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各年度-按時間序列分" sheetId="1" r:id="rId1"/>
    <sheet name="111年" sheetId="2" r:id="rId2"/>
    <sheet name="110年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</sheets>
  <definedNames/>
  <calcPr fullCalcOnLoad="1"/>
</workbook>
</file>

<file path=xl/sharedStrings.xml><?xml version="1.0" encoding="utf-8"?>
<sst xmlns="http://schemas.openxmlformats.org/spreadsheetml/2006/main" count="136" uniqueCount="36">
  <si>
    <t>人次</t>
  </si>
  <si>
    <t>總計</t>
  </si>
  <si>
    <t>男性</t>
  </si>
  <si>
    <t>女性</t>
  </si>
  <si>
    <t>(%)</t>
  </si>
  <si>
    <t>年度</t>
  </si>
  <si>
    <t>課程名稱</t>
  </si>
  <si>
    <t>總計</t>
  </si>
  <si>
    <t>男性</t>
  </si>
  <si>
    <t>女性</t>
  </si>
  <si>
    <t>短期班-鞋包專業技術與設計加值系列</t>
  </si>
  <si>
    <t>短期班-紡織產業整合技術加值系列</t>
  </si>
  <si>
    <t>短期班-時尚設計加值行銷系列</t>
  </si>
  <si>
    <t>短期班-纖維材料應用加值系列</t>
  </si>
  <si>
    <t>中華民國105年</t>
  </si>
  <si>
    <t>培訓學員人數(人次)</t>
  </si>
  <si>
    <t>培訓學員百分比%</t>
  </si>
  <si>
    <t>總計</t>
  </si>
  <si>
    <t>中華民國106年</t>
  </si>
  <si>
    <t>短期班-織物織造設計行銷加值系列</t>
  </si>
  <si>
    <t>短期班-染整技術加值系列</t>
  </si>
  <si>
    <t>短期班-南台灣紡織產業聚落技術加值系列</t>
  </si>
  <si>
    <t>序號</t>
  </si>
  <si>
    <t>工業局紡織發展推動與輔導計畫培訓課程性別統計表</t>
  </si>
  <si>
    <t>中華民國107年</t>
  </si>
  <si>
    <t>短期班-不織布技術加值系列</t>
  </si>
  <si>
    <t>中華民國108年</t>
  </si>
  <si>
    <t>中華民國109年</t>
  </si>
  <si>
    <t>中華民國110年</t>
  </si>
  <si>
    <t>短期班-南臺灣紡織產業聚落技術加值系列</t>
  </si>
  <si>
    <t>工業局紡織相關產業整合推動計畫培訓課程性別統計表</t>
  </si>
  <si>
    <t>中華民國111年</t>
  </si>
  <si>
    <t xml:space="preserve">短期班-鞋袋包專業技術與設計加值系列 </t>
  </si>
  <si>
    <t>短期班-時尚設計加值行銷系列</t>
  </si>
  <si>
    <t>短期班-織物織造設計行銷加值系列</t>
  </si>
  <si>
    <t>短期班-染整技術加值系列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</si>
</sst>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#,##0.0_ 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_-* #,##0.000_-;\-* #,##0.000_-;_-* &quot;-&quot;??_-;_-@_-"/>
    <numFmt numFmtId="188" formatCode="_-* #,##0.0_-;\-* #,##0.0_-;_-* &quot;-&quot;??_-;_-@_-"/>
    <numFmt numFmtId="189" formatCode="0.000_ "/>
    <numFmt numFmtId="190" formatCode="0.0"/>
    <numFmt numFmtId="191" formatCode="_-* #,##0_-;\-* #,##0_-;_-* &quot;-&quot;??_-;_-@_-"/>
    <numFmt numFmtId="192" formatCode="0.0%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0" fontId="45" fillId="0" borderId="13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center" vertical="center" wrapText="1"/>
    </xf>
    <xf numFmtId="10" fontId="45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10" fontId="45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0" fontId="1" fillId="0" borderId="11" xfId="41" applyNumberFormat="1" applyFont="1" applyBorder="1" applyAlignment="1">
      <alignment horizontal="center" vertical="center"/>
    </xf>
    <xf numFmtId="10" fontId="1" fillId="0" borderId="10" xfId="41" applyNumberFormat="1" applyFont="1" applyBorder="1" applyAlignment="1">
      <alignment horizontal="center" vertical="center"/>
    </xf>
    <xf numFmtId="177" fontId="1" fillId="0" borderId="11" xfId="35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 wrapText="1"/>
    </xf>
    <xf numFmtId="10" fontId="1" fillId="33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0" fontId="47" fillId="0" borderId="13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0" fontId="47" fillId="0" borderId="11" xfId="0" applyNumberFormat="1" applyFont="1" applyBorder="1" applyAlignment="1">
      <alignment horizontal="center" vertical="center" wrapText="1"/>
    </xf>
    <xf numFmtId="10" fontId="4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34" applyFont="1" applyFill="1" applyBorder="1" applyAlignment="1">
      <alignment horizontal="center" vertical="center"/>
      <protection/>
    </xf>
    <xf numFmtId="0" fontId="3" fillId="0" borderId="21" xfId="3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6" fillId="0" borderId="10" xfId="34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6" width="13.75390625" style="0" customWidth="1"/>
  </cols>
  <sheetData>
    <row r="1" spans="1:6" ht="44.25" customHeight="1">
      <c r="A1" s="52" t="s">
        <v>30</v>
      </c>
      <c r="B1" s="53"/>
      <c r="C1" s="53"/>
      <c r="D1" s="53"/>
      <c r="E1" s="53"/>
      <c r="F1" s="69"/>
    </row>
    <row r="2" spans="1:6" ht="24" customHeight="1">
      <c r="A2" s="54" t="s">
        <v>5</v>
      </c>
      <c r="B2" s="56" t="s">
        <v>0</v>
      </c>
      <c r="C2" s="57"/>
      <c r="D2" s="57"/>
      <c r="E2" s="57"/>
      <c r="F2" s="58"/>
    </row>
    <row r="3" spans="1:6" ht="24" customHeight="1">
      <c r="A3" s="55"/>
      <c r="B3" s="2" t="s">
        <v>1</v>
      </c>
      <c r="C3" s="2" t="s">
        <v>2</v>
      </c>
      <c r="D3" s="1" t="s">
        <v>4</v>
      </c>
      <c r="E3" s="2" t="s">
        <v>3</v>
      </c>
      <c r="F3" s="1" t="s">
        <v>4</v>
      </c>
    </row>
    <row r="4" spans="1:6" ht="24" customHeight="1">
      <c r="A4" s="44">
        <v>111</v>
      </c>
      <c r="B4" s="45">
        <f>'111年'!C5</f>
        <v>620</v>
      </c>
      <c r="C4" s="45">
        <f>'111年'!D5</f>
        <v>323</v>
      </c>
      <c r="D4" s="50">
        <f>'111年'!F5</f>
        <v>0.5209677419354839</v>
      </c>
      <c r="E4" s="46">
        <f>'111年'!E5</f>
        <v>297</v>
      </c>
      <c r="F4" s="51">
        <f>'111年'!G5</f>
        <v>0.4790322580645161</v>
      </c>
    </row>
    <row r="5" spans="1:6" ht="24" customHeight="1">
      <c r="A5" s="2">
        <v>110</v>
      </c>
      <c r="B5" s="2">
        <f>'110年'!C5</f>
        <v>690</v>
      </c>
      <c r="C5" s="3">
        <f>'110年'!D5</f>
        <v>390</v>
      </c>
      <c r="D5" s="39">
        <f>'110年'!F5</f>
        <v>0.5652173913043478</v>
      </c>
      <c r="E5" s="3">
        <f>'110年'!E5</f>
        <v>300</v>
      </c>
      <c r="F5" s="40">
        <f>'110年'!G5</f>
        <v>0.43478260869565216</v>
      </c>
    </row>
    <row r="6" spans="1:6" ht="24" customHeight="1" thickBot="1">
      <c r="A6" s="2">
        <v>109</v>
      </c>
      <c r="B6" s="41">
        <f>'109年'!C5</f>
        <v>776</v>
      </c>
      <c r="C6" s="3">
        <f>'109年'!D5</f>
        <v>458</v>
      </c>
      <c r="D6" s="39">
        <f>'109年'!F5</f>
        <v>0.5902061855670103</v>
      </c>
      <c r="E6" s="3">
        <f>'109年'!E5</f>
        <v>318</v>
      </c>
      <c r="F6" s="40">
        <f>'109年'!G5</f>
        <v>0.4097938144329897</v>
      </c>
    </row>
    <row r="7" spans="1:6" ht="24" customHeight="1" thickBot="1">
      <c r="A7" s="31">
        <v>108</v>
      </c>
      <c r="B7" s="32">
        <v>836</v>
      </c>
      <c r="C7" s="33">
        <v>440</v>
      </c>
      <c r="D7" s="34">
        <v>0.5263</v>
      </c>
      <c r="E7" s="33">
        <v>396</v>
      </c>
      <c r="F7" s="35">
        <v>0.4737</v>
      </c>
    </row>
    <row r="8" spans="1:6" ht="36.75" customHeight="1">
      <c r="A8" s="3">
        <v>107</v>
      </c>
      <c r="B8" s="3">
        <f>C8+E8</f>
        <v>879</v>
      </c>
      <c r="C8" s="3">
        <v>516</v>
      </c>
      <c r="D8" s="24">
        <f>C8/B8</f>
        <v>0.5870307167235495</v>
      </c>
      <c r="E8" s="3">
        <v>363</v>
      </c>
      <c r="F8" s="25">
        <f>E8/B8</f>
        <v>0.4129692832764505</v>
      </c>
    </row>
    <row r="9" spans="1:6" ht="36.75" customHeight="1">
      <c r="A9" s="3">
        <v>106</v>
      </c>
      <c r="B9" s="3">
        <f>C9+E9</f>
        <v>902</v>
      </c>
      <c r="C9" s="3">
        <v>556</v>
      </c>
      <c r="D9" s="24">
        <f>C9/B9</f>
        <v>0.6164079822616408</v>
      </c>
      <c r="E9" s="3">
        <v>346</v>
      </c>
      <c r="F9" s="25">
        <f>E9/B9</f>
        <v>0.3835920177383592</v>
      </c>
    </row>
    <row r="10" spans="1:6" ht="36.75" customHeight="1">
      <c r="A10" s="3">
        <v>105</v>
      </c>
      <c r="B10" s="26">
        <f>C10+E10</f>
        <v>1062</v>
      </c>
      <c r="C10" s="3">
        <v>588</v>
      </c>
      <c r="D10" s="24">
        <f>C10/B10</f>
        <v>0.5536723163841808</v>
      </c>
      <c r="E10" s="3">
        <v>474</v>
      </c>
      <c r="F10" s="25">
        <f>E10/B10</f>
        <v>0.4463276836158192</v>
      </c>
    </row>
  </sheetData>
  <sheetProtection/>
  <mergeCells count="3">
    <mergeCell ref="A1:F1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9.625" style="0" customWidth="1"/>
    <col min="2" max="7" width="20.625" style="0" customWidth="1"/>
  </cols>
  <sheetData>
    <row r="1" spans="1:7" ht="21.75">
      <c r="A1" s="59" t="s">
        <v>23</v>
      </c>
      <c r="B1" s="59"/>
      <c r="C1" s="59"/>
      <c r="D1" s="59"/>
      <c r="E1" s="59"/>
      <c r="F1" s="59"/>
      <c r="G1" s="60"/>
    </row>
    <row r="2" spans="1:7" ht="20.25" thickBot="1">
      <c r="A2" s="61" t="s">
        <v>31</v>
      </c>
      <c r="B2" s="61"/>
      <c r="C2" s="61"/>
      <c r="D2" s="61"/>
      <c r="E2" s="61"/>
      <c r="F2" s="61"/>
      <c r="G2" s="62"/>
    </row>
    <row r="3" spans="1:7" ht="16.5" thickBot="1">
      <c r="A3" s="63" t="s">
        <v>22</v>
      </c>
      <c r="B3" s="64" t="s">
        <v>6</v>
      </c>
      <c r="C3" s="64" t="s">
        <v>15</v>
      </c>
      <c r="D3" s="64"/>
      <c r="E3" s="64"/>
      <c r="F3" s="64" t="s">
        <v>16</v>
      </c>
      <c r="G3" s="64"/>
    </row>
    <row r="4" spans="1:7" ht="16.5" thickBot="1">
      <c r="A4" s="63"/>
      <c r="B4" s="64"/>
      <c r="C4" s="42" t="s">
        <v>7</v>
      </c>
      <c r="D4" s="42" t="s">
        <v>8</v>
      </c>
      <c r="E4" s="42" t="s">
        <v>9</v>
      </c>
      <c r="F4" s="42" t="s">
        <v>8</v>
      </c>
      <c r="G4" s="42" t="s">
        <v>9</v>
      </c>
    </row>
    <row r="5" spans="1:7" ht="16.5" thickBot="1">
      <c r="A5" s="63"/>
      <c r="B5" s="37" t="s">
        <v>17</v>
      </c>
      <c r="C5" s="47">
        <f>SUM(D5:E5)</f>
        <v>620</v>
      </c>
      <c r="D5" s="47">
        <f>SUM(D6:D12)</f>
        <v>323</v>
      </c>
      <c r="E5" s="47">
        <f>SUM(E6:E12)</f>
        <v>297</v>
      </c>
      <c r="F5" s="48">
        <f>D5/C5</f>
        <v>0.5209677419354839</v>
      </c>
      <c r="G5" s="48">
        <f>E5/C5</f>
        <v>0.4790322580645161</v>
      </c>
    </row>
    <row r="6" spans="1:7" ht="33" thickBot="1">
      <c r="A6" s="43">
        <v>1</v>
      </c>
      <c r="B6" s="13" t="s">
        <v>11</v>
      </c>
      <c r="C6" s="47">
        <f>SUM(D6:E6)</f>
        <v>110</v>
      </c>
      <c r="D6" s="47">
        <v>62</v>
      </c>
      <c r="E6" s="47">
        <v>48</v>
      </c>
      <c r="F6" s="48">
        <f>D6/C6</f>
        <v>0.5636363636363636</v>
      </c>
      <c r="G6" s="48">
        <f>E6/C6</f>
        <v>0.43636363636363634</v>
      </c>
    </row>
    <row r="7" spans="1:7" ht="48.75" thickBot="1">
      <c r="A7" s="43">
        <v>2</v>
      </c>
      <c r="B7" s="20" t="s">
        <v>32</v>
      </c>
      <c r="C7" s="47">
        <f aca="true" t="shared" si="0" ref="C7:C12">SUM(D7:E7)</f>
        <v>30</v>
      </c>
      <c r="D7" s="49">
        <v>16</v>
      </c>
      <c r="E7" s="49">
        <v>14</v>
      </c>
      <c r="F7" s="48">
        <f aca="true" t="shared" si="1" ref="F7:F12">D7/C7</f>
        <v>0.5333333333333333</v>
      </c>
      <c r="G7" s="48">
        <f aca="true" t="shared" si="2" ref="G7:G12">E7/C7</f>
        <v>0.4666666666666667</v>
      </c>
    </row>
    <row r="8" spans="1:7" ht="33" thickBot="1">
      <c r="A8" s="43">
        <v>3</v>
      </c>
      <c r="B8" s="13" t="s">
        <v>33</v>
      </c>
      <c r="C8" s="47">
        <f t="shared" si="0"/>
        <v>56</v>
      </c>
      <c r="D8" s="49">
        <v>10</v>
      </c>
      <c r="E8" s="49">
        <v>46</v>
      </c>
      <c r="F8" s="48">
        <f t="shared" si="1"/>
        <v>0.17857142857142858</v>
      </c>
      <c r="G8" s="48">
        <f t="shared" si="2"/>
        <v>0.8214285714285714</v>
      </c>
    </row>
    <row r="9" spans="1:7" ht="33" thickBot="1">
      <c r="A9" s="43">
        <v>4</v>
      </c>
      <c r="B9" s="13" t="s">
        <v>34</v>
      </c>
      <c r="C9" s="47">
        <f t="shared" si="0"/>
        <v>261</v>
      </c>
      <c r="D9" s="49">
        <v>140</v>
      </c>
      <c r="E9" s="49">
        <v>121</v>
      </c>
      <c r="F9" s="48">
        <f t="shared" si="1"/>
        <v>0.5363984674329502</v>
      </c>
      <c r="G9" s="48">
        <f t="shared" si="2"/>
        <v>0.46360153256704983</v>
      </c>
    </row>
    <row r="10" spans="1:7" ht="33" thickBot="1">
      <c r="A10" s="43">
        <v>5</v>
      </c>
      <c r="B10" s="13" t="s">
        <v>25</v>
      </c>
      <c r="C10" s="47">
        <f t="shared" si="0"/>
        <v>48</v>
      </c>
      <c r="D10" s="49">
        <v>27</v>
      </c>
      <c r="E10" s="49">
        <v>21</v>
      </c>
      <c r="F10" s="48">
        <f t="shared" si="1"/>
        <v>0.5625</v>
      </c>
      <c r="G10" s="48">
        <f t="shared" si="2"/>
        <v>0.4375</v>
      </c>
    </row>
    <row r="11" spans="1:7" ht="33" thickBot="1">
      <c r="A11" s="43">
        <v>6</v>
      </c>
      <c r="B11" s="13" t="s">
        <v>35</v>
      </c>
      <c r="C11" s="47">
        <f t="shared" si="0"/>
        <v>88</v>
      </c>
      <c r="D11" s="49">
        <v>49</v>
      </c>
      <c r="E11" s="49">
        <v>39</v>
      </c>
      <c r="F11" s="48">
        <f t="shared" si="1"/>
        <v>0.5568181818181818</v>
      </c>
      <c r="G11" s="48">
        <f t="shared" si="2"/>
        <v>0.4431818181818182</v>
      </c>
    </row>
    <row r="12" spans="1:7" ht="48.75" thickBot="1">
      <c r="A12" s="43">
        <v>7</v>
      </c>
      <c r="B12" s="13" t="s">
        <v>29</v>
      </c>
      <c r="C12" s="47">
        <f t="shared" si="0"/>
        <v>27</v>
      </c>
      <c r="D12" s="49">
        <v>19</v>
      </c>
      <c r="E12" s="49">
        <v>8</v>
      </c>
      <c r="F12" s="48">
        <f t="shared" si="1"/>
        <v>0.7037037037037037</v>
      </c>
      <c r="G12" s="48">
        <f t="shared" si="2"/>
        <v>0.2962962962962963</v>
      </c>
    </row>
  </sheetData>
  <sheetProtection/>
  <mergeCells count="6">
    <mergeCell ref="A1:G1"/>
    <mergeCell ref="A2:G2"/>
    <mergeCell ref="A3:A5"/>
    <mergeCell ref="B3:B4"/>
    <mergeCell ref="C3:E3"/>
    <mergeCell ref="F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C1">
      <selection activeCell="C6" sqref="C6"/>
    </sheetView>
  </sheetViews>
  <sheetFormatPr defaultColWidth="9.00390625" defaultRowHeight="16.5"/>
  <cols>
    <col min="1" max="1" width="9.625" style="0" customWidth="1"/>
    <col min="2" max="7" width="20.625" style="0" customWidth="1"/>
  </cols>
  <sheetData>
    <row r="1" spans="1:7" ht="21.75">
      <c r="A1" s="59" t="s">
        <v>23</v>
      </c>
      <c r="B1" s="59"/>
      <c r="C1" s="59"/>
      <c r="D1" s="59"/>
      <c r="E1" s="59"/>
      <c r="F1" s="59"/>
      <c r="G1" s="60"/>
    </row>
    <row r="2" spans="1:7" ht="20.25" thickBot="1">
      <c r="A2" s="61" t="s">
        <v>28</v>
      </c>
      <c r="B2" s="61"/>
      <c r="C2" s="61"/>
      <c r="D2" s="61"/>
      <c r="E2" s="61"/>
      <c r="F2" s="61"/>
      <c r="G2" s="62"/>
    </row>
    <row r="3" spans="1:7" ht="16.5" thickBot="1">
      <c r="A3" s="63" t="s">
        <v>22</v>
      </c>
      <c r="B3" s="64" t="s">
        <v>6</v>
      </c>
      <c r="C3" s="64" t="s">
        <v>15</v>
      </c>
      <c r="D3" s="64"/>
      <c r="E3" s="64"/>
      <c r="F3" s="64" t="s">
        <v>16</v>
      </c>
      <c r="G3" s="64"/>
    </row>
    <row r="4" spans="1:7" ht="16.5" thickBot="1">
      <c r="A4" s="63"/>
      <c r="B4" s="64"/>
      <c r="C4" s="38" t="s">
        <v>7</v>
      </c>
      <c r="D4" s="38" t="s">
        <v>8</v>
      </c>
      <c r="E4" s="38" t="s">
        <v>9</v>
      </c>
      <c r="F4" s="38" t="s">
        <v>8</v>
      </c>
      <c r="G4" s="38" t="s">
        <v>9</v>
      </c>
    </row>
    <row r="5" spans="1:7" ht="16.5" thickBot="1">
      <c r="A5" s="63"/>
      <c r="B5" s="37" t="s">
        <v>17</v>
      </c>
      <c r="C5" s="19">
        <f>SUM(C6:C12)</f>
        <v>690</v>
      </c>
      <c r="D5" s="27">
        <f>SUM(D6:D12)</f>
        <v>390</v>
      </c>
      <c r="E5" s="27">
        <f>SUM(E6:E12)</f>
        <v>300</v>
      </c>
      <c r="F5" s="28">
        <f aca="true" t="shared" si="0" ref="F5:F12">D5/C5</f>
        <v>0.5652173913043478</v>
      </c>
      <c r="G5" s="28">
        <f>E5/C5</f>
        <v>0.43478260869565216</v>
      </c>
    </row>
    <row r="6" spans="1:7" ht="33" thickBot="1">
      <c r="A6" s="19">
        <v>1</v>
      </c>
      <c r="B6" s="13" t="s">
        <v>11</v>
      </c>
      <c r="C6" s="27">
        <f aca="true" t="shared" si="1" ref="C6:C12">SUM(D6:E6)</f>
        <v>108</v>
      </c>
      <c r="D6" s="27">
        <v>69</v>
      </c>
      <c r="E6" s="27">
        <v>39</v>
      </c>
      <c r="F6" s="28">
        <f>D6/C6</f>
        <v>0.6388888888888888</v>
      </c>
      <c r="G6" s="28">
        <f>E6/C6</f>
        <v>0.3611111111111111</v>
      </c>
    </row>
    <row r="7" spans="1:7" ht="33" thickBot="1">
      <c r="A7" s="19">
        <v>2</v>
      </c>
      <c r="B7" s="20" t="s">
        <v>10</v>
      </c>
      <c r="C7" s="27">
        <f t="shared" si="1"/>
        <v>38</v>
      </c>
      <c r="D7" s="14">
        <v>20</v>
      </c>
      <c r="E7" s="14">
        <v>18</v>
      </c>
      <c r="F7" s="28">
        <f t="shared" si="0"/>
        <v>0.5263157894736842</v>
      </c>
      <c r="G7" s="28">
        <f aca="true" t="shared" si="2" ref="G7:G12">E7/C7</f>
        <v>0.47368421052631576</v>
      </c>
    </row>
    <row r="8" spans="1:7" ht="33" thickBot="1">
      <c r="A8" s="19">
        <v>3</v>
      </c>
      <c r="B8" s="13" t="s">
        <v>12</v>
      </c>
      <c r="C8" s="27">
        <f t="shared" si="1"/>
        <v>55</v>
      </c>
      <c r="D8" s="14">
        <v>4</v>
      </c>
      <c r="E8" s="14">
        <v>51</v>
      </c>
      <c r="F8" s="28">
        <f t="shared" si="0"/>
        <v>0.07272727272727272</v>
      </c>
      <c r="G8" s="28">
        <f t="shared" si="2"/>
        <v>0.9272727272727272</v>
      </c>
    </row>
    <row r="9" spans="1:7" ht="33" thickBot="1">
      <c r="A9" s="19">
        <v>4</v>
      </c>
      <c r="B9" s="13" t="s">
        <v>19</v>
      </c>
      <c r="C9" s="27">
        <f t="shared" si="1"/>
        <v>339</v>
      </c>
      <c r="D9" s="14">
        <v>183</v>
      </c>
      <c r="E9" s="14">
        <v>156</v>
      </c>
      <c r="F9" s="28">
        <f t="shared" si="0"/>
        <v>0.5398230088495575</v>
      </c>
      <c r="G9" s="28">
        <f t="shared" si="2"/>
        <v>0.46017699115044247</v>
      </c>
    </row>
    <row r="10" spans="1:7" ht="33" thickBot="1">
      <c r="A10" s="19">
        <v>5</v>
      </c>
      <c r="B10" s="13" t="s">
        <v>25</v>
      </c>
      <c r="C10" s="27">
        <f t="shared" si="1"/>
        <v>57</v>
      </c>
      <c r="D10" s="14">
        <v>43</v>
      </c>
      <c r="E10" s="14">
        <v>14</v>
      </c>
      <c r="F10" s="28">
        <f t="shared" si="0"/>
        <v>0.7543859649122807</v>
      </c>
      <c r="G10" s="28">
        <f t="shared" si="2"/>
        <v>0.24561403508771928</v>
      </c>
    </row>
    <row r="11" spans="1:7" ht="33" thickBot="1">
      <c r="A11" s="19">
        <v>6</v>
      </c>
      <c r="B11" s="13" t="s">
        <v>20</v>
      </c>
      <c r="C11" s="27">
        <f t="shared" si="1"/>
        <v>66</v>
      </c>
      <c r="D11" s="14">
        <v>53</v>
      </c>
      <c r="E11" s="14">
        <v>13</v>
      </c>
      <c r="F11" s="28">
        <f t="shared" si="0"/>
        <v>0.803030303030303</v>
      </c>
      <c r="G11" s="28">
        <f t="shared" si="2"/>
        <v>0.19696969696969696</v>
      </c>
    </row>
    <row r="12" spans="1:7" ht="48.75" thickBot="1">
      <c r="A12" s="19">
        <v>7</v>
      </c>
      <c r="B12" s="13" t="s">
        <v>29</v>
      </c>
      <c r="C12" s="27">
        <f t="shared" si="1"/>
        <v>27</v>
      </c>
      <c r="D12" s="14">
        <v>18</v>
      </c>
      <c r="E12" s="14">
        <v>9</v>
      </c>
      <c r="F12" s="28">
        <f t="shared" si="0"/>
        <v>0.6666666666666666</v>
      </c>
      <c r="G12" s="28">
        <f t="shared" si="2"/>
        <v>0.3333333333333333</v>
      </c>
    </row>
  </sheetData>
  <sheetProtection/>
  <mergeCells count="6">
    <mergeCell ref="A1:G1"/>
    <mergeCell ref="A2:G2"/>
    <mergeCell ref="A3:A5"/>
    <mergeCell ref="B3:B4"/>
    <mergeCell ref="C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5" zoomScaleNormal="85" zoomScalePageLayoutView="0" workbookViewId="0" topLeftCell="A1">
      <selection activeCell="G12" sqref="G12"/>
    </sheetView>
  </sheetViews>
  <sheetFormatPr defaultColWidth="9.00390625" defaultRowHeight="16.5"/>
  <cols>
    <col min="1" max="1" width="9.625" style="0" customWidth="1"/>
    <col min="2" max="7" width="20.625" style="0" customWidth="1"/>
  </cols>
  <sheetData>
    <row r="1" spans="1:7" ht="21.75">
      <c r="A1" s="59" t="s">
        <v>23</v>
      </c>
      <c r="B1" s="59"/>
      <c r="C1" s="59"/>
      <c r="D1" s="59"/>
      <c r="E1" s="59"/>
      <c r="F1" s="59"/>
      <c r="G1" s="60"/>
    </row>
    <row r="2" spans="1:7" ht="20.25" thickBot="1">
      <c r="A2" s="61" t="s">
        <v>27</v>
      </c>
      <c r="B2" s="61"/>
      <c r="C2" s="61"/>
      <c r="D2" s="61"/>
      <c r="E2" s="61"/>
      <c r="F2" s="61"/>
      <c r="G2" s="62"/>
    </row>
    <row r="3" spans="1:7" ht="16.5" thickBot="1">
      <c r="A3" s="63" t="s">
        <v>22</v>
      </c>
      <c r="B3" s="64" t="s">
        <v>6</v>
      </c>
      <c r="C3" s="64" t="s">
        <v>15</v>
      </c>
      <c r="D3" s="64"/>
      <c r="E3" s="64"/>
      <c r="F3" s="64" t="s">
        <v>16</v>
      </c>
      <c r="G3" s="64"/>
    </row>
    <row r="4" spans="1:7" ht="16.5" thickBot="1">
      <c r="A4" s="63"/>
      <c r="B4" s="64"/>
      <c r="C4" s="36" t="s">
        <v>7</v>
      </c>
      <c r="D4" s="36" t="s">
        <v>8</v>
      </c>
      <c r="E4" s="36" t="s">
        <v>9</v>
      </c>
      <c r="F4" s="36" t="s">
        <v>8</v>
      </c>
      <c r="G4" s="36" t="s">
        <v>9</v>
      </c>
    </row>
    <row r="5" spans="1:7" ht="16.5" thickBot="1">
      <c r="A5" s="63"/>
      <c r="B5" s="37" t="s">
        <v>17</v>
      </c>
      <c r="C5" s="19">
        <f>SUM(C6:C12)</f>
        <v>776</v>
      </c>
      <c r="D5" s="27">
        <f>SUM(D6:D12)</f>
        <v>458</v>
      </c>
      <c r="E5" s="27">
        <f>SUM(E6:E12)</f>
        <v>318</v>
      </c>
      <c r="F5" s="28">
        <f aca="true" t="shared" si="0" ref="F5:F12">D5/C5</f>
        <v>0.5902061855670103</v>
      </c>
      <c r="G5" s="28">
        <f>E5/C5</f>
        <v>0.4097938144329897</v>
      </c>
    </row>
    <row r="6" spans="1:7" ht="33" thickBot="1">
      <c r="A6" s="19">
        <v>1</v>
      </c>
      <c r="B6" s="20" t="s">
        <v>10</v>
      </c>
      <c r="C6" s="27">
        <f aca="true" t="shared" si="1" ref="C6:C12">SUM(D6:E6)</f>
        <v>40</v>
      </c>
      <c r="D6" s="27">
        <v>16</v>
      </c>
      <c r="E6" s="27">
        <v>24</v>
      </c>
      <c r="F6" s="28">
        <f t="shared" si="0"/>
        <v>0.4</v>
      </c>
      <c r="G6" s="28">
        <f aca="true" t="shared" si="2" ref="G6:G12">E6/C6</f>
        <v>0.6</v>
      </c>
    </row>
    <row r="7" spans="1:7" ht="33" thickBot="1">
      <c r="A7" s="19">
        <v>2</v>
      </c>
      <c r="B7" s="13" t="s">
        <v>11</v>
      </c>
      <c r="C7" s="27">
        <f t="shared" si="1"/>
        <v>103</v>
      </c>
      <c r="D7" s="14">
        <v>51</v>
      </c>
      <c r="E7" s="14">
        <v>52</v>
      </c>
      <c r="F7" s="28">
        <f t="shared" si="0"/>
        <v>0.49514563106796117</v>
      </c>
      <c r="G7" s="28">
        <f t="shared" si="2"/>
        <v>0.5048543689320388</v>
      </c>
    </row>
    <row r="8" spans="1:7" ht="33" thickBot="1">
      <c r="A8" s="19">
        <v>3</v>
      </c>
      <c r="B8" s="13" t="s">
        <v>12</v>
      </c>
      <c r="C8" s="27">
        <f t="shared" si="1"/>
        <v>55</v>
      </c>
      <c r="D8" s="14">
        <v>5</v>
      </c>
      <c r="E8" s="14">
        <v>50</v>
      </c>
      <c r="F8" s="28">
        <f t="shared" si="0"/>
        <v>0.09090909090909091</v>
      </c>
      <c r="G8" s="28">
        <f t="shared" si="2"/>
        <v>0.9090909090909091</v>
      </c>
    </row>
    <row r="9" spans="1:7" ht="33" thickBot="1">
      <c r="A9" s="19">
        <v>4</v>
      </c>
      <c r="B9" s="13" t="s">
        <v>19</v>
      </c>
      <c r="C9" s="27">
        <f t="shared" si="1"/>
        <v>412</v>
      </c>
      <c r="D9" s="14">
        <v>273</v>
      </c>
      <c r="E9" s="14">
        <v>139</v>
      </c>
      <c r="F9" s="28">
        <f t="shared" si="0"/>
        <v>0.662621359223301</v>
      </c>
      <c r="G9" s="28">
        <f t="shared" si="2"/>
        <v>0.33737864077669905</v>
      </c>
    </row>
    <row r="10" spans="1:7" ht="33" thickBot="1">
      <c r="A10" s="19">
        <v>5</v>
      </c>
      <c r="B10" s="13" t="s">
        <v>20</v>
      </c>
      <c r="C10" s="27">
        <f t="shared" si="1"/>
        <v>46</v>
      </c>
      <c r="D10" s="14">
        <v>31</v>
      </c>
      <c r="E10" s="14">
        <v>15</v>
      </c>
      <c r="F10" s="28">
        <f t="shared" si="0"/>
        <v>0.6739130434782609</v>
      </c>
      <c r="G10" s="28">
        <f t="shared" si="2"/>
        <v>0.32608695652173914</v>
      </c>
    </row>
    <row r="11" spans="1:7" ht="48.75" thickBot="1">
      <c r="A11" s="19">
        <v>6</v>
      </c>
      <c r="B11" s="13" t="s">
        <v>21</v>
      </c>
      <c r="C11" s="27">
        <f t="shared" si="1"/>
        <v>46</v>
      </c>
      <c r="D11" s="14">
        <v>34</v>
      </c>
      <c r="E11" s="14">
        <v>12</v>
      </c>
      <c r="F11" s="28">
        <f t="shared" si="0"/>
        <v>0.7391304347826086</v>
      </c>
      <c r="G11" s="28">
        <f t="shared" si="2"/>
        <v>0.2608695652173913</v>
      </c>
    </row>
    <row r="12" spans="1:7" ht="33" thickBot="1">
      <c r="A12" s="19">
        <v>7</v>
      </c>
      <c r="B12" s="13" t="s">
        <v>25</v>
      </c>
      <c r="C12" s="27">
        <f t="shared" si="1"/>
        <v>74</v>
      </c>
      <c r="D12" s="14">
        <v>48</v>
      </c>
      <c r="E12" s="14">
        <v>26</v>
      </c>
      <c r="F12" s="28">
        <f t="shared" si="0"/>
        <v>0.6486486486486487</v>
      </c>
      <c r="G12" s="28">
        <f t="shared" si="2"/>
        <v>0.35135135135135137</v>
      </c>
    </row>
  </sheetData>
  <sheetProtection/>
  <mergeCells count="6">
    <mergeCell ref="A1:G1"/>
    <mergeCell ref="A2:G2"/>
    <mergeCell ref="A3:A5"/>
    <mergeCell ref="B3:B4"/>
    <mergeCell ref="C3:E3"/>
    <mergeCell ref="F3:G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2"/>
    </sheetView>
  </sheetViews>
  <sheetFormatPr defaultColWidth="9.00390625" defaultRowHeight="16.5"/>
  <cols>
    <col min="2" max="2" width="53.50390625" style="0" customWidth="1"/>
  </cols>
  <sheetData>
    <row r="1" spans="1:7" ht="33" customHeight="1">
      <c r="A1" s="59" t="s">
        <v>23</v>
      </c>
      <c r="B1" s="59"/>
      <c r="C1" s="59"/>
      <c r="D1" s="59"/>
      <c r="E1" s="59"/>
      <c r="F1" s="59"/>
      <c r="G1" s="60"/>
    </row>
    <row r="2" spans="1:7" ht="30" customHeight="1" thickBot="1">
      <c r="A2" s="61" t="s">
        <v>26</v>
      </c>
      <c r="B2" s="61"/>
      <c r="C2" s="61"/>
      <c r="D2" s="61"/>
      <c r="E2" s="61"/>
      <c r="F2" s="61"/>
      <c r="G2" s="62"/>
    </row>
    <row r="3" spans="1:7" ht="16.5" customHeight="1" thickBot="1">
      <c r="A3" s="63" t="s">
        <v>22</v>
      </c>
      <c r="B3" s="65" t="s">
        <v>6</v>
      </c>
      <c r="C3" s="65" t="s">
        <v>15</v>
      </c>
      <c r="D3" s="65"/>
      <c r="E3" s="65"/>
      <c r="F3" s="65" t="s">
        <v>16</v>
      </c>
      <c r="G3" s="65"/>
    </row>
    <row r="4" spans="1:7" ht="16.5" customHeight="1" thickBot="1">
      <c r="A4" s="63"/>
      <c r="B4" s="65"/>
      <c r="C4" s="30" t="s">
        <v>7</v>
      </c>
      <c r="D4" s="30" t="s">
        <v>8</v>
      </c>
      <c r="E4" s="30" t="s">
        <v>9</v>
      </c>
      <c r="F4" s="30" t="s">
        <v>8</v>
      </c>
      <c r="G4" s="30" t="s">
        <v>9</v>
      </c>
    </row>
    <row r="5" spans="1:7" ht="30" customHeight="1" thickBot="1">
      <c r="A5" s="63"/>
      <c r="B5" s="17" t="s">
        <v>17</v>
      </c>
      <c r="C5" s="19">
        <f>SUM(C6:C12)</f>
        <v>836</v>
      </c>
      <c r="D5" s="27">
        <f>SUM(D6:D12)</f>
        <v>440</v>
      </c>
      <c r="E5" s="27">
        <f>SUM(E6:E12)</f>
        <v>396</v>
      </c>
      <c r="F5" s="28">
        <f>D5/C5</f>
        <v>0.5263157894736842</v>
      </c>
      <c r="G5" s="28">
        <f>E5/C5</f>
        <v>0.47368421052631576</v>
      </c>
    </row>
    <row r="6" spans="1:7" ht="30" customHeight="1" thickBot="1">
      <c r="A6" s="19">
        <v>1</v>
      </c>
      <c r="B6" s="20" t="s">
        <v>10</v>
      </c>
      <c r="C6" s="27">
        <v>36</v>
      </c>
      <c r="D6" s="27">
        <v>14</v>
      </c>
      <c r="E6" s="27">
        <v>22</v>
      </c>
      <c r="F6" s="28">
        <v>0.3889</v>
      </c>
      <c r="G6" s="28">
        <v>0.6111</v>
      </c>
    </row>
    <row r="7" spans="1:7" ht="30" customHeight="1" thickBot="1">
      <c r="A7" s="19">
        <v>2</v>
      </c>
      <c r="B7" s="13" t="s">
        <v>11</v>
      </c>
      <c r="C7" s="14">
        <v>88</v>
      </c>
      <c r="D7" s="14">
        <v>66</v>
      </c>
      <c r="E7" s="14">
        <v>22</v>
      </c>
      <c r="F7" s="28">
        <v>0.75</v>
      </c>
      <c r="G7" s="28">
        <v>0.25</v>
      </c>
    </row>
    <row r="8" spans="1:7" ht="30" customHeight="1" thickBot="1">
      <c r="A8" s="19">
        <v>3</v>
      </c>
      <c r="B8" s="13" t="s">
        <v>12</v>
      </c>
      <c r="C8" s="14">
        <v>63</v>
      </c>
      <c r="D8" s="14">
        <v>6</v>
      </c>
      <c r="E8" s="14">
        <v>57</v>
      </c>
      <c r="F8" s="28">
        <v>0.0952</v>
      </c>
      <c r="G8" s="28">
        <v>0.9048</v>
      </c>
    </row>
    <row r="9" spans="1:7" ht="30" customHeight="1" thickBot="1">
      <c r="A9" s="19">
        <v>4</v>
      </c>
      <c r="B9" s="13" t="s">
        <v>19</v>
      </c>
      <c r="C9" s="14">
        <v>479</v>
      </c>
      <c r="D9" s="14">
        <v>246</v>
      </c>
      <c r="E9" s="14">
        <v>233</v>
      </c>
      <c r="F9" s="28">
        <v>0.5136</v>
      </c>
      <c r="G9" s="28">
        <v>0.4864</v>
      </c>
    </row>
    <row r="10" spans="1:7" ht="30" customHeight="1" thickBot="1">
      <c r="A10" s="19">
        <v>5</v>
      </c>
      <c r="B10" s="29" t="s">
        <v>20</v>
      </c>
      <c r="C10" s="14">
        <v>63</v>
      </c>
      <c r="D10" s="14">
        <v>37</v>
      </c>
      <c r="E10" s="14">
        <v>26</v>
      </c>
      <c r="F10" s="28">
        <v>0.5873</v>
      </c>
      <c r="G10" s="28">
        <v>0.4127</v>
      </c>
    </row>
    <row r="11" spans="1:7" ht="30" customHeight="1" thickBot="1">
      <c r="A11" s="19">
        <v>6</v>
      </c>
      <c r="B11" s="29" t="s">
        <v>21</v>
      </c>
      <c r="C11" s="14">
        <v>45</v>
      </c>
      <c r="D11" s="14">
        <v>25</v>
      </c>
      <c r="E11" s="14">
        <v>20</v>
      </c>
      <c r="F11" s="28">
        <v>0.5556</v>
      </c>
      <c r="G11" s="28">
        <v>0.4444</v>
      </c>
    </row>
    <row r="12" spans="1:7" ht="30" customHeight="1" thickBot="1">
      <c r="A12" s="19">
        <v>7</v>
      </c>
      <c r="B12" s="29" t="s">
        <v>25</v>
      </c>
      <c r="C12" s="14">
        <v>62</v>
      </c>
      <c r="D12" s="14">
        <v>46</v>
      </c>
      <c r="E12" s="14">
        <v>16</v>
      </c>
      <c r="F12" s="28">
        <v>0.7419</v>
      </c>
      <c r="G12" s="28">
        <v>0.2581</v>
      </c>
    </row>
  </sheetData>
  <sheetProtection/>
  <mergeCells count="6">
    <mergeCell ref="A1:G1"/>
    <mergeCell ref="A2:G2"/>
    <mergeCell ref="A3:A5"/>
    <mergeCell ref="B3:B4"/>
    <mergeCell ref="C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6" sqref="F16"/>
    </sheetView>
  </sheetViews>
  <sheetFormatPr defaultColWidth="9.00390625" defaultRowHeight="16.5"/>
  <cols>
    <col min="2" max="2" width="53.50390625" style="0" customWidth="1"/>
  </cols>
  <sheetData>
    <row r="1" spans="1:7" ht="33" customHeight="1">
      <c r="A1" s="59" t="s">
        <v>23</v>
      </c>
      <c r="B1" s="59"/>
      <c r="C1" s="59"/>
      <c r="D1" s="59"/>
      <c r="E1" s="59"/>
      <c r="F1" s="59"/>
      <c r="G1" s="60"/>
    </row>
    <row r="2" spans="1:7" ht="30" customHeight="1" thickBot="1">
      <c r="A2" s="61" t="s">
        <v>24</v>
      </c>
      <c r="B2" s="61"/>
      <c r="C2" s="61"/>
      <c r="D2" s="61"/>
      <c r="E2" s="61"/>
      <c r="F2" s="61"/>
      <c r="G2" s="62"/>
    </row>
    <row r="3" spans="1:7" ht="16.5" customHeight="1" thickBot="1">
      <c r="A3" s="63" t="s">
        <v>22</v>
      </c>
      <c r="B3" s="65" t="s">
        <v>6</v>
      </c>
      <c r="C3" s="65" t="s">
        <v>15</v>
      </c>
      <c r="D3" s="65"/>
      <c r="E3" s="65"/>
      <c r="F3" s="65" t="s">
        <v>16</v>
      </c>
      <c r="G3" s="65"/>
    </row>
    <row r="4" spans="1:7" ht="16.5" customHeight="1" thickBot="1">
      <c r="A4" s="63"/>
      <c r="B4" s="65"/>
      <c r="C4" s="16" t="s">
        <v>7</v>
      </c>
      <c r="D4" s="16" t="s">
        <v>8</v>
      </c>
      <c r="E4" s="16" t="s">
        <v>9</v>
      </c>
      <c r="F4" s="16" t="s">
        <v>8</v>
      </c>
      <c r="G4" s="16" t="s">
        <v>9</v>
      </c>
    </row>
    <row r="5" spans="1:7" ht="30" customHeight="1" thickBot="1">
      <c r="A5" s="63"/>
      <c r="B5" s="17" t="s">
        <v>17</v>
      </c>
      <c r="C5" s="19">
        <v>879</v>
      </c>
      <c r="D5" s="27">
        <v>516</v>
      </c>
      <c r="E5" s="27">
        <v>363</v>
      </c>
      <c r="F5" s="28">
        <v>0.587</v>
      </c>
      <c r="G5" s="28">
        <v>0.413</v>
      </c>
    </row>
    <row r="6" spans="1:7" ht="30" customHeight="1" thickBot="1">
      <c r="A6" s="19">
        <v>1</v>
      </c>
      <c r="B6" s="20" t="s">
        <v>10</v>
      </c>
      <c r="C6" s="27">
        <v>38</v>
      </c>
      <c r="D6" s="27">
        <v>12</v>
      </c>
      <c r="E6" s="27">
        <v>26</v>
      </c>
      <c r="F6" s="28">
        <v>0.3157</v>
      </c>
      <c r="G6" s="28">
        <v>0.6843</v>
      </c>
    </row>
    <row r="7" spans="1:7" ht="30" customHeight="1" thickBot="1">
      <c r="A7" s="19">
        <v>2</v>
      </c>
      <c r="B7" s="13" t="s">
        <v>11</v>
      </c>
      <c r="C7" s="14">
        <v>99</v>
      </c>
      <c r="D7" s="14">
        <v>74</v>
      </c>
      <c r="E7" s="14">
        <v>25</v>
      </c>
      <c r="F7" s="15">
        <v>0.7474</v>
      </c>
      <c r="G7" s="15">
        <v>0.2526</v>
      </c>
    </row>
    <row r="8" spans="1:7" ht="30" customHeight="1" thickBot="1">
      <c r="A8" s="19">
        <v>3</v>
      </c>
      <c r="B8" s="13" t="s">
        <v>12</v>
      </c>
      <c r="C8" s="14">
        <v>56</v>
      </c>
      <c r="D8" s="14">
        <v>8</v>
      </c>
      <c r="E8" s="14">
        <v>48</v>
      </c>
      <c r="F8" s="15">
        <v>0.1428</v>
      </c>
      <c r="G8" s="15">
        <v>0.8572</v>
      </c>
    </row>
    <row r="9" spans="1:7" ht="30" customHeight="1" thickBot="1">
      <c r="A9" s="19">
        <v>4</v>
      </c>
      <c r="B9" s="13" t="s">
        <v>19</v>
      </c>
      <c r="C9" s="14">
        <v>509</v>
      </c>
      <c r="D9" s="14">
        <v>312</v>
      </c>
      <c r="E9" s="14">
        <v>197</v>
      </c>
      <c r="F9" s="15">
        <v>0.6129</v>
      </c>
      <c r="G9" s="15">
        <v>0.3871</v>
      </c>
    </row>
    <row r="10" spans="1:7" ht="30" customHeight="1" thickBot="1">
      <c r="A10" s="19">
        <v>5</v>
      </c>
      <c r="B10" s="29" t="s">
        <v>20</v>
      </c>
      <c r="C10" s="14">
        <v>64</v>
      </c>
      <c r="D10" s="14">
        <v>47</v>
      </c>
      <c r="E10" s="14">
        <v>17</v>
      </c>
      <c r="F10" s="15">
        <v>0.7343</v>
      </c>
      <c r="G10" s="15">
        <v>0.2657</v>
      </c>
    </row>
    <row r="11" spans="1:7" ht="30" customHeight="1" thickBot="1">
      <c r="A11" s="19">
        <v>6</v>
      </c>
      <c r="B11" s="29" t="s">
        <v>21</v>
      </c>
      <c r="C11" s="14">
        <v>41</v>
      </c>
      <c r="D11" s="14">
        <v>15</v>
      </c>
      <c r="E11" s="14">
        <v>26</v>
      </c>
      <c r="F11" s="15">
        <v>0.3658</v>
      </c>
      <c r="G11" s="15">
        <v>0.6342</v>
      </c>
    </row>
    <row r="12" spans="1:7" ht="30" customHeight="1" thickBot="1">
      <c r="A12" s="19">
        <v>7</v>
      </c>
      <c r="B12" s="29" t="s">
        <v>25</v>
      </c>
      <c r="C12" s="14">
        <v>72</v>
      </c>
      <c r="D12" s="14">
        <v>48</v>
      </c>
      <c r="E12" s="14">
        <v>24</v>
      </c>
      <c r="F12" s="15">
        <v>0.6666</v>
      </c>
      <c r="G12" s="15">
        <v>0.3334</v>
      </c>
    </row>
  </sheetData>
  <sheetProtection/>
  <mergeCells count="6">
    <mergeCell ref="A1:G1"/>
    <mergeCell ref="A2:G2"/>
    <mergeCell ref="A3:A5"/>
    <mergeCell ref="B3:B4"/>
    <mergeCell ref="C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5" sqref="B15"/>
    </sheetView>
  </sheetViews>
  <sheetFormatPr defaultColWidth="9.00390625" defaultRowHeight="16.5"/>
  <cols>
    <col min="2" max="2" width="53.50390625" style="0" customWidth="1"/>
  </cols>
  <sheetData>
    <row r="1" spans="1:7" ht="33" customHeight="1">
      <c r="A1" s="59" t="s">
        <v>23</v>
      </c>
      <c r="B1" s="59"/>
      <c r="C1" s="59"/>
      <c r="D1" s="59"/>
      <c r="E1" s="59"/>
      <c r="F1" s="59"/>
      <c r="G1" s="60"/>
    </row>
    <row r="2" spans="1:7" ht="30" customHeight="1" thickBot="1">
      <c r="A2" s="61" t="s">
        <v>18</v>
      </c>
      <c r="B2" s="61"/>
      <c r="C2" s="61"/>
      <c r="D2" s="61"/>
      <c r="E2" s="61"/>
      <c r="F2" s="61"/>
      <c r="G2" s="62"/>
    </row>
    <row r="3" spans="1:7" ht="16.5" thickBot="1">
      <c r="A3" s="63" t="s">
        <v>22</v>
      </c>
      <c r="B3" s="65" t="s">
        <v>6</v>
      </c>
      <c r="C3" s="65" t="s">
        <v>15</v>
      </c>
      <c r="D3" s="65"/>
      <c r="E3" s="65"/>
      <c r="F3" s="65" t="s">
        <v>16</v>
      </c>
      <c r="G3" s="65"/>
    </row>
    <row r="4" spans="1:7" ht="16.5" thickBot="1">
      <c r="A4" s="63"/>
      <c r="B4" s="65"/>
      <c r="C4" s="16" t="s">
        <v>7</v>
      </c>
      <c r="D4" s="16" t="s">
        <v>8</v>
      </c>
      <c r="E4" s="16" t="s">
        <v>9</v>
      </c>
      <c r="F4" s="16" t="s">
        <v>8</v>
      </c>
      <c r="G4" s="16" t="s">
        <v>9</v>
      </c>
    </row>
    <row r="5" spans="1:7" ht="16.5" customHeight="1" thickBot="1">
      <c r="A5" s="63"/>
      <c r="B5" s="17" t="s">
        <v>17</v>
      </c>
      <c r="C5" s="6">
        <v>902</v>
      </c>
      <c r="D5" s="6">
        <v>556</v>
      </c>
      <c r="E5" s="6">
        <v>346</v>
      </c>
      <c r="F5" s="18">
        <v>0.6164</v>
      </c>
      <c r="G5" s="18">
        <v>0.3836</v>
      </c>
    </row>
    <row r="6" spans="1:7" ht="30" customHeight="1" thickBot="1">
      <c r="A6" s="19">
        <v>1</v>
      </c>
      <c r="B6" s="20" t="s">
        <v>10</v>
      </c>
      <c r="C6" s="19">
        <v>37</v>
      </c>
      <c r="D6" s="19">
        <v>25</v>
      </c>
      <c r="E6" s="19">
        <v>12</v>
      </c>
      <c r="F6" s="21">
        <v>0.6757</v>
      </c>
      <c r="G6" s="21">
        <v>0.3243</v>
      </c>
    </row>
    <row r="7" spans="1:7" ht="30" customHeight="1" thickBot="1">
      <c r="A7" s="19">
        <v>2</v>
      </c>
      <c r="B7" s="20" t="s">
        <v>11</v>
      </c>
      <c r="C7" s="19">
        <v>89</v>
      </c>
      <c r="D7" s="19">
        <v>74</v>
      </c>
      <c r="E7" s="19">
        <v>15</v>
      </c>
      <c r="F7" s="21">
        <v>0.8315</v>
      </c>
      <c r="G7" s="21">
        <v>0.1685</v>
      </c>
    </row>
    <row r="8" spans="1:7" ht="30" customHeight="1" thickBot="1">
      <c r="A8" s="19">
        <v>3</v>
      </c>
      <c r="B8" s="20" t="s">
        <v>12</v>
      </c>
      <c r="C8" s="19">
        <v>66</v>
      </c>
      <c r="D8" s="19">
        <v>3</v>
      </c>
      <c r="E8" s="19">
        <v>63</v>
      </c>
      <c r="F8" s="21">
        <v>0.0455</v>
      </c>
      <c r="G8" s="21">
        <v>0.9545</v>
      </c>
    </row>
    <row r="9" spans="1:7" ht="30" customHeight="1" thickBot="1">
      <c r="A9" s="19">
        <v>4</v>
      </c>
      <c r="B9" s="20" t="s">
        <v>19</v>
      </c>
      <c r="C9" s="19">
        <v>538</v>
      </c>
      <c r="D9" s="19">
        <v>337</v>
      </c>
      <c r="E9" s="19">
        <v>201</v>
      </c>
      <c r="F9" s="21">
        <v>0.6264</v>
      </c>
      <c r="G9" s="21">
        <v>0.3736</v>
      </c>
    </row>
    <row r="10" spans="1:7" ht="30" customHeight="1" thickBot="1">
      <c r="A10" s="19">
        <v>5</v>
      </c>
      <c r="B10" s="22" t="s">
        <v>20</v>
      </c>
      <c r="C10" s="19">
        <v>128</v>
      </c>
      <c r="D10" s="19">
        <v>95</v>
      </c>
      <c r="E10" s="19">
        <v>33</v>
      </c>
      <c r="F10" s="21">
        <v>0.7422</v>
      </c>
      <c r="G10" s="21">
        <v>0.2578</v>
      </c>
    </row>
    <row r="11" spans="1:7" ht="30" customHeight="1" thickBot="1">
      <c r="A11" s="19">
        <v>6</v>
      </c>
      <c r="B11" s="22" t="s">
        <v>21</v>
      </c>
      <c r="C11" s="19">
        <v>44</v>
      </c>
      <c r="D11" s="19">
        <v>22</v>
      </c>
      <c r="E11" s="19">
        <v>22</v>
      </c>
      <c r="F11" s="23">
        <v>0.5</v>
      </c>
      <c r="G11" s="23">
        <v>0.5</v>
      </c>
    </row>
  </sheetData>
  <sheetProtection/>
  <mergeCells count="6">
    <mergeCell ref="B3:B4"/>
    <mergeCell ref="C3:E3"/>
    <mergeCell ref="F3:G3"/>
    <mergeCell ref="A2:G2"/>
    <mergeCell ref="A1:G1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53.50390625" style="0" customWidth="1"/>
  </cols>
  <sheetData>
    <row r="1" spans="1:6" ht="33" customHeight="1">
      <c r="A1" s="66" t="s">
        <v>23</v>
      </c>
      <c r="B1" s="66"/>
      <c r="C1" s="66"/>
      <c r="D1" s="66"/>
      <c r="E1" s="66"/>
      <c r="F1" s="66"/>
    </row>
    <row r="2" spans="1:6" ht="30" customHeight="1">
      <c r="A2" s="67" t="s">
        <v>14</v>
      </c>
      <c r="B2" s="67"/>
      <c r="C2" s="67"/>
      <c r="D2" s="67"/>
      <c r="E2" s="67"/>
      <c r="F2" s="67"/>
    </row>
    <row r="3" spans="1:6" ht="15.75">
      <c r="A3" s="68" t="s">
        <v>6</v>
      </c>
      <c r="B3" s="68" t="s">
        <v>15</v>
      </c>
      <c r="C3" s="68"/>
      <c r="D3" s="68"/>
      <c r="E3" s="68" t="s">
        <v>16</v>
      </c>
      <c r="F3" s="68"/>
    </row>
    <row r="4" spans="1:6" ht="16.5" thickBot="1">
      <c r="A4" s="68"/>
      <c r="B4" s="4" t="s">
        <v>7</v>
      </c>
      <c r="C4" s="4" t="s">
        <v>8</v>
      </c>
      <c r="D4" s="4" t="s">
        <v>9</v>
      </c>
      <c r="E4" s="4" t="s">
        <v>8</v>
      </c>
      <c r="F4" s="4" t="s">
        <v>9</v>
      </c>
    </row>
    <row r="5" spans="1:6" ht="16.5" thickBot="1">
      <c r="A5" s="5" t="s">
        <v>17</v>
      </c>
      <c r="B5" s="6">
        <v>1062</v>
      </c>
      <c r="C5" s="7">
        <v>588</v>
      </c>
      <c r="D5" s="7">
        <v>474</v>
      </c>
      <c r="E5" s="8">
        <v>0.5537</v>
      </c>
      <c r="F5" s="8">
        <v>0.4463</v>
      </c>
    </row>
    <row r="6" spans="1:6" ht="30" customHeight="1" thickBot="1">
      <c r="A6" s="9" t="s">
        <v>10</v>
      </c>
      <c r="B6" s="7">
        <v>130</v>
      </c>
      <c r="C6" s="7">
        <v>55</v>
      </c>
      <c r="D6" s="7">
        <v>75</v>
      </c>
      <c r="E6" s="8">
        <v>0.4231</v>
      </c>
      <c r="F6" s="8">
        <v>0.5769</v>
      </c>
    </row>
    <row r="7" spans="1:6" ht="30" customHeight="1" thickBot="1">
      <c r="A7" s="10" t="s">
        <v>11</v>
      </c>
      <c r="B7" s="11">
        <v>150</v>
      </c>
      <c r="C7" s="11">
        <v>99</v>
      </c>
      <c r="D7" s="11">
        <v>51</v>
      </c>
      <c r="E7" s="12">
        <v>0.66</v>
      </c>
      <c r="F7" s="12">
        <v>0.34</v>
      </c>
    </row>
    <row r="8" spans="1:6" ht="30" customHeight="1" thickBot="1">
      <c r="A8" s="10" t="s">
        <v>12</v>
      </c>
      <c r="B8" s="11">
        <v>124</v>
      </c>
      <c r="C8" s="11">
        <v>19</v>
      </c>
      <c r="D8" s="11">
        <v>105</v>
      </c>
      <c r="E8" s="12">
        <v>0.1473</v>
      </c>
      <c r="F8" s="12">
        <v>0.8527</v>
      </c>
    </row>
    <row r="9" spans="1:6" ht="30" customHeight="1" thickBot="1">
      <c r="A9" s="10" t="s">
        <v>13</v>
      </c>
      <c r="B9" s="11">
        <v>58</v>
      </c>
      <c r="C9" s="11">
        <v>43</v>
      </c>
      <c r="D9" s="11">
        <v>15</v>
      </c>
      <c r="E9" s="12">
        <v>0.7414</v>
      </c>
      <c r="F9" s="12">
        <v>0.2586</v>
      </c>
    </row>
  </sheetData>
  <sheetProtection/>
  <mergeCells count="5">
    <mergeCell ref="A1:F1"/>
    <mergeCell ref="A2:F2"/>
    <mergeCell ref="A3:A4"/>
    <mergeCell ref="B3:D3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mhpeng</cp:lastModifiedBy>
  <cp:lastPrinted>2023-05-31T01:33:27Z</cp:lastPrinted>
  <dcterms:created xsi:type="dcterms:W3CDTF">2008-07-15T03:22:40Z</dcterms:created>
  <dcterms:modified xsi:type="dcterms:W3CDTF">2023-05-31T01:33:30Z</dcterms:modified>
  <cp:category/>
  <cp:version/>
  <cp:contentType/>
  <cp:contentStatus/>
</cp:coreProperties>
</file>