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性別統計相關\114性別\08地質調查及礦業管理中心(性平處)-缺表1\"/>
    </mc:Choice>
  </mc:AlternateContent>
  <xr:revisionPtr revIDLastSave="0" documentId="13_ncr:1_{6F994AB5-B494-40FD-99ED-9DC40474579D}" xr6:coauthVersionLast="47" xr6:coauthVersionMax="47" xr10:uidLastSave="{00000000-0000-0000-0000-000000000000}"/>
  <bookViews>
    <workbookView xWindow="2340" yWindow="540" windowWidth="18705" windowHeight="12300" xr2:uid="{00000000-000D-0000-FFFF-FFFF00000000}"/>
  </bookViews>
  <sheets>
    <sheet name="113年" sheetId="25" r:id="rId1"/>
    <sheet name="112年" sheetId="24" r:id="rId2"/>
    <sheet name="111年" sheetId="23" r:id="rId3"/>
    <sheet name="110年" sheetId="22" r:id="rId4"/>
    <sheet name="109年 " sheetId="21" r:id="rId5"/>
    <sheet name="108年" sheetId="20" r:id="rId6"/>
    <sheet name="107年" sheetId="19" r:id="rId7"/>
    <sheet name="106年" sheetId="18" r:id="rId8"/>
    <sheet name="105年" sheetId="17" r:id="rId9"/>
    <sheet name="104年" sheetId="16" r:id="rId10"/>
    <sheet name="103年" sheetId="15" r:id="rId11"/>
    <sheet name="102年" sheetId="8" r:id="rId12"/>
    <sheet name="101年" sheetId="9" r:id="rId13"/>
    <sheet name="100年" sheetId="10" r:id="rId14"/>
    <sheet name="99年" sheetId="11" r:id="rId15"/>
    <sheet name="98年" sheetId="12" r:id="rId16"/>
    <sheet name="97年" sheetId="13" r:id="rId17"/>
    <sheet name="96年" sheetId="14" r:id="rId18"/>
  </sheets>
  <externalReferences>
    <externalReference r:id="rId19"/>
  </externalReferences>
  <definedNames>
    <definedName name="_xlnm.Print_Area" localSheetId="11">'102年'!$A$1:$E$14</definedName>
    <definedName name="_xlnm.Print_Area" localSheetId="9">'104年'!$A$1:$G$13</definedName>
    <definedName name="_xlnm.Print_Area" localSheetId="6">'107年'!$A$1:$G$13</definedName>
    <definedName name="_xlnm.Print_Area" localSheetId="5">'108年'!$A$1:$G$13</definedName>
    <definedName name="_xlnm.Print_Area" localSheetId="4">'109年 '!$A$1:$G$13</definedName>
    <definedName name="_xlnm.Print_Area" localSheetId="3">'110年'!$A$1:$G$13</definedName>
    <definedName name="_xlnm.Print_Area" localSheetId="2">'111年'!$A$1:$G$13</definedName>
    <definedName name="_xlnm.Print_Area" localSheetId="1">'112年'!$A$1:$G$13</definedName>
    <definedName name="_xlnm.Print_Area" localSheetId="0">'113年'!$A$1:$G$13</definedName>
    <definedName name="_xlnm.Print_Titles" localSheetId="6">'107年'!$3:$3</definedName>
    <definedName name="_xlnm.Print_Titles" localSheetId="5">'108年'!$3:$3</definedName>
    <definedName name="_xlnm.Print_Titles" localSheetId="4">'109年 '!$3:$3</definedName>
    <definedName name="_xlnm.Print_Titles" localSheetId="3">'110年'!$3:$3</definedName>
    <definedName name="_xlnm.Print_Titles" localSheetId="2">'111年'!$3:$3</definedName>
    <definedName name="_xlnm.Print_Titles" localSheetId="1">'112年'!$3:$3</definedName>
    <definedName name="_xlnm.Print_Titles" localSheetId="0">'113年'!$3:$3</definedName>
    <definedName name="年齡">#REF!</definedName>
    <definedName name="性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5" l="1"/>
  <c r="D12" i="25"/>
  <c r="F12" i="25"/>
  <c r="F12" i="24" l="1"/>
  <c r="D12" i="24"/>
  <c r="C12" i="24"/>
  <c r="F12" i="23"/>
  <c r="D12" i="23"/>
  <c r="C12" i="23"/>
  <c r="G9" i="22"/>
  <c r="G8" i="22"/>
  <c r="G7" i="22"/>
  <c r="G4" i="22"/>
  <c r="E9" i="22"/>
  <c r="E8" i="22"/>
  <c r="E7" i="22"/>
  <c r="E4" i="22"/>
  <c r="F12" i="22"/>
  <c r="G12" i="22" s="1"/>
  <c r="D12" i="22"/>
  <c r="E12" i="22" s="1"/>
  <c r="C12" i="22"/>
  <c r="D12" i="21"/>
  <c r="F12" i="21"/>
  <c r="C12" i="21"/>
  <c r="F12" i="20"/>
  <c r="D12" i="20"/>
  <c r="C12" i="20"/>
  <c r="C12" i="19"/>
  <c r="F12" i="19"/>
  <c r="D12" i="19"/>
  <c r="F12" i="17"/>
  <c r="D12" i="17"/>
  <c r="C12" i="17"/>
  <c r="E12" i="17"/>
  <c r="G9" i="17"/>
  <c r="E9" i="17"/>
  <c r="G8" i="17"/>
  <c r="E8" i="17"/>
  <c r="G7" i="17"/>
  <c r="E7" i="17"/>
  <c r="G4" i="17"/>
  <c r="E4" i="17"/>
  <c r="G10" i="16"/>
  <c r="E10" i="16"/>
  <c r="G9" i="16"/>
  <c r="E9" i="16"/>
  <c r="G8" i="16"/>
  <c r="E8" i="16"/>
  <c r="G5" i="16"/>
  <c r="E5" i="16"/>
  <c r="F4" i="16"/>
  <c r="D4" i="16"/>
  <c r="E4" i="16" s="1"/>
  <c r="C4" i="16"/>
  <c r="G4" i="16"/>
  <c r="E5" i="15"/>
  <c r="D5" i="15"/>
  <c r="C5" i="15"/>
  <c r="C12" i="14"/>
  <c r="C11" i="14"/>
  <c r="C10" i="14"/>
  <c r="C9" i="14"/>
  <c r="C8" i="14"/>
  <c r="C7" i="14"/>
  <c r="C6" i="14"/>
  <c r="C5" i="14"/>
  <c r="C4" i="14" s="1"/>
  <c r="E4" i="14"/>
  <c r="D4" i="14"/>
  <c r="C13" i="13"/>
  <c r="C12" i="13"/>
  <c r="C11" i="13"/>
  <c r="C10" i="13"/>
  <c r="C9" i="13"/>
  <c r="C8" i="13"/>
  <c r="C7" i="13"/>
  <c r="C6" i="13"/>
  <c r="C5" i="13"/>
  <c r="C4" i="13" s="1"/>
  <c r="E4" i="13"/>
  <c r="D4" i="13"/>
  <c r="E4" i="12"/>
  <c r="D4" i="12"/>
  <c r="C4" i="12"/>
  <c r="E4" i="11"/>
  <c r="D4" i="11"/>
  <c r="C4" i="11"/>
  <c r="C11" i="10"/>
  <c r="C5" i="10"/>
  <c r="C4" i="10" s="1"/>
  <c r="E4" i="10"/>
  <c r="D4" i="10"/>
  <c r="C11" i="9"/>
  <c r="C5" i="9"/>
  <c r="C4" i="9"/>
  <c r="E4" i="9"/>
  <c r="D4" i="9"/>
  <c r="E4" i="8"/>
  <c r="D4" i="8"/>
  <c r="C4" i="8"/>
  <c r="G12" i="17"/>
</calcChain>
</file>

<file path=xl/sharedStrings.xml><?xml version="1.0" encoding="utf-8"?>
<sst xmlns="http://schemas.openxmlformats.org/spreadsheetml/2006/main" count="431" uniqueCount="99">
  <si>
    <t>經濟部中央地質調查所地質資料諮詢統計 (Statistics of Geological Information Consultations in Central Geological Survey, MOEA)</t>
    <phoneticPr fontId="4" type="noConversion"/>
  </si>
  <si>
    <r>
      <t>中華民國</t>
    </r>
    <r>
      <rPr>
        <sz val="11"/>
        <rFont val="Arial"/>
        <family val="2"/>
      </rPr>
      <t>102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(2013)</t>
    </r>
    <phoneticPr fontId="4" type="noConversion"/>
  </si>
  <si>
    <t>單位：人次、％(Unit:person、％)</t>
    <phoneticPr fontId="4" type="noConversion"/>
  </si>
  <si>
    <t>項目(item)</t>
    <phoneticPr fontId="4" type="noConversion"/>
  </si>
  <si>
    <t>說明(description)</t>
    <phoneticPr fontId="4" type="noConversion"/>
  </si>
  <si>
    <t>總計(total)</t>
    <phoneticPr fontId="4" type="noConversion"/>
  </si>
  <si>
    <t>男性(male)</t>
    <phoneticPr fontId="4" type="noConversion"/>
  </si>
  <si>
    <t>女性(female)</t>
    <phoneticPr fontId="4" type="noConversion"/>
  </si>
  <si>
    <t>閱覽(reading)、影印(copy)、參考諮詢(advisory service)</t>
    <phoneticPr fontId="4" type="noConversion"/>
  </si>
  <si>
    <t>親臨本所調閱地質資料 (make geological information retrieval in person)</t>
    <phoneticPr fontId="4" type="noConversion"/>
  </si>
  <si>
    <t>親臨本所影印、複製地質資料(make copies of geological information in person)</t>
    <phoneticPr fontId="4" type="noConversion"/>
  </si>
  <si>
    <t>親臨本所諮詢地質資料(consult geological information in person)</t>
    <phoneticPr fontId="4" type="noConversion"/>
  </si>
  <si>
    <t>陳列室參觀(exhibition visitation )</t>
    <phoneticPr fontId="4" type="noConversion"/>
  </si>
  <si>
    <t>親臨本所參觀地質陳列室(visit geological exhibition center in person)</t>
    <phoneticPr fontId="4" type="noConversion"/>
  </si>
  <si>
    <t>教育訓練及研討會(training and conference)</t>
    <phoneticPr fontId="4" type="noConversion"/>
  </si>
  <si>
    <t>參加各項系統教育訓練課程(attend various system training courses)</t>
    <phoneticPr fontId="4" type="noConversion"/>
  </si>
  <si>
    <t>電話(telephone consultations)</t>
    <phoneticPr fontId="4" type="noConversion"/>
  </si>
  <si>
    <t>以電話諮詢地質資料及問題(consult geological information by phone calls)</t>
    <phoneticPr fontId="4" type="noConversion"/>
  </si>
  <si>
    <t>網路館際合作(online interlibrary cooperation)、網路資料庫會員(network database member)、網路問與答(online Q &amp; A)</t>
    <phoneticPr fontId="4" type="noConversion"/>
  </si>
  <si>
    <t>透過館際合作申請地質資料(make geological information requests by interlibrary cooperation)</t>
    <phoneticPr fontId="4" type="noConversion"/>
  </si>
  <si>
    <t>加入網路地質資料庫系統之會員(members of network geological database)</t>
    <phoneticPr fontId="4" type="noConversion"/>
  </si>
  <si>
    <t>本所建置民眾地質資料諮詢問題數量(amount of geological information consultation)</t>
    <phoneticPr fontId="4" type="noConversion"/>
  </si>
  <si>
    <t>資料來源：經濟部中央地質調查所 (Source:Central Geological Survey, MOEA)</t>
    <phoneticPr fontId="4" type="noConversion"/>
  </si>
  <si>
    <r>
      <t>中華民國</t>
    </r>
    <r>
      <rPr>
        <sz val="11"/>
        <rFont val="Arial"/>
        <family val="2"/>
      </rPr>
      <t>101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(2012)</t>
    </r>
    <phoneticPr fontId="4" type="noConversion"/>
  </si>
  <si>
    <r>
      <t>中華民國</t>
    </r>
    <r>
      <rPr>
        <sz val="11"/>
        <rFont val="Arial"/>
        <family val="2"/>
      </rPr>
      <t>100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(2011)</t>
    </r>
    <phoneticPr fontId="4" type="noConversion"/>
  </si>
  <si>
    <r>
      <t>中華民國</t>
    </r>
    <r>
      <rPr>
        <sz val="11"/>
        <rFont val="Arial"/>
        <family val="2"/>
      </rPr>
      <t>99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(2010)</t>
    </r>
    <phoneticPr fontId="4" type="noConversion"/>
  </si>
  <si>
    <r>
      <t>中華民國</t>
    </r>
    <r>
      <rPr>
        <sz val="11"/>
        <rFont val="Arial"/>
        <family val="2"/>
      </rPr>
      <t>98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(2009)</t>
    </r>
    <phoneticPr fontId="4" type="noConversion"/>
  </si>
  <si>
    <r>
      <t>中華民國</t>
    </r>
    <r>
      <rPr>
        <sz val="11"/>
        <rFont val="Arial"/>
        <family val="2"/>
      </rPr>
      <t>96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(2007)</t>
    </r>
    <phoneticPr fontId="4" type="noConversion"/>
  </si>
  <si>
    <r>
      <t>中華民國</t>
    </r>
    <r>
      <rPr>
        <sz val="11"/>
        <rFont val="Arial"/>
        <family val="2"/>
      </rPr>
      <t>97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(2008)</t>
    </r>
    <phoneticPr fontId="4" type="noConversion"/>
  </si>
  <si>
    <r>
      <t>中華民國</t>
    </r>
    <r>
      <rPr>
        <sz val="11"/>
        <rFont val="Arial"/>
        <family val="2"/>
      </rPr>
      <t>103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(2014)</t>
    </r>
    <phoneticPr fontId="4" type="noConversion"/>
  </si>
  <si>
    <t>單位：人次(Unit:people)</t>
    <phoneticPr fontId="4" type="noConversion"/>
  </si>
  <si>
    <t>閱覽(reading)、影印(copy)、參考諮詢(advisory service)</t>
    <phoneticPr fontId="4" type="noConversion"/>
  </si>
  <si>
    <t>親臨本所調閱地質資料 (make geological information retrieval in person)</t>
    <phoneticPr fontId="4" type="noConversion"/>
  </si>
  <si>
    <t>親臨本所影印、複製地質資料(make copies of geological information in person)</t>
    <phoneticPr fontId="4" type="noConversion"/>
  </si>
  <si>
    <t>親臨本所諮詢地質資料(consult geological information in person)</t>
    <phoneticPr fontId="4" type="noConversion"/>
  </si>
  <si>
    <t>經濟部中央地質調查所地質資料諮詢統計 (Statistics of Geological Information Consultations in Central Geological Survey, MOEA)</t>
    <phoneticPr fontId="4" type="noConversion"/>
  </si>
  <si>
    <r>
      <t>中華民國</t>
    </r>
    <r>
      <rPr>
        <sz val="11"/>
        <rFont val="Arial"/>
        <family val="2"/>
      </rPr>
      <t>104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(2015)</t>
    </r>
    <phoneticPr fontId="4" type="noConversion"/>
  </si>
  <si>
    <t>單位：人次(Unit:people)</t>
    <phoneticPr fontId="4" type="noConversion"/>
  </si>
  <si>
    <t>項目(item)</t>
    <phoneticPr fontId="4" type="noConversion"/>
  </si>
  <si>
    <t>說明(description)</t>
    <phoneticPr fontId="4" type="noConversion"/>
  </si>
  <si>
    <t>參加人數
Number of participants</t>
    <phoneticPr fontId="4" type="noConversion"/>
  </si>
  <si>
    <t>男性人數
Male</t>
    <phoneticPr fontId="4" type="noConversion"/>
  </si>
  <si>
    <t>男性百分比
Percentage, male(%)</t>
    <phoneticPr fontId="4" type="noConversion"/>
  </si>
  <si>
    <t>女性人數
Female</t>
    <phoneticPr fontId="4" type="noConversion"/>
  </si>
  <si>
    <t>女性百分比
Percentage, female(%)</t>
    <phoneticPr fontId="4" type="noConversion"/>
  </si>
  <si>
    <t>總計(total)</t>
    <phoneticPr fontId="4" type="noConversion"/>
  </si>
  <si>
    <t>閱覽(reading)、影印(copy)、參考諮詢(advisory service)</t>
    <phoneticPr fontId="4" type="noConversion"/>
  </si>
  <si>
    <t>親臨本所調閱地質資料 (make geological information retrieval in person)</t>
    <phoneticPr fontId="4" type="noConversion"/>
  </si>
  <si>
    <t>親臨本所影印、複製地質資料(make copies of geological information in person)</t>
    <phoneticPr fontId="4" type="noConversion"/>
  </si>
  <si>
    <t>親臨本所諮詢地質資料(consult geological information in person)</t>
    <phoneticPr fontId="4" type="noConversion"/>
  </si>
  <si>
    <t>陳列室參觀(exhibition visitation )</t>
    <phoneticPr fontId="4" type="noConversion"/>
  </si>
  <si>
    <t>親臨本所參觀地質陳列室(visit geological exhibition center in person)</t>
    <phoneticPr fontId="4" type="noConversion"/>
  </si>
  <si>
    <t>電話(telephone consultations)</t>
    <phoneticPr fontId="4" type="noConversion"/>
  </si>
  <si>
    <t>以電話諮詢地質資料及問題(consult geological information by phone calls)</t>
    <phoneticPr fontId="4" type="noConversion"/>
  </si>
  <si>
    <t>網路館際合作(online interlibrary cooperation)、網路資料庫會員(network database member)、網路問與答(online Q &amp; A)</t>
    <phoneticPr fontId="4" type="noConversion"/>
  </si>
  <si>
    <t>透過館際合作申請地質資料(make geological information requests by interlibrary cooperation)</t>
    <phoneticPr fontId="4" type="noConversion"/>
  </si>
  <si>
    <t>加入網路地質資料庫系統之會員(members of network geological database)</t>
    <phoneticPr fontId="4" type="noConversion"/>
  </si>
  <si>
    <t>本所建置民眾地質資料諮詢問題數量(amount of geological information consultation)</t>
    <phoneticPr fontId="4" type="noConversion"/>
  </si>
  <si>
    <t>資料來源：經濟部中央地質調查所 (Source:Central Geological Survey, MOEA)</t>
    <phoneticPr fontId="4" type="noConversion"/>
  </si>
  <si>
    <r>
      <t>中華民國</t>
    </r>
    <r>
      <rPr>
        <sz val="11"/>
        <rFont val="Arial"/>
        <family val="2"/>
      </rPr>
      <t>105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(2016)</t>
    </r>
    <phoneticPr fontId="4" type="noConversion"/>
  </si>
  <si>
    <t>閱覽(reading)、影印(copy)、參考諮詢(advisory service)</t>
    <phoneticPr fontId="4" type="noConversion"/>
  </si>
  <si>
    <t>親臨本所調閱地質資料 (make geological information retrieval in person)</t>
    <phoneticPr fontId="4" type="noConversion"/>
  </si>
  <si>
    <t>親臨本所影印、複製地質資料(make copies of geological information in person)</t>
    <phoneticPr fontId="4" type="noConversion"/>
  </si>
  <si>
    <t>親臨本所諮詢地質資料(consult geological information in person)</t>
    <phoneticPr fontId="4" type="noConversion"/>
  </si>
  <si>
    <t>陳列室參觀(exhibition visitation )</t>
    <phoneticPr fontId="4" type="noConversion"/>
  </si>
  <si>
    <t>親臨本所參觀地質陳列室(visit geological exhibition center in person)</t>
    <phoneticPr fontId="4" type="noConversion"/>
  </si>
  <si>
    <t>電話(telephone consultations)</t>
    <phoneticPr fontId="4" type="noConversion"/>
  </si>
  <si>
    <t>以電話諮詢地質資料及問題(consult geological information by phone calls)</t>
    <phoneticPr fontId="4" type="noConversion"/>
  </si>
  <si>
    <t>網路館際合作(online interlibrary cooperation)、網路資料庫會員(network database member)、網路問與答(online Q &amp; A)</t>
    <phoneticPr fontId="4" type="noConversion"/>
  </si>
  <si>
    <t>透過館際合作申請地質資料(make geological information requests by interlibrary cooperation)</t>
    <phoneticPr fontId="4" type="noConversion"/>
  </si>
  <si>
    <t>加入網路地質資料庫系統之會員(members of network geological database)</t>
    <phoneticPr fontId="4" type="noConversion"/>
  </si>
  <si>
    <t>本所建置民眾地質資料諮詢問題數量(amount of geological information consultation)</t>
    <phoneticPr fontId="4" type="noConversion"/>
  </si>
  <si>
    <t>總計(total)</t>
    <phoneticPr fontId="4" type="noConversion"/>
  </si>
  <si>
    <t>資料來源：經濟部中央地質調查所 (Source:Central Geological Survey, MOEA)</t>
    <phoneticPr fontId="4" type="noConversion"/>
  </si>
  <si>
    <r>
      <t>中華民國</t>
    </r>
    <r>
      <rPr>
        <sz val="11"/>
        <rFont val="Arial"/>
        <family val="2"/>
      </rPr>
      <t>106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(2017)</t>
    </r>
    <phoneticPr fontId="4" type="noConversion"/>
  </si>
  <si>
    <r>
      <t>中華民國</t>
    </r>
    <r>
      <rPr>
        <sz val="11"/>
        <rFont val="Arial"/>
        <family val="2"/>
      </rPr>
      <t>107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(2018)</t>
    </r>
    <phoneticPr fontId="4" type="noConversion"/>
  </si>
  <si>
    <r>
      <t>中華民國</t>
    </r>
    <r>
      <rPr>
        <sz val="11"/>
        <rFont val="Arial"/>
        <family val="2"/>
      </rPr>
      <t>108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(2019)</t>
    </r>
    <phoneticPr fontId="4" type="noConversion"/>
  </si>
  <si>
    <r>
      <t>中華民國</t>
    </r>
    <r>
      <rPr>
        <sz val="11"/>
        <rFont val="Arial"/>
        <family val="2"/>
      </rPr>
      <t>109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(2020)</t>
    </r>
    <phoneticPr fontId="4" type="noConversion"/>
  </si>
  <si>
    <t xml:space="preserve">透過館際合作申請地質資料(make geological information requests by interlibrary cooperation)   </t>
    <phoneticPr fontId="4" type="noConversion"/>
  </si>
  <si>
    <t xml:space="preserve">加入網路地質資料庫系統之會員(members of network geological database)  </t>
    <phoneticPr fontId="4" type="noConversion"/>
  </si>
  <si>
    <t xml:space="preserve">本所建置民眾地質資料諮詢問題數量(amount of geological information consultation)   </t>
    <phoneticPr fontId="4" type="noConversion"/>
  </si>
  <si>
    <r>
      <t>中華民國</t>
    </r>
    <r>
      <rPr>
        <sz val="11"/>
        <rFont val="Arial"/>
        <family val="2"/>
      </rPr>
      <t>110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(2021)</t>
    </r>
    <phoneticPr fontId="4" type="noConversion"/>
  </si>
  <si>
    <r>
      <t>中華民國</t>
    </r>
    <r>
      <rPr>
        <sz val="11"/>
        <rFont val="Arial"/>
        <family val="2"/>
      </rPr>
      <t>111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(2022)</t>
    </r>
    <phoneticPr fontId="4" type="noConversion"/>
  </si>
  <si>
    <r>
      <t xml:space="preserve">透過館際合作申請地質資料(make geological information requests by interlibrary cooperation)     </t>
    </r>
    <r>
      <rPr>
        <sz val="11"/>
        <color indexed="10"/>
        <rFont val="標楷體"/>
        <family val="4"/>
        <charset val="136"/>
      </rPr>
      <t xml:space="preserve"> </t>
    </r>
    <phoneticPr fontId="4" type="noConversion"/>
  </si>
  <si>
    <t xml:space="preserve">加入網路地質資料庫系統之會員(members of network geological database)    </t>
    <phoneticPr fontId="4" type="noConversion"/>
  </si>
  <si>
    <t xml:space="preserve">本所建置民眾地質資料諮詢問題數量(amount of geological information consultation)    </t>
    <phoneticPr fontId="4" type="noConversion"/>
  </si>
  <si>
    <t>經濟部地質調查及礦業管理中心地質資料諮詢統計 (Geological Survey and Mining Management Agency, MOEA)</t>
    <phoneticPr fontId="4" type="noConversion"/>
  </si>
  <si>
    <r>
      <t>中華民國</t>
    </r>
    <r>
      <rPr>
        <sz val="11"/>
        <rFont val="Arial"/>
        <family val="2"/>
      </rPr>
      <t>112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(2023)</t>
    </r>
    <phoneticPr fontId="4" type="noConversion"/>
  </si>
  <si>
    <r>
      <t xml:space="preserve">透過館際合作申請地質資料(make geological information requests by interlibrary cooperation) </t>
    </r>
    <r>
      <rPr>
        <sz val="11"/>
        <rFont val="標楷體"/>
        <family val="4"/>
        <charset val="136"/>
      </rPr>
      <t xml:space="preserve">  </t>
    </r>
    <r>
      <rPr>
        <sz val="11"/>
        <color indexed="10"/>
        <rFont val="標楷體"/>
        <family val="4"/>
        <charset val="136"/>
      </rPr>
      <t xml:space="preserve"> </t>
    </r>
    <phoneticPr fontId="4" type="noConversion"/>
  </si>
  <si>
    <r>
      <t>加入網路地質資料庫系統之會員(members of network geological database)</t>
    </r>
    <r>
      <rPr>
        <sz val="11"/>
        <color indexed="10"/>
        <rFont val="標楷體"/>
        <family val="4"/>
        <charset val="136"/>
      </rPr>
      <t xml:space="preserve"> </t>
    </r>
    <phoneticPr fontId="4" type="noConversion"/>
  </si>
  <si>
    <r>
      <t xml:space="preserve">本所建置民眾地質資料諮詢問題數量(amount of geological information consultation) </t>
    </r>
    <r>
      <rPr>
        <sz val="11"/>
        <rFont val="標楷體"/>
        <family val="4"/>
        <charset val="136"/>
      </rPr>
      <t xml:space="preserve"> </t>
    </r>
    <phoneticPr fontId="4" type="noConversion"/>
  </si>
  <si>
    <t>資料來源：經濟部地質調查及礦業管理中心 (Geological Survey and Mining Management Agency, MOEA)</t>
    <phoneticPr fontId="4" type="noConversion"/>
  </si>
  <si>
    <t xml:space="preserve">新北辦公室建置民眾地質資料諮詢問題數量(amount of geological information consultation)    </t>
  </si>
  <si>
    <t>親臨新北辦公室參觀地質陳列室(visit geological exhibition center in person)</t>
  </si>
  <si>
    <t>親臨新北辦公室諮詢地質資料(consult geological information in person)</t>
  </si>
  <si>
    <t>親臨新北辦公室影印、複製地質資料(make copies of geological information in person)</t>
  </si>
  <si>
    <t>親臨新北辦公室調閱地質資料 (make geological information retrieval in person)</t>
  </si>
  <si>
    <r>
      <t>中華民國</t>
    </r>
    <r>
      <rPr>
        <sz val="11"/>
        <rFont val="Arial"/>
        <family val="2"/>
      </rPr>
      <t>113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 xml:space="preserve"> (2024)</t>
    </r>
    <phoneticPr fontId="4" type="noConversion"/>
  </si>
  <si>
    <t>經濟部地質調查及礦業管理中心地質資料諮詢統計 
(Geological Information Consulting Statistics by Geological Survey and Mining Management Agency, MOEA)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</si>
</sst>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1"/>
      <name val="Arial"/>
      <family val="2"/>
    </font>
    <font>
      <sz val="18"/>
      <name val="Arial"/>
      <family val="2"/>
    </font>
    <font>
      <sz val="11"/>
      <color indexed="10"/>
      <name val="Arial"/>
      <family val="2"/>
    </font>
    <font>
      <sz val="10"/>
      <name val="標楷體"/>
      <family val="4"/>
      <charset val="136"/>
    </font>
    <font>
      <sz val="12"/>
      <name val="Arial"/>
      <family val="2"/>
    </font>
    <font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1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>
      <alignment vertical="center"/>
    </xf>
  </cellStyleXfs>
  <cellXfs count="162">
    <xf numFmtId="0" fontId="0" fillId="0" borderId="0" xfId="0"/>
    <xf numFmtId="176" fontId="3" fillId="0" borderId="0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3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 indent="1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3" fontId="7" fillId="0" borderId="10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right"/>
    </xf>
    <xf numFmtId="0" fontId="11" fillId="0" borderId="0" xfId="0" applyFont="1"/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0" fontId="7" fillId="0" borderId="12" xfId="0" applyFont="1" applyBorder="1" applyAlignment="1"/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/>
    <xf numFmtId="178" fontId="7" fillId="0" borderId="13" xfId="1" applyNumberFormat="1" applyFont="1" applyBorder="1" applyAlignment="1"/>
    <xf numFmtId="0" fontId="6" fillId="0" borderId="13" xfId="0" applyFont="1" applyBorder="1" applyAlignment="1">
      <alignment horizontal="right"/>
    </xf>
    <xf numFmtId="178" fontId="7" fillId="0" borderId="14" xfId="1" applyNumberFormat="1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178" fontId="3" fillId="0" borderId="6" xfId="1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/>
    </xf>
    <xf numFmtId="178" fontId="7" fillId="0" borderId="6" xfId="1" applyNumberFormat="1" applyFont="1" applyBorder="1" applyAlignment="1">
      <alignment horizontal="center" vertical="center" wrapText="1"/>
    </xf>
    <xf numFmtId="178" fontId="7" fillId="0" borderId="6" xfId="1" applyNumberFormat="1" applyFont="1" applyBorder="1" applyAlignment="1">
      <alignment horizontal="center" vertical="center"/>
    </xf>
    <xf numFmtId="178" fontId="7" fillId="0" borderId="6" xfId="1" applyNumberFormat="1" applyFont="1" applyBorder="1" applyAlignment="1">
      <alignment horizontal="center" wrapText="1"/>
    </xf>
    <xf numFmtId="178" fontId="7" fillId="0" borderId="0" xfId="1" applyNumberFormat="1" applyFont="1" applyBorder="1" applyAlignment="1">
      <alignment vertical="center"/>
    </xf>
    <xf numFmtId="176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7" fillId="0" borderId="13" xfId="0" applyFont="1" applyBorder="1"/>
    <xf numFmtId="3" fontId="7" fillId="2" borderId="6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176" fontId="7" fillId="0" borderId="6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8" fontId="7" fillId="0" borderId="18" xfId="1" applyNumberFormat="1" applyFont="1" applyBorder="1" applyAlignment="1">
      <alignment horizontal="center" vertical="center" wrapText="1"/>
    </xf>
    <xf numFmtId="178" fontId="7" fillId="0" borderId="19" xfId="1" applyNumberFormat="1" applyFont="1" applyBorder="1" applyAlignment="1">
      <alignment horizontal="center" vertical="center" wrapText="1"/>
    </xf>
    <xf numFmtId="178" fontId="7" fillId="0" borderId="20" xfId="1" applyNumberFormat="1" applyFont="1" applyBorder="1" applyAlignment="1">
      <alignment horizontal="center" vertical="center" wrapText="1"/>
    </xf>
    <xf numFmtId="178" fontId="7" fillId="0" borderId="6" xfId="1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 indent="1"/>
    </xf>
    <xf numFmtId="176" fontId="7" fillId="2" borderId="6" xfId="0" applyNumberFormat="1" applyFont="1" applyFill="1" applyBorder="1" applyAlignment="1">
      <alignment horizontal="center" vertical="center" wrapText="1"/>
    </xf>
    <xf numFmtId="176" fontId="11" fillId="2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8" fontId="7" fillId="0" borderId="6" xfId="1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76" fontId="7" fillId="0" borderId="18" xfId="0" applyNumberFormat="1" applyFont="1" applyBorder="1" applyAlignment="1">
      <alignment horizontal="center" vertical="center" wrapText="1"/>
    </xf>
    <xf numFmtId="176" fontId="11" fillId="0" borderId="19" xfId="0" applyNumberFormat="1" applyFont="1" applyBorder="1" applyAlignment="1">
      <alignment horizontal="center" vertical="center" wrapText="1"/>
    </xf>
    <xf numFmtId="176" fontId="11" fillId="0" borderId="20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176" fontId="7" fillId="0" borderId="10" xfId="0" applyNumberFormat="1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 indent="1"/>
    </xf>
    <xf numFmtId="3" fontId="7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0" borderId="0" xfId="2"/>
    <xf numFmtId="0" fontId="6" fillId="0" borderId="7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178" fontId="6" fillId="0" borderId="6" xfId="3" applyNumberFormat="1" applyFont="1" applyBorder="1" applyAlignment="1">
      <alignment horizontal="center" vertical="center" wrapText="1"/>
    </xf>
    <xf numFmtId="176" fontId="3" fillId="0" borderId="6" xfId="2" applyNumberFormat="1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78" fontId="6" fillId="0" borderId="6" xfId="3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178" fontId="6" fillId="0" borderId="6" xfId="3" applyNumberFormat="1" applyFont="1" applyBorder="1" applyAlignment="1">
      <alignment horizontal="center" vertical="center" wrapText="1"/>
    </xf>
    <xf numFmtId="176" fontId="3" fillId="0" borderId="6" xfId="2" applyNumberFormat="1" applyFont="1" applyBorder="1" applyAlignment="1">
      <alignment horizontal="center" vertical="center" wrapText="1"/>
    </xf>
    <xf numFmtId="0" fontId="6" fillId="0" borderId="6" xfId="2" applyFont="1" applyBorder="1" applyAlignment="1">
      <alignment vertical="center" wrapText="1"/>
    </xf>
    <xf numFmtId="0" fontId="11" fillId="0" borderId="6" xfId="2" applyFont="1" applyBorder="1" applyAlignment="1">
      <alignment horizontal="left" vertical="center" wrapText="1" indent="1"/>
    </xf>
    <xf numFmtId="0" fontId="6" fillId="0" borderId="6" xfId="2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center" vertical="center" wrapText="1"/>
    </xf>
    <xf numFmtId="176" fontId="6" fillId="0" borderId="6" xfId="2" applyNumberFormat="1" applyFont="1" applyBorder="1" applyAlignment="1">
      <alignment horizontal="center" vertical="center" wrapText="1"/>
    </xf>
    <xf numFmtId="0" fontId="6" fillId="0" borderId="6" xfId="2" applyFont="1" applyBorder="1" applyAlignment="1">
      <alignment horizontal="left" vertical="center" wrapText="1" indent="1"/>
    </xf>
    <xf numFmtId="3" fontId="6" fillId="0" borderId="6" xfId="2" applyNumberFormat="1" applyFont="1" applyBorder="1" applyAlignment="1">
      <alignment horizontal="center" vertical="center" wrapText="1"/>
    </xf>
    <xf numFmtId="0" fontId="6" fillId="0" borderId="6" xfId="2" applyFont="1" applyBorder="1" applyAlignment="1">
      <alignment horizontal="left" vertical="center" wrapText="1" indent="1"/>
    </xf>
    <xf numFmtId="0" fontId="6" fillId="0" borderId="6" xfId="4" applyFont="1" applyBorder="1" applyAlignment="1">
      <alignment horizontal="center" vertical="center" wrapText="1"/>
    </xf>
    <xf numFmtId="3" fontId="6" fillId="0" borderId="6" xfId="4" applyNumberFormat="1" applyFont="1" applyBorder="1" applyAlignment="1">
      <alignment horizontal="center" vertical="center" wrapText="1"/>
    </xf>
    <xf numFmtId="178" fontId="6" fillId="0" borderId="20" xfId="3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center" wrapText="1" indent="1"/>
    </xf>
    <xf numFmtId="178" fontId="6" fillId="0" borderId="19" xfId="3" applyNumberFormat="1" applyFont="1" applyBorder="1" applyAlignment="1">
      <alignment horizontal="center" vertical="center" wrapText="1"/>
    </xf>
    <xf numFmtId="178" fontId="6" fillId="0" borderId="18" xfId="3" applyNumberFormat="1" applyFont="1" applyBorder="1" applyAlignment="1">
      <alignment horizontal="center" vertical="center" wrapText="1"/>
    </xf>
    <xf numFmtId="178" fontId="3" fillId="0" borderId="6" xfId="3" applyNumberFormat="1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right"/>
    </xf>
    <xf numFmtId="0" fontId="6" fillId="0" borderId="13" xfId="2" applyFont="1" applyBorder="1" applyAlignment="1">
      <alignment horizontal="right"/>
    </xf>
    <xf numFmtId="0" fontId="1" fillId="0" borderId="13" xfId="4" applyBorder="1" applyAlignment="1">
      <alignment horizontal="right" indent="9"/>
    </xf>
    <xf numFmtId="0" fontId="6" fillId="0" borderId="13" xfId="2" applyFont="1" applyBorder="1" applyAlignment="1">
      <alignment horizontal="right" indent="9"/>
    </xf>
    <xf numFmtId="0" fontId="6" fillId="0" borderId="12" xfId="2" applyFont="1" applyBorder="1" applyAlignment="1">
      <alignment horizontal="right" indent="9"/>
    </xf>
    <xf numFmtId="0" fontId="5" fillId="0" borderId="1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</cellXfs>
  <cellStyles count="5">
    <cellStyle name="一般" xfId="0" builtinId="0"/>
    <cellStyle name="一般 2" xfId="4" xr:uid="{087DC3EE-E6AD-4745-834E-0C7EB1840248}"/>
    <cellStyle name="一般 5" xfId="2" xr:uid="{BEE882B2-3834-47BC-8533-FB3B16FE1B38}"/>
    <cellStyle name="百分比" xfId="1" builtinId="5"/>
    <cellStyle name="百分比 3" xfId="3" xr:uid="{C690C942-D450-47CC-B1A7-CE65FD2DA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40625%20&#22320;&#31014;&#20013;&#24515;email/1.&#32147;&#28639;&#37096;113&#24180;&#24615;&#21029;&#32113;&#35336;&#22577;&#34920;&#30332;&#24067;&#26085;&#26399;&#19968;&#35261;&#34920;(&#20132;)(&#34920;9-&#34920;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處性別報表一覽表"/>
      <sheetName val="地礦中心性別報表一覽表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1"/>
      <sheetName val="112"/>
      <sheetName val="113"/>
      <sheetName val="1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9C7DA-25DC-4B9E-9A80-6CBA90729533}">
  <sheetPr>
    <pageSetUpPr fitToPage="1"/>
  </sheetPr>
  <dimension ref="A1:G13"/>
  <sheetViews>
    <sheetView tabSelected="1" view="pageBreakPreview" zoomScaleNormal="90" zoomScaleSheetLayoutView="100" workbookViewId="0">
      <selection activeCell="A13" sqref="A13:G13"/>
    </sheetView>
  </sheetViews>
  <sheetFormatPr defaultRowHeight="16.5"/>
  <cols>
    <col min="1" max="1" width="17.125" style="125" customWidth="1"/>
    <col min="2" max="2" width="47.75" style="125" customWidth="1"/>
    <col min="3" max="7" width="13.25" style="125" customWidth="1"/>
    <col min="8" max="256" width="9" style="125"/>
    <col min="257" max="257" width="17.125" style="125" customWidth="1"/>
    <col min="258" max="258" width="31.5" style="125" customWidth="1"/>
    <col min="259" max="263" width="16.75" style="125" customWidth="1"/>
    <col min="264" max="512" width="9" style="125"/>
    <col min="513" max="513" width="17.125" style="125" customWidth="1"/>
    <col min="514" max="514" width="31.5" style="125" customWidth="1"/>
    <col min="515" max="519" width="16.75" style="125" customWidth="1"/>
    <col min="520" max="768" width="9" style="125"/>
    <col min="769" max="769" width="17.125" style="125" customWidth="1"/>
    <col min="770" max="770" width="31.5" style="125" customWidth="1"/>
    <col min="771" max="775" width="16.75" style="125" customWidth="1"/>
    <col min="776" max="1024" width="9" style="125"/>
    <col min="1025" max="1025" width="17.125" style="125" customWidth="1"/>
    <col min="1026" max="1026" width="31.5" style="125" customWidth="1"/>
    <col min="1027" max="1031" width="16.75" style="125" customWidth="1"/>
    <col min="1032" max="1280" width="9" style="125"/>
    <col min="1281" max="1281" width="17.125" style="125" customWidth="1"/>
    <col min="1282" max="1282" width="31.5" style="125" customWidth="1"/>
    <col min="1283" max="1287" width="16.75" style="125" customWidth="1"/>
    <col min="1288" max="1536" width="9" style="125"/>
    <col min="1537" max="1537" width="17.125" style="125" customWidth="1"/>
    <col min="1538" max="1538" width="31.5" style="125" customWidth="1"/>
    <col min="1539" max="1543" width="16.75" style="125" customWidth="1"/>
    <col min="1544" max="1792" width="9" style="125"/>
    <col min="1793" max="1793" width="17.125" style="125" customWidth="1"/>
    <col min="1794" max="1794" width="31.5" style="125" customWidth="1"/>
    <col min="1795" max="1799" width="16.75" style="125" customWidth="1"/>
    <col min="1800" max="2048" width="9" style="125"/>
    <col min="2049" max="2049" width="17.125" style="125" customWidth="1"/>
    <col min="2050" max="2050" width="31.5" style="125" customWidth="1"/>
    <col min="2051" max="2055" width="16.75" style="125" customWidth="1"/>
    <col min="2056" max="2304" width="9" style="125"/>
    <col min="2305" max="2305" width="17.125" style="125" customWidth="1"/>
    <col min="2306" max="2306" width="31.5" style="125" customWidth="1"/>
    <col min="2307" max="2311" width="16.75" style="125" customWidth="1"/>
    <col min="2312" max="2560" width="9" style="125"/>
    <col min="2561" max="2561" width="17.125" style="125" customWidth="1"/>
    <col min="2562" max="2562" width="31.5" style="125" customWidth="1"/>
    <col min="2563" max="2567" width="16.75" style="125" customWidth="1"/>
    <col min="2568" max="2816" width="9" style="125"/>
    <col min="2817" max="2817" width="17.125" style="125" customWidth="1"/>
    <col min="2818" max="2818" width="31.5" style="125" customWidth="1"/>
    <col min="2819" max="2823" width="16.75" style="125" customWidth="1"/>
    <col min="2824" max="3072" width="9" style="125"/>
    <col min="3073" max="3073" width="17.125" style="125" customWidth="1"/>
    <col min="3074" max="3074" width="31.5" style="125" customWidth="1"/>
    <col min="3075" max="3079" width="16.75" style="125" customWidth="1"/>
    <col min="3080" max="3328" width="9" style="125"/>
    <col min="3329" max="3329" width="17.125" style="125" customWidth="1"/>
    <col min="3330" max="3330" width="31.5" style="125" customWidth="1"/>
    <col min="3331" max="3335" width="16.75" style="125" customWidth="1"/>
    <col min="3336" max="3584" width="9" style="125"/>
    <col min="3585" max="3585" width="17.125" style="125" customWidth="1"/>
    <col min="3586" max="3586" width="31.5" style="125" customWidth="1"/>
    <col min="3587" max="3591" width="16.75" style="125" customWidth="1"/>
    <col min="3592" max="3840" width="9" style="125"/>
    <col min="3841" max="3841" width="17.125" style="125" customWidth="1"/>
    <col min="3842" max="3842" width="31.5" style="125" customWidth="1"/>
    <col min="3843" max="3847" width="16.75" style="125" customWidth="1"/>
    <col min="3848" max="4096" width="9" style="125"/>
    <col min="4097" max="4097" width="17.125" style="125" customWidth="1"/>
    <col min="4098" max="4098" width="31.5" style="125" customWidth="1"/>
    <col min="4099" max="4103" width="16.75" style="125" customWidth="1"/>
    <col min="4104" max="4352" width="9" style="125"/>
    <col min="4353" max="4353" width="17.125" style="125" customWidth="1"/>
    <col min="4354" max="4354" width="31.5" style="125" customWidth="1"/>
    <col min="4355" max="4359" width="16.75" style="125" customWidth="1"/>
    <col min="4360" max="4608" width="9" style="125"/>
    <col min="4609" max="4609" width="17.125" style="125" customWidth="1"/>
    <col min="4610" max="4610" width="31.5" style="125" customWidth="1"/>
    <col min="4611" max="4615" width="16.75" style="125" customWidth="1"/>
    <col min="4616" max="4864" width="9" style="125"/>
    <col min="4865" max="4865" width="17.125" style="125" customWidth="1"/>
    <col min="4866" max="4866" width="31.5" style="125" customWidth="1"/>
    <col min="4867" max="4871" width="16.75" style="125" customWidth="1"/>
    <col min="4872" max="5120" width="9" style="125"/>
    <col min="5121" max="5121" width="17.125" style="125" customWidth="1"/>
    <col min="5122" max="5122" width="31.5" style="125" customWidth="1"/>
    <col min="5123" max="5127" width="16.75" style="125" customWidth="1"/>
    <col min="5128" max="5376" width="9" style="125"/>
    <col min="5377" max="5377" width="17.125" style="125" customWidth="1"/>
    <col min="5378" max="5378" width="31.5" style="125" customWidth="1"/>
    <col min="5379" max="5383" width="16.75" style="125" customWidth="1"/>
    <col min="5384" max="5632" width="9" style="125"/>
    <col min="5633" max="5633" width="17.125" style="125" customWidth="1"/>
    <col min="5634" max="5634" width="31.5" style="125" customWidth="1"/>
    <col min="5635" max="5639" width="16.75" style="125" customWidth="1"/>
    <col min="5640" max="5888" width="9" style="125"/>
    <col min="5889" max="5889" width="17.125" style="125" customWidth="1"/>
    <col min="5890" max="5890" width="31.5" style="125" customWidth="1"/>
    <col min="5891" max="5895" width="16.75" style="125" customWidth="1"/>
    <col min="5896" max="6144" width="9" style="125"/>
    <col min="6145" max="6145" width="17.125" style="125" customWidth="1"/>
    <col min="6146" max="6146" width="31.5" style="125" customWidth="1"/>
    <col min="6147" max="6151" width="16.75" style="125" customWidth="1"/>
    <col min="6152" max="6400" width="9" style="125"/>
    <col min="6401" max="6401" width="17.125" style="125" customWidth="1"/>
    <col min="6402" max="6402" width="31.5" style="125" customWidth="1"/>
    <col min="6403" max="6407" width="16.75" style="125" customWidth="1"/>
    <col min="6408" max="6656" width="9" style="125"/>
    <col min="6657" max="6657" width="17.125" style="125" customWidth="1"/>
    <col min="6658" max="6658" width="31.5" style="125" customWidth="1"/>
    <col min="6659" max="6663" width="16.75" style="125" customWidth="1"/>
    <col min="6664" max="6912" width="9" style="125"/>
    <col min="6913" max="6913" width="17.125" style="125" customWidth="1"/>
    <col min="6914" max="6914" width="31.5" style="125" customWidth="1"/>
    <col min="6915" max="6919" width="16.75" style="125" customWidth="1"/>
    <col min="6920" max="7168" width="9" style="125"/>
    <col min="7169" max="7169" width="17.125" style="125" customWidth="1"/>
    <col min="7170" max="7170" width="31.5" style="125" customWidth="1"/>
    <col min="7171" max="7175" width="16.75" style="125" customWidth="1"/>
    <col min="7176" max="7424" width="9" style="125"/>
    <col min="7425" max="7425" width="17.125" style="125" customWidth="1"/>
    <col min="7426" max="7426" width="31.5" style="125" customWidth="1"/>
    <col min="7427" max="7431" width="16.75" style="125" customWidth="1"/>
    <col min="7432" max="7680" width="9" style="125"/>
    <col min="7681" max="7681" width="17.125" style="125" customWidth="1"/>
    <col min="7682" max="7682" width="31.5" style="125" customWidth="1"/>
    <col min="7683" max="7687" width="16.75" style="125" customWidth="1"/>
    <col min="7688" max="7936" width="9" style="125"/>
    <col min="7937" max="7937" width="17.125" style="125" customWidth="1"/>
    <col min="7938" max="7938" width="31.5" style="125" customWidth="1"/>
    <col min="7939" max="7943" width="16.75" style="125" customWidth="1"/>
    <col min="7944" max="8192" width="9" style="125"/>
    <col min="8193" max="8193" width="17.125" style="125" customWidth="1"/>
    <col min="8194" max="8194" width="31.5" style="125" customWidth="1"/>
    <col min="8195" max="8199" width="16.75" style="125" customWidth="1"/>
    <col min="8200" max="8448" width="9" style="125"/>
    <col min="8449" max="8449" width="17.125" style="125" customWidth="1"/>
    <col min="8450" max="8450" width="31.5" style="125" customWidth="1"/>
    <col min="8451" max="8455" width="16.75" style="125" customWidth="1"/>
    <col min="8456" max="8704" width="9" style="125"/>
    <col min="8705" max="8705" width="17.125" style="125" customWidth="1"/>
    <col min="8706" max="8706" width="31.5" style="125" customWidth="1"/>
    <col min="8707" max="8711" width="16.75" style="125" customWidth="1"/>
    <col min="8712" max="8960" width="9" style="125"/>
    <col min="8961" max="8961" width="17.125" style="125" customWidth="1"/>
    <col min="8962" max="8962" width="31.5" style="125" customWidth="1"/>
    <col min="8963" max="8967" width="16.75" style="125" customWidth="1"/>
    <col min="8968" max="9216" width="9" style="125"/>
    <col min="9217" max="9217" width="17.125" style="125" customWidth="1"/>
    <col min="9218" max="9218" width="31.5" style="125" customWidth="1"/>
    <col min="9219" max="9223" width="16.75" style="125" customWidth="1"/>
    <col min="9224" max="9472" width="9" style="125"/>
    <col min="9473" max="9473" width="17.125" style="125" customWidth="1"/>
    <col min="9474" max="9474" width="31.5" style="125" customWidth="1"/>
    <col min="9475" max="9479" width="16.75" style="125" customWidth="1"/>
    <col min="9480" max="9728" width="9" style="125"/>
    <col min="9729" max="9729" width="17.125" style="125" customWidth="1"/>
    <col min="9730" max="9730" width="31.5" style="125" customWidth="1"/>
    <col min="9731" max="9735" width="16.75" style="125" customWidth="1"/>
    <col min="9736" max="9984" width="9" style="125"/>
    <col min="9985" max="9985" width="17.125" style="125" customWidth="1"/>
    <col min="9986" max="9986" width="31.5" style="125" customWidth="1"/>
    <col min="9987" max="9991" width="16.75" style="125" customWidth="1"/>
    <col min="9992" max="10240" width="9" style="125"/>
    <col min="10241" max="10241" width="17.125" style="125" customWidth="1"/>
    <col min="10242" max="10242" width="31.5" style="125" customWidth="1"/>
    <col min="10243" max="10247" width="16.75" style="125" customWidth="1"/>
    <col min="10248" max="10496" width="9" style="125"/>
    <col min="10497" max="10497" width="17.125" style="125" customWidth="1"/>
    <col min="10498" max="10498" width="31.5" style="125" customWidth="1"/>
    <col min="10499" max="10503" width="16.75" style="125" customWidth="1"/>
    <col min="10504" max="10752" width="9" style="125"/>
    <col min="10753" max="10753" width="17.125" style="125" customWidth="1"/>
    <col min="10754" max="10754" width="31.5" style="125" customWidth="1"/>
    <col min="10755" max="10759" width="16.75" style="125" customWidth="1"/>
    <col min="10760" max="11008" width="9" style="125"/>
    <col min="11009" max="11009" width="17.125" style="125" customWidth="1"/>
    <col min="11010" max="11010" width="31.5" style="125" customWidth="1"/>
    <col min="11011" max="11015" width="16.75" style="125" customWidth="1"/>
    <col min="11016" max="11264" width="9" style="125"/>
    <col min="11265" max="11265" width="17.125" style="125" customWidth="1"/>
    <col min="11266" max="11266" width="31.5" style="125" customWidth="1"/>
    <col min="11267" max="11271" width="16.75" style="125" customWidth="1"/>
    <col min="11272" max="11520" width="9" style="125"/>
    <col min="11521" max="11521" width="17.125" style="125" customWidth="1"/>
    <col min="11522" max="11522" width="31.5" style="125" customWidth="1"/>
    <col min="11523" max="11527" width="16.75" style="125" customWidth="1"/>
    <col min="11528" max="11776" width="9" style="125"/>
    <col min="11777" max="11777" width="17.125" style="125" customWidth="1"/>
    <col min="11778" max="11778" width="31.5" style="125" customWidth="1"/>
    <col min="11779" max="11783" width="16.75" style="125" customWidth="1"/>
    <col min="11784" max="12032" width="9" style="125"/>
    <col min="12033" max="12033" width="17.125" style="125" customWidth="1"/>
    <col min="12034" max="12034" width="31.5" style="125" customWidth="1"/>
    <col min="12035" max="12039" width="16.75" style="125" customWidth="1"/>
    <col min="12040" max="12288" width="9" style="125"/>
    <col min="12289" max="12289" width="17.125" style="125" customWidth="1"/>
    <col min="12290" max="12290" width="31.5" style="125" customWidth="1"/>
    <col min="12291" max="12295" width="16.75" style="125" customWidth="1"/>
    <col min="12296" max="12544" width="9" style="125"/>
    <col min="12545" max="12545" width="17.125" style="125" customWidth="1"/>
    <col min="12546" max="12546" width="31.5" style="125" customWidth="1"/>
    <col min="12547" max="12551" width="16.75" style="125" customWidth="1"/>
    <col min="12552" max="12800" width="9" style="125"/>
    <col min="12801" max="12801" width="17.125" style="125" customWidth="1"/>
    <col min="12802" max="12802" width="31.5" style="125" customWidth="1"/>
    <col min="12803" max="12807" width="16.75" style="125" customWidth="1"/>
    <col min="12808" max="13056" width="9" style="125"/>
    <col min="13057" max="13057" width="17.125" style="125" customWidth="1"/>
    <col min="13058" max="13058" width="31.5" style="125" customWidth="1"/>
    <col min="13059" max="13063" width="16.75" style="125" customWidth="1"/>
    <col min="13064" max="13312" width="9" style="125"/>
    <col min="13313" max="13313" width="17.125" style="125" customWidth="1"/>
    <col min="13314" max="13314" width="31.5" style="125" customWidth="1"/>
    <col min="13315" max="13319" width="16.75" style="125" customWidth="1"/>
    <col min="13320" max="13568" width="9" style="125"/>
    <col min="13569" max="13569" width="17.125" style="125" customWidth="1"/>
    <col min="13570" max="13570" width="31.5" style="125" customWidth="1"/>
    <col min="13571" max="13575" width="16.75" style="125" customWidth="1"/>
    <col min="13576" max="13824" width="9" style="125"/>
    <col min="13825" max="13825" width="17.125" style="125" customWidth="1"/>
    <col min="13826" max="13826" width="31.5" style="125" customWidth="1"/>
    <col min="13827" max="13831" width="16.75" style="125" customWidth="1"/>
    <col min="13832" max="14080" width="9" style="125"/>
    <col min="14081" max="14081" width="17.125" style="125" customWidth="1"/>
    <col min="14082" max="14082" width="31.5" style="125" customWidth="1"/>
    <col min="14083" max="14087" width="16.75" style="125" customWidth="1"/>
    <col min="14088" max="14336" width="9" style="125"/>
    <col min="14337" max="14337" width="17.125" style="125" customWidth="1"/>
    <col min="14338" max="14338" width="31.5" style="125" customWidth="1"/>
    <col min="14339" max="14343" width="16.75" style="125" customWidth="1"/>
    <col min="14344" max="14592" width="9" style="125"/>
    <col min="14593" max="14593" width="17.125" style="125" customWidth="1"/>
    <col min="14594" max="14594" width="31.5" style="125" customWidth="1"/>
    <col min="14595" max="14599" width="16.75" style="125" customWidth="1"/>
    <col min="14600" max="14848" width="9" style="125"/>
    <col min="14849" max="14849" width="17.125" style="125" customWidth="1"/>
    <col min="14850" max="14850" width="31.5" style="125" customWidth="1"/>
    <col min="14851" max="14855" width="16.75" style="125" customWidth="1"/>
    <col min="14856" max="15104" width="9" style="125"/>
    <col min="15105" max="15105" width="17.125" style="125" customWidth="1"/>
    <col min="15106" max="15106" width="31.5" style="125" customWidth="1"/>
    <col min="15107" max="15111" width="16.75" style="125" customWidth="1"/>
    <col min="15112" max="15360" width="9" style="125"/>
    <col min="15361" max="15361" width="17.125" style="125" customWidth="1"/>
    <col min="15362" max="15362" width="31.5" style="125" customWidth="1"/>
    <col min="15363" max="15367" width="16.75" style="125" customWidth="1"/>
    <col min="15368" max="15616" width="9" style="125"/>
    <col min="15617" max="15617" width="17.125" style="125" customWidth="1"/>
    <col min="15618" max="15618" width="31.5" style="125" customWidth="1"/>
    <col min="15619" max="15623" width="16.75" style="125" customWidth="1"/>
    <col min="15624" max="15872" width="9" style="125"/>
    <col min="15873" max="15873" width="17.125" style="125" customWidth="1"/>
    <col min="15874" max="15874" width="31.5" style="125" customWidth="1"/>
    <col min="15875" max="15879" width="16.75" style="125" customWidth="1"/>
    <col min="15880" max="16128" width="9" style="125"/>
    <col min="16129" max="16129" width="17.125" style="125" customWidth="1"/>
    <col min="16130" max="16130" width="31.5" style="125" customWidth="1"/>
    <col min="16131" max="16135" width="16.75" style="125" customWidth="1"/>
    <col min="16136" max="16384" width="9" style="125"/>
  </cols>
  <sheetData>
    <row r="1" spans="1:7" ht="74.25" customHeight="1">
      <c r="A1" s="161" t="s">
        <v>98</v>
      </c>
      <c r="B1" s="160"/>
      <c r="C1" s="160"/>
      <c r="D1" s="160"/>
      <c r="E1" s="160"/>
      <c r="F1" s="160"/>
      <c r="G1" s="159"/>
    </row>
    <row r="2" spans="1:7" ht="20.25" customHeight="1">
      <c r="A2" s="158" t="s">
        <v>97</v>
      </c>
      <c r="B2" s="157"/>
      <c r="C2" s="156"/>
      <c r="D2" s="156"/>
      <c r="E2" s="155" t="s">
        <v>30</v>
      </c>
      <c r="F2" s="155"/>
      <c r="G2" s="154"/>
    </row>
    <row r="3" spans="1:7" ht="72" customHeight="1">
      <c r="A3" s="153" t="s">
        <v>3</v>
      </c>
      <c r="B3" s="153" t="s">
        <v>4</v>
      </c>
      <c r="C3" s="152" t="s">
        <v>40</v>
      </c>
      <c r="D3" s="152" t="s">
        <v>41</v>
      </c>
      <c r="E3" s="151" t="s">
        <v>42</v>
      </c>
      <c r="F3" s="152" t="s">
        <v>43</v>
      </c>
      <c r="G3" s="151" t="s">
        <v>44</v>
      </c>
    </row>
    <row r="4" spans="1:7" ht="45" customHeight="1">
      <c r="A4" s="142" t="s">
        <v>8</v>
      </c>
      <c r="B4" s="137" t="s">
        <v>96</v>
      </c>
      <c r="C4" s="141">
        <v>1108</v>
      </c>
      <c r="D4" s="140">
        <v>667</v>
      </c>
      <c r="E4" s="150">
        <v>0.60189999999999999</v>
      </c>
      <c r="F4" s="141">
        <v>441</v>
      </c>
      <c r="G4" s="135">
        <v>0.39800000000000002</v>
      </c>
    </row>
    <row r="5" spans="1:7" ht="45" customHeight="1">
      <c r="A5" s="148"/>
      <c r="B5" s="137" t="s">
        <v>95</v>
      </c>
      <c r="C5" s="136"/>
      <c r="D5" s="134"/>
      <c r="E5" s="149"/>
      <c r="F5" s="136"/>
      <c r="G5" s="135"/>
    </row>
    <row r="6" spans="1:7" ht="45" customHeight="1">
      <c r="A6" s="148"/>
      <c r="B6" s="137" t="s">
        <v>94</v>
      </c>
      <c r="C6" s="136"/>
      <c r="D6" s="134"/>
      <c r="E6" s="147"/>
      <c r="F6" s="136"/>
      <c r="G6" s="135"/>
    </row>
    <row r="7" spans="1:7" ht="45" customHeight="1">
      <c r="A7" s="144" t="s">
        <v>12</v>
      </c>
      <c r="B7" s="137" t="s">
        <v>93</v>
      </c>
      <c r="C7" s="146">
        <v>233</v>
      </c>
      <c r="D7" s="145">
        <v>108</v>
      </c>
      <c r="E7" s="129">
        <v>0.46350000000000002</v>
      </c>
      <c r="F7" s="145">
        <v>125</v>
      </c>
      <c r="G7" s="129">
        <v>0.53639999999999999</v>
      </c>
    </row>
    <row r="8" spans="1:7" ht="45" customHeight="1">
      <c r="A8" s="144" t="s">
        <v>16</v>
      </c>
      <c r="B8" s="137" t="s">
        <v>17</v>
      </c>
      <c r="C8" s="143">
        <v>519</v>
      </c>
      <c r="D8" s="143">
        <v>278</v>
      </c>
      <c r="E8" s="129">
        <v>0.53559999999999997</v>
      </c>
      <c r="F8" s="143">
        <v>241</v>
      </c>
      <c r="G8" s="129">
        <v>0.46429999999999999</v>
      </c>
    </row>
    <row r="9" spans="1:7" ht="56.25" customHeight="1">
      <c r="A9" s="142" t="s">
        <v>18</v>
      </c>
      <c r="B9" s="137" t="s">
        <v>83</v>
      </c>
      <c r="C9" s="141">
        <v>145</v>
      </c>
      <c r="D9" s="140">
        <v>81</v>
      </c>
      <c r="E9" s="135">
        <v>0.55859999999999999</v>
      </c>
      <c r="F9" s="139">
        <v>64</v>
      </c>
      <c r="G9" s="133">
        <v>0.44130000000000003</v>
      </c>
    </row>
    <row r="10" spans="1:7" ht="56.25" customHeight="1">
      <c r="A10" s="138"/>
      <c r="B10" s="137" t="s">
        <v>84</v>
      </c>
      <c r="C10" s="136"/>
      <c r="D10" s="134"/>
      <c r="E10" s="135"/>
      <c r="F10" s="134"/>
      <c r="G10" s="133"/>
    </row>
    <row r="11" spans="1:7" ht="56.25" customHeight="1">
      <c r="A11" s="138"/>
      <c r="B11" s="137" t="s">
        <v>92</v>
      </c>
      <c r="C11" s="136"/>
      <c r="D11" s="134"/>
      <c r="E11" s="135"/>
      <c r="F11" s="134"/>
      <c r="G11" s="133"/>
    </row>
    <row r="12" spans="1:7" ht="32.450000000000003" customHeight="1">
      <c r="A12" s="132" t="s">
        <v>5</v>
      </c>
      <c r="B12" s="131"/>
      <c r="C12" s="130">
        <f>SUM(C4:C11)</f>
        <v>2005</v>
      </c>
      <c r="D12" s="130">
        <f>SUM(D4:D11)</f>
        <v>1134</v>
      </c>
      <c r="E12" s="129">
        <v>0.5655</v>
      </c>
      <c r="F12" s="130">
        <f>SUM(F4:F11)</f>
        <v>871</v>
      </c>
      <c r="G12" s="129">
        <v>0.43440000000000001</v>
      </c>
    </row>
    <row r="13" spans="1:7" ht="28.15" customHeight="1">
      <c r="A13" s="128" t="s">
        <v>91</v>
      </c>
      <c r="B13" s="127"/>
      <c r="C13" s="127"/>
      <c r="D13" s="127"/>
      <c r="E13" s="127"/>
      <c r="F13" s="127"/>
      <c r="G13" s="126"/>
    </row>
  </sheetData>
  <mergeCells count="17">
    <mergeCell ref="A12:B12"/>
    <mergeCell ref="A13:G13"/>
    <mergeCell ref="A9:A11"/>
    <mergeCell ref="C9:C11"/>
    <mergeCell ref="D9:D11"/>
    <mergeCell ref="E9:E11"/>
    <mergeCell ref="F9:F11"/>
    <mergeCell ref="G9:G11"/>
    <mergeCell ref="A1:G1"/>
    <mergeCell ref="E2:G2"/>
    <mergeCell ref="A4:A6"/>
    <mergeCell ref="C4:C6"/>
    <mergeCell ref="D4:D6"/>
    <mergeCell ref="E4:E6"/>
    <mergeCell ref="F4:F6"/>
    <mergeCell ref="G4:G6"/>
    <mergeCell ref="A2:D2"/>
  </mergeCells>
  <phoneticPr fontId="4" type="noConversion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7" orientation="landscape" r:id="rId1"/>
  <headerFooter alignWithMargins="0">
    <oddHeader>&amp;C&amp;24編號&amp;A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56"/>
  <sheetViews>
    <sheetView view="pageBreakPreview" zoomScaleNormal="100" workbookViewId="0">
      <selection sqref="A1:G1"/>
    </sheetView>
  </sheetViews>
  <sheetFormatPr defaultRowHeight="14.25"/>
  <cols>
    <col min="1" max="1" width="17.25" style="7" customWidth="1"/>
    <col min="2" max="2" width="28.625" style="7" customWidth="1"/>
    <col min="3" max="3" width="13.375" style="7" customWidth="1"/>
    <col min="4" max="4" width="9.625" style="7" customWidth="1"/>
    <col min="5" max="5" width="11.625" style="50" customWidth="1"/>
    <col min="6" max="6" width="10.25" style="7" customWidth="1"/>
    <col min="7" max="7" width="12.5" style="50" customWidth="1"/>
    <col min="8" max="16384" width="9" style="7"/>
  </cols>
  <sheetData>
    <row r="1" spans="1:17" ht="95.45" customHeight="1">
      <c r="A1" s="56" t="s">
        <v>35</v>
      </c>
      <c r="B1" s="57"/>
      <c r="C1" s="57"/>
      <c r="D1" s="57"/>
      <c r="E1" s="57"/>
      <c r="F1" s="57"/>
      <c r="G1" s="58"/>
    </row>
    <row r="2" spans="1:17" ht="27" customHeight="1">
      <c r="A2" s="38"/>
      <c r="B2" s="39" t="s">
        <v>36</v>
      </c>
      <c r="C2" s="40"/>
      <c r="D2" s="40"/>
      <c r="E2" s="41"/>
      <c r="F2" s="42" t="s">
        <v>37</v>
      </c>
      <c r="G2" s="43"/>
    </row>
    <row r="3" spans="1:17" ht="76.5" customHeight="1">
      <c r="A3" s="35" t="s">
        <v>38</v>
      </c>
      <c r="B3" s="35" t="s">
        <v>39</v>
      </c>
      <c r="C3" s="44" t="s">
        <v>40</v>
      </c>
      <c r="D3" s="44" t="s">
        <v>41</v>
      </c>
      <c r="E3" s="45" t="s">
        <v>42</v>
      </c>
      <c r="F3" s="44" t="s">
        <v>43</v>
      </c>
      <c r="G3" s="45" t="s">
        <v>44</v>
      </c>
      <c r="I3" s="30"/>
      <c r="J3" s="30"/>
      <c r="K3" s="30"/>
      <c r="L3" s="30"/>
      <c r="M3" s="30"/>
      <c r="N3" s="30"/>
      <c r="O3" s="30"/>
      <c r="P3" s="30"/>
      <c r="Q3" s="30"/>
    </row>
    <row r="4" spans="1:17" ht="30.2" customHeight="1">
      <c r="A4" s="94" t="s">
        <v>45</v>
      </c>
      <c r="B4" s="95"/>
      <c r="C4" s="46">
        <f>SUM(C5:C12)</f>
        <v>5279</v>
      </c>
      <c r="D4" s="37">
        <f>SUM(D5:D12)</f>
        <v>3372</v>
      </c>
      <c r="E4" s="47">
        <f>D4/C4</f>
        <v>0.63875734040537979</v>
      </c>
      <c r="F4" s="37">
        <f>SUM(F5:F12)</f>
        <v>1907</v>
      </c>
      <c r="G4" s="48">
        <f>F4/C4</f>
        <v>0.36124265959462021</v>
      </c>
      <c r="I4" s="30"/>
      <c r="J4" s="30"/>
      <c r="K4" s="30"/>
      <c r="L4" s="30"/>
      <c r="M4" s="30"/>
      <c r="N4" s="30"/>
      <c r="O4" s="30"/>
      <c r="P4" s="30"/>
      <c r="Q4" s="30"/>
    </row>
    <row r="5" spans="1:17" ht="59.45" customHeight="1">
      <c r="A5" s="63" t="s">
        <v>46</v>
      </c>
      <c r="B5" s="20" t="s">
        <v>47</v>
      </c>
      <c r="C5" s="65">
        <v>1242</v>
      </c>
      <c r="D5" s="67">
        <v>807</v>
      </c>
      <c r="E5" s="72">
        <f>D5/C5</f>
        <v>0.64975845410628019</v>
      </c>
      <c r="F5" s="65">
        <v>435</v>
      </c>
      <c r="G5" s="72">
        <f>F5/C5</f>
        <v>0.35024154589371981</v>
      </c>
      <c r="H5" s="10"/>
      <c r="I5" s="30"/>
      <c r="J5" s="30"/>
      <c r="K5" s="30"/>
      <c r="L5" s="30"/>
      <c r="M5" s="30"/>
      <c r="N5" s="30"/>
      <c r="O5" s="30"/>
      <c r="P5" s="30"/>
      <c r="Q5" s="30"/>
    </row>
    <row r="6" spans="1:17" ht="49.15" customHeight="1">
      <c r="A6" s="64"/>
      <c r="B6" s="20" t="s">
        <v>48</v>
      </c>
      <c r="C6" s="66"/>
      <c r="D6" s="68"/>
      <c r="E6" s="72"/>
      <c r="F6" s="66"/>
      <c r="G6" s="72"/>
      <c r="H6" s="10"/>
      <c r="I6" s="30"/>
      <c r="J6" s="30"/>
      <c r="K6" s="30"/>
      <c r="L6" s="30"/>
      <c r="M6" s="30"/>
      <c r="N6" s="30"/>
      <c r="O6" s="30"/>
      <c r="P6" s="30"/>
      <c r="Q6" s="30"/>
    </row>
    <row r="7" spans="1:17" ht="70.150000000000006" customHeight="1">
      <c r="A7" s="64"/>
      <c r="B7" s="20" t="s">
        <v>49</v>
      </c>
      <c r="C7" s="66"/>
      <c r="D7" s="68"/>
      <c r="E7" s="72"/>
      <c r="F7" s="66"/>
      <c r="G7" s="72"/>
      <c r="H7" s="11"/>
      <c r="I7" s="30"/>
      <c r="J7" s="30"/>
      <c r="K7" s="30"/>
      <c r="L7" s="30"/>
      <c r="M7" s="30"/>
      <c r="N7" s="30"/>
      <c r="O7" s="30"/>
      <c r="P7" s="30"/>
      <c r="Q7" s="30"/>
    </row>
    <row r="8" spans="1:17" ht="76.5" customHeight="1">
      <c r="A8" s="28" t="s">
        <v>50</v>
      </c>
      <c r="B8" s="20" t="s">
        <v>51</v>
      </c>
      <c r="C8" s="19">
        <v>605</v>
      </c>
      <c r="D8" s="19">
        <v>333</v>
      </c>
      <c r="E8" s="47">
        <f>D8/C8</f>
        <v>0.5504132231404959</v>
      </c>
      <c r="F8" s="19">
        <v>272</v>
      </c>
      <c r="G8" s="47">
        <f>F8/C8</f>
        <v>0.44958677685950416</v>
      </c>
      <c r="H8" s="13"/>
      <c r="I8" s="30"/>
      <c r="J8" s="30"/>
      <c r="K8" s="30"/>
      <c r="L8" s="30"/>
      <c r="M8" s="30"/>
      <c r="N8" s="30"/>
      <c r="O8" s="30"/>
      <c r="P8" s="30"/>
      <c r="Q8" s="30"/>
    </row>
    <row r="9" spans="1:17" ht="72.75" customHeight="1">
      <c r="A9" s="28" t="s">
        <v>52</v>
      </c>
      <c r="B9" s="20" t="s">
        <v>53</v>
      </c>
      <c r="C9" s="37">
        <v>1197</v>
      </c>
      <c r="D9" s="19">
        <v>667</v>
      </c>
      <c r="E9" s="47">
        <f>D9/C9</f>
        <v>0.55722639933166251</v>
      </c>
      <c r="F9" s="19">
        <v>530</v>
      </c>
      <c r="G9" s="49">
        <f>F9/C9</f>
        <v>0.44277360066833749</v>
      </c>
      <c r="H9" s="11"/>
      <c r="I9" s="30"/>
      <c r="J9" s="30"/>
      <c r="K9" s="30"/>
      <c r="L9" s="30"/>
      <c r="M9" s="30"/>
      <c r="N9" s="30"/>
      <c r="O9" s="30"/>
      <c r="P9" s="30"/>
      <c r="Q9" s="30"/>
    </row>
    <row r="10" spans="1:17" ht="93.2" customHeight="1">
      <c r="A10" s="63" t="s">
        <v>54</v>
      </c>
      <c r="B10" s="20" t="s">
        <v>55</v>
      </c>
      <c r="C10" s="65">
        <v>2235</v>
      </c>
      <c r="D10" s="67">
        <v>1565</v>
      </c>
      <c r="E10" s="72">
        <f>D10/C10</f>
        <v>0.70022371364653246</v>
      </c>
      <c r="F10" s="81">
        <v>670</v>
      </c>
      <c r="G10" s="82">
        <f>F10/C10</f>
        <v>0.29977628635346754</v>
      </c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82.5" customHeight="1">
      <c r="A11" s="78"/>
      <c r="B11" s="20" t="s">
        <v>56</v>
      </c>
      <c r="C11" s="66"/>
      <c r="D11" s="68"/>
      <c r="E11" s="72"/>
      <c r="F11" s="68"/>
      <c r="G11" s="82"/>
      <c r="I11" s="30"/>
      <c r="J11" s="30"/>
      <c r="K11" s="30"/>
      <c r="L11" s="30"/>
      <c r="M11" s="30"/>
      <c r="N11" s="30"/>
      <c r="O11" s="30"/>
      <c r="P11" s="30"/>
      <c r="Q11" s="30"/>
    </row>
    <row r="12" spans="1:17" ht="85.5" customHeight="1">
      <c r="A12" s="78"/>
      <c r="B12" s="20" t="s">
        <v>57</v>
      </c>
      <c r="C12" s="66"/>
      <c r="D12" s="68"/>
      <c r="E12" s="72"/>
      <c r="F12" s="68"/>
      <c r="G12" s="82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28.9" customHeight="1">
      <c r="A13" s="91" t="s">
        <v>58</v>
      </c>
      <c r="B13" s="92"/>
      <c r="I13" s="30"/>
      <c r="J13" s="30"/>
      <c r="K13" s="30"/>
      <c r="L13" s="30"/>
      <c r="M13" s="30"/>
      <c r="N13" s="30"/>
      <c r="O13" s="30"/>
      <c r="P13" s="30"/>
      <c r="Q13" s="30"/>
    </row>
    <row r="14" spans="1:17" ht="30.2" customHeight="1"/>
    <row r="15" spans="1:17" ht="30.2" customHeight="1"/>
    <row r="16" spans="1:17" ht="30.2" customHeight="1"/>
    <row r="17" spans="1:6" ht="30.2" customHeight="1"/>
    <row r="18" spans="1:6" ht="30.2" customHeight="1"/>
    <row r="19" spans="1:6" ht="30.2" customHeight="1"/>
    <row r="20" spans="1:6" ht="30.2" customHeight="1"/>
    <row r="21" spans="1:6" ht="30.2" customHeight="1"/>
    <row r="22" spans="1:6" ht="30.2" customHeight="1">
      <c r="A22" s="93"/>
      <c r="B22" s="93"/>
      <c r="C22" s="93"/>
      <c r="D22" s="93"/>
      <c r="E22" s="93"/>
      <c r="F22" s="93"/>
    </row>
    <row r="23" spans="1:6" ht="30.2" customHeight="1"/>
    <row r="24" spans="1:6" ht="30.2" customHeight="1"/>
    <row r="25" spans="1:6" ht="30.2" customHeight="1"/>
    <row r="26" spans="1:6" ht="30.2" customHeight="1"/>
    <row r="27" spans="1:6" ht="30.2" customHeight="1"/>
    <row r="28" spans="1:6" ht="30.2" customHeight="1"/>
    <row r="29" spans="1:6" ht="30.2" customHeight="1"/>
    <row r="30" spans="1:6" ht="30.2" customHeight="1"/>
    <row r="31" spans="1:6" ht="30.2" customHeight="1"/>
    <row r="32" spans="1:6" ht="30.2" customHeight="1"/>
    <row r="33" ht="30.2" customHeight="1"/>
    <row r="34" ht="30.2" customHeight="1"/>
    <row r="35" ht="30.2" customHeight="1"/>
    <row r="36" ht="30.2" customHeight="1"/>
    <row r="37" ht="30.2" customHeight="1"/>
    <row r="38" ht="30.2" customHeight="1"/>
    <row r="39" ht="30.2" customHeight="1"/>
    <row r="40" ht="30.2" customHeight="1"/>
    <row r="41" ht="30.2" customHeight="1"/>
    <row r="42" ht="30.2" customHeight="1"/>
    <row r="43" ht="30.2" customHeight="1"/>
    <row r="44" ht="30.2" customHeight="1"/>
    <row r="45" ht="30.2" customHeight="1"/>
    <row r="46" ht="30.2" customHeight="1"/>
    <row r="47" ht="30.2" customHeight="1"/>
    <row r="48" ht="30.2" customHeight="1"/>
    <row r="49" ht="30.2" customHeight="1"/>
    <row r="50" ht="30.2" customHeight="1"/>
    <row r="51" ht="30.2" customHeight="1"/>
    <row r="52" ht="30.2" customHeight="1"/>
    <row r="53" ht="30.2" customHeight="1"/>
    <row r="54" ht="30.2" customHeight="1"/>
    <row r="55" ht="30.2" customHeight="1"/>
    <row r="56" ht="30.2" customHeight="1"/>
    <row r="57" ht="30.2" customHeight="1"/>
    <row r="58" ht="30.2" customHeight="1"/>
    <row r="59" ht="30.2" customHeight="1"/>
    <row r="60" ht="30.2" customHeight="1"/>
    <row r="61" ht="30.2" customHeight="1"/>
    <row r="62" ht="30.2" customHeight="1"/>
    <row r="63" ht="30.2" customHeight="1"/>
    <row r="64" ht="30.2" customHeight="1"/>
    <row r="65" ht="30.2" customHeight="1"/>
    <row r="66" ht="30.2" customHeight="1"/>
    <row r="67" ht="30.2" customHeight="1"/>
    <row r="68" ht="30.2" customHeight="1"/>
    <row r="69" ht="30.2" customHeight="1"/>
    <row r="70" ht="30.2" customHeight="1"/>
    <row r="71" ht="30.2" customHeight="1"/>
    <row r="72" ht="30.2" customHeight="1"/>
    <row r="73" ht="30.2" customHeight="1"/>
    <row r="74" ht="30.2" customHeight="1"/>
    <row r="75" ht="30.2" customHeight="1"/>
    <row r="76" ht="30.2" customHeight="1"/>
    <row r="77" ht="30.2" customHeight="1"/>
    <row r="78" ht="30.2" customHeight="1"/>
    <row r="79" ht="30.2" customHeight="1"/>
    <row r="80" ht="30.2" customHeight="1"/>
    <row r="81" ht="30.2" customHeight="1"/>
    <row r="82" ht="30.2" customHeight="1"/>
    <row r="83" ht="30.2" customHeight="1"/>
    <row r="84" ht="30.2" customHeight="1"/>
    <row r="85" ht="30.2" customHeight="1"/>
    <row r="86" ht="30.2" customHeight="1"/>
    <row r="87" ht="30.2" customHeight="1"/>
    <row r="88" ht="30.2" customHeight="1"/>
    <row r="89" ht="30.2" customHeight="1"/>
    <row r="90" ht="30.2" customHeight="1"/>
    <row r="91" ht="30.2" customHeight="1"/>
    <row r="92" ht="30.2" customHeight="1"/>
    <row r="93" ht="30.2" customHeight="1"/>
    <row r="94" ht="30.2" customHeight="1"/>
    <row r="95" ht="30.2" customHeight="1"/>
    <row r="96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</sheetData>
  <mergeCells count="16">
    <mergeCell ref="G10:G12"/>
    <mergeCell ref="A1:G1"/>
    <mergeCell ref="A4:B4"/>
    <mergeCell ref="A5:A7"/>
    <mergeCell ref="C5:C7"/>
    <mergeCell ref="D5:D7"/>
    <mergeCell ref="E5:E7"/>
    <mergeCell ref="F5:F7"/>
    <mergeCell ref="G5:G7"/>
    <mergeCell ref="A13:B13"/>
    <mergeCell ref="A22:F22"/>
    <mergeCell ref="A10:A12"/>
    <mergeCell ref="C10:C12"/>
    <mergeCell ref="D10:D12"/>
    <mergeCell ref="E10:E12"/>
    <mergeCell ref="F10:F12"/>
  </mergeCells>
  <phoneticPr fontId="4" type="noConversion"/>
  <printOptions horizontalCentered="1"/>
  <pageMargins left="0.98425196850393704" right="0.39370078740157483" top="0.98425196850393704" bottom="0.39370078740157483" header="0" footer="0"/>
  <pageSetup paperSize="9" scale="85" orientation="portrait" r:id="rId1"/>
  <headerFooter alignWithMargins="0"/>
  <rowBreaks count="1" manualBreakCount="1">
    <brk id="13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58"/>
  <sheetViews>
    <sheetView topLeftCell="A7" workbookViewId="0">
      <selection activeCell="B8" sqref="B8"/>
    </sheetView>
  </sheetViews>
  <sheetFormatPr defaultRowHeight="14.25"/>
  <cols>
    <col min="1" max="1" width="23.875" style="7" customWidth="1"/>
    <col min="2" max="2" width="33.125" style="7" customWidth="1"/>
    <col min="3" max="3" width="8.875" style="7" customWidth="1"/>
    <col min="4" max="4" width="7.875" style="7" customWidth="1"/>
    <col min="5" max="5" width="12.375" style="7" customWidth="1"/>
    <col min="6" max="16384" width="9" style="7"/>
  </cols>
  <sheetData>
    <row r="1" spans="1:16" ht="22.5" customHeight="1">
      <c r="A1" s="33"/>
    </row>
    <row r="2" spans="1:16" ht="95.45" customHeight="1">
      <c r="A2" s="102" t="s">
        <v>0</v>
      </c>
      <c r="B2" s="103"/>
      <c r="C2" s="103"/>
      <c r="D2" s="103"/>
      <c r="E2" s="103"/>
    </row>
    <row r="3" spans="1:16" ht="27" customHeight="1">
      <c r="A3" s="8"/>
      <c r="B3" s="3" t="s">
        <v>29</v>
      </c>
      <c r="C3" s="8"/>
      <c r="D3" s="8"/>
      <c r="E3" s="34" t="s">
        <v>30</v>
      </c>
    </row>
    <row r="4" spans="1:16" ht="54" customHeight="1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H4" s="30"/>
      <c r="I4" s="30"/>
      <c r="J4" s="30"/>
      <c r="K4" s="30"/>
      <c r="L4" s="30"/>
      <c r="M4" s="30"/>
      <c r="N4" s="30"/>
      <c r="O4" s="30"/>
      <c r="P4" s="30"/>
    </row>
    <row r="5" spans="1:16" ht="30.2" customHeight="1">
      <c r="A5" s="27" t="s">
        <v>5</v>
      </c>
      <c r="B5" s="19"/>
      <c r="C5" s="36">
        <f>SUM(C6:C14)</f>
        <v>6103</v>
      </c>
      <c r="D5" s="37">
        <f>SUM(D6:D14)</f>
        <v>3665</v>
      </c>
      <c r="E5" s="37">
        <f>SUM(E6:E14)</f>
        <v>2438</v>
      </c>
      <c r="H5" s="30"/>
      <c r="I5" s="30"/>
      <c r="J5" s="30"/>
      <c r="K5" s="30"/>
      <c r="L5" s="30"/>
      <c r="M5" s="30"/>
      <c r="N5" s="30"/>
      <c r="O5" s="30"/>
      <c r="P5" s="30"/>
    </row>
    <row r="6" spans="1:16" ht="59.45" customHeight="1">
      <c r="A6" s="63" t="s">
        <v>31</v>
      </c>
      <c r="B6" s="20" t="s">
        <v>32</v>
      </c>
      <c r="C6" s="96">
        <v>1177</v>
      </c>
      <c r="D6" s="104">
        <v>730</v>
      </c>
      <c r="E6" s="96">
        <v>447</v>
      </c>
      <c r="F6" s="10"/>
      <c r="G6" s="10"/>
      <c r="H6" s="30"/>
      <c r="I6" s="30"/>
      <c r="J6" s="30"/>
      <c r="K6" s="30"/>
      <c r="L6" s="30"/>
      <c r="M6" s="30"/>
      <c r="N6" s="30"/>
      <c r="O6" s="30"/>
      <c r="P6" s="30"/>
    </row>
    <row r="7" spans="1:16" ht="49.35" customHeight="1">
      <c r="A7" s="64"/>
      <c r="B7" s="20" t="s">
        <v>33</v>
      </c>
      <c r="C7" s="97"/>
      <c r="D7" s="100"/>
      <c r="E7" s="97"/>
      <c r="F7" s="10"/>
      <c r="G7" s="10"/>
      <c r="H7" s="30"/>
      <c r="I7" s="30"/>
      <c r="J7" s="30"/>
      <c r="K7" s="30"/>
      <c r="L7" s="30"/>
      <c r="M7" s="30"/>
      <c r="N7" s="30"/>
      <c r="O7" s="30"/>
      <c r="P7" s="30"/>
    </row>
    <row r="8" spans="1:16" ht="70.150000000000006" customHeight="1">
      <c r="A8" s="64"/>
      <c r="B8" s="20" t="s">
        <v>34</v>
      </c>
      <c r="C8" s="98"/>
      <c r="D8" s="101"/>
      <c r="E8" s="98"/>
      <c r="F8" s="11"/>
      <c r="G8" s="11"/>
      <c r="H8" s="30"/>
      <c r="I8" s="30"/>
      <c r="J8" s="30"/>
      <c r="K8" s="30"/>
      <c r="L8" s="30"/>
      <c r="M8" s="30"/>
      <c r="N8" s="30"/>
      <c r="O8" s="30"/>
      <c r="P8" s="30"/>
    </row>
    <row r="9" spans="1:16" ht="58.35" customHeight="1">
      <c r="A9" s="28" t="s">
        <v>12</v>
      </c>
      <c r="B9" s="20" t="s">
        <v>13</v>
      </c>
      <c r="C9" s="19">
        <v>382</v>
      </c>
      <c r="D9" s="19">
        <v>161</v>
      </c>
      <c r="E9" s="19">
        <v>221</v>
      </c>
      <c r="F9" s="13"/>
      <c r="G9" s="13"/>
      <c r="H9" s="30"/>
      <c r="I9" s="30"/>
      <c r="J9" s="30"/>
      <c r="K9" s="30"/>
      <c r="L9" s="30"/>
      <c r="M9" s="30"/>
      <c r="N9" s="30"/>
      <c r="O9" s="30"/>
      <c r="P9" s="30"/>
    </row>
    <row r="10" spans="1:16" ht="47.45" customHeight="1">
      <c r="A10" s="28" t="s">
        <v>14</v>
      </c>
      <c r="B10" s="20" t="s">
        <v>15</v>
      </c>
      <c r="C10" s="37">
        <v>3304</v>
      </c>
      <c r="D10" s="37">
        <v>2071</v>
      </c>
      <c r="E10" s="37">
        <v>1233</v>
      </c>
      <c r="F10" s="11"/>
      <c r="G10" s="11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43.9" customHeight="1">
      <c r="A11" s="28" t="s">
        <v>16</v>
      </c>
      <c r="B11" s="20" t="s">
        <v>17</v>
      </c>
      <c r="C11" s="37">
        <v>1012</v>
      </c>
      <c r="D11" s="19">
        <v>543</v>
      </c>
      <c r="E11" s="19">
        <v>469</v>
      </c>
      <c r="F11" s="11"/>
      <c r="G11" s="11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57.6" customHeight="1">
      <c r="A12" s="63" t="s">
        <v>18</v>
      </c>
      <c r="B12" s="20" t="s">
        <v>19</v>
      </c>
      <c r="C12" s="96">
        <v>228</v>
      </c>
      <c r="D12" s="99">
        <v>160</v>
      </c>
      <c r="E12" s="99">
        <v>68</v>
      </c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43.9" customHeight="1">
      <c r="A13" s="78"/>
      <c r="B13" s="20" t="s">
        <v>20</v>
      </c>
      <c r="C13" s="97"/>
      <c r="D13" s="100"/>
      <c r="E13" s="100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79.150000000000006" customHeight="1">
      <c r="A14" s="78"/>
      <c r="B14" s="20" t="s">
        <v>21</v>
      </c>
      <c r="C14" s="98"/>
      <c r="D14" s="101"/>
      <c r="E14" s="101"/>
      <c r="H14" s="30"/>
      <c r="I14" s="30"/>
      <c r="J14" s="30"/>
      <c r="K14" s="30"/>
      <c r="L14" s="30"/>
      <c r="M14" s="30"/>
      <c r="N14" s="30"/>
      <c r="O14" s="30"/>
      <c r="P14" s="30"/>
    </row>
    <row r="15" spans="1:16" ht="28.9" customHeight="1">
      <c r="A15" s="91" t="s">
        <v>22</v>
      </c>
      <c r="B15" s="92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30.2" customHeight="1"/>
    <row r="17" spans="1:5" ht="30.2" customHeight="1"/>
    <row r="18" spans="1:5" ht="30.2" customHeight="1"/>
    <row r="19" spans="1:5" ht="30.2" customHeight="1"/>
    <row r="20" spans="1:5" ht="30.2" customHeight="1"/>
    <row r="21" spans="1:5" ht="30.2" customHeight="1"/>
    <row r="22" spans="1:5" ht="30.2" customHeight="1"/>
    <row r="23" spans="1:5" ht="30.2" customHeight="1"/>
    <row r="24" spans="1:5" ht="30.2" customHeight="1">
      <c r="A24" s="93"/>
      <c r="B24" s="93"/>
      <c r="C24" s="93"/>
      <c r="D24" s="93"/>
      <c r="E24" s="93"/>
    </row>
    <row r="25" spans="1:5" ht="30.2" customHeight="1"/>
    <row r="26" spans="1:5" ht="30.2" customHeight="1"/>
    <row r="27" spans="1:5" ht="30.2" customHeight="1"/>
    <row r="28" spans="1:5" ht="30.2" customHeight="1"/>
    <row r="29" spans="1:5" ht="30.2" customHeight="1"/>
    <row r="30" spans="1:5" ht="30.2" customHeight="1"/>
    <row r="31" spans="1:5" ht="30.2" customHeight="1"/>
    <row r="32" spans="1:5" ht="30.2" customHeight="1"/>
    <row r="33" ht="30.2" customHeight="1"/>
    <row r="34" ht="30.2" customHeight="1"/>
    <row r="35" ht="30.2" customHeight="1"/>
    <row r="36" ht="30.2" customHeight="1"/>
    <row r="37" ht="30.2" customHeight="1"/>
    <row r="38" ht="30.2" customHeight="1"/>
    <row r="39" ht="30.2" customHeight="1"/>
    <row r="40" ht="30.2" customHeight="1"/>
    <row r="41" ht="30.2" customHeight="1"/>
    <row r="42" ht="30.2" customHeight="1"/>
    <row r="43" ht="30.2" customHeight="1"/>
    <row r="44" ht="30.2" customHeight="1"/>
    <row r="45" ht="30.2" customHeight="1"/>
    <row r="46" ht="30.2" customHeight="1"/>
    <row r="47" ht="30.2" customHeight="1"/>
    <row r="48" ht="30.2" customHeight="1"/>
    <row r="49" ht="30.2" customHeight="1"/>
    <row r="50" ht="30.2" customHeight="1"/>
    <row r="51" ht="30.2" customHeight="1"/>
    <row r="52" ht="30.2" customHeight="1"/>
    <row r="53" ht="30.2" customHeight="1"/>
    <row r="54" ht="30.2" customHeight="1"/>
    <row r="55" ht="30.2" customHeight="1"/>
    <row r="56" ht="30.2" customHeight="1"/>
    <row r="57" ht="30.2" customHeight="1"/>
    <row r="58" ht="30.2" customHeight="1"/>
    <row r="59" ht="30.2" customHeight="1"/>
    <row r="60" ht="30.2" customHeight="1"/>
    <row r="61" ht="30.2" customHeight="1"/>
    <row r="62" ht="30.2" customHeight="1"/>
    <row r="63" ht="30.2" customHeight="1"/>
    <row r="64" ht="30.2" customHeight="1"/>
    <row r="65" ht="30.2" customHeight="1"/>
    <row r="66" ht="30.2" customHeight="1"/>
    <row r="67" ht="30.2" customHeight="1"/>
    <row r="68" ht="30.2" customHeight="1"/>
    <row r="69" ht="30.2" customHeight="1"/>
    <row r="70" ht="30.2" customHeight="1"/>
    <row r="71" ht="30.2" customHeight="1"/>
    <row r="72" ht="30.2" customHeight="1"/>
    <row r="73" ht="30.2" customHeight="1"/>
    <row r="74" ht="30.2" customHeight="1"/>
    <row r="75" ht="30.2" customHeight="1"/>
    <row r="76" ht="30.2" customHeight="1"/>
    <row r="77" ht="30.2" customHeight="1"/>
    <row r="78" ht="30.2" customHeight="1"/>
    <row r="79" ht="30.2" customHeight="1"/>
    <row r="80" ht="30.2" customHeight="1"/>
    <row r="81" ht="30.2" customHeight="1"/>
    <row r="82" ht="30.2" customHeight="1"/>
    <row r="83" ht="30.2" customHeight="1"/>
    <row r="84" ht="30.2" customHeight="1"/>
    <row r="85" ht="30.2" customHeight="1"/>
    <row r="86" ht="30.2" customHeight="1"/>
    <row r="87" ht="30.2" customHeight="1"/>
    <row r="88" ht="30.2" customHeight="1"/>
    <row r="89" ht="30.2" customHeight="1"/>
    <row r="90" ht="30.2" customHeight="1"/>
    <row r="91" ht="30.2" customHeight="1"/>
    <row r="92" ht="30.2" customHeight="1"/>
    <row r="93" ht="30.2" customHeight="1"/>
    <row r="94" ht="30.2" customHeight="1"/>
    <row r="95" ht="30.2" customHeight="1"/>
    <row r="96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  <row r="157" ht="30.2" customHeight="1"/>
    <row r="158" ht="30.2" customHeight="1"/>
  </sheetData>
  <mergeCells count="11">
    <mergeCell ref="A2:E2"/>
    <mergeCell ref="A6:A8"/>
    <mergeCell ref="C6:C8"/>
    <mergeCell ref="D6:D8"/>
    <mergeCell ref="E6:E8"/>
    <mergeCell ref="A24:E24"/>
    <mergeCell ref="A12:A14"/>
    <mergeCell ref="C12:C14"/>
    <mergeCell ref="D12:D14"/>
    <mergeCell ref="E12:E14"/>
    <mergeCell ref="A15:B15"/>
  </mergeCells>
  <phoneticPr fontId="4" type="noConversion"/>
  <pageMargins left="0.98425196850393704" right="0.39370078740157483" top="0.98425196850393704" bottom="0.39370078740157483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56"/>
  <sheetViews>
    <sheetView topLeftCell="A4" zoomScaleNormal="100" zoomScaleSheetLayoutView="100" workbookViewId="0">
      <selection activeCell="D3" sqref="D3"/>
    </sheetView>
  </sheetViews>
  <sheetFormatPr defaultRowHeight="14.25"/>
  <cols>
    <col min="1" max="1" width="23.75" style="7" customWidth="1"/>
    <col min="2" max="2" width="33.25" style="7" customWidth="1"/>
    <col min="3" max="3" width="9" style="7"/>
    <col min="4" max="4" width="8.75" style="7" customWidth="1"/>
    <col min="5" max="5" width="12.375" style="7" customWidth="1"/>
    <col min="6" max="16384" width="9" style="7"/>
  </cols>
  <sheetData>
    <row r="1" spans="1:16" ht="95.65" customHeight="1">
      <c r="A1" s="102" t="s">
        <v>0</v>
      </c>
      <c r="B1" s="103"/>
      <c r="C1" s="103"/>
      <c r="D1" s="103"/>
      <c r="E1" s="103"/>
    </row>
    <row r="2" spans="1:16" ht="27" customHeight="1" thickBot="1">
      <c r="A2" s="8"/>
      <c r="B2" s="3" t="s">
        <v>1</v>
      </c>
      <c r="C2" s="8"/>
      <c r="D2" s="8"/>
      <c r="E2" s="29" t="s">
        <v>2</v>
      </c>
    </row>
    <row r="3" spans="1:16" ht="54" customHeight="1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H3" s="30"/>
      <c r="I3" s="30"/>
      <c r="J3" s="30"/>
      <c r="K3" s="30"/>
      <c r="L3" s="30"/>
      <c r="M3" s="30"/>
      <c r="N3" s="30"/>
      <c r="O3" s="30"/>
      <c r="P3" s="30"/>
    </row>
    <row r="4" spans="1:16" ht="30.2" customHeight="1">
      <c r="A4" s="21" t="s">
        <v>5</v>
      </c>
      <c r="B4" s="19"/>
      <c r="C4" s="23">
        <f>SUM(C5:C13)</f>
        <v>4946</v>
      </c>
      <c r="D4" s="24">
        <f>SUM(D5:D13)</f>
        <v>3183</v>
      </c>
      <c r="E4" s="24">
        <f>SUM(E5:E13)</f>
        <v>1763</v>
      </c>
      <c r="H4" s="30"/>
      <c r="I4" s="30"/>
      <c r="J4" s="30"/>
      <c r="K4" s="30"/>
      <c r="L4" s="30"/>
      <c r="M4" s="30"/>
      <c r="N4" s="30"/>
      <c r="O4" s="30"/>
      <c r="P4" s="30"/>
    </row>
    <row r="5" spans="1:16" ht="59.65" customHeight="1">
      <c r="A5" s="105" t="s">
        <v>8</v>
      </c>
      <c r="B5" s="20" t="s">
        <v>9</v>
      </c>
      <c r="C5" s="108">
        <v>1662</v>
      </c>
      <c r="D5" s="112">
        <v>1094</v>
      </c>
      <c r="E5" s="114">
        <v>568</v>
      </c>
      <c r="F5" s="10"/>
      <c r="G5" s="10"/>
      <c r="H5" s="30"/>
      <c r="I5" s="30"/>
      <c r="J5" s="30"/>
      <c r="K5" s="30"/>
      <c r="L5" s="30"/>
      <c r="M5" s="30"/>
      <c r="N5" s="30"/>
      <c r="O5" s="30"/>
      <c r="P5" s="30"/>
    </row>
    <row r="6" spans="1:16" ht="49.15" customHeight="1">
      <c r="A6" s="111"/>
      <c r="B6" s="20" t="s">
        <v>10</v>
      </c>
      <c r="C6" s="109"/>
      <c r="D6" s="113"/>
      <c r="E6" s="115"/>
      <c r="F6" s="10"/>
      <c r="G6" s="10"/>
      <c r="H6" s="30"/>
      <c r="I6" s="30"/>
      <c r="J6" s="30"/>
      <c r="K6" s="30"/>
      <c r="L6" s="30"/>
      <c r="M6" s="30"/>
      <c r="N6" s="30"/>
      <c r="O6" s="30"/>
      <c r="P6" s="30"/>
    </row>
    <row r="7" spans="1:16" ht="70.150000000000006" customHeight="1">
      <c r="A7" s="111"/>
      <c r="B7" s="20" t="s">
        <v>11</v>
      </c>
      <c r="C7" s="109"/>
      <c r="D7" s="113"/>
      <c r="E7" s="115"/>
      <c r="F7" s="11"/>
      <c r="G7" s="11"/>
      <c r="H7" s="30"/>
      <c r="I7" s="30"/>
      <c r="J7" s="30"/>
      <c r="K7" s="30"/>
      <c r="L7" s="30"/>
      <c r="M7" s="30"/>
      <c r="N7" s="30"/>
      <c r="O7" s="30"/>
      <c r="P7" s="30"/>
    </row>
    <row r="8" spans="1:16" ht="58.15" customHeight="1">
      <c r="A8" s="22" t="s">
        <v>12</v>
      </c>
      <c r="B8" s="20" t="s">
        <v>13</v>
      </c>
      <c r="C8" s="31">
        <v>422</v>
      </c>
      <c r="D8" s="12">
        <v>253</v>
      </c>
      <c r="E8" s="12">
        <v>169</v>
      </c>
      <c r="F8" s="13"/>
      <c r="G8" s="13"/>
      <c r="H8" s="30"/>
      <c r="I8" s="30"/>
      <c r="J8" s="30"/>
      <c r="K8" s="30"/>
      <c r="L8" s="30"/>
      <c r="M8" s="30"/>
      <c r="N8" s="30"/>
      <c r="O8" s="30"/>
      <c r="P8" s="30"/>
    </row>
    <row r="9" spans="1:16" ht="47.45" customHeight="1">
      <c r="A9" s="22" t="s">
        <v>14</v>
      </c>
      <c r="B9" s="20" t="s">
        <v>15</v>
      </c>
      <c r="C9" s="26">
        <v>1376</v>
      </c>
      <c r="D9" s="11">
        <v>976</v>
      </c>
      <c r="E9" s="11">
        <v>400</v>
      </c>
      <c r="F9" s="11"/>
      <c r="G9" s="11"/>
      <c r="H9" s="30"/>
      <c r="I9" s="30"/>
      <c r="J9" s="30"/>
      <c r="K9" s="30"/>
      <c r="L9" s="30"/>
      <c r="M9" s="30"/>
      <c r="N9" s="30"/>
      <c r="O9" s="30"/>
      <c r="P9" s="30"/>
    </row>
    <row r="10" spans="1:16" ht="52.7" customHeight="1">
      <c r="A10" s="22" t="s">
        <v>16</v>
      </c>
      <c r="B10" s="20" t="s">
        <v>17</v>
      </c>
      <c r="C10" s="26">
        <v>1024</v>
      </c>
      <c r="D10" s="11">
        <v>552</v>
      </c>
      <c r="E10" s="11">
        <v>472</v>
      </c>
      <c r="F10" s="11"/>
      <c r="G10" s="11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57.6" customHeight="1">
      <c r="A11" s="105" t="s">
        <v>18</v>
      </c>
      <c r="B11" s="20" t="s">
        <v>19</v>
      </c>
      <c r="C11" s="108">
        <v>462</v>
      </c>
      <c r="D11" s="93">
        <v>308</v>
      </c>
      <c r="E11" s="93">
        <v>154</v>
      </c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57.2" customHeight="1">
      <c r="A12" s="106"/>
      <c r="B12" s="20" t="s">
        <v>20</v>
      </c>
      <c r="C12" s="109"/>
      <c r="D12" s="113"/>
      <c r="E12" s="113"/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79.150000000000006" customHeight="1" thickBot="1">
      <c r="A13" s="107"/>
      <c r="B13" s="32" t="s">
        <v>21</v>
      </c>
      <c r="C13" s="110"/>
      <c r="D13" s="116"/>
      <c r="E13" s="116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28.9" customHeight="1">
      <c r="A14" s="91" t="s">
        <v>22</v>
      </c>
      <c r="B14" s="92"/>
      <c r="H14" s="30"/>
      <c r="I14" s="30"/>
      <c r="J14" s="30"/>
      <c r="K14" s="30"/>
      <c r="L14" s="30"/>
      <c r="M14" s="30"/>
      <c r="N14" s="30"/>
      <c r="O14" s="30"/>
      <c r="P14" s="30"/>
    </row>
    <row r="15" spans="1:16" ht="30.2" customHeight="1"/>
    <row r="16" spans="1:16" ht="30.2" customHeight="1"/>
    <row r="17" spans="1:5" ht="30.2" customHeight="1"/>
    <row r="18" spans="1:5" ht="30.2" customHeight="1"/>
    <row r="19" spans="1:5" ht="30.2" customHeight="1"/>
    <row r="20" spans="1:5" ht="30.2" customHeight="1"/>
    <row r="21" spans="1:5" ht="30.2" customHeight="1"/>
    <row r="22" spans="1:5" ht="30.2" customHeight="1">
      <c r="A22" s="93"/>
      <c r="B22" s="93"/>
      <c r="C22" s="93"/>
      <c r="D22" s="93"/>
      <c r="E22" s="93"/>
    </row>
    <row r="23" spans="1:5" ht="30.2" customHeight="1"/>
    <row r="24" spans="1:5" ht="30.2" customHeight="1"/>
    <row r="25" spans="1:5" ht="30.2" customHeight="1"/>
    <row r="26" spans="1:5" ht="30.2" customHeight="1"/>
    <row r="27" spans="1:5" ht="30.2" customHeight="1"/>
    <row r="28" spans="1:5" ht="30.2" customHeight="1"/>
    <row r="29" spans="1:5" ht="30.2" customHeight="1"/>
    <row r="30" spans="1:5" ht="30.2" customHeight="1"/>
    <row r="31" spans="1:5" ht="30.2" customHeight="1"/>
    <row r="32" spans="1:5" ht="30.2" customHeight="1"/>
    <row r="33" ht="30.2" customHeight="1"/>
    <row r="34" ht="30.2" customHeight="1"/>
    <row r="35" ht="30.2" customHeight="1"/>
    <row r="36" ht="30.2" customHeight="1"/>
    <row r="37" ht="30.2" customHeight="1"/>
    <row r="38" ht="30.2" customHeight="1"/>
    <row r="39" ht="30.2" customHeight="1"/>
    <row r="40" ht="30.2" customHeight="1"/>
    <row r="41" ht="30.2" customHeight="1"/>
    <row r="42" ht="30.2" customHeight="1"/>
    <row r="43" ht="30.2" customHeight="1"/>
    <row r="44" ht="30.2" customHeight="1"/>
    <row r="45" ht="30.2" customHeight="1"/>
    <row r="46" ht="30.2" customHeight="1"/>
    <row r="47" ht="30.2" customHeight="1"/>
    <row r="48" ht="30.2" customHeight="1"/>
    <row r="49" ht="30.2" customHeight="1"/>
    <row r="50" ht="30.2" customHeight="1"/>
    <row r="51" ht="30.2" customHeight="1"/>
    <row r="52" ht="30.2" customHeight="1"/>
    <row r="53" ht="30.2" customHeight="1"/>
    <row r="54" ht="30.2" customHeight="1"/>
    <row r="55" ht="30.2" customHeight="1"/>
    <row r="56" ht="30.2" customHeight="1"/>
    <row r="57" ht="30.2" customHeight="1"/>
    <row r="58" ht="30.2" customHeight="1"/>
    <row r="59" ht="30.2" customHeight="1"/>
    <row r="60" ht="30.2" customHeight="1"/>
    <row r="61" ht="30.2" customHeight="1"/>
    <row r="62" ht="30.2" customHeight="1"/>
    <row r="63" ht="30.2" customHeight="1"/>
    <row r="64" ht="30.2" customHeight="1"/>
    <row r="65" ht="30.2" customHeight="1"/>
    <row r="66" ht="30.2" customHeight="1"/>
    <row r="67" ht="30.2" customHeight="1"/>
    <row r="68" ht="30.2" customHeight="1"/>
    <row r="69" ht="30.2" customHeight="1"/>
    <row r="70" ht="30.2" customHeight="1"/>
    <row r="71" ht="30.2" customHeight="1"/>
    <row r="72" ht="30.2" customHeight="1"/>
    <row r="73" ht="30.2" customHeight="1"/>
    <row r="74" ht="30.2" customHeight="1"/>
    <row r="75" ht="30.2" customHeight="1"/>
    <row r="76" ht="30.2" customHeight="1"/>
    <row r="77" ht="30.2" customHeight="1"/>
    <row r="78" ht="30.2" customHeight="1"/>
    <row r="79" ht="30.2" customHeight="1"/>
    <row r="80" ht="30.2" customHeight="1"/>
    <row r="81" ht="30.2" customHeight="1"/>
    <row r="82" ht="30.2" customHeight="1"/>
    <row r="83" ht="30.2" customHeight="1"/>
    <row r="84" ht="30.2" customHeight="1"/>
    <row r="85" ht="30.2" customHeight="1"/>
    <row r="86" ht="30.2" customHeight="1"/>
    <row r="87" ht="30.2" customHeight="1"/>
    <row r="88" ht="30.2" customHeight="1"/>
    <row r="89" ht="30.2" customHeight="1"/>
    <row r="90" ht="30.2" customHeight="1"/>
    <row r="91" ht="30.2" customHeight="1"/>
    <row r="92" ht="30.2" customHeight="1"/>
    <row r="93" ht="30.2" customHeight="1"/>
    <row r="94" ht="30.2" customHeight="1"/>
    <row r="95" ht="30.2" customHeight="1"/>
    <row r="96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</sheetData>
  <mergeCells count="11">
    <mergeCell ref="A14:B14"/>
    <mergeCell ref="A22:E22"/>
    <mergeCell ref="A11:A13"/>
    <mergeCell ref="C11:C13"/>
    <mergeCell ref="A1:E1"/>
    <mergeCell ref="A5:A7"/>
    <mergeCell ref="C5:C7"/>
    <mergeCell ref="D5:D7"/>
    <mergeCell ref="E5:E7"/>
    <mergeCell ref="D11:D13"/>
    <mergeCell ref="E11:E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56"/>
  <sheetViews>
    <sheetView workbookViewId="0">
      <selection activeCell="A3" sqref="A3:E13"/>
    </sheetView>
  </sheetViews>
  <sheetFormatPr defaultRowHeight="14.25"/>
  <cols>
    <col min="1" max="1" width="23.75" style="7" customWidth="1"/>
    <col min="2" max="2" width="33.25" style="7" customWidth="1"/>
    <col min="3" max="3" width="9" style="7"/>
    <col min="4" max="4" width="8.75" style="7" customWidth="1"/>
    <col min="5" max="5" width="12.375" style="7" customWidth="1"/>
    <col min="6" max="16384" width="9" style="7"/>
  </cols>
  <sheetData>
    <row r="1" spans="1:12" ht="95.65" customHeight="1">
      <c r="A1" s="102" t="s">
        <v>0</v>
      </c>
      <c r="B1" s="103"/>
      <c r="C1" s="103"/>
      <c r="D1" s="103"/>
      <c r="E1" s="103"/>
    </row>
    <row r="2" spans="1:12" ht="27" customHeight="1" thickBot="1">
      <c r="A2" s="8"/>
      <c r="B2" s="3" t="s">
        <v>23</v>
      </c>
      <c r="C2" s="8"/>
      <c r="D2" s="8"/>
      <c r="E2" s="29" t="s">
        <v>2</v>
      </c>
    </row>
    <row r="3" spans="1:12" ht="54" customHeight="1">
      <c r="A3" s="14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G3" s="30"/>
      <c r="H3" s="30"/>
      <c r="I3" s="30"/>
      <c r="J3" s="30"/>
      <c r="K3" s="30"/>
      <c r="L3" s="30"/>
    </row>
    <row r="4" spans="1:12" ht="30.2" customHeight="1">
      <c r="A4" s="21" t="s">
        <v>5</v>
      </c>
      <c r="B4" s="19"/>
      <c r="C4" s="23">
        <f>SUM(C5:C13)</f>
        <v>8501</v>
      </c>
      <c r="D4" s="24">
        <f>SUM(D5:D13)</f>
        <v>5536</v>
      </c>
      <c r="E4" s="24">
        <f>SUM(E5:E13)</f>
        <v>2965</v>
      </c>
      <c r="G4" s="30"/>
      <c r="H4" s="30"/>
      <c r="I4" s="30"/>
      <c r="J4" s="30"/>
      <c r="K4" s="30"/>
      <c r="L4" s="30"/>
    </row>
    <row r="5" spans="1:12" ht="59.65" customHeight="1">
      <c r="A5" s="105" t="s">
        <v>8</v>
      </c>
      <c r="B5" s="20" t="s">
        <v>9</v>
      </c>
      <c r="C5" s="108">
        <f>D5+E5</f>
        <v>3251</v>
      </c>
      <c r="D5" s="112">
        <v>2157</v>
      </c>
      <c r="E5" s="114">
        <v>1094</v>
      </c>
      <c r="F5" s="10"/>
      <c r="G5" s="30"/>
      <c r="H5" s="30"/>
      <c r="I5" s="30"/>
      <c r="J5" s="30"/>
      <c r="K5" s="30"/>
      <c r="L5" s="30"/>
    </row>
    <row r="6" spans="1:12" ht="49.15" customHeight="1">
      <c r="A6" s="111"/>
      <c r="B6" s="20" t="s">
        <v>10</v>
      </c>
      <c r="C6" s="117"/>
      <c r="D6" s="119"/>
      <c r="E6" s="120"/>
      <c r="F6" s="10"/>
      <c r="G6" s="30"/>
      <c r="H6" s="30"/>
      <c r="I6" s="30"/>
      <c r="J6" s="30"/>
      <c r="K6" s="30"/>
      <c r="L6" s="30"/>
    </row>
    <row r="7" spans="1:12" ht="70.150000000000006" customHeight="1">
      <c r="A7" s="111"/>
      <c r="B7" s="20" t="s">
        <v>11</v>
      </c>
      <c r="C7" s="117"/>
      <c r="D7" s="119"/>
      <c r="E7" s="120"/>
      <c r="F7" s="11"/>
      <c r="G7" s="30"/>
      <c r="H7" s="30"/>
      <c r="I7" s="30"/>
      <c r="J7" s="30"/>
      <c r="K7" s="30"/>
      <c r="L7" s="30"/>
    </row>
    <row r="8" spans="1:12" ht="58.15" customHeight="1">
      <c r="A8" s="22" t="s">
        <v>12</v>
      </c>
      <c r="B8" s="20" t="s">
        <v>13</v>
      </c>
      <c r="C8" s="25">
        <v>716</v>
      </c>
      <c r="D8" s="12">
        <v>466</v>
      </c>
      <c r="E8" s="12">
        <v>250</v>
      </c>
      <c r="F8" s="13"/>
      <c r="G8" s="30"/>
      <c r="H8" s="30"/>
      <c r="I8" s="30"/>
      <c r="J8" s="30"/>
      <c r="K8" s="30"/>
      <c r="L8" s="30"/>
    </row>
    <row r="9" spans="1:12" ht="47.45" customHeight="1">
      <c r="A9" s="22" t="s">
        <v>14</v>
      </c>
      <c r="B9" s="20" t="s">
        <v>15</v>
      </c>
      <c r="C9" s="26">
        <v>3409</v>
      </c>
      <c r="D9" s="11">
        <v>2219</v>
      </c>
      <c r="E9" s="11">
        <v>1190</v>
      </c>
      <c r="F9" s="11"/>
      <c r="G9" s="30"/>
      <c r="H9" s="30"/>
      <c r="I9" s="30"/>
      <c r="J9" s="30"/>
      <c r="K9" s="30"/>
      <c r="L9" s="30"/>
    </row>
    <row r="10" spans="1:12" ht="52.7" customHeight="1">
      <c r="A10" s="22" t="s">
        <v>16</v>
      </c>
      <c r="B10" s="20" t="s">
        <v>17</v>
      </c>
      <c r="C10" s="25">
        <v>655</v>
      </c>
      <c r="D10" s="11">
        <v>388</v>
      </c>
      <c r="E10" s="11">
        <v>267</v>
      </c>
      <c r="F10" s="11"/>
      <c r="G10" s="30"/>
      <c r="H10" s="30"/>
      <c r="I10" s="30"/>
      <c r="J10" s="30"/>
      <c r="K10" s="30"/>
      <c r="L10" s="30"/>
    </row>
    <row r="11" spans="1:12" ht="57.6" customHeight="1">
      <c r="A11" s="105" t="s">
        <v>18</v>
      </c>
      <c r="B11" s="20" t="s">
        <v>19</v>
      </c>
      <c r="C11" s="108">
        <f>D11+E11</f>
        <v>470</v>
      </c>
      <c r="D11" s="93">
        <v>306</v>
      </c>
      <c r="E11" s="93">
        <v>164</v>
      </c>
      <c r="G11" s="30"/>
      <c r="H11" s="30"/>
      <c r="I11" s="30"/>
      <c r="J11" s="30"/>
      <c r="K11" s="30"/>
      <c r="L11" s="30"/>
    </row>
    <row r="12" spans="1:12" ht="57.2" customHeight="1">
      <c r="A12" s="106"/>
      <c r="B12" s="20" t="s">
        <v>20</v>
      </c>
      <c r="C12" s="117"/>
      <c r="D12" s="119"/>
      <c r="E12" s="119"/>
      <c r="G12" s="30"/>
      <c r="H12" s="30"/>
      <c r="I12" s="30"/>
      <c r="J12" s="30"/>
      <c r="K12" s="30"/>
      <c r="L12" s="30"/>
    </row>
    <row r="13" spans="1:12" ht="79.150000000000006" customHeight="1" thickBot="1">
      <c r="A13" s="107"/>
      <c r="B13" s="32" t="s">
        <v>21</v>
      </c>
      <c r="C13" s="118"/>
      <c r="D13" s="121"/>
      <c r="E13" s="121"/>
      <c r="G13" s="30"/>
      <c r="H13" s="30"/>
      <c r="I13" s="30"/>
      <c r="J13" s="30"/>
      <c r="K13" s="30"/>
      <c r="L13" s="30"/>
    </row>
    <row r="14" spans="1:12" ht="28.9" customHeight="1">
      <c r="A14" s="91" t="s">
        <v>22</v>
      </c>
      <c r="B14" s="92"/>
      <c r="G14" s="30"/>
      <c r="H14" s="30"/>
      <c r="I14" s="30"/>
      <c r="J14" s="30"/>
      <c r="K14" s="30"/>
      <c r="L14" s="30"/>
    </row>
    <row r="15" spans="1:12" ht="30.2" customHeight="1"/>
    <row r="16" spans="1:12" ht="30.2" customHeight="1"/>
    <row r="17" spans="1:5" ht="30.2" customHeight="1"/>
    <row r="18" spans="1:5" ht="30.2" customHeight="1"/>
    <row r="19" spans="1:5" ht="30.2" customHeight="1"/>
    <row r="20" spans="1:5" ht="30.2" customHeight="1"/>
    <row r="21" spans="1:5" ht="30.2" customHeight="1"/>
    <row r="22" spans="1:5" ht="30.2" customHeight="1">
      <c r="A22" s="93"/>
      <c r="B22" s="93"/>
      <c r="C22" s="93"/>
      <c r="D22" s="93"/>
      <c r="E22" s="93"/>
    </row>
    <row r="23" spans="1:5" ht="30.2" customHeight="1"/>
    <row r="24" spans="1:5" ht="30.2" customHeight="1"/>
    <row r="25" spans="1:5" ht="30.2" customHeight="1"/>
    <row r="26" spans="1:5" ht="30.2" customHeight="1"/>
    <row r="27" spans="1:5" ht="30.2" customHeight="1"/>
    <row r="28" spans="1:5" ht="30.2" customHeight="1"/>
    <row r="29" spans="1:5" ht="30.2" customHeight="1"/>
    <row r="30" spans="1:5" ht="30.2" customHeight="1"/>
    <row r="31" spans="1:5" ht="30.2" customHeight="1"/>
    <row r="32" spans="1:5" ht="30.2" customHeight="1"/>
    <row r="33" ht="30.2" customHeight="1"/>
    <row r="34" ht="30.2" customHeight="1"/>
    <row r="35" ht="30.2" customHeight="1"/>
    <row r="36" ht="30.2" customHeight="1"/>
    <row r="37" ht="30.2" customHeight="1"/>
    <row r="38" ht="30.2" customHeight="1"/>
    <row r="39" ht="30.2" customHeight="1"/>
    <row r="40" ht="30.2" customHeight="1"/>
    <row r="41" ht="30.2" customHeight="1"/>
    <row r="42" ht="30.2" customHeight="1"/>
    <row r="43" ht="30.2" customHeight="1"/>
    <row r="44" ht="30.2" customHeight="1"/>
    <row r="45" ht="30.2" customHeight="1"/>
    <row r="46" ht="30.2" customHeight="1"/>
    <row r="47" ht="30.2" customHeight="1"/>
    <row r="48" ht="30.2" customHeight="1"/>
    <row r="49" ht="30.2" customHeight="1"/>
    <row r="50" ht="30.2" customHeight="1"/>
    <row r="51" ht="30.2" customHeight="1"/>
    <row r="52" ht="30.2" customHeight="1"/>
    <row r="53" ht="30.2" customHeight="1"/>
    <row r="54" ht="30.2" customHeight="1"/>
    <row r="55" ht="30.2" customHeight="1"/>
    <row r="56" ht="30.2" customHeight="1"/>
    <row r="57" ht="30.2" customHeight="1"/>
    <row r="58" ht="30.2" customHeight="1"/>
    <row r="59" ht="30.2" customHeight="1"/>
    <row r="60" ht="30.2" customHeight="1"/>
    <row r="61" ht="30.2" customHeight="1"/>
    <row r="62" ht="30.2" customHeight="1"/>
    <row r="63" ht="30.2" customHeight="1"/>
    <row r="64" ht="30.2" customHeight="1"/>
    <row r="65" ht="30.2" customHeight="1"/>
    <row r="66" ht="30.2" customHeight="1"/>
    <row r="67" ht="30.2" customHeight="1"/>
    <row r="68" ht="30.2" customHeight="1"/>
    <row r="69" ht="30.2" customHeight="1"/>
    <row r="70" ht="30.2" customHeight="1"/>
    <row r="71" ht="30.2" customHeight="1"/>
    <row r="72" ht="30.2" customHeight="1"/>
    <row r="73" ht="30.2" customHeight="1"/>
    <row r="74" ht="30.2" customHeight="1"/>
    <row r="75" ht="30.2" customHeight="1"/>
    <row r="76" ht="30.2" customHeight="1"/>
    <row r="77" ht="30.2" customHeight="1"/>
    <row r="78" ht="30.2" customHeight="1"/>
    <row r="79" ht="30.2" customHeight="1"/>
    <row r="80" ht="30.2" customHeight="1"/>
    <row r="81" ht="30.2" customHeight="1"/>
    <row r="82" ht="30.2" customHeight="1"/>
    <row r="83" ht="30.2" customHeight="1"/>
    <row r="84" ht="30.2" customHeight="1"/>
    <row r="85" ht="30.2" customHeight="1"/>
    <row r="86" ht="30.2" customHeight="1"/>
    <row r="87" ht="30.2" customHeight="1"/>
    <row r="88" ht="30.2" customHeight="1"/>
    <row r="89" ht="30.2" customHeight="1"/>
    <row r="90" ht="30.2" customHeight="1"/>
    <row r="91" ht="30.2" customHeight="1"/>
    <row r="92" ht="30.2" customHeight="1"/>
    <row r="93" ht="30.2" customHeight="1"/>
    <row r="94" ht="30.2" customHeight="1"/>
    <row r="95" ht="30.2" customHeight="1"/>
    <row r="96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</sheetData>
  <mergeCells count="11">
    <mergeCell ref="A14:B14"/>
    <mergeCell ref="A22:E22"/>
    <mergeCell ref="A11:A13"/>
    <mergeCell ref="C11:C13"/>
    <mergeCell ref="A1:E1"/>
    <mergeCell ref="A5:A7"/>
    <mergeCell ref="C5:C7"/>
    <mergeCell ref="D5:D7"/>
    <mergeCell ref="E5:E7"/>
    <mergeCell ref="D11:D13"/>
    <mergeCell ref="E11:E13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6"/>
  <sheetViews>
    <sheetView topLeftCell="A4" workbookViewId="0">
      <selection activeCell="A3" sqref="A3:E13"/>
    </sheetView>
  </sheetViews>
  <sheetFormatPr defaultRowHeight="14.25"/>
  <cols>
    <col min="1" max="1" width="23.75" style="7" customWidth="1"/>
    <col min="2" max="2" width="33.25" style="7" customWidth="1"/>
    <col min="3" max="3" width="9" style="7"/>
    <col min="4" max="4" width="8.75" style="7" customWidth="1"/>
    <col min="5" max="5" width="12.375" style="7" customWidth="1"/>
    <col min="6" max="16384" width="9" style="7"/>
  </cols>
  <sheetData>
    <row r="1" spans="1:12" ht="95.65" customHeight="1">
      <c r="A1" s="102" t="s">
        <v>0</v>
      </c>
      <c r="B1" s="103"/>
      <c r="C1" s="103"/>
      <c r="D1" s="103"/>
      <c r="E1" s="103"/>
    </row>
    <row r="2" spans="1:12" ht="27" customHeight="1" thickBot="1">
      <c r="A2" s="8"/>
      <c r="B2" s="3" t="s">
        <v>24</v>
      </c>
      <c r="C2" s="8"/>
      <c r="D2" s="8"/>
      <c r="E2" s="29" t="s">
        <v>2</v>
      </c>
    </row>
    <row r="3" spans="1:12" ht="54" customHeight="1">
      <c r="A3" s="15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G3" s="30"/>
      <c r="H3" s="30"/>
      <c r="I3" s="30"/>
      <c r="J3" s="30"/>
      <c r="K3" s="30"/>
      <c r="L3" s="30"/>
    </row>
    <row r="4" spans="1:12" ht="30.2" customHeight="1">
      <c r="A4" s="27" t="s">
        <v>5</v>
      </c>
      <c r="B4" s="19"/>
      <c r="C4" s="23">
        <f>SUM(C5:C13)</f>
        <v>8382</v>
      </c>
      <c r="D4" s="24">
        <f>SUM(D5:D13)</f>
        <v>5114</v>
      </c>
      <c r="E4" s="24">
        <f>SUM(E5:E13)</f>
        <v>3268</v>
      </c>
      <c r="G4" s="30"/>
      <c r="H4" s="30"/>
      <c r="I4" s="30"/>
      <c r="J4" s="30"/>
      <c r="K4" s="30"/>
      <c r="L4" s="30"/>
    </row>
    <row r="5" spans="1:12" ht="59.65" customHeight="1">
      <c r="A5" s="63" t="s">
        <v>8</v>
      </c>
      <c r="B5" s="20" t="s">
        <v>9</v>
      </c>
      <c r="C5" s="108">
        <f>D5+E5</f>
        <v>4075</v>
      </c>
      <c r="D5" s="112">
        <v>2478</v>
      </c>
      <c r="E5" s="114">
        <v>1597</v>
      </c>
      <c r="F5" s="10"/>
      <c r="G5" s="30"/>
      <c r="H5" s="30"/>
      <c r="I5" s="30"/>
      <c r="J5" s="30"/>
      <c r="K5" s="30"/>
      <c r="L5" s="30"/>
    </row>
    <row r="6" spans="1:12" ht="49.15" customHeight="1">
      <c r="A6" s="64"/>
      <c r="B6" s="20" t="s">
        <v>10</v>
      </c>
      <c r="C6" s="117"/>
      <c r="D6" s="119"/>
      <c r="E6" s="120"/>
      <c r="F6" s="10"/>
      <c r="G6" s="30"/>
      <c r="H6" s="30"/>
      <c r="I6" s="30"/>
      <c r="J6" s="30"/>
      <c r="K6" s="30"/>
      <c r="L6" s="30"/>
    </row>
    <row r="7" spans="1:12" ht="70.150000000000006" customHeight="1">
      <c r="A7" s="64"/>
      <c r="B7" s="20" t="s">
        <v>11</v>
      </c>
      <c r="C7" s="117"/>
      <c r="D7" s="119"/>
      <c r="E7" s="120"/>
      <c r="F7" s="11"/>
      <c r="G7" s="30"/>
      <c r="H7" s="30"/>
      <c r="I7" s="30"/>
      <c r="J7" s="30"/>
      <c r="K7" s="30"/>
      <c r="L7" s="30"/>
    </row>
    <row r="8" spans="1:12" ht="58.15" customHeight="1">
      <c r="A8" s="28" t="s">
        <v>12</v>
      </c>
      <c r="B8" s="20" t="s">
        <v>13</v>
      </c>
      <c r="C8" s="25">
        <v>974</v>
      </c>
      <c r="D8" s="12">
        <v>637</v>
      </c>
      <c r="E8" s="12">
        <v>337</v>
      </c>
      <c r="F8" s="13"/>
      <c r="G8" s="30"/>
      <c r="H8" s="30"/>
      <c r="I8" s="30"/>
      <c r="J8" s="30"/>
      <c r="K8" s="30"/>
      <c r="L8" s="30"/>
    </row>
    <row r="9" spans="1:12" ht="47.45" customHeight="1">
      <c r="A9" s="28" t="s">
        <v>14</v>
      </c>
      <c r="B9" s="20" t="s">
        <v>15</v>
      </c>
      <c r="C9" s="26">
        <v>1078</v>
      </c>
      <c r="D9" s="11">
        <v>646</v>
      </c>
      <c r="E9" s="11">
        <v>432</v>
      </c>
      <c r="F9" s="11"/>
      <c r="G9" s="30"/>
      <c r="H9" s="30"/>
      <c r="I9" s="30"/>
      <c r="J9" s="30"/>
      <c r="K9" s="30"/>
      <c r="L9" s="30"/>
    </row>
    <row r="10" spans="1:12" ht="52.7" customHeight="1">
      <c r="A10" s="28" t="s">
        <v>16</v>
      </c>
      <c r="B10" s="20" t="s">
        <v>17</v>
      </c>
      <c r="C10" s="25">
        <v>839</v>
      </c>
      <c r="D10" s="11">
        <v>493</v>
      </c>
      <c r="E10" s="11">
        <v>346</v>
      </c>
      <c r="F10" s="11"/>
      <c r="G10" s="30"/>
      <c r="H10" s="30"/>
      <c r="I10" s="30"/>
      <c r="J10" s="30"/>
      <c r="K10" s="30"/>
      <c r="L10" s="30"/>
    </row>
    <row r="11" spans="1:12" ht="57.6" customHeight="1">
      <c r="A11" s="63" t="s">
        <v>18</v>
      </c>
      <c r="B11" s="20" t="s">
        <v>19</v>
      </c>
      <c r="C11" s="108">
        <f>D11+E11</f>
        <v>1416</v>
      </c>
      <c r="D11" s="93">
        <v>860</v>
      </c>
      <c r="E11" s="93">
        <v>556</v>
      </c>
      <c r="G11" s="30"/>
      <c r="H11" s="30"/>
      <c r="I11" s="30"/>
      <c r="J11" s="30"/>
      <c r="K11" s="30"/>
      <c r="L11" s="30"/>
    </row>
    <row r="12" spans="1:12" ht="57.2" customHeight="1">
      <c r="A12" s="78"/>
      <c r="B12" s="20" t="s">
        <v>20</v>
      </c>
      <c r="C12" s="117"/>
      <c r="D12" s="119"/>
      <c r="E12" s="119"/>
      <c r="G12" s="30"/>
      <c r="H12" s="30"/>
      <c r="I12" s="30"/>
      <c r="J12" s="30"/>
      <c r="K12" s="30"/>
      <c r="L12" s="30"/>
    </row>
    <row r="13" spans="1:12" ht="79.150000000000006" customHeight="1" thickBot="1">
      <c r="A13" s="122"/>
      <c r="B13" s="32" t="s">
        <v>21</v>
      </c>
      <c r="C13" s="118"/>
      <c r="D13" s="121"/>
      <c r="E13" s="121"/>
      <c r="G13" s="30"/>
      <c r="H13" s="30"/>
      <c r="I13" s="30"/>
      <c r="J13" s="30"/>
      <c r="K13" s="30"/>
      <c r="L13" s="30"/>
    </row>
    <row r="14" spans="1:12" ht="28.9" customHeight="1">
      <c r="A14" s="91" t="s">
        <v>22</v>
      </c>
      <c r="B14" s="92"/>
      <c r="G14" s="30"/>
      <c r="H14" s="30"/>
      <c r="I14" s="30"/>
      <c r="J14" s="30"/>
      <c r="K14" s="30"/>
      <c r="L14" s="30"/>
    </row>
    <row r="15" spans="1:12" ht="30.2" customHeight="1"/>
    <row r="16" spans="1:12" ht="30.2" customHeight="1"/>
    <row r="17" spans="1:5" ht="30.2" customHeight="1"/>
    <row r="18" spans="1:5" ht="30.2" customHeight="1"/>
    <row r="19" spans="1:5" ht="30.2" customHeight="1"/>
    <row r="20" spans="1:5" ht="30.2" customHeight="1"/>
    <row r="21" spans="1:5" ht="30.2" customHeight="1"/>
    <row r="22" spans="1:5" ht="30.2" customHeight="1">
      <c r="A22" s="93"/>
      <c r="B22" s="93"/>
      <c r="C22" s="93"/>
      <c r="D22" s="93"/>
      <c r="E22" s="93"/>
    </row>
    <row r="23" spans="1:5" ht="30.2" customHeight="1"/>
    <row r="24" spans="1:5" ht="30.2" customHeight="1"/>
    <row r="25" spans="1:5" ht="30.2" customHeight="1"/>
    <row r="26" spans="1:5" ht="30.2" customHeight="1"/>
    <row r="27" spans="1:5" ht="30.2" customHeight="1"/>
    <row r="28" spans="1:5" ht="30.2" customHeight="1"/>
    <row r="29" spans="1:5" ht="30.2" customHeight="1"/>
    <row r="30" spans="1:5" ht="30.2" customHeight="1"/>
    <row r="31" spans="1:5" ht="30.2" customHeight="1"/>
    <row r="32" spans="1:5" ht="30.2" customHeight="1"/>
    <row r="33" ht="30.2" customHeight="1"/>
    <row r="34" ht="30.2" customHeight="1"/>
    <row r="35" ht="30.2" customHeight="1"/>
    <row r="36" ht="30.2" customHeight="1"/>
    <row r="37" ht="30.2" customHeight="1"/>
    <row r="38" ht="30.2" customHeight="1"/>
    <row r="39" ht="30.2" customHeight="1"/>
    <row r="40" ht="30.2" customHeight="1"/>
    <row r="41" ht="30.2" customHeight="1"/>
    <row r="42" ht="30.2" customHeight="1"/>
    <row r="43" ht="30.2" customHeight="1"/>
    <row r="44" ht="30.2" customHeight="1"/>
    <row r="45" ht="30.2" customHeight="1"/>
    <row r="46" ht="30.2" customHeight="1"/>
    <row r="47" ht="30.2" customHeight="1"/>
    <row r="48" ht="30.2" customHeight="1"/>
    <row r="49" ht="30.2" customHeight="1"/>
    <row r="50" ht="30.2" customHeight="1"/>
    <row r="51" ht="30.2" customHeight="1"/>
    <row r="52" ht="30.2" customHeight="1"/>
    <row r="53" ht="30.2" customHeight="1"/>
    <row r="54" ht="30.2" customHeight="1"/>
    <row r="55" ht="30.2" customHeight="1"/>
    <row r="56" ht="30.2" customHeight="1"/>
    <row r="57" ht="30.2" customHeight="1"/>
    <row r="58" ht="30.2" customHeight="1"/>
    <row r="59" ht="30.2" customHeight="1"/>
    <row r="60" ht="30.2" customHeight="1"/>
    <row r="61" ht="30.2" customHeight="1"/>
    <row r="62" ht="30.2" customHeight="1"/>
    <row r="63" ht="30.2" customHeight="1"/>
    <row r="64" ht="30.2" customHeight="1"/>
    <row r="65" ht="30.2" customHeight="1"/>
    <row r="66" ht="30.2" customHeight="1"/>
    <row r="67" ht="30.2" customHeight="1"/>
    <row r="68" ht="30.2" customHeight="1"/>
    <row r="69" ht="30.2" customHeight="1"/>
    <row r="70" ht="30.2" customHeight="1"/>
    <row r="71" ht="30.2" customHeight="1"/>
    <row r="72" ht="30.2" customHeight="1"/>
    <row r="73" ht="30.2" customHeight="1"/>
    <row r="74" ht="30.2" customHeight="1"/>
    <row r="75" ht="30.2" customHeight="1"/>
    <row r="76" ht="30.2" customHeight="1"/>
    <row r="77" ht="30.2" customHeight="1"/>
    <row r="78" ht="30.2" customHeight="1"/>
    <row r="79" ht="30.2" customHeight="1"/>
    <row r="80" ht="30.2" customHeight="1"/>
    <row r="81" ht="30.2" customHeight="1"/>
    <row r="82" ht="30.2" customHeight="1"/>
    <row r="83" ht="30.2" customHeight="1"/>
    <row r="84" ht="30.2" customHeight="1"/>
    <row r="85" ht="30.2" customHeight="1"/>
    <row r="86" ht="30.2" customHeight="1"/>
    <row r="87" ht="30.2" customHeight="1"/>
    <row r="88" ht="30.2" customHeight="1"/>
    <row r="89" ht="30.2" customHeight="1"/>
    <row r="90" ht="30.2" customHeight="1"/>
    <row r="91" ht="30.2" customHeight="1"/>
    <row r="92" ht="30.2" customHeight="1"/>
    <row r="93" ht="30.2" customHeight="1"/>
    <row r="94" ht="30.2" customHeight="1"/>
    <row r="95" ht="30.2" customHeight="1"/>
    <row r="96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</sheetData>
  <mergeCells count="11">
    <mergeCell ref="A14:B14"/>
    <mergeCell ref="A22:E22"/>
    <mergeCell ref="A11:A13"/>
    <mergeCell ref="C11:C13"/>
    <mergeCell ref="A1:E1"/>
    <mergeCell ref="A5:A7"/>
    <mergeCell ref="C5:C7"/>
    <mergeCell ref="D5:D7"/>
    <mergeCell ref="E5:E7"/>
    <mergeCell ref="D11:D13"/>
    <mergeCell ref="E11:E1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56"/>
  <sheetViews>
    <sheetView workbookViewId="0">
      <selection activeCell="G7" sqref="G7"/>
    </sheetView>
  </sheetViews>
  <sheetFormatPr defaultRowHeight="14.25"/>
  <cols>
    <col min="1" max="1" width="23.75" style="7" customWidth="1"/>
    <col min="2" max="2" width="33.25" style="7" customWidth="1"/>
    <col min="3" max="3" width="9" style="7"/>
    <col min="4" max="4" width="8.75" style="7" customWidth="1"/>
    <col min="5" max="5" width="12.375" style="7" customWidth="1"/>
    <col min="6" max="16384" width="9" style="7"/>
  </cols>
  <sheetData>
    <row r="1" spans="1:8" ht="95.65" customHeight="1">
      <c r="A1" s="102" t="s">
        <v>0</v>
      </c>
      <c r="B1" s="103"/>
      <c r="C1" s="103"/>
      <c r="D1" s="103"/>
      <c r="E1" s="103"/>
    </row>
    <row r="2" spans="1:8" ht="27" customHeight="1" thickBot="1">
      <c r="A2" s="8"/>
      <c r="B2" s="3" t="s">
        <v>25</v>
      </c>
      <c r="C2" s="8"/>
      <c r="D2" s="8"/>
      <c r="E2" s="29" t="s">
        <v>2</v>
      </c>
    </row>
    <row r="3" spans="1:8" ht="54" customHeight="1">
      <c r="A3" s="14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30"/>
      <c r="G3" s="30"/>
      <c r="H3" s="30"/>
    </row>
    <row r="4" spans="1:8" ht="30.2" customHeight="1">
      <c r="A4" s="21" t="s">
        <v>5</v>
      </c>
      <c r="B4" s="19"/>
      <c r="C4" s="23">
        <f>SUM(C5:C13)</f>
        <v>7526</v>
      </c>
      <c r="D4" s="24">
        <f>SUM(D5:D13)</f>
        <v>4359</v>
      </c>
      <c r="E4" s="24">
        <f>SUM(E5:E13)</f>
        <v>3167</v>
      </c>
      <c r="F4" s="30"/>
      <c r="G4" s="30"/>
      <c r="H4" s="30"/>
    </row>
    <row r="5" spans="1:8" ht="59.65" customHeight="1">
      <c r="A5" s="105" t="s">
        <v>8</v>
      </c>
      <c r="B5" s="20" t="s">
        <v>9</v>
      </c>
      <c r="C5" s="9">
        <v>1792</v>
      </c>
      <c r="D5" s="9">
        <v>972</v>
      </c>
      <c r="E5" s="9">
        <v>820</v>
      </c>
      <c r="F5" s="30"/>
      <c r="G5" s="30"/>
      <c r="H5" s="30"/>
    </row>
    <row r="6" spans="1:8" ht="49.15" customHeight="1">
      <c r="A6" s="111"/>
      <c r="B6" s="20" t="s">
        <v>10</v>
      </c>
      <c r="C6" s="9">
        <v>1293</v>
      </c>
      <c r="D6" s="9">
        <v>801</v>
      </c>
      <c r="E6" s="12">
        <v>492</v>
      </c>
      <c r="F6" s="30"/>
      <c r="G6" s="30"/>
      <c r="H6" s="30"/>
    </row>
    <row r="7" spans="1:8" ht="70.150000000000006" customHeight="1">
      <c r="A7" s="111"/>
      <c r="B7" s="20" t="s">
        <v>11</v>
      </c>
      <c r="C7" s="9">
        <v>293</v>
      </c>
      <c r="D7" s="9">
        <v>184</v>
      </c>
      <c r="E7" s="12">
        <v>109</v>
      </c>
      <c r="F7" s="30"/>
      <c r="G7" s="30"/>
      <c r="H7" s="30"/>
    </row>
    <row r="8" spans="1:8" ht="58.15" customHeight="1">
      <c r="A8" s="22" t="s">
        <v>12</v>
      </c>
      <c r="B8" s="20" t="s">
        <v>13</v>
      </c>
      <c r="C8" s="12">
        <v>974</v>
      </c>
      <c r="D8" s="12">
        <v>637</v>
      </c>
      <c r="E8" s="12">
        <v>337</v>
      </c>
      <c r="F8" s="30"/>
      <c r="G8" s="30"/>
      <c r="H8" s="30"/>
    </row>
    <row r="9" spans="1:8" ht="47.45" customHeight="1">
      <c r="A9" s="22" t="s">
        <v>14</v>
      </c>
      <c r="B9" s="20" t="s">
        <v>15</v>
      </c>
      <c r="C9" s="12">
        <v>900</v>
      </c>
      <c r="D9" s="12">
        <v>512</v>
      </c>
      <c r="E9" s="12">
        <v>388</v>
      </c>
      <c r="F9" s="30"/>
      <c r="G9" s="30"/>
      <c r="H9" s="30"/>
    </row>
    <row r="10" spans="1:8" ht="52.7" customHeight="1">
      <c r="A10" s="22" t="s">
        <v>16</v>
      </c>
      <c r="B10" s="20" t="s">
        <v>17</v>
      </c>
      <c r="C10" s="12">
        <v>1863</v>
      </c>
      <c r="D10" s="12">
        <v>992</v>
      </c>
      <c r="E10" s="12">
        <v>871</v>
      </c>
      <c r="F10" s="30"/>
      <c r="G10" s="30"/>
      <c r="H10" s="30"/>
    </row>
    <row r="11" spans="1:8" ht="57.6" customHeight="1">
      <c r="A11" s="105" t="s">
        <v>18</v>
      </c>
      <c r="B11" s="20" t="s">
        <v>19</v>
      </c>
      <c r="C11" s="12">
        <v>58</v>
      </c>
      <c r="D11" s="12">
        <v>31</v>
      </c>
      <c r="E11" s="12">
        <v>27</v>
      </c>
      <c r="F11" s="30"/>
      <c r="G11" s="30"/>
      <c r="H11" s="30"/>
    </row>
    <row r="12" spans="1:8" ht="57.2" customHeight="1">
      <c r="A12" s="106"/>
      <c r="B12" s="20" t="s">
        <v>20</v>
      </c>
      <c r="C12" s="12">
        <v>283</v>
      </c>
      <c r="D12" s="12">
        <v>187</v>
      </c>
      <c r="E12" s="12">
        <v>96</v>
      </c>
      <c r="F12" s="30"/>
      <c r="G12" s="30"/>
      <c r="H12" s="30"/>
    </row>
    <row r="13" spans="1:8" ht="79.150000000000006" customHeight="1" thickBot="1">
      <c r="A13" s="107"/>
      <c r="B13" s="32" t="s">
        <v>21</v>
      </c>
      <c r="C13" s="17">
        <v>70</v>
      </c>
      <c r="D13" s="18">
        <v>43</v>
      </c>
      <c r="E13" s="18">
        <v>27</v>
      </c>
      <c r="F13" s="30"/>
      <c r="G13" s="30"/>
      <c r="H13" s="30"/>
    </row>
    <row r="14" spans="1:8" ht="28.9" customHeight="1">
      <c r="A14" s="91" t="s">
        <v>22</v>
      </c>
      <c r="B14" s="92"/>
      <c r="F14" s="30"/>
      <c r="G14" s="30"/>
      <c r="H14" s="30"/>
    </row>
    <row r="15" spans="1:8" ht="30.2" customHeight="1"/>
    <row r="16" spans="1:8" ht="30.2" customHeight="1"/>
    <row r="17" spans="1:5" ht="30.2" customHeight="1"/>
    <row r="18" spans="1:5" ht="30.2" customHeight="1"/>
    <row r="19" spans="1:5" ht="30.2" customHeight="1"/>
    <row r="20" spans="1:5" ht="30.2" customHeight="1"/>
    <row r="21" spans="1:5" ht="30.2" customHeight="1"/>
    <row r="22" spans="1:5" ht="30.2" customHeight="1">
      <c r="A22" s="93"/>
      <c r="B22" s="93"/>
      <c r="C22" s="93"/>
      <c r="D22" s="93"/>
      <c r="E22" s="93"/>
    </row>
    <row r="23" spans="1:5" ht="30.2" customHeight="1"/>
    <row r="24" spans="1:5" ht="30.2" customHeight="1"/>
    <row r="25" spans="1:5" ht="30.2" customHeight="1"/>
    <row r="26" spans="1:5" ht="30.2" customHeight="1"/>
    <row r="27" spans="1:5" ht="30.2" customHeight="1"/>
    <row r="28" spans="1:5" ht="30.2" customHeight="1"/>
    <row r="29" spans="1:5" ht="30.2" customHeight="1"/>
    <row r="30" spans="1:5" ht="30.2" customHeight="1"/>
    <row r="31" spans="1:5" ht="30.2" customHeight="1"/>
    <row r="32" spans="1:5" ht="30.2" customHeight="1"/>
    <row r="33" ht="30.2" customHeight="1"/>
    <row r="34" ht="30.2" customHeight="1"/>
    <row r="35" ht="30.2" customHeight="1"/>
    <row r="36" ht="30.2" customHeight="1"/>
    <row r="37" ht="30.2" customHeight="1"/>
    <row r="38" ht="30.2" customHeight="1"/>
    <row r="39" ht="30.2" customHeight="1"/>
    <row r="40" ht="30.2" customHeight="1"/>
    <row r="41" ht="30.2" customHeight="1"/>
    <row r="42" ht="30.2" customHeight="1"/>
    <row r="43" ht="30.2" customHeight="1"/>
    <row r="44" ht="30.2" customHeight="1"/>
    <row r="45" ht="30.2" customHeight="1"/>
    <row r="46" ht="30.2" customHeight="1"/>
    <row r="47" ht="30.2" customHeight="1"/>
    <row r="48" ht="30.2" customHeight="1"/>
    <row r="49" ht="30.2" customHeight="1"/>
    <row r="50" ht="30.2" customHeight="1"/>
    <row r="51" ht="30.2" customHeight="1"/>
    <row r="52" ht="30.2" customHeight="1"/>
    <row r="53" ht="30.2" customHeight="1"/>
    <row r="54" ht="30.2" customHeight="1"/>
    <row r="55" ht="30.2" customHeight="1"/>
    <row r="56" ht="30.2" customHeight="1"/>
    <row r="57" ht="30.2" customHeight="1"/>
    <row r="58" ht="30.2" customHeight="1"/>
    <row r="59" ht="30.2" customHeight="1"/>
    <row r="60" ht="30.2" customHeight="1"/>
    <row r="61" ht="30.2" customHeight="1"/>
    <row r="62" ht="30.2" customHeight="1"/>
    <row r="63" ht="30.2" customHeight="1"/>
    <row r="64" ht="30.2" customHeight="1"/>
    <row r="65" ht="30.2" customHeight="1"/>
    <row r="66" ht="30.2" customHeight="1"/>
    <row r="67" ht="30.2" customHeight="1"/>
    <row r="68" ht="30.2" customHeight="1"/>
    <row r="69" ht="30.2" customHeight="1"/>
    <row r="70" ht="30.2" customHeight="1"/>
    <row r="71" ht="30.2" customHeight="1"/>
    <row r="72" ht="30.2" customHeight="1"/>
    <row r="73" ht="30.2" customHeight="1"/>
    <row r="74" ht="30.2" customHeight="1"/>
    <row r="75" ht="30.2" customHeight="1"/>
    <row r="76" ht="30.2" customHeight="1"/>
    <row r="77" ht="30.2" customHeight="1"/>
    <row r="78" ht="30.2" customHeight="1"/>
    <row r="79" ht="30.2" customHeight="1"/>
    <row r="80" ht="30.2" customHeight="1"/>
    <row r="81" ht="30.2" customHeight="1"/>
    <row r="82" ht="30.2" customHeight="1"/>
    <row r="83" ht="30.2" customHeight="1"/>
    <row r="84" ht="30.2" customHeight="1"/>
    <row r="85" ht="30.2" customHeight="1"/>
    <row r="86" ht="30.2" customHeight="1"/>
    <row r="87" ht="30.2" customHeight="1"/>
    <row r="88" ht="30.2" customHeight="1"/>
    <row r="89" ht="30.2" customHeight="1"/>
    <row r="90" ht="30.2" customHeight="1"/>
    <row r="91" ht="30.2" customHeight="1"/>
    <row r="92" ht="30.2" customHeight="1"/>
    <row r="93" ht="30.2" customHeight="1"/>
    <row r="94" ht="30.2" customHeight="1"/>
    <row r="95" ht="30.2" customHeight="1"/>
    <row r="96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</sheetData>
  <mergeCells count="5">
    <mergeCell ref="A14:B14"/>
    <mergeCell ref="A22:E22"/>
    <mergeCell ref="A1:E1"/>
    <mergeCell ref="A5:A7"/>
    <mergeCell ref="A11:A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56"/>
  <sheetViews>
    <sheetView workbookViewId="0">
      <selection activeCell="A3" sqref="A3:E13"/>
    </sheetView>
  </sheetViews>
  <sheetFormatPr defaultRowHeight="14.25"/>
  <cols>
    <col min="1" max="1" width="23.75" style="7" customWidth="1"/>
    <col min="2" max="2" width="33.25" style="7" customWidth="1"/>
    <col min="3" max="3" width="9" style="7"/>
    <col min="4" max="4" width="8.75" style="7" customWidth="1"/>
    <col min="5" max="5" width="12.375" style="7" customWidth="1"/>
    <col min="6" max="16384" width="9" style="7"/>
  </cols>
  <sheetData>
    <row r="1" spans="1:8" ht="95.65" customHeight="1">
      <c r="A1" s="102" t="s">
        <v>0</v>
      </c>
      <c r="B1" s="103"/>
      <c r="C1" s="103"/>
      <c r="D1" s="103"/>
      <c r="E1" s="103"/>
    </row>
    <row r="2" spans="1:8" ht="27" customHeight="1" thickBot="1">
      <c r="A2" s="8"/>
      <c r="B2" s="3" t="s">
        <v>26</v>
      </c>
      <c r="C2" s="8"/>
      <c r="D2" s="8"/>
      <c r="E2" s="29" t="s">
        <v>2</v>
      </c>
    </row>
    <row r="3" spans="1:8" ht="54" customHeight="1">
      <c r="A3" s="14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30"/>
      <c r="G3" s="30"/>
      <c r="H3" s="30"/>
    </row>
    <row r="4" spans="1:8" ht="30.2" customHeight="1">
      <c r="A4" s="21" t="s">
        <v>5</v>
      </c>
      <c r="B4" s="19"/>
      <c r="C4" s="23">
        <f>SUM(C5:C13)</f>
        <v>7403</v>
      </c>
      <c r="D4" s="24">
        <f>SUM(D5:D13)</f>
        <v>4597</v>
      </c>
      <c r="E4" s="24">
        <f>SUM(E5:E13)</f>
        <v>2806</v>
      </c>
      <c r="F4" s="30"/>
      <c r="G4" s="30"/>
      <c r="H4" s="30"/>
    </row>
    <row r="5" spans="1:8" ht="59.65" customHeight="1">
      <c r="A5" s="105" t="s">
        <v>8</v>
      </c>
      <c r="B5" s="20" t="s">
        <v>9</v>
      </c>
      <c r="C5" s="9">
        <v>2822</v>
      </c>
      <c r="D5" s="9">
        <v>1653</v>
      </c>
      <c r="E5" s="9">
        <v>1169</v>
      </c>
      <c r="F5" s="30"/>
      <c r="G5" s="30"/>
      <c r="H5" s="30"/>
    </row>
    <row r="6" spans="1:8" ht="49.15" customHeight="1">
      <c r="A6" s="111"/>
      <c r="B6" s="20" t="s">
        <v>10</v>
      </c>
      <c r="C6" s="9">
        <v>1603</v>
      </c>
      <c r="D6" s="9">
        <v>976</v>
      </c>
      <c r="E6" s="12">
        <v>627</v>
      </c>
      <c r="F6" s="30"/>
      <c r="G6" s="30"/>
      <c r="H6" s="30"/>
    </row>
    <row r="7" spans="1:8" ht="70.150000000000006" customHeight="1">
      <c r="A7" s="111"/>
      <c r="B7" s="20" t="s">
        <v>11</v>
      </c>
      <c r="C7" s="9">
        <v>338</v>
      </c>
      <c r="D7" s="9">
        <v>197</v>
      </c>
      <c r="E7" s="12">
        <v>141</v>
      </c>
      <c r="F7" s="30"/>
      <c r="G7" s="30"/>
      <c r="H7" s="30"/>
    </row>
    <row r="8" spans="1:8" ht="58.15" customHeight="1">
      <c r="A8" s="22" t="s">
        <v>12</v>
      </c>
      <c r="B8" s="20" t="s">
        <v>13</v>
      </c>
      <c r="C8" s="12">
        <v>719</v>
      </c>
      <c r="D8" s="12">
        <v>381</v>
      </c>
      <c r="E8" s="12">
        <v>338</v>
      </c>
      <c r="F8" s="30"/>
      <c r="G8" s="30"/>
      <c r="H8" s="30"/>
    </row>
    <row r="9" spans="1:8" ht="47.45" customHeight="1">
      <c r="A9" s="22" t="s">
        <v>14</v>
      </c>
      <c r="B9" s="20" t="s">
        <v>15</v>
      </c>
      <c r="C9" s="12">
        <v>813</v>
      </c>
      <c r="D9" s="12">
        <v>672</v>
      </c>
      <c r="E9" s="12">
        <v>141</v>
      </c>
      <c r="F9" s="30"/>
      <c r="G9" s="30"/>
      <c r="H9" s="30"/>
    </row>
    <row r="10" spans="1:8" ht="52.7" customHeight="1">
      <c r="A10" s="22" t="s">
        <v>16</v>
      </c>
      <c r="B10" s="20" t="s">
        <v>17</v>
      </c>
      <c r="C10" s="12">
        <v>654</v>
      </c>
      <c r="D10" s="12">
        <v>383</v>
      </c>
      <c r="E10" s="12">
        <v>271</v>
      </c>
      <c r="F10" s="30"/>
      <c r="G10" s="30"/>
      <c r="H10" s="30"/>
    </row>
    <row r="11" spans="1:8" ht="57.6" customHeight="1">
      <c r="A11" s="105" t="s">
        <v>18</v>
      </c>
      <c r="B11" s="20" t="s">
        <v>19</v>
      </c>
      <c r="C11" s="12">
        <v>106</v>
      </c>
      <c r="D11" s="12">
        <v>74</v>
      </c>
      <c r="E11" s="12">
        <v>32</v>
      </c>
      <c r="F11" s="30"/>
      <c r="G11" s="30"/>
      <c r="H11" s="30"/>
    </row>
    <row r="12" spans="1:8" ht="57.2" customHeight="1">
      <c r="A12" s="106"/>
      <c r="B12" s="20" t="s">
        <v>20</v>
      </c>
      <c r="C12" s="12">
        <v>282</v>
      </c>
      <c r="D12" s="12">
        <v>215</v>
      </c>
      <c r="E12" s="12">
        <v>67</v>
      </c>
      <c r="F12" s="30"/>
      <c r="G12" s="30"/>
      <c r="H12" s="30"/>
    </row>
    <row r="13" spans="1:8" ht="79.150000000000006" customHeight="1" thickBot="1">
      <c r="A13" s="107"/>
      <c r="B13" s="32" t="s">
        <v>21</v>
      </c>
      <c r="C13" s="17">
        <v>66</v>
      </c>
      <c r="D13" s="18">
        <v>46</v>
      </c>
      <c r="E13" s="18">
        <v>20</v>
      </c>
      <c r="F13" s="30"/>
      <c r="G13" s="30"/>
      <c r="H13" s="30"/>
    </row>
    <row r="14" spans="1:8" ht="28.9" customHeight="1">
      <c r="A14" s="91" t="s">
        <v>22</v>
      </c>
      <c r="B14" s="92"/>
      <c r="F14" s="30"/>
      <c r="G14" s="30"/>
      <c r="H14" s="30"/>
    </row>
    <row r="15" spans="1:8" ht="30.2" customHeight="1"/>
    <row r="16" spans="1:8" ht="30.2" customHeight="1"/>
    <row r="17" spans="1:5" ht="30.2" customHeight="1"/>
    <row r="18" spans="1:5" ht="30.2" customHeight="1"/>
    <row r="19" spans="1:5" ht="30.2" customHeight="1"/>
    <row r="20" spans="1:5" ht="30.2" customHeight="1"/>
    <row r="21" spans="1:5" ht="30.2" customHeight="1"/>
    <row r="22" spans="1:5" ht="30.2" customHeight="1">
      <c r="A22" s="93"/>
      <c r="B22" s="93"/>
      <c r="C22" s="93"/>
      <c r="D22" s="93"/>
      <c r="E22" s="93"/>
    </row>
    <row r="23" spans="1:5" ht="30.2" customHeight="1"/>
    <row r="24" spans="1:5" ht="30.2" customHeight="1"/>
    <row r="25" spans="1:5" ht="30.2" customHeight="1"/>
    <row r="26" spans="1:5" ht="30.2" customHeight="1"/>
    <row r="27" spans="1:5" ht="30.2" customHeight="1"/>
    <row r="28" spans="1:5" ht="30.2" customHeight="1"/>
    <row r="29" spans="1:5" ht="30.2" customHeight="1"/>
    <row r="30" spans="1:5" ht="30.2" customHeight="1"/>
    <row r="31" spans="1:5" ht="30.2" customHeight="1"/>
    <row r="32" spans="1:5" ht="30.2" customHeight="1"/>
    <row r="33" ht="30.2" customHeight="1"/>
    <row r="34" ht="30.2" customHeight="1"/>
    <row r="35" ht="30.2" customHeight="1"/>
    <row r="36" ht="30.2" customHeight="1"/>
    <row r="37" ht="30.2" customHeight="1"/>
    <row r="38" ht="30.2" customHeight="1"/>
    <row r="39" ht="30.2" customHeight="1"/>
    <row r="40" ht="30.2" customHeight="1"/>
    <row r="41" ht="30.2" customHeight="1"/>
    <row r="42" ht="30.2" customHeight="1"/>
    <row r="43" ht="30.2" customHeight="1"/>
    <row r="44" ht="30.2" customHeight="1"/>
    <row r="45" ht="30.2" customHeight="1"/>
    <row r="46" ht="30.2" customHeight="1"/>
    <row r="47" ht="30.2" customHeight="1"/>
    <row r="48" ht="30.2" customHeight="1"/>
    <row r="49" ht="30.2" customHeight="1"/>
    <row r="50" ht="30.2" customHeight="1"/>
    <row r="51" ht="30.2" customHeight="1"/>
    <row r="52" ht="30.2" customHeight="1"/>
    <row r="53" ht="30.2" customHeight="1"/>
    <row r="54" ht="30.2" customHeight="1"/>
    <row r="55" ht="30.2" customHeight="1"/>
    <row r="56" ht="30.2" customHeight="1"/>
    <row r="57" ht="30.2" customHeight="1"/>
    <row r="58" ht="30.2" customHeight="1"/>
    <row r="59" ht="30.2" customHeight="1"/>
    <row r="60" ht="30.2" customHeight="1"/>
    <row r="61" ht="30.2" customHeight="1"/>
    <row r="62" ht="30.2" customHeight="1"/>
    <row r="63" ht="30.2" customHeight="1"/>
    <row r="64" ht="30.2" customHeight="1"/>
    <row r="65" ht="30.2" customHeight="1"/>
    <row r="66" ht="30.2" customHeight="1"/>
    <row r="67" ht="30.2" customHeight="1"/>
    <row r="68" ht="30.2" customHeight="1"/>
    <row r="69" ht="30.2" customHeight="1"/>
    <row r="70" ht="30.2" customHeight="1"/>
    <row r="71" ht="30.2" customHeight="1"/>
    <row r="72" ht="30.2" customHeight="1"/>
    <row r="73" ht="30.2" customHeight="1"/>
    <row r="74" ht="30.2" customHeight="1"/>
    <row r="75" ht="30.2" customHeight="1"/>
    <row r="76" ht="30.2" customHeight="1"/>
    <row r="77" ht="30.2" customHeight="1"/>
    <row r="78" ht="30.2" customHeight="1"/>
    <row r="79" ht="30.2" customHeight="1"/>
    <row r="80" ht="30.2" customHeight="1"/>
    <row r="81" ht="30.2" customHeight="1"/>
    <row r="82" ht="30.2" customHeight="1"/>
    <row r="83" ht="30.2" customHeight="1"/>
    <row r="84" ht="30.2" customHeight="1"/>
    <row r="85" ht="30.2" customHeight="1"/>
    <row r="86" ht="30.2" customHeight="1"/>
    <row r="87" ht="30.2" customHeight="1"/>
    <row r="88" ht="30.2" customHeight="1"/>
    <row r="89" ht="30.2" customHeight="1"/>
    <row r="90" ht="30.2" customHeight="1"/>
    <row r="91" ht="30.2" customHeight="1"/>
    <row r="92" ht="30.2" customHeight="1"/>
    <row r="93" ht="30.2" customHeight="1"/>
    <row r="94" ht="30.2" customHeight="1"/>
    <row r="95" ht="30.2" customHeight="1"/>
    <row r="96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</sheetData>
  <mergeCells count="5">
    <mergeCell ref="A22:E22"/>
    <mergeCell ref="A1:E1"/>
    <mergeCell ref="A5:A7"/>
    <mergeCell ref="A11:A13"/>
    <mergeCell ref="A14:B14"/>
  </mergeCells>
  <phoneticPr fontId="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56"/>
  <sheetViews>
    <sheetView workbookViewId="0">
      <selection activeCell="B3" sqref="B3"/>
    </sheetView>
  </sheetViews>
  <sheetFormatPr defaultRowHeight="14.25"/>
  <cols>
    <col min="1" max="1" width="23.75" style="7" customWidth="1"/>
    <col min="2" max="2" width="33.25" style="7" customWidth="1"/>
    <col min="3" max="3" width="9" style="7"/>
    <col min="4" max="4" width="8.75" style="7" customWidth="1"/>
    <col min="5" max="5" width="12.375" style="7" customWidth="1"/>
    <col min="6" max="16384" width="9" style="7"/>
  </cols>
  <sheetData>
    <row r="1" spans="1:8" ht="95.65" customHeight="1">
      <c r="A1" s="102" t="s">
        <v>0</v>
      </c>
      <c r="B1" s="103"/>
      <c r="C1" s="103"/>
      <c r="D1" s="103"/>
      <c r="E1" s="103"/>
    </row>
    <row r="2" spans="1:8" ht="27" customHeight="1" thickBot="1">
      <c r="A2" s="8"/>
      <c r="B2" s="3" t="s">
        <v>28</v>
      </c>
      <c r="C2" s="8"/>
      <c r="D2" s="8"/>
      <c r="E2" s="29" t="s">
        <v>2</v>
      </c>
    </row>
    <row r="3" spans="1:8" ht="54" customHeight="1">
      <c r="A3" s="14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30"/>
      <c r="G3" s="30"/>
      <c r="H3" s="30"/>
    </row>
    <row r="4" spans="1:8" ht="30.2" customHeight="1">
      <c r="A4" s="21" t="s">
        <v>5</v>
      </c>
      <c r="B4" s="19"/>
      <c r="C4" s="23">
        <f>SUM(C5:C13)</f>
        <v>7123</v>
      </c>
      <c r="D4" s="24">
        <f>SUM(D5:D13)</f>
        <v>4642</v>
      </c>
      <c r="E4" s="24">
        <f>SUM(E5:E13)</f>
        <v>2481</v>
      </c>
      <c r="F4" s="30"/>
      <c r="G4" s="30"/>
      <c r="H4" s="30"/>
    </row>
    <row r="5" spans="1:8" ht="59.65" customHeight="1">
      <c r="A5" s="105" t="s">
        <v>8</v>
      </c>
      <c r="B5" s="20" t="s">
        <v>9</v>
      </c>
      <c r="C5" s="1">
        <f>SUM(D5:E5)</f>
        <v>3162</v>
      </c>
      <c r="D5" s="1">
        <v>2105</v>
      </c>
      <c r="E5" s="1">
        <v>1057</v>
      </c>
      <c r="F5" s="30"/>
      <c r="G5" s="30"/>
      <c r="H5" s="30"/>
    </row>
    <row r="6" spans="1:8" ht="49.15" customHeight="1">
      <c r="A6" s="111"/>
      <c r="B6" s="20" t="s">
        <v>10</v>
      </c>
      <c r="C6" s="1">
        <f t="shared" ref="C6:C13" si="0">SUM(D6:E6)</f>
        <v>1556</v>
      </c>
      <c r="D6" s="1">
        <v>1035</v>
      </c>
      <c r="E6" s="1">
        <v>521</v>
      </c>
      <c r="F6" s="30"/>
      <c r="G6" s="30"/>
      <c r="H6" s="30"/>
    </row>
    <row r="7" spans="1:8" ht="70.150000000000006" customHeight="1">
      <c r="A7" s="111"/>
      <c r="B7" s="20" t="s">
        <v>11</v>
      </c>
      <c r="C7" s="1">
        <f t="shared" si="0"/>
        <v>429</v>
      </c>
      <c r="D7" s="1">
        <v>285</v>
      </c>
      <c r="E7" s="1">
        <v>144</v>
      </c>
      <c r="F7" s="30"/>
      <c r="G7" s="30"/>
      <c r="H7" s="30"/>
    </row>
    <row r="8" spans="1:8" ht="58.15" customHeight="1">
      <c r="A8" s="22" t="s">
        <v>12</v>
      </c>
      <c r="B8" s="20" t="s">
        <v>13</v>
      </c>
      <c r="C8" s="1">
        <f t="shared" si="0"/>
        <v>500</v>
      </c>
      <c r="D8" s="1">
        <v>265</v>
      </c>
      <c r="E8" s="1">
        <v>235</v>
      </c>
      <c r="F8" s="30"/>
      <c r="G8" s="30"/>
      <c r="H8" s="30"/>
    </row>
    <row r="9" spans="1:8" ht="47.45" customHeight="1">
      <c r="A9" s="22" t="s">
        <v>14</v>
      </c>
      <c r="B9" s="20" t="s">
        <v>15</v>
      </c>
      <c r="C9" s="1">
        <f t="shared" si="0"/>
        <v>295</v>
      </c>
      <c r="D9" s="1">
        <v>244</v>
      </c>
      <c r="E9" s="1">
        <v>51</v>
      </c>
      <c r="F9" s="30"/>
      <c r="G9" s="30"/>
      <c r="H9" s="30"/>
    </row>
    <row r="10" spans="1:8" ht="52.7" customHeight="1">
      <c r="A10" s="22" t="s">
        <v>16</v>
      </c>
      <c r="B10" s="20" t="s">
        <v>17</v>
      </c>
      <c r="C10" s="1">
        <f>SUM(D10:E10)</f>
        <v>612</v>
      </c>
      <c r="D10" s="1">
        <v>346</v>
      </c>
      <c r="E10" s="1">
        <v>266</v>
      </c>
      <c r="F10" s="30"/>
      <c r="G10" s="30"/>
      <c r="H10" s="30"/>
    </row>
    <row r="11" spans="1:8" ht="57.6" customHeight="1">
      <c r="A11" s="105" t="s">
        <v>18</v>
      </c>
      <c r="B11" s="20" t="s">
        <v>19</v>
      </c>
      <c r="C11" s="1">
        <f t="shared" si="0"/>
        <v>61</v>
      </c>
      <c r="D11" s="1">
        <v>43</v>
      </c>
      <c r="E11" s="1">
        <v>18</v>
      </c>
      <c r="F11" s="30"/>
      <c r="G11" s="30"/>
      <c r="H11" s="30"/>
    </row>
    <row r="12" spans="1:8" ht="57.2" customHeight="1">
      <c r="A12" s="106"/>
      <c r="B12" s="20" t="s">
        <v>20</v>
      </c>
      <c r="C12" s="1">
        <f t="shared" si="0"/>
        <v>326</v>
      </c>
      <c r="D12" s="1">
        <v>221</v>
      </c>
      <c r="E12" s="1">
        <v>105</v>
      </c>
      <c r="F12" s="30"/>
      <c r="G12" s="30"/>
      <c r="H12" s="30"/>
    </row>
    <row r="13" spans="1:8" ht="79.150000000000006" customHeight="1" thickBot="1">
      <c r="A13" s="107"/>
      <c r="B13" s="32" t="s">
        <v>21</v>
      </c>
      <c r="C13" s="6">
        <f t="shared" si="0"/>
        <v>182</v>
      </c>
      <c r="D13" s="6">
        <v>98</v>
      </c>
      <c r="E13" s="6">
        <v>84</v>
      </c>
      <c r="F13" s="30"/>
      <c r="G13" s="30"/>
      <c r="H13" s="30"/>
    </row>
    <row r="14" spans="1:8" ht="28.9" customHeight="1">
      <c r="A14" s="91" t="s">
        <v>22</v>
      </c>
      <c r="B14" s="92"/>
      <c r="F14" s="30"/>
      <c r="G14" s="30"/>
      <c r="H14" s="30"/>
    </row>
    <row r="15" spans="1:8" ht="30.2" customHeight="1"/>
    <row r="16" spans="1:8" ht="30.2" customHeight="1"/>
    <row r="17" spans="1:5" ht="30.2" customHeight="1"/>
    <row r="18" spans="1:5" ht="30.2" customHeight="1"/>
    <row r="19" spans="1:5" ht="30.2" customHeight="1"/>
    <row r="20" spans="1:5" ht="30.2" customHeight="1"/>
    <row r="21" spans="1:5" ht="30.2" customHeight="1"/>
    <row r="22" spans="1:5" ht="30.2" customHeight="1">
      <c r="A22" s="93"/>
      <c r="B22" s="93"/>
      <c r="C22" s="93"/>
      <c r="D22" s="93"/>
      <c r="E22" s="93"/>
    </row>
    <row r="23" spans="1:5" ht="30.2" customHeight="1"/>
    <row r="24" spans="1:5" ht="30.2" customHeight="1"/>
    <row r="25" spans="1:5" ht="30.2" customHeight="1"/>
    <row r="26" spans="1:5" ht="30.2" customHeight="1"/>
    <row r="27" spans="1:5" ht="30.2" customHeight="1"/>
    <row r="28" spans="1:5" ht="30.2" customHeight="1"/>
    <row r="29" spans="1:5" ht="30.2" customHeight="1"/>
    <row r="30" spans="1:5" ht="30.2" customHeight="1"/>
    <row r="31" spans="1:5" ht="30.2" customHeight="1"/>
    <row r="32" spans="1:5" ht="30.2" customHeight="1"/>
    <row r="33" ht="30.2" customHeight="1"/>
    <row r="34" ht="30.2" customHeight="1"/>
    <row r="35" ht="30.2" customHeight="1"/>
    <row r="36" ht="30.2" customHeight="1"/>
    <row r="37" ht="30.2" customHeight="1"/>
    <row r="38" ht="30.2" customHeight="1"/>
    <row r="39" ht="30.2" customHeight="1"/>
    <row r="40" ht="30.2" customHeight="1"/>
    <row r="41" ht="30.2" customHeight="1"/>
    <row r="42" ht="30.2" customHeight="1"/>
    <row r="43" ht="30.2" customHeight="1"/>
    <row r="44" ht="30.2" customHeight="1"/>
    <row r="45" ht="30.2" customHeight="1"/>
    <row r="46" ht="30.2" customHeight="1"/>
    <row r="47" ht="30.2" customHeight="1"/>
    <row r="48" ht="30.2" customHeight="1"/>
    <row r="49" ht="30.2" customHeight="1"/>
    <row r="50" ht="30.2" customHeight="1"/>
    <row r="51" ht="30.2" customHeight="1"/>
    <row r="52" ht="30.2" customHeight="1"/>
    <row r="53" ht="30.2" customHeight="1"/>
    <row r="54" ht="30.2" customHeight="1"/>
    <row r="55" ht="30.2" customHeight="1"/>
    <row r="56" ht="30.2" customHeight="1"/>
    <row r="57" ht="30.2" customHeight="1"/>
    <row r="58" ht="30.2" customHeight="1"/>
    <row r="59" ht="30.2" customHeight="1"/>
    <row r="60" ht="30.2" customHeight="1"/>
    <row r="61" ht="30.2" customHeight="1"/>
    <row r="62" ht="30.2" customHeight="1"/>
    <row r="63" ht="30.2" customHeight="1"/>
    <row r="64" ht="30.2" customHeight="1"/>
    <row r="65" ht="30.2" customHeight="1"/>
    <row r="66" ht="30.2" customHeight="1"/>
    <row r="67" ht="30.2" customHeight="1"/>
    <row r="68" ht="30.2" customHeight="1"/>
    <row r="69" ht="30.2" customHeight="1"/>
    <row r="70" ht="30.2" customHeight="1"/>
    <row r="71" ht="30.2" customHeight="1"/>
    <row r="72" ht="30.2" customHeight="1"/>
    <row r="73" ht="30.2" customHeight="1"/>
    <row r="74" ht="30.2" customHeight="1"/>
    <row r="75" ht="30.2" customHeight="1"/>
    <row r="76" ht="30.2" customHeight="1"/>
    <row r="77" ht="30.2" customHeight="1"/>
    <row r="78" ht="30.2" customHeight="1"/>
    <row r="79" ht="30.2" customHeight="1"/>
    <row r="80" ht="30.2" customHeight="1"/>
    <row r="81" ht="30.2" customHeight="1"/>
    <row r="82" ht="30.2" customHeight="1"/>
    <row r="83" ht="30.2" customHeight="1"/>
    <row r="84" ht="30.2" customHeight="1"/>
    <row r="85" ht="30.2" customHeight="1"/>
    <row r="86" ht="30.2" customHeight="1"/>
    <row r="87" ht="30.2" customHeight="1"/>
    <row r="88" ht="30.2" customHeight="1"/>
    <row r="89" ht="30.2" customHeight="1"/>
    <row r="90" ht="30.2" customHeight="1"/>
    <row r="91" ht="30.2" customHeight="1"/>
    <row r="92" ht="30.2" customHeight="1"/>
    <row r="93" ht="30.2" customHeight="1"/>
    <row r="94" ht="30.2" customHeight="1"/>
    <row r="95" ht="30.2" customHeight="1"/>
    <row r="96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</sheetData>
  <mergeCells count="5">
    <mergeCell ref="A22:E22"/>
    <mergeCell ref="A1:E1"/>
    <mergeCell ref="A5:A7"/>
    <mergeCell ref="A11:A13"/>
    <mergeCell ref="A14:B14"/>
  </mergeCells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55"/>
  <sheetViews>
    <sheetView topLeftCell="A4" workbookViewId="0">
      <selection activeCell="C7" sqref="C7"/>
    </sheetView>
  </sheetViews>
  <sheetFormatPr defaultRowHeight="14.25"/>
  <cols>
    <col min="1" max="1" width="23.75" style="7" customWidth="1"/>
    <col min="2" max="2" width="33.25" style="7" customWidth="1"/>
    <col min="3" max="3" width="9" style="7"/>
    <col min="4" max="4" width="8.75" style="7" customWidth="1"/>
    <col min="5" max="5" width="12.375" style="7" customWidth="1"/>
    <col min="6" max="16384" width="9" style="7"/>
  </cols>
  <sheetData>
    <row r="1" spans="1:5" ht="95.65" customHeight="1">
      <c r="A1" s="102" t="s">
        <v>0</v>
      </c>
      <c r="B1" s="103"/>
      <c r="C1" s="103"/>
      <c r="D1" s="103"/>
      <c r="E1" s="103"/>
    </row>
    <row r="2" spans="1:5" ht="27" customHeight="1" thickBot="1">
      <c r="A2" s="8"/>
      <c r="B2" s="3" t="s">
        <v>27</v>
      </c>
      <c r="C2" s="8"/>
      <c r="D2" s="8"/>
      <c r="E2" s="29" t="s">
        <v>2</v>
      </c>
    </row>
    <row r="3" spans="1:5" ht="54" customHeight="1">
      <c r="A3" s="14" t="s">
        <v>3</v>
      </c>
      <c r="B3" s="15" t="s">
        <v>4</v>
      </c>
      <c r="C3" s="15" t="s">
        <v>5</v>
      </c>
      <c r="D3" s="15" t="s">
        <v>6</v>
      </c>
      <c r="E3" s="16" t="s">
        <v>7</v>
      </c>
    </row>
    <row r="4" spans="1:5" ht="30.2" customHeight="1">
      <c r="A4" s="21" t="s">
        <v>5</v>
      </c>
      <c r="B4" s="19"/>
      <c r="C4" s="23">
        <f>SUM(C5:C12)</f>
        <v>4342</v>
      </c>
      <c r="D4" s="24">
        <f>SUM(D5:D12)</f>
        <v>2776</v>
      </c>
      <c r="E4" s="24">
        <f>SUM(E5:E12)</f>
        <v>1566</v>
      </c>
    </row>
    <row r="5" spans="1:5" ht="59.65" customHeight="1">
      <c r="A5" s="105" t="s">
        <v>8</v>
      </c>
      <c r="B5" s="20" t="s">
        <v>9</v>
      </c>
      <c r="C5" s="2">
        <f t="shared" ref="C5:C12" si="0">SUM(D5:E5)</f>
        <v>795</v>
      </c>
      <c r="D5" s="2">
        <v>556</v>
      </c>
      <c r="E5" s="2">
        <v>239</v>
      </c>
    </row>
    <row r="6" spans="1:5" ht="49.15" customHeight="1">
      <c r="A6" s="111"/>
      <c r="B6" s="20" t="s">
        <v>10</v>
      </c>
      <c r="C6" s="2">
        <f t="shared" si="0"/>
        <v>180</v>
      </c>
      <c r="D6" s="2">
        <v>135</v>
      </c>
      <c r="E6" s="2">
        <v>45</v>
      </c>
    </row>
    <row r="7" spans="1:5" ht="70.150000000000006" customHeight="1">
      <c r="A7" s="111"/>
      <c r="B7" s="20" t="s">
        <v>11</v>
      </c>
      <c r="C7" s="2">
        <f t="shared" si="0"/>
        <v>1540</v>
      </c>
      <c r="D7" s="2">
        <v>1078</v>
      </c>
      <c r="E7" s="2">
        <v>462</v>
      </c>
    </row>
    <row r="8" spans="1:5" ht="58.15" customHeight="1">
      <c r="A8" s="22" t="s">
        <v>12</v>
      </c>
      <c r="B8" s="20" t="s">
        <v>13</v>
      </c>
      <c r="C8" s="2">
        <f t="shared" si="0"/>
        <v>500</v>
      </c>
      <c r="D8" s="2">
        <v>265</v>
      </c>
      <c r="E8" s="2">
        <v>235</v>
      </c>
    </row>
    <row r="9" spans="1:5" ht="47.45" customHeight="1">
      <c r="A9" s="22" t="s">
        <v>14</v>
      </c>
      <c r="B9" s="20" t="s">
        <v>15</v>
      </c>
      <c r="C9" s="2">
        <f t="shared" si="0"/>
        <v>295</v>
      </c>
      <c r="D9" s="2">
        <v>244</v>
      </c>
      <c r="E9" s="2">
        <v>51</v>
      </c>
    </row>
    <row r="10" spans="1:5" ht="52.7" customHeight="1">
      <c r="A10" s="22" t="s">
        <v>16</v>
      </c>
      <c r="B10" s="20" t="s">
        <v>17</v>
      </c>
      <c r="C10" s="2">
        <f t="shared" si="0"/>
        <v>502</v>
      </c>
      <c r="D10" s="2">
        <v>326</v>
      </c>
      <c r="E10" s="2">
        <v>176</v>
      </c>
    </row>
    <row r="11" spans="1:5" ht="57.6" customHeight="1">
      <c r="A11" s="123" t="s">
        <v>18</v>
      </c>
      <c r="B11" s="20" t="s">
        <v>19</v>
      </c>
      <c r="C11" s="2">
        <f t="shared" si="0"/>
        <v>67</v>
      </c>
      <c r="D11" s="2">
        <v>50</v>
      </c>
      <c r="E11" s="2">
        <v>17</v>
      </c>
    </row>
    <row r="12" spans="1:5" ht="57.2" customHeight="1" thickBot="1">
      <c r="A12" s="124"/>
      <c r="B12" s="32" t="s">
        <v>20</v>
      </c>
      <c r="C12" s="4">
        <f t="shared" si="0"/>
        <v>463</v>
      </c>
      <c r="D12" s="5">
        <v>122</v>
      </c>
      <c r="E12" s="5">
        <v>341</v>
      </c>
    </row>
    <row r="13" spans="1:5" ht="28.9" customHeight="1">
      <c r="A13" s="91" t="s">
        <v>22</v>
      </c>
      <c r="B13" s="92"/>
    </row>
    <row r="14" spans="1:5" ht="30.2" customHeight="1"/>
    <row r="15" spans="1:5" ht="30.2" customHeight="1"/>
    <row r="16" spans="1:5" ht="30.2" customHeight="1"/>
    <row r="17" spans="1:5" ht="30.2" customHeight="1"/>
    <row r="18" spans="1:5" ht="30.2" customHeight="1"/>
    <row r="19" spans="1:5" ht="30.2" customHeight="1"/>
    <row r="20" spans="1:5" ht="30.2" customHeight="1"/>
    <row r="21" spans="1:5" ht="30.2" customHeight="1">
      <c r="A21" s="93"/>
      <c r="B21" s="93"/>
      <c r="C21" s="93"/>
      <c r="D21" s="93"/>
      <c r="E21" s="93"/>
    </row>
    <row r="22" spans="1:5" ht="30.2" customHeight="1"/>
    <row r="23" spans="1:5" ht="30.2" customHeight="1"/>
    <row r="24" spans="1:5" ht="30.2" customHeight="1"/>
    <row r="25" spans="1:5" ht="30.2" customHeight="1"/>
    <row r="26" spans="1:5" ht="30.2" customHeight="1"/>
    <row r="27" spans="1:5" ht="30.2" customHeight="1"/>
    <row r="28" spans="1:5" ht="30.2" customHeight="1"/>
    <row r="29" spans="1:5" ht="30.2" customHeight="1"/>
    <row r="30" spans="1:5" ht="30.2" customHeight="1"/>
    <row r="31" spans="1:5" ht="30.2" customHeight="1"/>
    <row r="32" spans="1:5" ht="30.2" customHeight="1"/>
    <row r="33" ht="30.2" customHeight="1"/>
    <row r="34" ht="30.2" customHeight="1"/>
    <row r="35" ht="30.2" customHeight="1"/>
    <row r="36" ht="30.2" customHeight="1"/>
    <row r="37" ht="30.2" customHeight="1"/>
    <row r="38" ht="30.2" customHeight="1"/>
    <row r="39" ht="30.2" customHeight="1"/>
    <row r="40" ht="30.2" customHeight="1"/>
    <row r="41" ht="30.2" customHeight="1"/>
    <row r="42" ht="30.2" customHeight="1"/>
    <row r="43" ht="30.2" customHeight="1"/>
    <row r="44" ht="30.2" customHeight="1"/>
    <row r="45" ht="30.2" customHeight="1"/>
    <row r="46" ht="30.2" customHeight="1"/>
    <row r="47" ht="30.2" customHeight="1"/>
    <row r="48" ht="30.2" customHeight="1"/>
    <row r="49" ht="30.2" customHeight="1"/>
    <row r="50" ht="30.2" customHeight="1"/>
    <row r="51" ht="30.2" customHeight="1"/>
    <row r="52" ht="30.2" customHeight="1"/>
    <row r="53" ht="30.2" customHeight="1"/>
    <row r="54" ht="30.2" customHeight="1"/>
    <row r="55" ht="30.2" customHeight="1"/>
    <row r="56" ht="30.2" customHeight="1"/>
    <row r="57" ht="30.2" customHeight="1"/>
    <row r="58" ht="30.2" customHeight="1"/>
    <row r="59" ht="30.2" customHeight="1"/>
    <row r="60" ht="30.2" customHeight="1"/>
    <row r="61" ht="30.2" customHeight="1"/>
    <row r="62" ht="30.2" customHeight="1"/>
    <row r="63" ht="30.2" customHeight="1"/>
    <row r="64" ht="30.2" customHeight="1"/>
    <row r="65" ht="30.2" customHeight="1"/>
    <row r="66" ht="30.2" customHeight="1"/>
    <row r="67" ht="30.2" customHeight="1"/>
    <row r="68" ht="30.2" customHeight="1"/>
    <row r="69" ht="30.2" customHeight="1"/>
    <row r="70" ht="30.2" customHeight="1"/>
    <row r="71" ht="30.2" customHeight="1"/>
    <row r="72" ht="30.2" customHeight="1"/>
    <row r="73" ht="30.2" customHeight="1"/>
    <row r="74" ht="30.2" customHeight="1"/>
    <row r="75" ht="30.2" customHeight="1"/>
    <row r="76" ht="30.2" customHeight="1"/>
    <row r="77" ht="30.2" customHeight="1"/>
    <row r="78" ht="30.2" customHeight="1"/>
    <row r="79" ht="30.2" customHeight="1"/>
    <row r="80" ht="30.2" customHeight="1"/>
    <row r="81" ht="30.2" customHeight="1"/>
    <row r="82" ht="30.2" customHeight="1"/>
    <row r="83" ht="30.2" customHeight="1"/>
    <row r="84" ht="30.2" customHeight="1"/>
    <row r="85" ht="30.2" customHeight="1"/>
    <row r="86" ht="30.2" customHeight="1"/>
    <row r="87" ht="30.2" customHeight="1"/>
    <row r="88" ht="30.2" customHeight="1"/>
    <row r="89" ht="30.2" customHeight="1"/>
    <row r="90" ht="30.2" customHeight="1"/>
    <row r="91" ht="30.2" customHeight="1"/>
    <row r="92" ht="30.2" customHeight="1"/>
    <row r="93" ht="30.2" customHeight="1"/>
    <row r="94" ht="30.2" customHeight="1"/>
    <row r="95" ht="30.2" customHeight="1"/>
    <row r="96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</sheetData>
  <mergeCells count="5">
    <mergeCell ref="A1:E1"/>
    <mergeCell ref="A5:A7"/>
    <mergeCell ref="A13:B13"/>
    <mergeCell ref="A21:E21"/>
    <mergeCell ref="A11:A12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zoomScale="90" zoomScaleNormal="90" workbookViewId="0">
      <selection sqref="A1:G1"/>
    </sheetView>
  </sheetViews>
  <sheetFormatPr defaultRowHeight="16.5"/>
  <cols>
    <col min="1" max="1" width="17.125" customWidth="1"/>
    <col min="2" max="2" width="31.5" customWidth="1"/>
    <col min="3" max="7" width="16.75" customWidth="1"/>
  </cols>
  <sheetData>
    <row r="1" spans="1:7" ht="69.599999999999994" customHeight="1">
      <c r="A1" s="56" t="s">
        <v>86</v>
      </c>
      <c r="B1" s="57"/>
      <c r="C1" s="57"/>
      <c r="D1" s="57"/>
      <c r="E1" s="57"/>
      <c r="F1" s="57"/>
      <c r="G1" s="58"/>
    </row>
    <row r="2" spans="1:7">
      <c r="A2" s="59" t="s">
        <v>87</v>
      </c>
      <c r="B2" s="60"/>
      <c r="C2" s="54"/>
      <c r="D2" s="54"/>
      <c r="E2" s="61" t="s">
        <v>30</v>
      </c>
      <c r="F2" s="61"/>
      <c r="G2" s="62"/>
    </row>
    <row r="3" spans="1:7" ht="72" customHeight="1">
      <c r="A3" s="35" t="s">
        <v>3</v>
      </c>
      <c r="B3" s="35" t="s">
        <v>4</v>
      </c>
      <c r="C3" s="52" t="s">
        <v>40</v>
      </c>
      <c r="D3" s="52" t="s">
        <v>41</v>
      </c>
      <c r="E3" s="45" t="s">
        <v>42</v>
      </c>
      <c r="F3" s="52" t="s">
        <v>43</v>
      </c>
      <c r="G3" s="45" t="s">
        <v>44</v>
      </c>
    </row>
    <row r="4" spans="1:7" ht="61.15" customHeight="1">
      <c r="A4" s="63" t="s">
        <v>8</v>
      </c>
      <c r="B4" s="20" t="s">
        <v>9</v>
      </c>
      <c r="C4" s="65">
        <v>941</v>
      </c>
      <c r="D4" s="67">
        <v>579</v>
      </c>
      <c r="E4" s="69">
        <v>0.61529999999999996</v>
      </c>
      <c r="F4" s="65">
        <v>362</v>
      </c>
      <c r="G4" s="72">
        <v>0.3846</v>
      </c>
    </row>
    <row r="5" spans="1:7" ht="57.6" customHeight="1">
      <c r="A5" s="64"/>
      <c r="B5" s="20" t="s">
        <v>10</v>
      </c>
      <c r="C5" s="66"/>
      <c r="D5" s="68"/>
      <c r="E5" s="70"/>
      <c r="F5" s="66"/>
      <c r="G5" s="72"/>
    </row>
    <row r="6" spans="1:7" ht="66.599999999999994" customHeight="1">
      <c r="A6" s="64"/>
      <c r="B6" s="20" t="s">
        <v>11</v>
      </c>
      <c r="C6" s="66"/>
      <c r="D6" s="68"/>
      <c r="E6" s="71"/>
      <c r="F6" s="66"/>
      <c r="G6" s="72"/>
    </row>
    <row r="7" spans="1:7" ht="86.45" customHeight="1">
      <c r="A7" s="28" t="s">
        <v>12</v>
      </c>
      <c r="B7" s="20" t="s">
        <v>13</v>
      </c>
      <c r="C7" s="55">
        <v>698</v>
      </c>
      <c r="D7" s="19">
        <v>378</v>
      </c>
      <c r="E7" s="47">
        <v>0.54149999999999998</v>
      </c>
      <c r="F7" s="19">
        <v>320</v>
      </c>
      <c r="G7" s="47">
        <v>0.45839999999999997</v>
      </c>
    </row>
    <row r="8" spans="1:7" ht="63.6" customHeight="1">
      <c r="A8" s="28" t="s">
        <v>16</v>
      </c>
      <c r="B8" s="20" t="s">
        <v>17</v>
      </c>
      <c r="C8" s="55">
        <v>602</v>
      </c>
      <c r="D8" s="37">
        <v>365</v>
      </c>
      <c r="E8" s="47">
        <v>0.60629999999999995</v>
      </c>
      <c r="F8" s="37">
        <v>237</v>
      </c>
      <c r="G8" s="47">
        <v>0.39360000000000001</v>
      </c>
    </row>
    <row r="9" spans="1:7" ht="80.45" customHeight="1">
      <c r="A9" s="63" t="s">
        <v>18</v>
      </c>
      <c r="B9" s="20" t="s">
        <v>88</v>
      </c>
      <c r="C9" s="79">
        <v>193</v>
      </c>
      <c r="D9" s="67">
        <v>109</v>
      </c>
      <c r="E9" s="72">
        <v>0.56469999999999998</v>
      </c>
      <c r="F9" s="81">
        <v>84</v>
      </c>
      <c r="G9" s="82">
        <v>0.43519999999999998</v>
      </c>
    </row>
    <row r="10" spans="1:7" ht="64.150000000000006" customHeight="1">
      <c r="A10" s="78"/>
      <c r="B10" s="20" t="s">
        <v>89</v>
      </c>
      <c r="C10" s="80"/>
      <c r="D10" s="68"/>
      <c r="E10" s="72"/>
      <c r="F10" s="68"/>
      <c r="G10" s="82"/>
    </row>
    <row r="11" spans="1:7" ht="63" customHeight="1">
      <c r="A11" s="78"/>
      <c r="B11" s="20" t="s">
        <v>90</v>
      </c>
      <c r="C11" s="80"/>
      <c r="D11" s="68"/>
      <c r="E11" s="72"/>
      <c r="F11" s="68"/>
      <c r="G11" s="82"/>
    </row>
    <row r="12" spans="1:7" ht="32.450000000000003" customHeight="1">
      <c r="A12" s="73" t="s">
        <v>5</v>
      </c>
      <c r="B12" s="74"/>
      <c r="C12" s="51">
        <f>SUM(C4:C11)</f>
        <v>2434</v>
      </c>
      <c r="D12" s="51">
        <f>SUM(D4:D11)</f>
        <v>1431</v>
      </c>
      <c r="E12" s="47">
        <v>0.58789999999999998</v>
      </c>
      <c r="F12" s="51">
        <f>SUM(F4:F11)</f>
        <v>1003</v>
      </c>
      <c r="G12" s="47">
        <v>0.41199999999999998</v>
      </c>
    </row>
    <row r="13" spans="1:7" ht="28.15" customHeight="1">
      <c r="A13" s="75" t="s">
        <v>91</v>
      </c>
      <c r="B13" s="76"/>
      <c r="C13" s="76"/>
      <c r="D13" s="76"/>
      <c r="E13" s="76"/>
      <c r="F13" s="76"/>
      <c r="G13" s="77"/>
    </row>
  </sheetData>
  <mergeCells count="17">
    <mergeCell ref="A12:B12"/>
    <mergeCell ref="A13:G13"/>
    <mergeCell ref="A9:A11"/>
    <mergeCell ref="C9:C11"/>
    <mergeCell ref="D9:D11"/>
    <mergeCell ref="E9:E11"/>
    <mergeCell ref="F9:F11"/>
    <mergeCell ref="G9:G11"/>
    <mergeCell ref="A1:G1"/>
    <mergeCell ref="A2:B2"/>
    <mergeCell ref="E2:G2"/>
    <mergeCell ref="A4:A6"/>
    <mergeCell ref="C4:C6"/>
    <mergeCell ref="D4:D6"/>
    <mergeCell ref="E4:E6"/>
    <mergeCell ref="F4:F6"/>
    <mergeCell ref="G4:G6"/>
  </mergeCells>
  <phoneticPr fontId="4" type="noConversion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landscape" r:id="rId1"/>
  <headerFooter alignWithMargins="0"/>
  <rowBreaks count="1" manualBreakCount="1">
    <brk id="8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zoomScale="90" zoomScaleNormal="90" workbookViewId="0">
      <selection activeCell="A2" sqref="A2:B2"/>
    </sheetView>
  </sheetViews>
  <sheetFormatPr defaultRowHeight="16.5"/>
  <cols>
    <col min="1" max="1" width="17.125" customWidth="1"/>
    <col min="2" max="2" width="31.5" customWidth="1"/>
    <col min="3" max="7" width="16.75" customWidth="1"/>
  </cols>
  <sheetData>
    <row r="1" spans="1:7" ht="69.599999999999994" customHeight="1">
      <c r="A1" s="56" t="s">
        <v>0</v>
      </c>
      <c r="B1" s="57"/>
      <c r="C1" s="57"/>
      <c r="D1" s="57"/>
      <c r="E1" s="57"/>
      <c r="F1" s="57"/>
      <c r="G1" s="58"/>
    </row>
    <row r="2" spans="1:7">
      <c r="A2" s="59" t="s">
        <v>82</v>
      </c>
      <c r="B2" s="60"/>
      <c r="C2" s="54"/>
      <c r="D2" s="54"/>
      <c r="E2" s="61" t="s">
        <v>30</v>
      </c>
      <c r="F2" s="61"/>
      <c r="G2" s="62"/>
    </row>
    <row r="3" spans="1:7" ht="72" customHeight="1">
      <c r="A3" s="35" t="s">
        <v>3</v>
      </c>
      <c r="B3" s="35" t="s">
        <v>4</v>
      </c>
      <c r="C3" s="52" t="s">
        <v>40</v>
      </c>
      <c r="D3" s="52" t="s">
        <v>41</v>
      </c>
      <c r="E3" s="45" t="s">
        <v>42</v>
      </c>
      <c r="F3" s="52" t="s">
        <v>43</v>
      </c>
      <c r="G3" s="45" t="s">
        <v>44</v>
      </c>
    </row>
    <row r="4" spans="1:7" ht="61.15" customHeight="1">
      <c r="A4" s="63" t="s">
        <v>8</v>
      </c>
      <c r="B4" s="20" t="s">
        <v>9</v>
      </c>
      <c r="C4" s="65">
        <v>1096</v>
      </c>
      <c r="D4" s="67">
        <v>643</v>
      </c>
      <c r="E4" s="69">
        <v>0.5867</v>
      </c>
      <c r="F4" s="65">
        <v>453</v>
      </c>
      <c r="G4" s="72">
        <v>0.4133</v>
      </c>
    </row>
    <row r="5" spans="1:7" ht="57.6" customHeight="1">
      <c r="A5" s="64"/>
      <c r="B5" s="20" t="s">
        <v>10</v>
      </c>
      <c r="C5" s="66"/>
      <c r="D5" s="68"/>
      <c r="E5" s="70"/>
      <c r="F5" s="66"/>
      <c r="G5" s="72"/>
    </row>
    <row r="6" spans="1:7" ht="66.599999999999994" customHeight="1">
      <c r="A6" s="64"/>
      <c r="B6" s="20" t="s">
        <v>11</v>
      </c>
      <c r="C6" s="66"/>
      <c r="D6" s="68"/>
      <c r="E6" s="71"/>
      <c r="F6" s="66"/>
      <c r="G6" s="72"/>
    </row>
    <row r="7" spans="1:7" ht="86.45" customHeight="1">
      <c r="A7" s="28" t="s">
        <v>12</v>
      </c>
      <c r="B7" s="20" t="s">
        <v>13</v>
      </c>
      <c r="C7" s="37">
        <v>670</v>
      </c>
      <c r="D7" s="19">
        <v>371</v>
      </c>
      <c r="E7" s="47">
        <v>0.55369999999999997</v>
      </c>
      <c r="F7" s="19">
        <v>299</v>
      </c>
      <c r="G7" s="47">
        <v>0.44629999999999997</v>
      </c>
    </row>
    <row r="8" spans="1:7" ht="63.6" customHeight="1">
      <c r="A8" s="28" t="s">
        <v>16</v>
      </c>
      <c r="B8" s="20" t="s">
        <v>17</v>
      </c>
      <c r="C8" s="37">
        <v>625</v>
      </c>
      <c r="D8" s="37">
        <v>382</v>
      </c>
      <c r="E8" s="47">
        <v>0.61119999999999997</v>
      </c>
      <c r="F8" s="37">
        <v>243</v>
      </c>
      <c r="G8" s="47">
        <v>0.38879999999999998</v>
      </c>
    </row>
    <row r="9" spans="1:7" ht="80.45" customHeight="1">
      <c r="A9" s="63" t="s">
        <v>18</v>
      </c>
      <c r="B9" s="20" t="s">
        <v>83</v>
      </c>
      <c r="C9" s="65">
        <v>137</v>
      </c>
      <c r="D9" s="67">
        <v>72</v>
      </c>
      <c r="E9" s="72">
        <v>0.52549999999999997</v>
      </c>
      <c r="F9" s="81">
        <v>65</v>
      </c>
      <c r="G9" s="82">
        <v>0.47439999999999999</v>
      </c>
    </row>
    <row r="10" spans="1:7" ht="64.150000000000006" customHeight="1">
      <c r="A10" s="78"/>
      <c r="B10" s="20" t="s">
        <v>84</v>
      </c>
      <c r="C10" s="66"/>
      <c r="D10" s="68"/>
      <c r="E10" s="72"/>
      <c r="F10" s="68"/>
      <c r="G10" s="82"/>
    </row>
    <row r="11" spans="1:7" ht="63" customHeight="1">
      <c r="A11" s="78"/>
      <c r="B11" s="20" t="s">
        <v>85</v>
      </c>
      <c r="C11" s="66"/>
      <c r="D11" s="68"/>
      <c r="E11" s="72"/>
      <c r="F11" s="68"/>
      <c r="G11" s="82"/>
    </row>
    <row r="12" spans="1:7" ht="32.450000000000003" customHeight="1">
      <c r="A12" s="73" t="s">
        <v>5</v>
      </c>
      <c r="B12" s="74"/>
      <c r="C12" s="51">
        <f>SUM(C4:C11)</f>
        <v>2528</v>
      </c>
      <c r="D12" s="51">
        <f>SUM(D4:D11)</f>
        <v>1468</v>
      </c>
      <c r="E12" s="47">
        <v>0.58069999999999999</v>
      </c>
      <c r="F12" s="51">
        <f>SUM(F4:F11)</f>
        <v>1060</v>
      </c>
      <c r="G12" s="47">
        <v>0.41930000000000001</v>
      </c>
    </row>
    <row r="13" spans="1:7" ht="28.15" customHeight="1">
      <c r="A13" s="75" t="s">
        <v>22</v>
      </c>
      <c r="B13" s="76"/>
      <c r="C13" s="76"/>
      <c r="D13" s="76"/>
      <c r="E13" s="76"/>
      <c r="F13" s="76"/>
      <c r="G13" s="77"/>
    </row>
  </sheetData>
  <mergeCells count="17">
    <mergeCell ref="A1:G1"/>
    <mergeCell ref="A2:B2"/>
    <mergeCell ref="E2:G2"/>
    <mergeCell ref="A4:A6"/>
    <mergeCell ref="C4:C6"/>
    <mergeCell ref="D4:D6"/>
    <mergeCell ref="E4:E6"/>
    <mergeCell ref="F4:F6"/>
    <mergeCell ref="G4:G6"/>
    <mergeCell ref="A12:B12"/>
    <mergeCell ref="A13:G13"/>
    <mergeCell ref="A9:A11"/>
    <mergeCell ref="C9:C11"/>
    <mergeCell ref="D9:D11"/>
    <mergeCell ref="E9:E11"/>
    <mergeCell ref="F9:F11"/>
    <mergeCell ref="G9:G11"/>
  </mergeCells>
  <phoneticPr fontId="4" type="noConversion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landscape" r:id="rId1"/>
  <headerFooter alignWithMargins="0"/>
  <rowBreaks count="1" manualBreakCount="1">
    <brk id="8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zoomScale="90" zoomScaleNormal="90" workbookViewId="0">
      <selection sqref="A1:G13"/>
    </sheetView>
  </sheetViews>
  <sheetFormatPr defaultRowHeight="16.5"/>
  <cols>
    <col min="1" max="1" width="17.125" customWidth="1"/>
    <col min="2" max="2" width="31.5" customWidth="1"/>
    <col min="3" max="7" width="16.75" customWidth="1"/>
  </cols>
  <sheetData>
    <row r="1" spans="1:7" ht="69.599999999999994" customHeight="1">
      <c r="A1" s="56" t="s">
        <v>0</v>
      </c>
      <c r="B1" s="57"/>
      <c r="C1" s="57"/>
      <c r="D1" s="57"/>
      <c r="E1" s="57"/>
      <c r="F1" s="57"/>
      <c r="G1" s="58"/>
    </row>
    <row r="2" spans="1:7">
      <c r="A2" s="59" t="s">
        <v>81</v>
      </c>
      <c r="B2" s="60"/>
      <c r="C2" s="40"/>
      <c r="D2" s="40"/>
      <c r="E2" s="61" t="s">
        <v>30</v>
      </c>
      <c r="F2" s="61"/>
      <c r="G2" s="62"/>
    </row>
    <row r="3" spans="1:7" ht="72" customHeight="1">
      <c r="A3" s="35" t="s">
        <v>3</v>
      </c>
      <c r="B3" s="35" t="s">
        <v>4</v>
      </c>
      <c r="C3" s="52" t="s">
        <v>40</v>
      </c>
      <c r="D3" s="52" t="s">
        <v>41</v>
      </c>
      <c r="E3" s="45" t="s">
        <v>42</v>
      </c>
      <c r="F3" s="52" t="s">
        <v>43</v>
      </c>
      <c r="G3" s="45" t="s">
        <v>44</v>
      </c>
    </row>
    <row r="4" spans="1:7" ht="61.15" customHeight="1">
      <c r="A4" s="83" t="s">
        <v>8</v>
      </c>
      <c r="B4" s="20" t="s">
        <v>9</v>
      </c>
      <c r="C4" s="65">
        <v>1299</v>
      </c>
      <c r="D4" s="67">
        <v>783</v>
      </c>
      <c r="E4" s="69">
        <f>D4/C4</f>
        <v>0.60277136258660513</v>
      </c>
      <c r="F4" s="65">
        <v>516</v>
      </c>
      <c r="G4" s="72">
        <f>F4/C4</f>
        <v>0.39722863741339492</v>
      </c>
    </row>
    <row r="5" spans="1:7" ht="57.6" customHeight="1">
      <c r="A5" s="84"/>
      <c r="B5" s="20" t="s">
        <v>10</v>
      </c>
      <c r="C5" s="66"/>
      <c r="D5" s="68"/>
      <c r="E5" s="70"/>
      <c r="F5" s="66"/>
      <c r="G5" s="72"/>
    </row>
    <row r="6" spans="1:7" ht="66.599999999999994" customHeight="1">
      <c r="A6" s="85"/>
      <c r="B6" s="20" t="s">
        <v>11</v>
      </c>
      <c r="C6" s="66"/>
      <c r="D6" s="68"/>
      <c r="E6" s="71"/>
      <c r="F6" s="66"/>
      <c r="G6" s="72"/>
    </row>
    <row r="7" spans="1:7" ht="86.45" customHeight="1">
      <c r="A7" s="28" t="s">
        <v>12</v>
      </c>
      <c r="B7" s="20" t="s">
        <v>13</v>
      </c>
      <c r="C7" s="37">
        <v>447</v>
      </c>
      <c r="D7" s="19">
        <v>244</v>
      </c>
      <c r="E7" s="47">
        <f>D7/C7</f>
        <v>0.54586129753914991</v>
      </c>
      <c r="F7" s="19">
        <v>203</v>
      </c>
      <c r="G7" s="47">
        <f>F7/C7</f>
        <v>0.45413870246085009</v>
      </c>
    </row>
    <row r="8" spans="1:7" ht="63.6" customHeight="1">
      <c r="A8" s="28" t="s">
        <v>16</v>
      </c>
      <c r="B8" s="20" t="s">
        <v>17</v>
      </c>
      <c r="C8" s="37">
        <v>938</v>
      </c>
      <c r="D8" s="37">
        <v>539</v>
      </c>
      <c r="E8" s="47">
        <f>D8/C8</f>
        <v>0.57462686567164178</v>
      </c>
      <c r="F8" s="37">
        <v>399</v>
      </c>
      <c r="G8" s="47">
        <f>F8/C8</f>
        <v>0.42537313432835822</v>
      </c>
    </row>
    <row r="9" spans="1:7" ht="80.45" customHeight="1">
      <c r="A9" s="83" t="s">
        <v>18</v>
      </c>
      <c r="B9" s="20" t="s">
        <v>78</v>
      </c>
      <c r="C9" s="65">
        <v>132</v>
      </c>
      <c r="D9" s="67">
        <v>79</v>
      </c>
      <c r="E9" s="72">
        <f>D9/C9</f>
        <v>0.59848484848484851</v>
      </c>
      <c r="F9" s="81">
        <v>53</v>
      </c>
      <c r="G9" s="82">
        <f>F9/C9</f>
        <v>0.40151515151515149</v>
      </c>
    </row>
    <row r="10" spans="1:7" ht="64.150000000000006" customHeight="1">
      <c r="A10" s="84"/>
      <c r="B10" s="20" t="s">
        <v>79</v>
      </c>
      <c r="C10" s="66"/>
      <c r="D10" s="68"/>
      <c r="E10" s="72"/>
      <c r="F10" s="68"/>
      <c r="G10" s="82"/>
    </row>
    <row r="11" spans="1:7" ht="63" customHeight="1">
      <c r="A11" s="85"/>
      <c r="B11" s="20" t="s">
        <v>80</v>
      </c>
      <c r="C11" s="66"/>
      <c r="D11" s="68"/>
      <c r="E11" s="72"/>
      <c r="F11" s="68"/>
      <c r="G11" s="82"/>
    </row>
    <row r="12" spans="1:7" ht="32.450000000000003" customHeight="1">
      <c r="A12" s="73" t="s">
        <v>5</v>
      </c>
      <c r="B12" s="74"/>
      <c r="C12" s="53">
        <f>SUM(C4:C11)</f>
        <v>2816</v>
      </c>
      <c r="D12" s="53">
        <f>SUM(D4:D11)</f>
        <v>1645</v>
      </c>
      <c r="E12" s="47">
        <f>D12/C12</f>
        <v>0.58416193181818177</v>
      </c>
      <c r="F12" s="51">
        <f>SUM(F4:F11)</f>
        <v>1171</v>
      </c>
      <c r="G12" s="47">
        <f>F12/C12</f>
        <v>0.41583806818181818</v>
      </c>
    </row>
    <row r="13" spans="1:7" ht="28.15" customHeight="1">
      <c r="A13" s="75" t="s">
        <v>22</v>
      </c>
      <c r="B13" s="76"/>
      <c r="C13" s="76"/>
      <c r="D13" s="76"/>
      <c r="E13" s="76"/>
      <c r="F13" s="76"/>
      <c r="G13" s="77"/>
    </row>
  </sheetData>
  <mergeCells count="17">
    <mergeCell ref="A1:G1"/>
    <mergeCell ref="A2:B2"/>
    <mergeCell ref="E2:G2"/>
    <mergeCell ref="A4:A6"/>
    <mergeCell ref="C4:C6"/>
    <mergeCell ref="D4:D6"/>
    <mergeCell ref="E4:E6"/>
    <mergeCell ref="F4:F6"/>
    <mergeCell ref="G4:G6"/>
    <mergeCell ref="A12:B12"/>
    <mergeCell ref="A13:G13"/>
    <mergeCell ref="A9:A11"/>
    <mergeCell ref="C9:C11"/>
    <mergeCell ref="D9:D11"/>
    <mergeCell ref="E9:E11"/>
    <mergeCell ref="F9:F11"/>
    <mergeCell ref="G9:G1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0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zoomScaleNormal="100" workbookViewId="0">
      <selection sqref="A1:G13"/>
    </sheetView>
  </sheetViews>
  <sheetFormatPr defaultRowHeight="16.5"/>
  <cols>
    <col min="1" max="1" width="17.125" customWidth="1"/>
    <col min="2" max="2" width="31.5" customWidth="1"/>
    <col min="3" max="7" width="16.75" customWidth="1"/>
  </cols>
  <sheetData>
    <row r="1" spans="1:7" ht="69.599999999999994" customHeight="1">
      <c r="A1" s="56" t="s">
        <v>0</v>
      </c>
      <c r="B1" s="57"/>
      <c r="C1" s="57"/>
      <c r="D1" s="57"/>
      <c r="E1" s="57"/>
      <c r="F1" s="57"/>
      <c r="G1" s="58"/>
    </row>
    <row r="2" spans="1:7">
      <c r="A2" s="59" t="s">
        <v>77</v>
      </c>
      <c r="B2" s="60"/>
      <c r="C2" s="40"/>
      <c r="D2" s="40"/>
      <c r="E2" s="61" t="s">
        <v>30</v>
      </c>
      <c r="F2" s="61"/>
      <c r="G2" s="62"/>
    </row>
    <row r="3" spans="1:7" ht="72" customHeight="1">
      <c r="A3" s="35" t="s">
        <v>3</v>
      </c>
      <c r="B3" s="35" t="s">
        <v>4</v>
      </c>
      <c r="C3" s="52" t="s">
        <v>40</v>
      </c>
      <c r="D3" s="52" t="s">
        <v>41</v>
      </c>
      <c r="E3" s="45" t="s">
        <v>42</v>
      </c>
      <c r="F3" s="52" t="s">
        <v>43</v>
      </c>
      <c r="G3" s="45" t="s">
        <v>44</v>
      </c>
    </row>
    <row r="4" spans="1:7" ht="61.15" customHeight="1">
      <c r="A4" s="63" t="s">
        <v>8</v>
      </c>
      <c r="B4" s="20" t="s">
        <v>9</v>
      </c>
      <c r="C4" s="65">
        <v>1069</v>
      </c>
      <c r="D4" s="67">
        <v>621</v>
      </c>
      <c r="E4" s="72">
        <v>0.58089999999999997</v>
      </c>
      <c r="F4" s="65">
        <v>448</v>
      </c>
      <c r="G4" s="72">
        <v>0.41899999999999998</v>
      </c>
    </row>
    <row r="5" spans="1:7" ht="57.6" customHeight="1">
      <c r="A5" s="64"/>
      <c r="B5" s="20" t="s">
        <v>10</v>
      </c>
      <c r="C5" s="66"/>
      <c r="D5" s="68"/>
      <c r="E5" s="72"/>
      <c r="F5" s="66"/>
      <c r="G5" s="72"/>
    </row>
    <row r="6" spans="1:7" ht="66.599999999999994" customHeight="1">
      <c r="A6" s="64"/>
      <c r="B6" s="20" t="s">
        <v>11</v>
      </c>
      <c r="C6" s="66"/>
      <c r="D6" s="68"/>
      <c r="E6" s="72"/>
      <c r="F6" s="66"/>
      <c r="G6" s="72"/>
    </row>
    <row r="7" spans="1:7" ht="86.45" customHeight="1">
      <c r="A7" s="28" t="s">
        <v>12</v>
      </c>
      <c r="B7" s="20" t="s">
        <v>13</v>
      </c>
      <c r="C7" s="37">
        <v>735</v>
      </c>
      <c r="D7" s="19">
        <v>399</v>
      </c>
      <c r="E7" s="47">
        <v>0.54279999999999995</v>
      </c>
      <c r="F7" s="19">
        <v>336</v>
      </c>
      <c r="G7" s="47">
        <v>0.45710000000000001</v>
      </c>
    </row>
    <row r="8" spans="1:7" ht="63.6" customHeight="1">
      <c r="A8" s="28" t="s">
        <v>16</v>
      </c>
      <c r="B8" s="20" t="s">
        <v>17</v>
      </c>
      <c r="C8" s="37">
        <v>1322</v>
      </c>
      <c r="D8" s="37">
        <v>779</v>
      </c>
      <c r="E8" s="47">
        <v>0.58919999999999995</v>
      </c>
      <c r="F8" s="37">
        <v>543</v>
      </c>
      <c r="G8" s="47">
        <v>0.41070000000000001</v>
      </c>
    </row>
    <row r="9" spans="1:7" ht="80.45" customHeight="1">
      <c r="A9" s="63" t="s">
        <v>18</v>
      </c>
      <c r="B9" s="20" t="s">
        <v>78</v>
      </c>
      <c r="C9" s="65">
        <v>209</v>
      </c>
      <c r="D9" s="67">
        <v>118</v>
      </c>
      <c r="E9" s="72">
        <v>0.5645</v>
      </c>
      <c r="F9" s="81">
        <v>91</v>
      </c>
      <c r="G9" s="82">
        <v>0.43540000000000001</v>
      </c>
    </row>
    <row r="10" spans="1:7" ht="64.150000000000006" customHeight="1">
      <c r="A10" s="78"/>
      <c r="B10" s="20" t="s">
        <v>79</v>
      </c>
      <c r="C10" s="66"/>
      <c r="D10" s="68"/>
      <c r="E10" s="72"/>
      <c r="F10" s="68"/>
      <c r="G10" s="82"/>
    </row>
    <row r="11" spans="1:7" ht="63" customHeight="1">
      <c r="A11" s="78"/>
      <c r="B11" s="20" t="s">
        <v>80</v>
      </c>
      <c r="C11" s="66"/>
      <c r="D11" s="68"/>
      <c r="E11" s="72"/>
      <c r="F11" s="68"/>
      <c r="G11" s="82"/>
    </row>
    <row r="12" spans="1:7" ht="32.450000000000003" customHeight="1">
      <c r="A12" s="73" t="s">
        <v>5</v>
      </c>
      <c r="B12" s="74"/>
      <c r="C12" s="51">
        <f>SUM(C4:C11)</f>
        <v>3335</v>
      </c>
      <c r="D12" s="51">
        <f>SUM(D4:D11)</f>
        <v>1917</v>
      </c>
      <c r="E12" s="47">
        <v>0.57479999999999998</v>
      </c>
      <c r="F12" s="51">
        <f>SUM(F4:F11)</f>
        <v>1418</v>
      </c>
      <c r="G12" s="47">
        <v>0.42509999999999998</v>
      </c>
    </row>
    <row r="13" spans="1:7" ht="28.15" customHeight="1">
      <c r="A13" s="86" t="s">
        <v>22</v>
      </c>
      <c r="B13" s="86"/>
      <c r="C13" s="86"/>
      <c r="D13" s="86"/>
      <c r="E13" s="86"/>
      <c r="F13" s="86"/>
      <c r="G13" s="86"/>
    </row>
  </sheetData>
  <mergeCells count="17">
    <mergeCell ref="A12:B12"/>
    <mergeCell ref="A13:G13"/>
    <mergeCell ref="A9:A11"/>
    <mergeCell ref="C9:C11"/>
    <mergeCell ref="D9:D11"/>
    <mergeCell ref="E9:E11"/>
    <mergeCell ref="F9:F11"/>
    <mergeCell ref="G9:G11"/>
    <mergeCell ref="A1:G1"/>
    <mergeCell ref="A2:B2"/>
    <mergeCell ref="E2:G2"/>
    <mergeCell ref="A4:A6"/>
    <mergeCell ref="C4:C6"/>
    <mergeCell ref="D4:D6"/>
    <mergeCell ref="E4:E6"/>
    <mergeCell ref="F4:F6"/>
    <mergeCell ref="G4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zoomScaleNormal="100" workbookViewId="0">
      <selection activeCell="D4" sqref="D4:D6"/>
    </sheetView>
  </sheetViews>
  <sheetFormatPr defaultRowHeight="16.5"/>
  <cols>
    <col min="1" max="1" width="17.125" customWidth="1"/>
    <col min="2" max="2" width="31.5" customWidth="1"/>
    <col min="3" max="7" width="16.75" customWidth="1"/>
  </cols>
  <sheetData>
    <row r="1" spans="1:7" ht="69.599999999999994" customHeight="1">
      <c r="A1" s="56" t="s">
        <v>0</v>
      </c>
      <c r="B1" s="57"/>
      <c r="C1" s="57"/>
      <c r="D1" s="57"/>
      <c r="E1" s="57"/>
      <c r="F1" s="57"/>
      <c r="G1" s="58"/>
    </row>
    <row r="2" spans="1:7">
      <c r="A2" s="59" t="s">
        <v>76</v>
      </c>
      <c r="B2" s="60"/>
      <c r="C2" s="40"/>
      <c r="D2" s="40"/>
      <c r="E2" s="61" t="s">
        <v>30</v>
      </c>
      <c r="F2" s="61"/>
      <c r="G2" s="62"/>
    </row>
    <row r="3" spans="1:7" ht="72" customHeight="1">
      <c r="A3" s="35" t="s">
        <v>3</v>
      </c>
      <c r="B3" s="35" t="s">
        <v>4</v>
      </c>
      <c r="C3" s="52" t="s">
        <v>40</v>
      </c>
      <c r="D3" s="52" t="s">
        <v>41</v>
      </c>
      <c r="E3" s="45" t="s">
        <v>42</v>
      </c>
      <c r="F3" s="52" t="s">
        <v>43</v>
      </c>
      <c r="G3" s="45" t="s">
        <v>44</v>
      </c>
    </row>
    <row r="4" spans="1:7" ht="61.15" customHeight="1">
      <c r="A4" s="63" t="s">
        <v>8</v>
      </c>
      <c r="B4" s="20" t="s">
        <v>9</v>
      </c>
      <c r="C4" s="65">
        <v>922</v>
      </c>
      <c r="D4" s="67">
        <v>608</v>
      </c>
      <c r="E4" s="72">
        <v>0.65900000000000003</v>
      </c>
      <c r="F4" s="65">
        <v>314</v>
      </c>
      <c r="G4" s="72">
        <v>0.34100000000000003</v>
      </c>
    </row>
    <row r="5" spans="1:7" ht="57.6" customHeight="1">
      <c r="A5" s="64"/>
      <c r="B5" s="20" t="s">
        <v>10</v>
      </c>
      <c r="C5" s="66"/>
      <c r="D5" s="68"/>
      <c r="E5" s="72"/>
      <c r="F5" s="66"/>
      <c r="G5" s="72"/>
    </row>
    <row r="6" spans="1:7" ht="66.599999999999994" customHeight="1">
      <c r="A6" s="64"/>
      <c r="B6" s="20" t="s">
        <v>11</v>
      </c>
      <c r="C6" s="66"/>
      <c r="D6" s="68"/>
      <c r="E6" s="72"/>
      <c r="F6" s="66"/>
      <c r="G6" s="72"/>
    </row>
    <row r="7" spans="1:7" ht="86.45" customHeight="1">
      <c r="A7" s="28" t="s">
        <v>12</v>
      </c>
      <c r="B7" s="20" t="s">
        <v>13</v>
      </c>
      <c r="C7" s="37">
        <v>494</v>
      </c>
      <c r="D7" s="19">
        <v>265</v>
      </c>
      <c r="E7" s="47">
        <v>0.53600000000000003</v>
      </c>
      <c r="F7" s="19">
        <v>229</v>
      </c>
      <c r="G7" s="47">
        <v>0.46400000000000002</v>
      </c>
    </row>
    <row r="8" spans="1:7" ht="63.6" customHeight="1">
      <c r="A8" s="28" t="s">
        <v>16</v>
      </c>
      <c r="B8" s="20" t="s">
        <v>17</v>
      </c>
      <c r="C8" s="37">
        <v>1364</v>
      </c>
      <c r="D8" s="37">
        <v>726</v>
      </c>
      <c r="E8" s="47">
        <v>0.53200000000000003</v>
      </c>
      <c r="F8" s="37">
        <v>638</v>
      </c>
      <c r="G8" s="47">
        <v>0.46800000000000003</v>
      </c>
    </row>
    <row r="9" spans="1:7" ht="80.45" customHeight="1">
      <c r="A9" s="63" t="s">
        <v>18</v>
      </c>
      <c r="B9" s="20" t="s">
        <v>19</v>
      </c>
      <c r="C9" s="65">
        <v>134</v>
      </c>
      <c r="D9" s="67">
        <v>71</v>
      </c>
      <c r="E9" s="72">
        <v>0.52900000000000003</v>
      </c>
      <c r="F9" s="81">
        <v>63</v>
      </c>
      <c r="G9" s="82">
        <v>0.47099999999999997</v>
      </c>
    </row>
    <row r="10" spans="1:7" ht="64.150000000000006" customHeight="1">
      <c r="A10" s="78"/>
      <c r="B10" s="20" t="s">
        <v>20</v>
      </c>
      <c r="C10" s="66"/>
      <c r="D10" s="68"/>
      <c r="E10" s="72"/>
      <c r="F10" s="68"/>
      <c r="G10" s="82"/>
    </row>
    <row r="11" spans="1:7" ht="63" customHeight="1">
      <c r="A11" s="78"/>
      <c r="B11" s="20" t="s">
        <v>21</v>
      </c>
      <c r="C11" s="66"/>
      <c r="D11" s="68"/>
      <c r="E11" s="72"/>
      <c r="F11" s="68"/>
      <c r="G11" s="82"/>
    </row>
    <row r="12" spans="1:7" ht="32.450000000000003" customHeight="1">
      <c r="A12" s="73" t="s">
        <v>5</v>
      </c>
      <c r="B12" s="74"/>
      <c r="C12" s="51">
        <f>SUM(C4:C11)</f>
        <v>2914</v>
      </c>
      <c r="D12" s="51">
        <f>SUM(D4:D11)</f>
        <v>1670</v>
      </c>
      <c r="E12" s="47">
        <v>0.57299999999999995</v>
      </c>
      <c r="F12" s="51">
        <f>SUM(F4:F11)</f>
        <v>1244</v>
      </c>
      <c r="G12" s="48">
        <v>0.42699999999999999</v>
      </c>
    </row>
    <row r="13" spans="1:7" ht="28.15" customHeight="1">
      <c r="A13" s="86" t="s">
        <v>22</v>
      </c>
      <c r="B13" s="86"/>
      <c r="C13" s="86"/>
      <c r="D13" s="86"/>
      <c r="E13" s="86"/>
      <c r="F13" s="86"/>
      <c r="G13" s="86"/>
    </row>
  </sheetData>
  <mergeCells count="17">
    <mergeCell ref="A12:B12"/>
    <mergeCell ref="A13:G13"/>
    <mergeCell ref="A9:A11"/>
    <mergeCell ref="C9:C11"/>
    <mergeCell ref="D9:D11"/>
    <mergeCell ref="E9:E11"/>
    <mergeCell ref="F9:F11"/>
    <mergeCell ref="G9:G11"/>
    <mergeCell ref="A1:G1"/>
    <mergeCell ref="A2:B2"/>
    <mergeCell ref="E2:G2"/>
    <mergeCell ref="A4:A6"/>
    <mergeCell ref="C4:C6"/>
    <mergeCell ref="D4:D6"/>
    <mergeCell ref="E4:E6"/>
    <mergeCell ref="F4:F6"/>
    <mergeCell ref="G4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topLeftCell="A6" workbookViewId="0">
      <selection activeCell="M9" sqref="M9"/>
    </sheetView>
  </sheetViews>
  <sheetFormatPr defaultRowHeight="16.5"/>
  <cols>
    <col min="1" max="1" width="17.125" customWidth="1"/>
    <col min="2" max="2" width="31.5" customWidth="1"/>
    <col min="3" max="7" width="16.75" customWidth="1"/>
  </cols>
  <sheetData>
    <row r="1" spans="1:7" ht="69.599999999999994" customHeight="1">
      <c r="A1" s="56" t="s">
        <v>0</v>
      </c>
      <c r="B1" s="57"/>
      <c r="C1" s="57"/>
      <c r="D1" s="57"/>
      <c r="E1" s="57"/>
      <c r="F1" s="57"/>
      <c r="G1" s="58"/>
    </row>
    <row r="2" spans="1:7">
      <c r="A2" s="59" t="s">
        <v>75</v>
      </c>
      <c r="B2" s="60"/>
      <c r="C2" s="40"/>
      <c r="D2" s="40"/>
      <c r="E2" s="61" t="s">
        <v>30</v>
      </c>
      <c r="F2" s="61"/>
      <c r="G2" s="62"/>
    </row>
    <row r="3" spans="1:7" ht="72" customHeight="1">
      <c r="A3" s="35" t="s">
        <v>3</v>
      </c>
      <c r="B3" s="35" t="s">
        <v>4</v>
      </c>
      <c r="C3" s="52" t="s">
        <v>40</v>
      </c>
      <c r="D3" s="52" t="s">
        <v>41</v>
      </c>
      <c r="E3" s="45" t="s">
        <v>42</v>
      </c>
      <c r="F3" s="52" t="s">
        <v>43</v>
      </c>
      <c r="G3" s="45" t="s">
        <v>44</v>
      </c>
    </row>
    <row r="4" spans="1:7" ht="61.15" customHeight="1">
      <c r="A4" s="63" t="s">
        <v>8</v>
      </c>
      <c r="B4" s="20" t="s">
        <v>9</v>
      </c>
      <c r="C4" s="65">
        <v>1335</v>
      </c>
      <c r="D4" s="67">
        <v>702</v>
      </c>
      <c r="E4" s="72">
        <v>0.52600000000000002</v>
      </c>
      <c r="F4" s="65">
        <v>633</v>
      </c>
      <c r="G4" s="72">
        <v>0.47399999999999998</v>
      </c>
    </row>
    <row r="5" spans="1:7" ht="57.6" customHeight="1">
      <c r="A5" s="64"/>
      <c r="B5" s="20" t="s">
        <v>10</v>
      </c>
      <c r="C5" s="66"/>
      <c r="D5" s="68"/>
      <c r="E5" s="72"/>
      <c r="F5" s="66"/>
      <c r="G5" s="72"/>
    </row>
    <row r="6" spans="1:7" ht="66.599999999999994" customHeight="1">
      <c r="A6" s="64"/>
      <c r="B6" s="20" t="s">
        <v>11</v>
      </c>
      <c r="C6" s="66"/>
      <c r="D6" s="68"/>
      <c r="E6" s="72"/>
      <c r="F6" s="66"/>
      <c r="G6" s="72"/>
    </row>
    <row r="7" spans="1:7" ht="86.45" customHeight="1">
      <c r="A7" s="28" t="s">
        <v>12</v>
      </c>
      <c r="B7" s="20" t="s">
        <v>13</v>
      </c>
      <c r="C7" s="37">
        <v>930</v>
      </c>
      <c r="D7" s="19">
        <v>534</v>
      </c>
      <c r="E7" s="47">
        <v>0.57399999999999995</v>
      </c>
      <c r="F7" s="19">
        <v>396</v>
      </c>
      <c r="G7" s="47">
        <v>0.42599999999999999</v>
      </c>
    </row>
    <row r="8" spans="1:7" ht="63.6" customHeight="1">
      <c r="A8" s="28" t="s">
        <v>16</v>
      </c>
      <c r="B8" s="20" t="s">
        <v>17</v>
      </c>
      <c r="C8" s="37">
        <v>2062</v>
      </c>
      <c r="D8" s="37">
        <v>1044</v>
      </c>
      <c r="E8" s="47">
        <v>0.50600000000000001</v>
      </c>
      <c r="F8" s="37">
        <v>1018</v>
      </c>
      <c r="G8" s="47">
        <v>0.49399999999999999</v>
      </c>
    </row>
    <row r="9" spans="1:7" ht="80.45" customHeight="1">
      <c r="A9" s="63" t="s">
        <v>18</v>
      </c>
      <c r="B9" s="20" t="s">
        <v>19</v>
      </c>
      <c r="C9" s="65">
        <v>179</v>
      </c>
      <c r="D9" s="67">
        <v>92</v>
      </c>
      <c r="E9" s="72">
        <v>0.51400000000000001</v>
      </c>
      <c r="F9" s="81">
        <v>87</v>
      </c>
      <c r="G9" s="82">
        <v>0.48599999999999999</v>
      </c>
    </row>
    <row r="10" spans="1:7" ht="64.150000000000006" customHeight="1">
      <c r="A10" s="78"/>
      <c r="B10" s="20" t="s">
        <v>20</v>
      </c>
      <c r="C10" s="66"/>
      <c r="D10" s="68"/>
      <c r="E10" s="72"/>
      <c r="F10" s="68"/>
      <c r="G10" s="82"/>
    </row>
    <row r="11" spans="1:7" ht="63" customHeight="1">
      <c r="A11" s="78"/>
      <c r="B11" s="20" t="s">
        <v>21</v>
      </c>
      <c r="C11" s="66"/>
      <c r="D11" s="68"/>
      <c r="E11" s="72"/>
      <c r="F11" s="68"/>
      <c r="G11" s="82"/>
    </row>
    <row r="12" spans="1:7">
      <c r="A12" s="73" t="s">
        <v>5</v>
      </c>
      <c r="B12" s="74"/>
      <c r="C12" s="51">
        <f>SUM(C4:C11)</f>
        <v>4506</v>
      </c>
      <c r="D12" s="51">
        <f>SUM(D4:D11)</f>
        <v>2372</v>
      </c>
      <c r="E12" s="47">
        <v>0.52600000000000002</v>
      </c>
      <c r="F12" s="51">
        <f>SUM(F4:F11)</f>
        <v>2134</v>
      </c>
      <c r="G12" s="48">
        <v>0.47399999999999998</v>
      </c>
    </row>
    <row r="13" spans="1:7">
      <c r="A13" s="86" t="s">
        <v>22</v>
      </c>
      <c r="B13" s="86"/>
      <c r="C13" s="86"/>
      <c r="D13" s="86"/>
      <c r="E13" s="86"/>
      <c r="F13" s="86"/>
      <c r="G13" s="86"/>
    </row>
  </sheetData>
  <mergeCells count="17">
    <mergeCell ref="F9:F11"/>
    <mergeCell ref="G9:G11"/>
    <mergeCell ref="A12:B12"/>
    <mergeCell ref="A13:G13"/>
    <mergeCell ref="A9:A11"/>
    <mergeCell ref="C9:C11"/>
    <mergeCell ref="D9:D11"/>
    <mergeCell ref="E9:E11"/>
    <mergeCell ref="A1:G1"/>
    <mergeCell ref="A4:A6"/>
    <mergeCell ref="C4:C6"/>
    <mergeCell ref="D4:D6"/>
    <mergeCell ref="E4:E6"/>
    <mergeCell ref="F4:F6"/>
    <mergeCell ref="G4:G6"/>
    <mergeCell ref="A2:B2"/>
    <mergeCell ref="E2:G2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"/>
  <sheetViews>
    <sheetView view="pageBreakPreview" topLeftCell="A7" zoomScaleNormal="100" workbookViewId="0">
      <selection activeCell="C4" sqref="C4:C6"/>
    </sheetView>
  </sheetViews>
  <sheetFormatPr defaultRowHeight="16.5"/>
  <cols>
    <col min="1" max="1" width="17.125" customWidth="1"/>
    <col min="2" max="2" width="31.5" customWidth="1"/>
    <col min="3" max="7" width="16.75" customWidth="1"/>
  </cols>
  <sheetData>
    <row r="1" spans="1:7" ht="69.599999999999994" customHeight="1">
      <c r="A1" s="56" t="s">
        <v>0</v>
      </c>
      <c r="B1" s="57"/>
      <c r="C1" s="57"/>
      <c r="D1" s="57"/>
      <c r="E1" s="57"/>
      <c r="F1" s="57"/>
      <c r="G1" s="58"/>
    </row>
    <row r="2" spans="1:7">
      <c r="A2" s="38"/>
      <c r="B2" s="39" t="s">
        <v>74</v>
      </c>
      <c r="C2" s="40"/>
      <c r="D2" s="40"/>
      <c r="E2" s="41"/>
      <c r="F2" s="42" t="s">
        <v>30</v>
      </c>
      <c r="G2" s="43"/>
    </row>
    <row r="3" spans="1:7" ht="72" customHeight="1">
      <c r="A3" s="35" t="s">
        <v>3</v>
      </c>
      <c r="B3" s="35" t="s">
        <v>4</v>
      </c>
      <c r="C3" s="52" t="s">
        <v>40</v>
      </c>
      <c r="D3" s="52" t="s">
        <v>41</v>
      </c>
      <c r="E3" s="45" t="s">
        <v>42</v>
      </c>
      <c r="F3" s="52" t="s">
        <v>43</v>
      </c>
      <c r="G3" s="45" t="s">
        <v>44</v>
      </c>
    </row>
    <row r="4" spans="1:7" ht="61.15" customHeight="1">
      <c r="A4" s="63" t="s">
        <v>8</v>
      </c>
      <c r="B4" s="20" t="s">
        <v>9</v>
      </c>
      <c r="C4" s="65">
        <v>970</v>
      </c>
      <c r="D4" s="67">
        <v>541</v>
      </c>
      <c r="E4" s="72">
        <v>0.55800000000000005</v>
      </c>
      <c r="F4" s="65">
        <v>429</v>
      </c>
      <c r="G4" s="72">
        <v>0.442</v>
      </c>
    </row>
    <row r="5" spans="1:7" ht="57.6" customHeight="1">
      <c r="A5" s="64"/>
      <c r="B5" s="20" t="s">
        <v>10</v>
      </c>
      <c r="C5" s="66"/>
      <c r="D5" s="68"/>
      <c r="E5" s="72"/>
      <c r="F5" s="66"/>
      <c r="G5" s="72"/>
    </row>
    <row r="6" spans="1:7" ht="66.599999999999994" customHeight="1">
      <c r="A6" s="64"/>
      <c r="B6" s="20" t="s">
        <v>11</v>
      </c>
      <c r="C6" s="66"/>
      <c r="D6" s="68"/>
      <c r="E6" s="72"/>
      <c r="F6" s="66"/>
      <c r="G6" s="72"/>
    </row>
    <row r="7" spans="1:7" ht="86.45" customHeight="1">
      <c r="A7" s="28" t="s">
        <v>12</v>
      </c>
      <c r="B7" s="20" t="s">
        <v>13</v>
      </c>
      <c r="C7" s="37">
        <v>1028</v>
      </c>
      <c r="D7" s="19">
        <v>508</v>
      </c>
      <c r="E7" s="47">
        <v>0.49399999999999999</v>
      </c>
      <c r="F7" s="19">
        <v>520</v>
      </c>
      <c r="G7" s="47">
        <v>0.50600000000000001</v>
      </c>
    </row>
    <row r="8" spans="1:7" ht="63.6" customHeight="1">
      <c r="A8" s="28" t="s">
        <v>16</v>
      </c>
      <c r="B8" s="20" t="s">
        <v>17</v>
      </c>
      <c r="C8" s="37">
        <v>1061</v>
      </c>
      <c r="D8" s="37">
        <v>559</v>
      </c>
      <c r="E8" s="47">
        <v>0.52700000000000002</v>
      </c>
      <c r="F8" s="37">
        <v>502</v>
      </c>
      <c r="G8" s="47">
        <v>0.47299999999999998</v>
      </c>
    </row>
    <row r="9" spans="1:7" ht="80.45" customHeight="1">
      <c r="A9" s="63" t="s">
        <v>18</v>
      </c>
      <c r="B9" s="20" t="s">
        <v>19</v>
      </c>
      <c r="C9" s="65">
        <v>1766</v>
      </c>
      <c r="D9" s="67">
        <v>982</v>
      </c>
      <c r="E9" s="72">
        <v>0.55600000000000005</v>
      </c>
      <c r="F9" s="81">
        <v>784</v>
      </c>
      <c r="G9" s="82">
        <v>0.44400000000000001</v>
      </c>
    </row>
    <row r="10" spans="1:7" ht="64.150000000000006" customHeight="1">
      <c r="A10" s="78"/>
      <c r="B10" s="20" t="s">
        <v>20</v>
      </c>
      <c r="C10" s="66"/>
      <c r="D10" s="68"/>
      <c r="E10" s="72"/>
      <c r="F10" s="68"/>
      <c r="G10" s="82"/>
    </row>
    <row r="11" spans="1:7" ht="63" customHeight="1">
      <c r="A11" s="78"/>
      <c r="B11" s="20" t="s">
        <v>21</v>
      </c>
      <c r="C11" s="66"/>
      <c r="D11" s="68"/>
      <c r="E11" s="72"/>
      <c r="F11" s="68"/>
      <c r="G11" s="82"/>
    </row>
    <row r="12" spans="1:7">
      <c r="A12" s="73" t="s">
        <v>5</v>
      </c>
      <c r="B12" s="74"/>
      <c r="C12" s="51">
        <v>4825</v>
      </c>
      <c r="D12" s="51">
        <v>2590</v>
      </c>
      <c r="E12" s="47">
        <v>0.53700000000000003</v>
      </c>
      <c r="F12" s="51">
        <v>2235</v>
      </c>
      <c r="G12" s="48">
        <v>0.46300000000000002</v>
      </c>
    </row>
    <row r="13" spans="1:7">
      <c r="A13" s="87" t="s">
        <v>22</v>
      </c>
      <c r="B13" s="87"/>
      <c r="C13" s="87"/>
      <c r="D13" s="87"/>
      <c r="E13" s="87"/>
      <c r="F13" s="87"/>
      <c r="G13" s="88"/>
    </row>
  </sheetData>
  <mergeCells count="15">
    <mergeCell ref="A1:G1"/>
    <mergeCell ref="A4:A6"/>
    <mergeCell ref="C4:C6"/>
    <mergeCell ref="D4:D6"/>
    <mergeCell ref="E4:E6"/>
    <mergeCell ref="F4:F6"/>
    <mergeCell ref="G4:G6"/>
    <mergeCell ref="A12:B12"/>
    <mergeCell ref="A13:G13"/>
    <mergeCell ref="A9:A11"/>
    <mergeCell ref="C9:C11"/>
    <mergeCell ref="D9:D11"/>
    <mergeCell ref="E9:E11"/>
    <mergeCell ref="F9:F11"/>
    <mergeCell ref="G9:G11"/>
  </mergeCells>
  <phoneticPr fontId="4" type="noConversion"/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"/>
  <sheetViews>
    <sheetView topLeftCell="A7" workbookViewId="0">
      <selection activeCell="E7" sqref="E7"/>
    </sheetView>
  </sheetViews>
  <sheetFormatPr defaultRowHeight="16.5"/>
  <cols>
    <col min="1" max="1" width="17.125" customWidth="1"/>
    <col min="2" max="2" width="31.5" customWidth="1"/>
    <col min="3" max="7" width="16.75" customWidth="1"/>
  </cols>
  <sheetData>
    <row r="1" spans="1:7" ht="69.599999999999994" customHeight="1">
      <c r="A1" s="56" t="s">
        <v>0</v>
      </c>
      <c r="B1" s="57"/>
      <c r="C1" s="57"/>
      <c r="D1" s="57"/>
      <c r="E1" s="57"/>
      <c r="F1" s="57"/>
      <c r="G1" s="58"/>
    </row>
    <row r="2" spans="1:7">
      <c r="A2" s="38"/>
      <c r="B2" s="39" t="s">
        <v>59</v>
      </c>
      <c r="C2" s="40"/>
      <c r="D2" s="40"/>
      <c r="E2" s="41"/>
      <c r="F2" s="42" t="s">
        <v>30</v>
      </c>
      <c r="G2" s="43"/>
    </row>
    <row r="3" spans="1:7" ht="72" customHeight="1">
      <c r="A3" s="35" t="s">
        <v>3</v>
      </c>
      <c r="B3" s="35" t="s">
        <v>4</v>
      </c>
      <c r="C3" s="52" t="s">
        <v>40</v>
      </c>
      <c r="D3" s="52" t="s">
        <v>41</v>
      </c>
      <c r="E3" s="45" t="s">
        <v>42</v>
      </c>
      <c r="F3" s="52" t="s">
        <v>43</v>
      </c>
      <c r="G3" s="45" t="s">
        <v>44</v>
      </c>
    </row>
    <row r="4" spans="1:7" ht="61.15" customHeight="1">
      <c r="A4" s="63" t="s">
        <v>60</v>
      </c>
      <c r="B4" s="20" t="s">
        <v>61</v>
      </c>
      <c r="C4" s="65">
        <v>1133</v>
      </c>
      <c r="D4" s="67">
        <v>666</v>
      </c>
      <c r="E4" s="72">
        <f>D4/C4</f>
        <v>0.58781994704324803</v>
      </c>
      <c r="F4" s="65">
        <v>467</v>
      </c>
      <c r="G4" s="72">
        <f>F4/C4</f>
        <v>0.41218005295675197</v>
      </c>
    </row>
    <row r="5" spans="1:7" ht="57.6" customHeight="1">
      <c r="A5" s="64"/>
      <c r="B5" s="20" t="s">
        <v>62</v>
      </c>
      <c r="C5" s="66"/>
      <c r="D5" s="68"/>
      <c r="E5" s="72"/>
      <c r="F5" s="66"/>
      <c r="G5" s="72"/>
    </row>
    <row r="6" spans="1:7" ht="66.599999999999994" customHeight="1">
      <c r="A6" s="64"/>
      <c r="B6" s="20" t="s">
        <v>63</v>
      </c>
      <c r="C6" s="66"/>
      <c r="D6" s="68"/>
      <c r="E6" s="72"/>
      <c r="F6" s="66"/>
      <c r="G6" s="72"/>
    </row>
    <row r="7" spans="1:7" ht="86.45" customHeight="1">
      <c r="A7" s="28" t="s">
        <v>64</v>
      </c>
      <c r="B7" s="20" t="s">
        <v>65</v>
      </c>
      <c r="C7" s="19">
        <v>719</v>
      </c>
      <c r="D7" s="19">
        <v>401</v>
      </c>
      <c r="E7" s="47">
        <f>D7/C7</f>
        <v>0.55771905424200274</v>
      </c>
      <c r="F7" s="19">
        <v>318</v>
      </c>
      <c r="G7" s="47">
        <f>F7/C7</f>
        <v>0.4422809457579972</v>
      </c>
    </row>
    <row r="8" spans="1:7" ht="63.6" customHeight="1">
      <c r="A8" s="28" t="s">
        <v>66</v>
      </c>
      <c r="B8" s="20" t="s">
        <v>67</v>
      </c>
      <c r="C8" s="37">
        <v>2623</v>
      </c>
      <c r="D8" s="37">
        <v>1362</v>
      </c>
      <c r="E8" s="47">
        <f>D8/C8</f>
        <v>0.51925276401067477</v>
      </c>
      <c r="F8" s="37">
        <v>1261</v>
      </c>
      <c r="G8" s="47">
        <f>F8/C8</f>
        <v>0.48074723598932523</v>
      </c>
    </row>
    <row r="9" spans="1:7" ht="80.45" customHeight="1">
      <c r="A9" s="63" t="s">
        <v>68</v>
      </c>
      <c r="B9" s="20" t="s">
        <v>69</v>
      </c>
      <c r="C9" s="65">
        <v>1382</v>
      </c>
      <c r="D9" s="67">
        <v>742</v>
      </c>
      <c r="E9" s="72">
        <f>D9/C9</f>
        <v>0.5369030390738061</v>
      </c>
      <c r="F9" s="81">
        <v>640</v>
      </c>
      <c r="G9" s="82">
        <f>F9/C9</f>
        <v>0.4630969609261939</v>
      </c>
    </row>
    <row r="10" spans="1:7" ht="64.150000000000006" customHeight="1">
      <c r="A10" s="78"/>
      <c r="B10" s="20" t="s">
        <v>70</v>
      </c>
      <c r="C10" s="66"/>
      <c r="D10" s="68"/>
      <c r="E10" s="72"/>
      <c r="F10" s="68"/>
      <c r="G10" s="82"/>
    </row>
    <row r="11" spans="1:7" ht="63" customHeight="1">
      <c r="A11" s="78"/>
      <c r="B11" s="20" t="s">
        <v>71</v>
      </c>
      <c r="C11" s="66"/>
      <c r="D11" s="68"/>
      <c r="E11" s="72"/>
      <c r="F11" s="68"/>
      <c r="G11" s="82"/>
    </row>
    <row r="12" spans="1:7">
      <c r="A12" s="73" t="s">
        <v>72</v>
      </c>
      <c r="B12" s="74"/>
      <c r="C12" s="51">
        <f>SUM(C4:C11)</f>
        <v>5857</v>
      </c>
      <c r="D12" s="51">
        <f>SUM(D4:D11)</f>
        <v>3171</v>
      </c>
      <c r="E12" s="47">
        <f>D12/C12</f>
        <v>0.54140344886460645</v>
      </c>
      <c r="F12" s="51">
        <f>SUM(F4:F11)</f>
        <v>2686</v>
      </c>
      <c r="G12" s="48">
        <f>F12/C12</f>
        <v>0.45859655113539355</v>
      </c>
    </row>
    <row r="13" spans="1:7">
      <c r="A13" s="89" t="s">
        <v>73</v>
      </c>
      <c r="B13" s="89"/>
      <c r="C13" s="89"/>
      <c r="D13" s="89"/>
      <c r="E13" s="89"/>
      <c r="F13" s="89"/>
      <c r="G13" s="90"/>
    </row>
  </sheetData>
  <mergeCells count="15">
    <mergeCell ref="A1:G1"/>
    <mergeCell ref="A4:A6"/>
    <mergeCell ref="C4:C6"/>
    <mergeCell ref="D4:D6"/>
    <mergeCell ref="E4:E6"/>
    <mergeCell ref="F4:F6"/>
    <mergeCell ref="G4:G6"/>
    <mergeCell ref="A12:B12"/>
    <mergeCell ref="A13:G13"/>
    <mergeCell ref="A9:A11"/>
    <mergeCell ref="C9:C11"/>
    <mergeCell ref="D9:D11"/>
    <mergeCell ref="E9:E11"/>
    <mergeCell ref="F9:F11"/>
    <mergeCell ref="G9:G1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具名範圍</vt:lpstr>
      </vt:variant>
      <vt:variant>
        <vt:i4>16</vt:i4>
      </vt:variant>
    </vt:vector>
  </HeadingPairs>
  <TitlesOfParts>
    <vt:vector size="34" baseType="lpstr">
      <vt:lpstr>113年</vt:lpstr>
      <vt:lpstr>112年</vt:lpstr>
      <vt:lpstr>111年</vt:lpstr>
      <vt:lpstr>110年</vt:lpstr>
      <vt:lpstr>109年 </vt:lpstr>
      <vt:lpstr>108年</vt:lpstr>
      <vt:lpstr>107年</vt:lpstr>
      <vt:lpstr>106年</vt:lpstr>
      <vt:lpstr>105年</vt:lpstr>
      <vt:lpstr>104年</vt:lpstr>
      <vt:lpstr>103年</vt:lpstr>
      <vt:lpstr>102年</vt:lpstr>
      <vt:lpstr>101年</vt:lpstr>
      <vt:lpstr>100年</vt:lpstr>
      <vt:lpstr>99年</vt:lpstr>
      <vt:lpstr>98年</vt:lpstr>
      <vt:lpstr>97年</vt:lpstr>
      <vt:lpstr>96年</vt:lpstr>
      <vt:lpstr>'102年'!Print_Area</vt:lpstr>
      <vt:lpstr>'104年'!Print_Area</vt:lpstr>
      <vt:lpstr>'107年'!Print_Area</vt:lpstr>
      <vt:lpstr>'108年'!Print_Area</vt:lpstr>
      <vt:lpstr>'109年 '!Print_Area</vt:lpstr>
      <vt:lpstr>'110年'!Print_Area</vt:lpstr>
      <vt:lpstr>'111年'!Print_Area</vt:lpstr>
      <vt:lpstr>'112年'!Print_Area</vt:lpstr>
      <vt:lpstr>'113年'!Print_Area</vt:lpstr>
      <vt:lpstr>'107年'!Print_Titles</vt:lpstr>
      <vt:lpstr>'108年'!Print_Titles</vt:lpstr>
      <vt:lpstr>'109年 '!Print_Titles</vt:lpstr>
      <vt:lpstr>'110年'!Print_Titles</vt:lpstr>
      <vt:lpstr>'111年'!Print_Titles</vt:lpstr>
      <vt:lpstr>'112年'!Print_Titles</vt:lpstr>
      <vt:lpstr>'113年'!Print_Titles</vt:lpstr>
    </vt:vector>
  </TitlesOfParts>
  <Company>moea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吳惠鶯</dc:creator>
  <cp:lastModifiedBy>吳同偉</cp:lastModifiedBy>
  <cp:lastPrinted>2022-05-31T03:20:10Z</cp:lastPrinted>
  <dcterms:created xsi:type="dcterms:W3CDTF">2006-07-25T03:23:26Z</dcterms:created>
  <dcterms:modified xsi:type="dcterms:W3CDTF">2025-07-28T18:51:29Z</dcterms:modified>
</cp:coreProperties>
</file>