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lan\Desktop\"/>
    </mc:Choice>
  </mc:AlternateContent>
  <xr:revisionPtr revIDLastSave="0" documentId="8_{BAF749CC-CE9B-4797-A883-253FD67BA57E}" xr6:coauthVersionLast="47" xr6:coauthVersionMax="47" xr10:uidLastSave="{00000000-0000-0000-0000-000000000000}"/>
  <bookViews>
    <workbookView xWindow="-120" yWindow="-120" windowWidth="29040" windowHeight="15720" tabRatio="786"/>
  </bookViews>
  <sheets>
    <sheet name="20211-01-01" sheetId="1" r:id="rId1"/>
    <sheet name="20211-01-02" sheetId="2" r:id="rId2"/>
    <sheet name="20211-01-03" sheetId="3" r:id="rId3"/>
    <sheet name="20211-01-04" sheetId="4" r:id="rId4"/>
    <sheet name="20211-01-05" sheetId="5" r:id="rId5"/>
    <sheet name="20211-01-06" sheetId="6" r:id="rId6"/>
    <sheet name="20211-01-07" sheetId="7" r:id="rId7"/>
    <sheet name="20211-01-08" sheetId="8" r:id="rId8"/>
    <sheet name="20211-01-09" sheetId="12" r:id="rId9"/>
    <sheet name="20211-01-10" sheetId="13" r:id="rId10"/>
    <sheet name="20211-90-01" sheetId="11" r:id="rId11"/>
    <sheet name="0000-11-01" sheetId="14" r:id="rId12"/>
  </sheets>
  <externalReferences>
    <externalReference r:id="rId13"/>
  </externalReferences>
  <definedNames>
    <definedName name="\p" localSheetId="11">#REF!</definedName>
    <definedName name="\p">#REF!</definedName>
    <definedName name="_PPAG" localSheetId="11">#REF!</definedName>
    <definedName name="_PPAG">#REF!</definedName>
    <definedName name="_PPAG1" localSheetId="11">#REF!</definedName>
    <definedName name="_PPAG1" localSheetId="10">#REF!</definedName>
    <definedName name="_PPAG1">#REF!</definedName>
    <definedName name="MSUP" localSheetId="11">#REF!</definedName>
    <definedName name="MSUP" localSheetId="10">#REF!</definedName>
    <definedName name="MSUP">#REF!</definedName>
    <definedName name="_xlnm.Print_Area" localSheetId="11">'0000-11-01'!$A$1:$O$43</definedName>
    <definedName name="_xlnm.Print_Area" localSheetId="0">'20211-01-01'!$A$1:$AU$43</definedName>
    <definedName name="_xlnm.Print_Area" localSheetId="1">'20211-01-02'!$A$1:$AT$33</definedName>
    <definedName name="_xlnm.Print_Area" localSheetId="2">'20211-01-03'!$A$1:$X$66</definedName>
    <definedName name="_xlnm.Print_Area" localSheetId="3">'20211-01-04'!$A$1:$R$43</definedName>
    <definedName name="_xlnm.Print_Area" localSheetId="4">'20211-01-05'!$A$1:$R$66</definedName>
    <definedName name="_xlnm.Print_Area" localSheetId="5">'20211-01-06'!$A$1:$R$67</definedName>
    <definedName name="_xlnm.Print_Area" localSheetId="6">'20211-01-07'!$A$1:$R$42</definedName>
    <definedName name="_xlnm.Print_Area" localSheetId="7">'20211-01-08'!$A$1:$R$32</definedName>
    <definedName name="_xlnm.Print_Area" localSheetId="8">'20211-01-09'!$A$1:$AT$43</definedName>
    <definedName name="_xlnm.Print_Area" localSheetId="9">'20211-01-10'!$A$1:$AT$43</definedName>
    <definedName name="_xlnm.Print_Area" localSheetId="10">'20211-90-01'!$A$1:$G$53</definedName>
    <definedName name="倉庫" localSheetId="11">#REF!</definedName>
    <definedName name="倉庫" localSheetId="5">#REF!</definedName>
    <definedName name="倉庫" localSheetId="6">#REF!</definedName>
    <definedName name="倉庫" localSheetId="7">#REF!</definedName>
    <definedName name="倉庫" localSheetId="10">#REF!</definedName>
    <definedName name="倉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5" i="2"/>
  <c r="C5" i="11"/>
  <c r="H5" i="13"/>
  <c r="AC5" i="13"/>
  <c r="H5" i="12"/>
  <c r="AC5" i="12"/>
  <c r="G5" i="8"/>
  <c r="G5" i="7"/>
  <c r="AT34" i="13"/>
  <c r="V34" i="13"/>
  <c r="AT34" i="12"/>
  <c r="V34" i="12"/>
  <c r="Q24" i="8"/>
  <c r="Q34" i="7"/>
  <c r="Q57" i="6"/>
  <c r="R57" i="5"/>
  <c r="R34" i="4"/>
  <c r="X57" i="3"/>
  <c r="AT24" i="2"/>
  <c r="V24" i="2"/>
  <c r="AT34" i="1"/>
  <c r="G5" i="4"/>
  <c r="E5" i="3"/>
  <c r="AC5" i="1"/>
  <c r="F5" i="5"/>
  <c r="AC5" i="2"/>
</calcChain>
</file>

<file path=xl/sharedStrings.xml><?xml version="1.0" encoding="utf-8"?>
<sst xmlns="http://schemas.openxmlformats.org/spreadsheetml/2006/main" count="1302" uniqueCount="392">
  <si>
    <t>公開類</t>
  </si>
  <si>
    <t>編製機關</t>
  </si>
  <si>
    <t>月  報</t>
  </si>
  <si>
    <t>次月20日前編報</t>
  </si>
  <si>
    <t>表    號</t>
  </si>
  <si>
    <t>單位：家；新臺幣百萬元</t>
  </si>
  <si>
    <t>縣 市 別</t>
  </si>
  <si>
    <t>總    計</t>
  </si>
  <si>
    <t>農、林、漁、牧業</t>
  </si>
  <si>
    <t>礦業及土石採取業</t>
  </si>
  <si>
    <t>電力及燃氣供應業</t>
  </si>
  <si>
    <t>用水供應</t>
  </si>
  <si>
    <t>批發及零售業</t>
  </si>
  <si>
    <t>運輸及倉儲業</t>
  </si>
  <si>
    <t>住宿及餐飲業</t>
  </si>
  <si>
    <t>金融及保險業</t>
  </si>
  <si>
    <t>不動產業</t>
  </si>
  <si>
    <t>專業、科學</t>
  </si>
  <si>
    <t xml:space="preserve"> 支援服務業</t>
  </si>
  <si>
    <t>公共行政及國防；</t>
  </si>
  <si>
    <t>醫療保健及</t>
  </si>
  <si>
    <t>藝術、娛樂</t>
  </si>
  <si>
    <t>其他服務業</t>
  </si>
  <si>
    <t>未分類</t>
  </si>
  <si>
    <t>及污染整治業</t>
  </si>
  <si>
    <t>及技術服務業</t>
  </si>
  <si>
    <t>強制性社會安全</t>
  </si>
  <si>
    <t>社會工作服務業</t>
  </si>
  <si>
    <t>及休閒服務業</t>
  </si>
  <si>
    <t>家數</t>
  </si>
  <si>
    <t>資本額</t>
  </si>
  <si>
    <t>總計</t>
  </si>
  <si>
    <t>    金門縣</t>
  </si>
  <si>
    <t>    連江縣</t>
  </si>
  <si>
    <t>填表</t>
  </si>
  <si>
    <t>審核</t>
  </si>
  <si>
    <t>主辦業務人員</t>
  </si>
  <si>
    <t>機關長官</t>
  </si>
  <si>
    <t>主辦統計人員</t>
  </si>
  <si>
    <t>紙張尺度A3(297×420公釐)</t>
  </si>
  <si>
    <t>資料來源：</t>
  </si>
  <si>
    <t>填表說明：</t>
  </si>
  <si>
    <t>申  登  機  關  別</t>
  </si>
  <si>
    <t>   臺北市政府</t>
  </si>
  <si>
    <t>   高雄市政府</t>
  </si>
  <si>
    <t>次月20日前編報</t>
    <phoneticPr fontId="2" type="noConversion"/>
  </si>
  <si>
    <t>表    號</t>
    <phoneticPr fontId="2" type="noConversion"/>
  </si>
  <si>
    <t>行　　　業　　　別</t>
    <phoneticPr fontId="2" type="noConversion"/>
  </si>
  <si>
    <t>總　　計</t>
    <phoneticPr fontId="2" type="noConversion"/>
  </si>
  <si>
    <t>一百萬元以下</t>
    <phoneticPr fontId="2" type="noConversion"/>
  </si>
  <si>
    <t>一百萬元以上</t>
    <phoneticPr fontId="2" type="noConversion"/>
  </si>
  <si>
    <t>五百萬元以上</t>
    <phoneticPr fontId="2" type="noConversion"/>
  </si>
  <si>
    <t>一千萬元以上</t>
    <phoneticPr fontId="2" type="noConversion"/>
  </si>
  <si>
    <t>二千萬元以上</t>
    <phoneticPr fontId="2" type="noConversion"/>
  </si>
  <si>
    <t>三千萬元以上</t>
    <phoneticPr fontId="2" type="noConversion"/>
  </si>
  <si>
    <t>四千萬元以上</t>
    <phoneticPr fontId="2" type="noConversion"/>
  </si>
  <si>
    <t>五千萬元以上</t>
    <phoneticPr fontId="2" type="noConversion"/>
  </si>
  <si>
    <t>一億元以上</t>
    <phoneticPr fontId="2" type="noConversion"/>
  </si>
  <si>
    <t>五億元以上</t>
    <phoneticPr fontId="2" type="noConversion"/>
  </si>
  <si>
    <t>   農、林、漁、牧業</t>
  </si>
  <si>
    <t>   礦業及土石採取業</t>
  </si>
  <si>
    <t>   製造業</t>
  </si>
  <si>
    <t>      食品製造業</t>
  </si>
  <si>
    <t>      飲料製造業</t>
  </si>
  <si>
    <t>      菸草製造業</t>
  </si>
  <si>
    <t>      紡織業</t>
  </si>
  <si>
    <t>      成衣及服飾品製造業</t>
  </si>
  <si>
    <t>      皮革、毛皮及其製品製造業</t>
  </si>
  <si>
    <t>      木竹製品製造業</t>
  </si>
  <si>
    <t>      紙漿、紙及紙製品製造業</t>
  </si>
  <si>
    <t>      印刷及資料儲存媒體複製業</t>
  </si>
  <si>
    <t>      石油及煤製品製造業</t>
  </si>
  <si>
    <t>      化學材料製造業</t>
  </si>
  <si>
    <t>      化學製品製造業</t>
  </si>
  <si>
    <t>      橡膠製品製造業</t>
  </si>
  <si>
    <t>      塑膠製品製造業</t>
  </si>
  <si>
    <t>      非金屬礦物製品製造業</t>
  </si>
  <si>
    <t>      基本金屬製造業</t>
  </si>
  <si>
    <t>      金屬製品製造業</t>
  </si>
  <si>
    <t>      電子零組件製造業</t>
  </si>
  <si>
    <t>      電腦、電子產品及光學製品製造業</t>
  </si>
  <si>
    <t>      電力設備製造業</t>
  </si>
  <si>
    <t>      機械設備製造業</t>
  </si>
  <si>
    <t>      汽車及其零件製造業</t>
  </si>
  <si>
    <t>      家具製造業</t>
  </si>
  <si>
    <t>      其他製造業</t>
  </si>
  <si>
    <t>      產業用機械設備維修及安裝業</t>
  </si>
  <si>
    <t>   電力及燃氣供應業</t>
  </si>
  <si>
    <t>   用水供應及污染整治業</t>
  </si>
  <si>
    <t>   批發及零售業</t>
  </si>
  <si>
    <t>   運輸及倉儲業</t>
  </si>
  <si>
    <t>   住宿及餐飲業</t>
  </si>
  <si>
    <t>   金融及保險業</t>
  </si>
  <si>
    <t>   不動產業</t>
  </si>
  <si>
    <t>   專業、科學及技術服務業</t>
  </si>
  <si>
    <t>   支援服務業</t>
  </si>
  <si>
    <t>   公共行政及國防；強制性社會安全</t>
  </si>
  <si>
    <t>   醫療保健及社會工作服務業</t>
  </si>
  <si>
    <t>   藝術、娛樂及休閒服務業</t>
  </si>
  <si>
    <t>   其他服務業</t>
  </si>
  <si>
    <t>   未分類</t>
  </si>
  <si>
    <t>~6~</t>
  </si>
  <si>
    <t>未滿五百萬元</t>
    <phoneticPr fontId="2" type="noConversion"/>
  </si>
  <si>
    <t>未滿一千萬元</t>
    <phoneticPr fontId="2" type="noConversion"/>
  </si>
  <si>
    <t>未滿二千萬元</t>
    <phoneticPr fontId="2" type="noConversion"/>
  </si>
  <si>
    <t>未滿三千萬元</t>
    <phoneticPr fontId="2" type="noConversion"/>
  </si>
  <si>
    <t>未滿四千萬元</t>
    <phoneticPr fontId="2" type="noConversion"/>
  </si>
  <si>
    <t>未滿五千萬元</t>
    <phoneticPr fontId="2" type="noConversion"/>
  </si>
  <si>
    <t>未滿一億元</t>
    <phoneticPr fontId="2" type="noConversion"/>
  </si>
  <si>
    <t>未滿五億元</t>
    <phoneticPr fontId="2" type="noConversion"/>
  </si>
  <si>
    <t>家數</t>
    <phoneticPr fontId="2" type="noConversion"/>
  </si>
  <si>
    <t>資本額</t>
    <phoneticPr fontId="2" type="noConversion"/>
  </si>
  <si>
    <t>資料來源：</t>
    <phoneticPr fontId="2" type="noConversion"/>
  </si>
  <si>
    <t>填表說明：</t>
    <phoneticPr fontId="2" type="noConversion"/>
  </si>
  <si>
    <t>總　　　　計</t>
  </si>
  <si>
    <t>無　限　公　司</t>
  </si>
  <si>
    <t>兩　合　公　司</t>
  </si>
  <si>
    <t>有　限　公　司</t>
  </si>
  <si>
    <t>股份有限公司</t>
  </si>
  <si>
    <t>大陸地區
在臺許可公司</t>
  </si>
  <si>
    <t>大陸地區
在臺許可辦事處</t>
  </si>
  <si>
    <t>在臺營
運資金</t>
  </si>
  <si>
    <t>~7~</t>
  </si>
  <si>
    <t>月  報</t>
    <phoneticPr fontId="11" type="noConversion"/>
  </si>
  <si>
    <r>
      <t xml:space="preserve">資本額
</t>
    </r>
    <r>
      <rPr>
        <sz val="9"/>
        <rFont val="標楷體"/>
        <family val="4"/>
        <charset val="136"/>
      </rPr>
      <t>(含在臺營運資金)</t>
    </r>
  </si>
  <si>
    <t>行  業  別</t>
  </si>
  <si>
    <t>~8~</t>
  </si>
  <si>
    <t>月(年)報</t>
  </si>
  <si>
    <t>月報於次月20日前編報；年報於次年2月底前編報</t>
  </si>
  <si>
    <t>上 月 底</t>
  </si>
  <si>
    <t>本  月  異  動</t>
  </si>
  <si>
    <t>本 月 底</t>
  </si>
  <si>
    <t>新  設  立</t>
  </si>
  <si>
    <t>解散、撤銷及廢止</t>
  </si>
  <si>
    <t>增 　　　資</t>
  </si>
  <si>
    <t>減　　　資</t>
  </si>
  <si>
    <t>行 業 變 動</t>
  </si>
  <si>
    <t>異 動 調 整</t>
  </si>
  <si>
    <t>家 數</t>
  </si>
  <si>
    <t>家　　數</t>
  </si>
  <si>
    <t>    農、林、漁、牧業</t>
  </si>
  <si>
    <t>    礦業及土石採取業</t>
  </si>
  <si>
    <t>    製造業</t>
  </si>
  <si>
    <t>    電力及燃氣供應業</t>
  </si>
  <si>
    <t>    用水供應及污染整治業</t>
  </si>
  <si>
    <t>    批發及零售業</t>
  </si>
  <si>
    <t>    運輸及倉儲業</t>
  </si>
  <si>
    <t>    住宿及餐飲業</t>
  </si>
  <si>
    <t>    金融及保險業</t>
  </si>
  <si>
    <t>    不動產業</t>
  </si>
  <si>
    <t>    專業、科學及技術服務業</t>
  </si>
  <si>
    <t>    支援服務業</t>
  </si>
  <si>
    <t>    公共行政及國防；強制性社會安全</t>
  </si>
  <si>
    <t>    醫療保健及社會工作服務業</t>
  </si>
  <si>
    <t>    藝術、娛樂及休閒服務業</t>
  </si>
  <si>
    <t>    其他服務業</t>
  </si>
  <si>
    <t>    未分類</t>
  </si>
  <si>
    <t xml:space="preserve">          紙張尺度A3(297×420公釐)</t>
  </si>
  <si>
    <r>
      <t>1.</t>
    </r>
    <r>
      <rPr>
        <sz val="11"/>
        <rFont val="標楷體"/>
        <family val="4"/>
        <charset val="136"/>
      </rPr>
      <t>本表1式2份，1份送本部統計處並公布於網站，1份自存。</t>
    </r>
  </si>
  <si>
    <r>
      <t>2.</t>
    </r>
    <r>
      <rPr>
        <sz val="11"/>
        <rFont val="標楷體"/>
        <family val="4"/>
        <charset val="136"/>
      </rPr>
      <t>異動調整欄為持續釐正資料庫之數據。</t>
    </r>
  </si>
  <si>
    <t>~9~</t>
  </si>
  <si>
    <t>行　　　業　　　別</t>
    <phoneticPr fontId="2" type="noConversion"/>
  </si>
  <si>
    <t>~10~</t>
  </si>
  <si>
    <t>      臺北市政府</t>
  </si>
  <si>
    <t>      高雄市政府</t>
  </si>
  <si>
    <t>單位：家</t>
  </si>
  <si>
    <t>   按營運資金分</t>
  </si>
  <si>
    <t>      1百萬元以下</t>
  </si>
  <si>
    <t>      1百萬元~</t>
  </si>
  <si>
    <t>      5百萬元~</t>
  </si>
  <si>
    <t>      10百萬元~</t>
  </si>
  <si>
    <t>      20百萬元~</t>
  </si>
  <si>
    <t>      30百萬元~</t>
  </si>
  <si>
    <t>      40百萬元~</t>
  </si>
  <si>
    <t>      50百萬元~</t>
  </si>
  <si>
    <t>      60百萬元~</t>
  </si>
  <si>
    <t>      100百萬元~</t>
  </si>
  <si>
    <t>      150百萬元~</t>
  </si>
  <si>
    <t>      200百萬元~</t>
  </si>
  <si>
    <t>   按行業別分</t>
  </si>
  <si>
    <t>      農、林、漁、牧業</t>
  </si>
  <si>
    <t>      礦業及土石採取業</t>
  </si>
  <si>
    <t>      製造業</t>
  </si>
  <si>
    <t>      電力及燃氣供應業</t>
  </si>
  <si>
    <t>      用水供應及污染整治業</t>
  </si>
  <si>
    <t>      批發及零售業</t>
  </si>
  <si>
    <t>      運輸及倉儲業</t>
  </si>
  <si>
    <t>      住宿及餐飲業</t>
  </si>
  <si>
    <t>      金融及保險業</t>
  </si>
  <si>
    <t>      不動產業</t>
  </si>
  <si>
    <t>      專業、科學及技術服務業</t>
  </si>
  <si>
    <t>      支援服務業</t>
  </si>
  <si>
    <t>      公共行政及國防；強制性社會安全</t>
  </si>
  <si>
    <t>      醫療保健及社會工作服務業</t>
  </si>
  <si>
    <t>      藝術、娛樂及休閒服務業</t>
  </si>
  <si>
    <t>      其他服務業</t>
  </si>
  <si>
    <t>      未分類</t>
  </si>
  <si>
    <t>~16~</t>
  </si>
  <si>
    <r>
      <t>填表</t>
    </r>
    <r>
      <rPr>
        <sz val="11"/>
        <rFont val="標楷體"/>
        <family val="4"/>
        <charset val="136"/>
      </rPr>
      <t xml:space="preserve">              審核  </t>
    </r>
    <phoneticPr fontId="11" type="noConversion"/>
  </si>
  <si>
    <t>　　臺東縣</t>
  </si>
  <si>
    <t>　　臺中市</t>
  </si>
  <si>
    <t>　　臺南市</t>
  </si>
  <si>
    <t>1.本表1式2份，1份送本部統計處並公布於網站，1份自存。</t>
    <phoneticPr fontId="2" type="noConversion"/>
  </si>
  <si>
    <t>月  報</t>
    <phoneticPr fontId="11" type="noConversion"/>
  </si>
  <si>
    <t>臺灣地區</t>
    <phoneticPr fontId="2" type="noConversion"/>
  </si>
  <si>
    <t>　　宜蘭縣</t>
    <phoneticPr fontId="2" type="noConversion"/>
  </si>
  <si>
    <t>　　新竹縣</t>
    <phoneticPr fontId="2" type="noConversion"/>
  </si>
  <si>
    <t>　　苗栗縣</t>
    <phoneticPr fontId="2" type="noConversion"/>
  </si>
  <si>
    <t>　　彰化縣</t>
    <phoneticPr fontId="2" type="noConversion"/>
  </si>
  <si>
    <t>　　南投縣</t>
    <phoneticPr fontId="2" type="noConversion"/>
  </si>
  <si>
    <t>　　雲林縣</t>
    <phoneticPr fontId="2" type="noConversion"/>
  </si>
  <si>
    <t>　　嘉義縣</t>
    <phoneticPr fontId="2" type="noConversion"/>
  </si>
  <si>
    <t>　　屏東縣</t>
    <phoneticPr fontId="2" type="noConversion"/>
  </si>
  <si>
    <t>　　花蓮縣</t>
    <phoneticPr fontId="2" type="noConversion"/>
  </si>
  <si>
    <t>　　澎湖縣</t>
    <phoneticPr fontId="2" type="noConversion"/>
  </si>
  <si>
    <t>　　基隆市</t>
    <phoneticPr fontId="2" type="noConversion"/>
  </si>
  <si>
    <t>　　新竹市</t>
    <phoneticPr fontId="2" type="noConversion"/>
  </si>
  <si>
    <t>　　嘉義市</t>
    <phoneticPr fontId="2" type="noConversion"/>
  </si>
  <si>
    <t>金馬地區</t>
    <phoneticPr fontId="2" type="noConversion"/>
  </si>
  <si>
    <t>   高雄市政府</t>
    <phoneticPr fontId="2" type="noConversion"/>
  </si>
  <si>
    <t>~2~</t>
    <phoneticPr fontId="11" type="noConversion"/>
  </si>
  <si>
    <t>~3~</t>
    <phoneticPr fontId="11" type="noConversion"/>
  </si>
  <si>
    <t>公司登記現有家數及實收資本額－按行業別及縣市別分</t>
    <phoneticPr fontId="2" type="noConversion"/>
  </si>
  <si>
    <t>公司登記現有家數及實收資本額－按行業別及申登機關別分</t>
    <phoneticPr fontId="2" type="noConversion"/>
  </si>
  <si>
    <t>公司登記現有家數及實收資本額－按行業別分</t>
    <phoneticPr fontId="2" type="noConversion"/>
  </si>
  <si>
    <t>公司登記現有家數及實收資本額－按組織別及縣市別分</t>
    <phoneticPr fontId="2" type="noConversion"/>
  </si>
  <si>
    <t>公司登記現有家數及實收資本額－按組織別及行業別分</t>
    <phoneticPr fontId="2" type="noConversion"/>
  </si>
  <si>
    <t>公司登記家數及實收資本額異動─按行業別分</t>
    <phoneticPr fontId="2" type="noConversion"/>
  </si>
  <si>
    <t>公司登記家數及實收資本額異動─按縣市別分</t>
    <phoneticPr fontId="2" type="noConversion"/>
  </si>
  <si>
    <t>公司登記家數及實收資本額異動─按申登機關別分</t>
    <phoneticPr fontId="2" type="noConversion"/>
  </si>
  <si>
    <t>公司登記現有家數及實收資本額－按行業別及縣市別分 (續)</t>
    <phoneticPr fontId="2" type="noConversion"/>
  </si>
  <si>
    <t>公司登記現有家數及實收資本額－按行業別及申登機關別分 (續)</t>
    <phoneticPr fontId="2" type="noConversion"/>
  </si>
  <si>
    <t>~12~</t>
  </si>
  <si>
    <t>~13~</t>
  </si>
  <si>
    <t>公司登記新設立家數及實收資本額－按行業別及縣市別分</t>
    <phoneticPr fontId="2" type="noConversion"/>
  </si>
  <si>
    <t>公司登記新設立家數及實收資本額－按行業別及縣市別分 (續)</t>
    <phoneticPr fontId="2" type="noConversion"/>
  </si>
  <si>
    <t>公司解散、撒銷及廢止家數及實收資本額－按行業別及縣巿別分</t>
    <phoneticPr fontId="2" type="noConversion"/>
  </si>
  <si>
    <t>公司解散、撒銷及廢止家數及實收資本額－按行業別及縣巿別分 (續)</t>
    <phoneticPr fontId="2" type="noConversion"/>
  </si>
  <si>
    <t>~14~</t>
  </si>
  <si>
    <t>~15~</t>
  </si>
  <si>
    <t>　　臺北市</t>
    <phoneticPr fontId="2" type="noConversion"/>
  </si>
  <si>
    <t>　　新北市</t>
    <phoneticPr fontId="2" type="noConversion"/>
  </si>
  <si>
    <t>   新北市政府</t>
    <phoneticPr fontId="2" type="noConversion"/>
  </si>
  <si>
    <t>      新北市政府</t>
    <phoneticPr fontId="2" type="noConversion"/>
  </si>
  <si>
    <t>   臺南市政府</t>
    <phoneticPr fontId="2" type="noConversion"/>
  </si>
  <si>
    <t>      臺南市政府</t>
    <phoneticPr fontId="2" type="noConversion"/>
  </si>
  <si>
    <t>公共行政及國防；</t>
    <phoneticPr fontId="2" type="noConversion"/>
  </si>
  <si>
    <t xml:space="preserve">      藥品及醫用化學製品製造業</t>
    <phoneticPr fontId="11" type="noConversion"/>
  </si>
  <si>
    <t xml:space="preserve">      其他運輸工具及其零件製造業</t>
    <phoneticPr fontId="11" type="noConversion"/>
  </si>
  <si>
    <t>      藥品及醫用化學製品製造業</t>
    <phoneticPr fontId="2" type="noConversion"/>
  </si>
  <si>
    <t>      其他運輸工具及其零件製造業</t>
    <phoneticPr fontId="2" type="noConversion"/>
  </si>
  <si>
    <t>      藥品及醫用化學製品製造業</t>
    <phoneticPr fontId="2" type="noConversion"/>
  </si>
  <si>
    <t>      其他運輸工具及其零件製造業</t>
    <phoneticPr fontId="2" type="noConversion"/>
  </si>
  <si>
    <t>   臺中市政府</t>
    <phoneticPr fontId="2" type="noConversion"/>
  </si>
  <si>
    <t>      臺中市政府</t>
    <phoneticPr fontId="2" type="noConversion"/>
  </si>
  <si>
    <t>   臺中市政府</t>
    <phoneticPr fontId="2" type="noConversion"/>
  </si>
  <si>
    <t>   臺南市政府</t>
    <phoneticPr fontId="2" type="noConversion"/>
  </si>
  <si>
    <t>   交通部民用航空局</t>
    <phoneticPr fontId="2" type="noConversion"/>
  </si>
  <si>
    <t>   交通部航港局</t>
    <phoneticPr fontId="2" type="noConversion"/>
  </si>
  <si>
    <t>      交通部民用航空局</t>
    <phoneticPr fontId="2" type="noConversion"/>
  </si>
  <si>
    <t>      交通部航港局</t>
    <phoneticPr fontId="2" type="noConversion"/>
  </si>
  <si>
    <t>~11~</t>
    <phoneticPr fontId="2" type="noConversion"/>
  </si>
  <si>
    <t>不動產業</t>
    <phoneticPr fontId="2" type="noConversion"/>
  </si>
  <si>
    <t>紙張尺度A3(297×420公釐)</t>
    <phoneticPr fontId="2" type="noConversion"/>
  </si>
  <si>
    <t xml:space="preserve">          紙張尺度A3(297×420公釐)</t>
    <phoneticPr fontId="2" type="noConversion"/>
  </si>
  <si>
    <t>　　桃園市</t>
    <phoneticPr fontId="2" type="noConversion"/>
  </si>
  <si>
    <t xml:space="preserve">   桃園市政府</t>
    <phoneticPr fontId="2" type="noConversion"/>
  </si>
  <si>
    <t xml:space="preserve">      桃園市政府</t>
    <phoneticPr fontId="2" type="noConversion"/>
  </si>
  <si>
    <t>1.本表1式2份，1份送本部統計處並公布於網站，1份自存。</t>
    <phoneticPr fontId="2" type="noConversion"/>
  </si>
  <si>
    <t>~4~</t>
    <phoneticPr fontId="11" type="noConversion"/>
  </si>
  <si>
    <t>~5~</t>
    <phoneticPr fontId="11" type="noConversion"/>
  </si>
  <si>
    <t/>
  </si>
  <si>
    <r>
      <rPr>
        <sz val="10"/>
        <rFont val="標楷體"/>
        <family val="4"/>
        <charset val="136"/>
      </rPr>
      <t>單位：家</t>
    </r>
    <r>
      <rPr>
        <sz val="10"/>
        <rFont val="Times New Roman"/>
        <family val="1"/>
      </rPr>
      <t xml:space="preserve">; </t>
    </r>
    <r>
      <rPr>
        <sz val="10"/>
        <rFont val="標楷體"/>
        <family val="4"/>
        <charset val="136"/>
      </rPr>
      <t>百萬元;</t>
    </r>
    <r>
      <rPr>
        <sz val="10"/>
        <rFont val="Times New Roman"/>
        <family val="1"/>
      </rPr>
      <t>%
Unit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Number;  Amount(NT$ million); rate</t>
    </r>
    <phoneticPr fontId="11" type="noConversion"/>
  </si>
  <si>
    <t xml:space="preserve"> County/City</t>
  </si>
  <si>
    <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  <r>
      <rPr>
        <sz val="12"/>
        <rFont val="Times New Roman"/>
        <family val="1"/>
      </rPr>
      <t xml:space="preserve"> 
</t>
    </r>
    <r>
      <rPr>
        <sz val="12"/>
        <rFont val="標楷體"/>
        <family val="4"/>
        <charset val="136"/>
      </rPr>
      <t>Total</t>
    </r>
    <phoneticPr fontId="2" type="noConversion"/>
  </si>
  <si>
    <t>男性負責人
Male</t>
    <phoneticPr fontId="2" type="noConversion"/>
  </si>
  <si>
    <t>女性負責人
Female</t>
    <phoneticPr fontId="2" type="noConversion"/>
  </si>
  <si>
    <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計
</t>
    </r>
    <r>
      <rPr>
        <sz val="12"/>
        <rFont val="Times New Roman"/>
        <family val="1"/>
      </rPr>
      <t>Total</t>
    </r>
    <phoneticPr fontId="2" type="noConversion"/>
  </si>
  <si>
    <t>家數
Number</t>
    <phoneticPr fontId="2" type="noConversion"/>
  </si>
  <si>
    <t>百分比
Rate</t>
    <phoneticPr fontId="2" type="noConversion"/>
  </si>
  <si>
    <t>金額
Amount</t>
    <phoneticPr fontId="2" type="noConversion"/>
  </si>
  <si>
    <t>Grand total</t>
  </si>
  <si>
    <t>Taiwan area</t>
    <phoneticPr fontId="2" type="noConversion"/>
  </si>
  <si>
    <t xml:space="preserve">   New Taipei City</t>
    <phoneticPr fontId="2" type="noConversion"/>
  </si>
  <si>
    <t xml:space="preserve">   Taipei City</t>
    <phoneticPr fontId="2" type="noConversion"/>
  </si>
  <si>
    <t xml:space="preserve">   Taoyuan City</t>
    <phoneticPr fontId="2" type="noConversion"/>
  </si>
  <si>
    <t xml:space="preserve">   Taichung City</t>
    <phoneticPr fontId="2" type="noConversion"/>
  </si>
  <si>
    <t xml:space="preserve">   Tainan City</t>
    <phoneticPr fontId="2" type="noConversion"/>
  </si>
  <si>
    <t xml:space="preserve">   Kaohsiung City</t>
    <phoneticPr fontId="2" type="noConversion"/>
  </si>
  <si>
    <t xml:space="preserve">   Yilan County</t>
    <phoneticPr fontId="2" type="noConversion"/>
  </si>
  <si>
    <t xml:space="preserve">   Hsinchu County</t>
    <phoneticPr fontId="2" type="noConversion"/>
  </si>
  <si>
    <t xml:space="preserve">   Miaoli County</t>
    <phoneticPr fontId="2" type="noConversion"/>
  </si>
  <si>
    <t xml:space="preserve">   Changhua County</t>
    <phoneticPr fontId="2" type="noConversion"/>
  </si>
  <si>
    <t xml:space="preserve">   Nantou County</t>
    <phoneticPr fontId="2" type="noConversion"/>
  </si>
  <si>
    <t xml:space="preserve">   Yunlin County</t>
    <phoneticPr fontId="2" type="noConversion"/>
  </si>
  <si>
    <t xml:space="preserve">   Chiayi County</t>
    <phoneticPr fontId="2" type="noConversion"/>
  </si>
  <si>
    <t xml:space="preserve">   Pingtung County</t>
    <phoneticPr fontId="2" type="noConversion"/>
  </si>
  <si>
    <t xml:space="preserve">   Taitung County</t>
    <phoneticPr fontId="2" type="noConversion"/>
  </si>
  <si>
    <t xml:space="preserve">   Hualien County</t>
    <phoneticPr fontId="2" type="noConversion"/>
  </si>
  <si>
    <t xml:space="preserve">   Penghu County</t>
    <phoneticPr fontId="2" type="noConversion"/>
  </si>
  <si>
    <t xml:space="preserve">   Keelung City</t>
    <phoneticPr fontId="2" type="noConversion"/>
  </si>
  <si>
    <t xml:space="preserve">   Hsinchu City</t>
    <phoneticPr fontId="2" type="noConversion"/>
  </si>
  <si>
    <t xml:space="preserve">   Chiayi City</t>
    <phoneticPr fontId="2" type="noConversion"/>
  </si>
  <si>
    <t>Kinma area</t>
    <phoneticPr fontId="2" type="noConversion"/>
  </si>
  <si>
    <t>    金門縣</t>
    <phoneticPr fontId="2" type="noConversion"/>
  </si>
  <si>
    <t xml:space="preserve">       Kinmen County</t>
    <phoneticPr fontId="2" type="noConversion"/>
  </si>
  <si>
    <t>    連江縣</t>
    <phoneticPr fontId="2" type="noConversion"/>
  </si>
  <si>
    <t xml:space="preserve">       Lienchiang County</t>
    <phoneticPr fontId="2" type="noConversion"/>
  </si>
  <si>
    <t>填表</t>
    <phoneticPr fontId="2" type="noConversion"/>
  </si>
  <si>
    <t>審核</t>
    <phoneticPr fontId="2" type="noConversion"/>
  </si>
  <si>
    <t>資料來源:</t>
    <phoneticPr fontId="2" type="noConversion"/>
  </si>
  <si>
    <t>Source of the materials :</t>
    <phoneticPr fontId="2" type="noConversion"/>
  </si>
  <si>
    <r>
      <t>Department of Commerce,Ministry of Economic Affairs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Central Region Office,Ministry of Economic Affairs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Department New Taipei City Govermment</t>
    </r>
    <r>
      <rPr>
        <sz val="10"/>
        <rFont val="標楷體"/>
        <family val="4"/>
        <charset val="136"/>
      </rPr>
      <t>、</t>
    </r>
    <phoneticPr fontId="2" type="noConversion"/>
  </si>
  <si>
    <r>
      <t>Taipei City Office of Commerce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Taichung City Government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Tainan City Government</t>
    </r>
    <r>
      <rPr>
        <sz val="10"/>
        <rFont val="標楷體"/>
        <family val="4"/>
        <charset val="136"/>
      </rPr>
      <t>、</t>
    </r>
    <phoneticPr fontId="2" type="noConversion"/>
  </si>
  <si>
    <r>
      <t>Economic Development Bureau,Kaohsiung City Government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Export Processing Zone Administration, Ministry of Economic Affairs</t>
    </r>
    <r>
      <rPr>
        <sz val="10"/>
        <rFont val="標楷體"/>
        <family val="4"/>
        <charset val="136"/>
      </rPr>
      <t>、</t>
    </r>
    <phoneticPr fontId="2" type="noConversion"/>
  </si>
  <si>
    <r>
      <t>All Science Park Bureau,Ministry of Science and Technology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Ping-tung Agricultural Biotechnology Park Preparatory Office</t>
    </r>
    <r>
      <rPr>
        <sz val="10"/>
        <rFont val="標楷體"/>
        <family val="4"/>
        <charset val="136"/>
      </rPr>
      <t>。</t>
    </r>
    <phoneticPr fontId="2" type="noConversion"/>
  </si>
  <si>
    <t>填表說明:</t>
    <phoneticPr fontId="2" type="noConversion"/>
  </si>
  <si>
    <t>本表一式二份，一份送本部統計處並公布於網站，一份自存。</t>
  </si>
  <si>
    <t>營建工程業</t>
    <phoneticPr fontId="2" type="noConversion"/>
  </si>
  <si>
    <t>   營建工程業</t>
    <phoneticPr fontId="11" type="noConversion"/>
  </si>
  <si>
    <t>   營建工程業</t>
    <phoneticPr fontId="2" type="noConversion"/>
  </si>
  <si>
    <t>      營建工程業</t>
    <phoneticPr fontId="2" type="noConversion"/>
  </si>
  <si>
    <t>    營建工程業</t>
    <phoneticPr fontId="2" type="noConversion"/>
  </si>
  <si>
    <t>製造業</t>
    <phoneticPr fontId="2" type="noConversion"/>
  </si>
  <si>
    <t>製造業</t>
    <phoneticPr fontId="2" type="noConversion"/>
  </si>
  <si>
    <t>教育業</t>
    <phoneticPr fontId="2" type="noConversion"/>
  </si>
  <si>
    <t>   教育業</t>
    <phoneticPr fontId="11" type="noConversion"/>
  </si>
  <si>
    <t>   教育業</t>
    <phoneticPr fontId="2" type="noConversion"/>
  </si>
  <si>
    <t>    教育業</t>
    <phoneticPr fontId="2" type="noConversion"/>
  </si>
  <si>
    <t>      教育業</t>
    <phoneticPr fontId="2" type="noConversion"/>
  </si>
  <si>
    <t xml:space="preserve">    高雄市</t>
    <phoneticPr fontId="2" type="noConversion"/>
  </si>
  <si>
    <r>
      <t xml:space="preserve">公司登記現有家數及實收資本額─按負責人性別及縣市別分
</t>
    </r>
    <r>
      <rPr>
        <sz val="20"/>
        <rFont val="Times New Roman"/>
        <family val="1"/>
      </rPr>
      <t>Number and Amount of Registered Companies - By Sex of Representative and the County/City</t>
    </r>
    <phoneticPr fontId="2" type="noConversion"/>
  </si>
  <si>
    <r>
      <t xml:space="preserve">公司家數(家)
</t>
    </r>
    <r>
      <rPr>
        <sz val="12"/>
        <rFont val="Times New Roman"/>
        <family val="1"/>
      </rPr>
      <t>Number of Registered Companies</t>
    </r>
    <phoneticPr fontId="2" type="noConversion"/>
  </si>
  <si>
    <r>
      <t xml:space="preserve">公司實收資本額(百萬元)
</t>
    </r>
    <r>
      <rPr>
        <sz val="12"/>
        <rFont val="Times New Roman"/>
        <family val="1"/>
      </rPr>
      <t>Capital Amount of Registered Companies (NT$ million)</t>
    </r>
    <phoneticPr fontId="2" type="noConversion"/>
  </si>
  <si>
    <t>      國家科學及技術委員會
       新竹科學園區管理局</t>
    <phoneticPr fontId="2" type="noConversion"/>
  </si>
  <si>
    <t>      國家科學及技術委員會
       南部科學園區管理局</t>
    <phoneticPr fontId="2" type="noConversion"/>
  </si>
  <si>
    <t>      國家科學及技術委員會
       中部科學園區管理局</t>
    <phoneticPr fontId="2" type="noConversion"/>
  </si>
  <si>
    <t>   國家科學及技術委員會
    新竹科學園區管理局</t>
    <phoneticPr fontId="2" type="noConversion"/>
  </si>
  <si>
    <t>   國家科學及技術委員會
    南部科學園區管理局</t>
    <phoneticPr fontId="2" type="noConversion"/>
  </si>
  <si>
    <t>   國家科學及技術委員會
    中部科學園區管理局</t>
    <phoneticPr fontId="2" type="noConversion"/>
  </si>
  <si>
    <t>經濟部(商業發展署)</t>
    <phoneticPr fontId="2" type="noConversion"/>
  </si>
  <si>
    <t>   經濟部產業園區管理局</t>
    <phoneticPr fontId="2" type="noConversion"/>
  </si>
  <si>
    <t>經濟部(商業發展署)</t>
    <phoneticPr fontId="11" type="noConversion"/>
  </si>
  <si>
    <t>    出版影音及資通訊業</t>
    <phoneticPr fontId="2" type="noConversion"/>
  </si>
  <si>
    <t>出版影音及資通訊業</t>
    <phoneticPr fontId="2" type="noConversion"/>
  </si>
  <si>
    <t>      出版影音及資通訊業</t>
    <phoneticPr fontId="2" type="noConversion"/>
  </si>
  <si>
    <t>　　高雄市</t>
    <phoneticPr fontId="2" type="noConversion"/>
  </si>
  <si>
    <t>本部商業發展署、新北市政府經濟發展局、臺北市商業處、桃園市政府經濟發展局、臺中市政府經濟發展局、臺南市政府經濟發展局、高雄市政府經濟發展局、</t>
    <phoneticPr fontId="2" type="noConversion"/>
  </si>
  <si>
    <t>本部產業園區管理局、國家科學及技術委員會各科學園區管理局、農業部農業科技園區管理中心、交通部民用航空局、交通部航港局。</t>
    <phoneticPr fontId="2" type="noConversion"/>
  </si>
  <si>
    <t>   農業部農業科技園區管理中心</t>
    <phoneticPr fontId="2" type="noConversion"/>
  </si>
  <si>
    <t>本部商業發展署、新北市政府經濟發展局、臺北市商業處、桃園市政府經濟發展局、臺中市政府經濟發展局、臺南市政府經濟發展局、高雄市政府經濟發展局、</t>
    <phoneticPr fontId="11" type="noConversion"/>
  </si>
  <si>
    <t>本部產業園區管理局、國家科學及技術委員會各科學園區管理局、農業部農業科技園區管理中心、交通部民用航空局、交通部航港局。</t>
    <phoneticPr fontId="11" type="noConversion"/>
  </si>
  <si>
    <t>外國公司
(在臺分公司)</t>
  </si>
  <si>
    <t>外國公司
(在臺辦事處)</t>
  </si>
  <si>
    <t>      經濟部產業園區管理局</t>
    <phoneticPr fontId="2" type="noConversion"/>
  </si>
  <si>
    <t>      農業部農業科技園區管理中心</t>
    <phoneticPr fontId="2" type="noConversion"/>
  </si>
  <si>
    <t>外國公司
(在臺分公司)</t>
    <phoneticPr fontId="2" type="noConversion"/>
  </si>
  <si>
    <t>外國公司
(在臺辦事處)</t>
    <phoneticPr fontId="2" type="noConversion"/>
  </si>
  <si>
    <t xml:space="preserve"> </t>
    <phoneticPr fontId="11" type="noConversion"/>
  </si>
  <si>
    <t>   出版影音及資通訊業</t>
    <phoneticPr fontId="11" type="noConversion"/>
  </si>
  <si>
    <t>   出版影音及資通訊業</t>
    <phoneticPr fontId="2" type="noConversion"/>
  </si>
  <si>
    <t>外國公司在臺分公司與在臺辦事處現有家數</t>
    <phoneticPr fontId="2" type="noConversion"/>
  </si>
  <si>
    <t>本部商業發展署。</t>
    <phoneticPr fontId="2" type="noConversion"/>
  </si>
  <si>
    <t>2.外國公司(在臺辦事處)在臺不可營業，故無營運資金之匯入。</t>
    <phoneticPr fontId="2" type="noConversion"/>
  </si>
  <si>
    <t>20211-01-01</t>
    <phoneticPr fontId="2" type="noConversion"/>
  </si>
  <si>
    <t>20211-01-02</t>
    <phoneticPr fontId="2" type="noConversion"/>
  </si>
  <si>
    <t>20211-01-03</t>
    <phoneticPr fontId="2" type="noConversion"/>
  </si>
  <si>
    <t>20211-01-04</t>
    <phoneticPr fontId="2" type="noConversion"/>
  </si>
  <si>
    <t>20211-01-05</t>
    <phoneticPr fontId="2" type="noConversion"/>
  </si>
  <si>
    <t>20211-01-06</t>
    <phoneticPr fontId="2" type="noConversion"/>
  </si>
  <si>
    <t>20211-01-07</t>
    <phoneticPr fontId="2" type="noConversion"/>
  </si>
  <si>
    <t>20211-01-08</t>
    <phoneticPr fontId="2" type="noConversion"/>
  </si>
  <si>
    <t>20211-01-09</t>
    <phoneticPr fontId="2" type="noConversion"/>
  </si>
  <si>
    <t>20211-01-10</t>
    <phoneticPr fontId="2" type="noConversion"/>
  </si>
  <si>
    <t>20211-90-01</t>
    <phoneticPr fontId="2" type="noConversion"/>
  </si>
  <si>
    <t>2.依行政院主計總處文號:主統法字第1130300381號，配合調整公務統計報表為新表號；舊表號為2491-00-01。</t>
    <phoneticPr fontId="2" type="noConversion"/>
  </si>
  <si>
    <t>2.依行政院主計總處文號:主統法字第1130300381號，配合調整公務統計報表為新表號；舊表號為2491-00-02。</t>
    <phoneticPr fontId="2" type="noConversion"/>
  </si>
  <si>
    <t>2.依行政院主計總處文號:主統法字第1130300381號，配合調整公務統計報表為新表號；舊表號為2491-00-03。</t>
    <phoneticPr fontId="2" type="noConversion"/>
  </si>
  <si>
    <t>2.依行政院主計總處文號:主統法字第1130300381號，配合調整公務統計報表為新表號；舊表號為2491-00-04。</t>
    <phoneticPr fontId="2" type="noConversion"/>
  </si>
  <si>
    <t>2.依行政院主計總處文號:主統法字第1130300381號，配合調整公務統計報表為新表號；舊表號為2491-00-05。</t>
    <phoneticPr fontId="2" type="noConversion"/>
  </si>
  <si>
    <t>3.依行政院主計總處文號:主統法字第1130300381號，配合調整公務統計報表為新表號；舊表號為2491-00-06。</t>
    <phoneticPr fontId="2" type="noConversion"/>
  </si>
  <si>
    <t>3.依行政院主計總處文號:主統法字第1130300381號，配合調整公務統計報表為新表號；舊表號為2491-00-07。</t>
    <phoneticPr fontId="2" type="noConversion"/>
  </si>
  <si>
    <t>3.依行政院主計總處文號:主統法字第1130300381號，配合調整公務統計報表為新表號；舊表號為2491-00-08。</t>
    <phoneticPr fontId="2" type="noConversion"/>
  </si>
  <si>
    <t>2.依行政院主計總處文號:主統法字第1130300381號，配合調整公務統計報表為新表號；舊表號為2491-00-09。</t>
    <phoneticPr fontId="2" type="noConversion"/>
  </si>
  <si>
    <t>2.依行政院主計總處文號:主統法字第1130300381號，配合調整公務統計報表為新表號；舊表號為2491-00-10。</t>
    <phoneticPr fontId="2" type="noConversion"/>
  </si>
  <si>
    <t>3.依行政院主計總處文號:主統法字第1130300381號，配合調整公務統計報表為新表號；</t>
    <phoneticPr fontId="2" type="noConversion"/>
  </si>
  <si>
    <t xml:space="preserve">  舊表號為2491-01-03。</t>
    <phoneticPr fontId="2" type="noConversion"/>
  </si>
  <si>
    <t>   經濟部商業發展署</t>
    <phoneticPr fontId="2" type="noConversion"/>
  </si>
  <si>
    <t>      經濟部商業發展署</t>
    <phoneticPr fontId="2" type="noConversion"/>
  </si>
  <si>
    <t>中華民國114年07月底
July,2025</t>
    <phoneticPr fontId="2" type="noConversion"/>
  </si>
  <si>
    <t>中華民國114年07月</t>
    <phoneticPr fontId="2" type="noConversion"/>
  </si>
  <si>
    <t>中華民國114年08月20日編製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</si>
</sst>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9" formatCode="0.0000%"/>
    <numFmt numFmtId="180" formatCode="[&gt;0]###\ ###\ ###\ ###\ ##0;[=0]\-;###\ ###\ ###\ ##0"/>
    <numFmt numFmtId="181" formatCode="0.00_);[Red]\(0.00\)"/>
    <numFmt numFmtId="186" formatCode="_-* #,##0_-;\-* #,##0_-;_-* &quot;-&quot;??_-;_-@_-"/>
  </numFmts>
  <fonts count="2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Courier"/>
      <family val="3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0"/>
      <name val="標楷體"/>
      <family val="4"/>
      <charset val="136"/>
    </font>
    <font>
      <sz val="11"/>
      <name val="Times New Roman"/>
      <family val="1"/>
    </font>
    <font>
      <b/>
      <sz val="11"/>
      <name val="標楷體"/>
      <family val="4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sz val="7"/>
      <name val="標楷體"/>
      <family val="4"/>
      <charset val="136"/>
    </font>
    <font>
      <sz val="12"/>
      <name val="新細明體"/>
      <family val="1"/>
      <charset val="136"/>
    </font>
    <font>
      <sz val="10.5"/>
      <name val="標楷體"/>
      <family val="4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4"/>
      <name val="標楷體"/>
      <family val="4"/>
      <charset val="136"/>
    </font>
    <font>
      <sz val="9"/>
      <name val="Times New Roman"/>
      <family val="1"/>
    </font>
    <font>
      <sz val="9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179" fontId="3" fillId="0" borderId="0"/>
    <xf numFmtId="0" fontId="1" fillId="0" borderId="0"/>
    <xf numFmtId="179" fontId="3" fillId="0" borderId="0"/>
    <xf numFmtId="179" fontId="3" fillId="0" borderId="0"/>
    <xf numFmtId="0" fontId="1" fillId="0" borderId="0"/>
  </cellStyleXfs>
  <cellXfs count="456">
    <xf numFmtId="0" fontId="0" fillId="0" borderId="0" xfId="0"/>
    <xf numFmtId="0" fontId="4" fillId="0" borderId="1" xfId="4" applyNumberFormat="1" applyFont="1" applyBorder="1" applyAlignment="1" applyProtection="1">
      <alignment horizontal="center" vertical="center"/>
      <protection locked="0" hidden="1"/>
    </xf>
    <xf numFmtId="179" fontId="4" fillId="0" borderId="0" xfId="4" applyNumberFormat="1" applyFont="1" applyAlignment="1" applyProtection="1">
      <alignment vertical="center"/>
      <protection locked="0" hidden="1"/>
    </xf>
    <xf numFmtId="0" fontId="4" fillId="0" borderId="2" xfId="4" applyNumberFormat="1" applyFont="1" applyBorder="1" applyAlignment="1" applyProtection="1">
      <alignment horizontal="center" vertical="center"/>
      <protection locked="0" hidden="1"/>
    </xf>
    <xf numFmtId="179" fontId="4" fillId="0" borderId="0" xfId="4" applyFont="1" applyAlignment="1" applyProtection="1">
      <alignment horizontal="center" vertical="center"/>
      <protection locked="0" hidden="1"/>
    </xf>
    <xf numFmtId="179" fontId="4" fillId="0" borderId="0" xfId="4" applyFont="1" applyAlignment="1" applyProtection="1">
      <alignment vertical="center"/>
      <protection locked="0" hidden="1"/>
    </xf>
    <xf numFmtId="0" fontId="4" fillId="0" borderId="3" xfId="4" quotePrefix="1" applyNumberFormat="1" applyFont="1" applyBorder="1" applyAlignment="1" applyProtection="1">
      <alignment horizontal="center" vertical="center"/>
      <protection locked="0" hidden="1"/>
    </xf>
    <xf numFmtId="179" fontId="4" fillId="0" borderId="4" xfId="4" quotePrefix="1" applyFont="1" applyBorder="1" applyAlignment="1" applyProtection="1">
      <alignment horizontal="left" vertical="center"/>
      <protection locked="0" hidden="1"/>
    </xf>
    <xf numFmtId="179" fontId="4" fillId="0" borderId="4" xfId="4" applyFont="1" applyBorder="1" applyAlignment="1" applyProtection="1">
      <alignment horizontal="left" vertical="center"/>
      <protection locked="0" hidden="1"/>
    </xf>
    <xf numFmtId="0" fontId="4" fillId="0" borderId="4" xfId="4" applyNumberFormat="1" applyFont="1" applyBorder="1" applyAlignment="1" applyProtection="1">
      <alignment horizontal="right"/>
      <protection locked="0" hidden="1"/>
    </xf>
    <xf numFmtId="0" fontId="4" fillId="0" borderId="3" xfId="4" applyNumberFormat="1" applyFont="1" applyBorder="1" applyAlignment="1" applyProtection="1">
      <alignment horizontal="center" vertical="center"/>
      <protection locked="0" hidden="1"/>
    </xf>
    <xf numFmtId="0" fontId="4" fillId="0" borderId="4" xfId="4" applyNumberFormat="1" applyFont="1" applyBorder="1" applyAlignment="1" applyProtection="1">
      <alignment horizontal="right" vertical="center"/>
      <protection locked="0" hidden="1"/>
    </xf>
    <xf numFmtId="0" fontId="4" fillId="0" borderId="5" xfId="4" applyNumberFormat="1" applyFont="1" applyBorder="1" applyAlignment="1" applyProtection="1">
      <alignment horizontal="right"/>
      <protection locked="0" hidden="1"/>
    </xf>
    <xf numFmtId="0" fontId="4" fillId="0" borderId="5" xfId="4" applyNumberFormat="1" applyFont="1" applyBorder="1" applyAlignment="1" applyProtection="1">
      <alignment horizontal="center" vertical="center"/>
      <protection locked="0" hidden="1"/>
    </xf>
    <xf numFmtId="179" fontId="6" fillId="0" borderId="0" xfId="4" applyNumberFormat="1" applyFont="1" applyAlignment="1" applyProtection="1">
      <alignment vertical="center"/>
      <protection locked="0" hidden="1"/>
    </xf>
    <xf numFmtId="179" fontId="7" fillId="0" borderId="0" xfId="4" applyNumberFormat="1" applyFont="1" applyAlignment="1" applyProtection="1">
      <alignment vertical="center"/>
      <protection locked="0" hidden="1"/>
    </xf>
    <xf numFmtId="179" fontId="7" fillId="0" borderId="4" xfId="4" applyFont="1" applyBorder="1" applyAlignment="1" applyProtection="1">
      <alignment horizontal="centerContinuous" vertical="center"/>
      <protection locked="0" hidden="1"/>
    </xf>
    <xf numFmtId="179" fontId="7" fillId="0" borderId="4" xfId="4" applyFont="1" applyBorder="1" applyAlignment="1" applyProtection="1">
      <alignment horizontal="center" vertical="center"/>
      <protection locked="0" hidden="1"/>
    </xf>
    <xf numFmtId="179" fontId="7" fillId="0" borderId="0" xfId="4" applyFont="1" applyAlignment="1" applyProtection="1">
      <alignment vertical="center"/>
      <protection locked="0" hidden="1"/>
    </xf>
    <xf numFmtId="0" fontId="7" fillId="0" borderId="0" xfId="4" applyNumberFormat="1" applyFont="1" applyAlignment="1" applyProtection="1">
      <alignment horizontal="right"/>
      <protection locked="0" hidden="1"/>
    </xf>
    <xf numFmtId="179" fontId="7" fillId="0" borderId="4" xfId="4" applyFont="1" applyBorder="1" applyAlignment="1" applyProtection="1">
      <alignment horizontal="left" vertical="center"/>
      <protection locked="0" hidden="1"/>
    </xf>
    <xf numFmtId="0" fontId="4" fillId="0" borderId="4" xfId="4" applyNumberFormat="1" applyFont="1" applyBorder="1" applyAlignment="1" applyProtection="1">
      <alignment horizontal="center" vertical="center"/>
      <protection locked="0" hidden="1"/>
    </xf>
    <xf numFmtId="179" fontId="9" fillId="0" borderId="0" xfId="4" applyNumberFormat="1" applyFont="1" applyAlignment="1" applyProtection="1">
      <alignment vertical="center"/>
      <protection locked="0" hidden="1"/>
    </xf>
    <xf numFmtId="180" fontId="7" fillId="0" borderId="0" xfId="4" applyNumberFormat="1" applyFont="1" applyAlignment="1" applyProtection="1">
      <alignment horizontal="right" vertical="center"/>
      <protection hidden="1"/>
    </xf>
    <xf numFmtId="0" fontId="4" fillId="0" borderId="6" xfId="4" applyNumberFormat="1" applyFont="1" applyBorder="1" applyProtection="1">
      <protection locked="0" hidden="1"/>
    </xf>
    <xf numFmtId="0" fontId="4" fillId="0" borderId="6" xfId="4" applyNumberFormat="1" applyFont="1" applyBorder="1" applyAlignment="1" applyProtection="1">
      <alignment horizontal="left"/>
      <protection locked="0" hidden="1"/>
    </xf>
    <xf numFmtId="0" fontId="4" fillId="0" borderId="0" xfId="4" applyNumberFormat="1" applyFont="1" applyBorder="1" applyProtection="1">
      <protection locked="0" hidden="1"/>
    </xf>
    <xf numFmtId="0" fontId="10" fillId="0" borderId="0" xfId="4" quotePrefix="1" applyNumberFormat="1" applyFont="1" applyAlignment="1" applyProtection="1">
      <alignment horizontal="right"/>
      <protection locked="0" hidden="1"/>
    </xf>
    <xf numFmtId="0" fontId="4" fillId="0" borderId="2" xfId="5" applyFont="1" applyBorder="1" applyAlignment="1" applyProtection="1">
      <alignment horizontal="center" vertical="center"/>
      <protection locked="0" hidden="1"/>
    </xf>
    <xf numFmtId="0" fontId="4" fillId="0" borderId="3" xfId="5" quotePrefix="1" applyFont="1" applyBorder="1" applyAlignment="1" applyProtection="1">
      <alignment horizontal="center" vertical="center"/>
      <protection locked="0" hidden="1"/>
    </xf>
    <xf numFmtId="0" fontId="4" fillId="0" borderId="4" xfId="5" applyFont="1" applyBorder="1" applyAlignment="1" applyProtection="1">
      <alignment horizontal="right"/>
      <protection locked="0" hidden="1"/>
    </xf>
    <xf numFmtId="0" fontId="4" fillId="0" borderId="3" xfId="5" applyFont="1" applyBorder="1" applyAlignment="1" applyProtection="1">
      <alignment horizontal="center" vertical="center"/>
      <protection locked="0" hidden="1"/>
    </xf>
    <xf numFmtId="0" fontId="4" fillId="0" borderId="4" xfId="5" applyFont="1" applyBorder="1" applyAlignment="1" applyProtection="1">
      <alignment horizontal="right" vertical="center"/>
      <protection locked="0" hidden="1"/>
    </xf>
    <xf numFmtId="0" fontId="4" fillId="0" borderId="5" xfId="5" applyFont="1" applyBorder="1" applyAlignment="1" applyProtection="1">
      <alignment horizontal="right"/>
      <protection locked="0" hidden="1"/>
    </xf>
    <xf numFmtId="0" fontId="4" fillId="0" borderId="5" xfId="5" applyFont="1" applyBorder="1" applyAlignment="1" applyProtection="1">
      <alignment horizontal="center" vertical="center"/>
      <protection locked="0" hidden="1"/>
    </xf>
    <xf numFmtId="0" fontId="7" fillId="0" borderId="0" xfId="5" applyFont="1" applyAlignment="1" applyProtection="1">
      <alignment horizontal="right"/>
      <protection locked="0" hidden="1"/>
    </xf>
    <xf numFmtId="0" fontId="5" fillId="2" borderId="0" xfId="5" applyFont="1" applyFill="1" applyAlignment="1">
      <alignment vertical="center"/>
    </xf>
    <xf numFmtId="0" fontId="5" fillId="2" borderId="7" xfId="5" applyFont="1" applyFill="1" applyBorder="1" applyAlignment="1">
      <alignment vertical="center"/>
    </xf>
    <xf numFmtId="180" fontId="7" fillId="0" borderId="0" xfId="5" applyNumberFormat="1" applyFont="1" applyAlignment="1" applyProtection="1">
      <alignment horizontal="right" vertical="center"/>
      <protection hidden="1"/>
    </xf>
    <xf numFmtId="0" fontId="4" fillId="0" borderId="6" xfId="5" applyFont="1" applyBorder="1" applyProtection="1">
      <protection locked="0" hidden="1"/>
    </xf>
    <xf numFmtId="0" fontId="4" fillId="0" borderId="6" xfId="5" applyFont="1" applyBorder="1" applyAlignment="1" applyProtection="1">
      <alignment horizontal="left"/>
      <protection locked="0" hidden="1"/>
    </xf>
    <xf numFmtId="0" fontId="4" fillId="0" borderId="0" xfId="5" applyFont="1" applyProtection="1">
      <protection locked="0" hidden="1"/>
    </xf>
    <xf numFmtId="0" fontId="4" fillId="0" borderId="0" xfId="5" applyFont="1" applyBorder="1" applyProtection="1">
      <protection locked="0" hidden="1"/>
    </xf>
    <xf numFmtId="0" fontId="10" fillId="0" borderId="0" xfId="5" quotePrefix="1" applyFont="1" applyAlignment="1" applyProtection="1">
      <alignment horizontal="right"/>
      <protection locked="0" hidden="1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4" fillId="0" borderId="0" xfId="0" applyFont="1" applyProtection="1">
      <protection locked="0" hidden="1"/>
    </xf>
    <xf numFmtId="0" fontId="4" fillId="0" borderId="3" xfId="0" quotePrefix="1" applyFont="1" applyBorder="1" applyAlignment="1" applyProtection="1">
      <alignment horizontal="center" vertical="center"/>
      <protection locked="0" hidden="1"/>
    </xf>
    <xf numFmtId="0" fontId="4" fillId="0" borderId="4" xfId="0" quotePrefix="1" applyFont="1" applyBorder="1" applyAlignment="1" applyProtection="1">
      <alignment horizontal="left"/>
      <protection locked="0" hidden="1"/>
    </xf>
    <xf numFmtId="0" fontId="6" fillId="0" borderId="0" xfId="0" applyFont="1" applyProtection="1">
      <protection locked="0" hidden="1"/>
    </xf>
    <xf numFmtId="0" fontId="7" fillId="0" borderId="0" xfId="0" applyFont="1" applyProtection="1"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5" fillId="0" borderId="2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5" xfId="0" applyFont="1" applyBorder="1" applyAlignment="1" applyProtection="1">
      <alignment horizontal="center" vertical="center"/>
      <protection locked="0" hidden="1"/>
    </xf>
    <xf numFmtId="0" fontId="5" fillId="0" borderId="4" xfId="0" applyFont="1" applyBorder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left" vertical="center"/>
      <protection locked="0" hidden="1"/>
    </xf>
    <xf numFmtId="0" fontId="4" fillId="0" borderId="7" xfId="0" applyFont="1" applyBorder="1" applyAlignment="1" applyProtection="1">
      <alignment horizontal="center" vertical="center"/>
      <protection locked="0" hidden="1"/>
    </xf>
    <xf numFmtId="180" fontId="12" fillId="0" borderId="0" xfId="0" applyNumberFormat="1" applyFont="1" applyAlignment="1" applyProtection="1">
      <alignment horizontal="right" vertical="center"/>
      <protection hidden="1"/>
    </xf>
    <xf numFmtId="0" fontId="4" fillId="0" borderId="6" xfId="0" applyFont="1" applyBorder="1" applyProtection="1">
      <protection locked="0" hidden="1"/>
    </xf>
    <xf numFmtId="0" fontId="4" fillId="0" borderId="6" xfId="0" applyFont="1" applyBorder="1" applyAlignment="1" applyProtection="1">
      <alignment horizontal="left"/>
      <protection locked="0" hidden="1"/>
    </xf>
    <xf numFmtId="0" fontId="10" fillId="0" borderId="0" xfId="0" quotePrefix="1" applyFont="1" applyAlignment="1" applyProtection="1">
      <alignment horizontal="right"/>
      <protection locked="0" hidden="1"/>
    </xf>
    <xf numFmtId="0" fontId="4" fillId="0" borderId="0" xfId="0" quotePrefix="1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4" fillId="0" borderId="3" xfId="0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5" xfId="0" quotePrefix="1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4" xfId="0" applyFont="1" applyBorder="1" applyProtection="1"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180" fontId="7" fillId="0" borderId="0" xfId="0" applyNumberFormat="1" applyFont="1" applyAlignment="1" applyProtection="1">
      <alignment horizontal="right" vertical="center"/>
      <protection hidden="1"/>
    </xf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0" fontId="10" fillId="0" borderId="0" xfId="0" quotePrefix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right"/>
      <protection locked="0"/>
    </xf>
    <xf numFmtId="179" fontId="7" fillId="0" borderId="0" xfId="4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5" xfId="0" quotePrefix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</xf>
    <xf numFmtId="0" fontId="4" fillId="0" borderId="2" xfId="5" applyFont="1" applyBorder="1" applyAlignment="1" applyProtection="1">
      <alignment horizontal="center" vertical="center"/>
      <protection locked="0"/>
    </xf>
    <xf numFmtId="0" fontId="4" fillId="0" borderId="0" xfId="5" applyFont="1" applyProtection="1">
      <protection locked="0"/>
    </xf>
    <xf numFmtId="0" fontId="4" fillId="0" borderId="1" xfId="5" applyFont="1" applyBorder="1" applyAlignment="1" applyProtection="1">
      <alignment horizontal="center" vertical="center"/>
      <protection locked="0"/>
    </xf>
    <xf numFmtId="0" fontId="4" fillId="0" borderId="3" xfId="5" quotePrefix="1" applyFont="1" applyBorder="1" applyAlignment="1" applyProtection="1">
      <alignment horizontal="center" vertical="center"/>
      <protection locked="0"/>
    </xf>
    <xf numFmtId="0" fontId="4" fillId="0" borderId="8" xfId="5" applyFont="1" applyBorder="1" applyProtection="1">
      <protection locked="0"/>
    </xf>
    <xf numFmtId="0" fontId="4" fillId="0" borderId="4" xfId="5" applyFont="1" applyBorder="1" applyProtection="1">
      <protection locked="0"/>
    </xf>
    <xf numFmtId="0" fontId="4" fillId="0" borderId="5" xfId="5" applyFont="1" applyBorder="1" applyProtection="1">
      <protection locked="0"/>
    </xf>
    <xf numFmtId="0" fontId="4" fillId="0" borderId="5" xfId="5" quotePrefix="1" applyFont="1" applyBorder="1" applyAlignment="1" applyProtection="1">
      <alignment horizontal="center" vertical="center"/>
      <protection locked="0"/>
    </xf>
    <xf numFmtId="0" fontId="4" fillId="0" borderId="5" xfId="5" applyFont="1" applyBorder="1" applyAlignment="1" applyProtection="1">
      <alignment horizontal="center" vertical="center"/>
      <protection locked="0"/>
    </xf>
    <xf numFmtId="0" fontId="6" fillId="0" borderId="0" xfId="5" applyFont="1" applyProtection="1">
      <protection locked="0"/>
    </xf>
    <xf numFmtId="0" fontId="7" fillId="0" borderId="4" xfId="5" applyFont="1" applyBorder="1" applyProtection="1">
      <protection locked="0"/>
    </xf>
    <xf numFmtId="0" fontId="7" fillId="0" borderId="0" xfId="5" applyFont="1" applyBorder="1" applyProtection="1">
      <protection locked="0"/>
    </xf>
    <xf numFmtId="0" fontId="7" fillId="0" borderId="0" xfId="5" applyFont="1" applyProtection="1">
      <protection locked="0"/>
    </xf>
    <xf numFmtId="0" fontId="7" fillId="0" borderId="10" xfId="5" applyFont="1" applyBorder="1" applyProtection="1">
      <protection locked="0"/>
    </xf>
    <xf numFmtId="0" fontId="5" fillId="0" borderId="0" xfId="5" applyFont="1" applyAlignment="1" applyProtection="1">
      <alignment vertical="center"/>
      <protection locked="0"/>
    </xf>
    <xf numFmtId="0" fontId="5" fillId="0" borderId="4" xfId="5" applyFont="1" applyBorder="1" applyAlignment="1" applyProtection="1">
      <alignment vertical="center"/>
      <protection locked="0"/>
    </xf>
    <xf numFmtId="0" fontId="5" fillId="0" borderId="5" xfId="5" applyFont="1" applyBorder="1" applyAlignment="1" applyProtection="1">
      <alignment vertical="center"/>
      <protection locked="0"/>
    </xf>
    <xf numFmtId="0" fontId="5" fillId="0" borderId="1" xfId="5" quotePrefix="1" applyFont="1" applyBorder="1" applyAlignment="1" applyProtection="1">
      <alignment horizontal="center" vertical="center"/>
      <protection locked="0"/>
    </xf>
    <xf numFmtId="0" fontId="5" fillId="0" borderId="1" xfId="5" applyFont="1" applyBorder="1" applyAlignment="1" applyProtection="1">
      <alignment horizontal="center" vertical="center"/>
      <protection locked="0"/>
    </xf>
    <xf numFmtId="0" fontId="5" fillId="0" borderId="5" xfId="5" quotePrefix="1" applyFont="1" applyBorder="1" applyAlignment="1" applyProtection="1">
      <alignment horizontal="center" vertical="center"/>
      <protection locked="0"/>
    </xf>
    <xf numFmtId="0" fontId="5" fillId="0" borderId="5" xfId="5" applyFont="1" applyBorder="1" applyAlignment="1" applyProtection="1">
      <alignment horizontal="center" vertical="center"/>
      <protection locked="0"/>
    </xf>
    <xf numFmtId="0" fontId="5" fillId="0" borderId="11" xfId="5" applyFont="1" applyBorder="1" applyAlignment="1" applyProtection="1">
      <alignment horizontal="center" vertical="center"/>
      <protection locked="0"/>
    </xf>
    <xf numFmtId="0" fontId="4" fillId="0" borderId="6" xfId="5" applyFont="1" applyBorder="1" applyProtection="1">
      <protection locked="0"/>
    </xf>
    <xf numFmtId="0" fontId="5" fillId="0" borderId="6" xfId="5" applyFont="1" applyBorder="1" applyProtection="1">
      <protection locked="0"/>
    </xf>
    <xf numFmtId="0" fontId="10" fillId="0" borderId="6" xfId="5" applyFont="1" applyBorder="1" applyAlignment="1" applyProtection="1">
      <alignment horizontal="right"/>
      <protection locked="0"/>
    </xf>
    <xf numFmtId="0" fontId="4" fillId="0" borderId="6" xfId="5" applyFont="1" applyBorder="1" applyAlignment="1" applyProtection="1">
      <alignment horizontal="right"/>
      <protection locked="0"/>
    </xf>
    <xf numFmtId="0" fontId="5" fillId="0" borderId="0" xfId="5" applyFont="1" applyProtection="1">
      <protection locked="0"/>
    </xf>
    <xf numFmtId="0" fontId="4" fillId="0" borderId="0" xfId="5" applyFont="1" applyBorder="1" applyProtection="1">
      <protection locked="0"/>
    </xf>
    <xf numFmtId="0" fontId="5" fillId="0" borderId="0" xfId="5" applyFont="1" applyBorder="1" applyProtection="1">
      <protection locked="0"/>
    </xf>
    <xf numFmtId="0" fontId="10" fillId="0" borderId="0" xfId="5" applyFont="1" applyBorder="1" applyAlignment="1" applyProtection="1">
      <alignment horizontal="right"/>
      <protection locked="0"/>
    </xf>
    <xf numFmtId="0" fontId="5" fillId="0" borderId="10" xfId="5" applyFont="1" applyBorder="1" applyAlignment="1" applyProtection="1">
      <alignment vertical="center"/>
      <protection locked="0"/>
    </xf>
    <xf numFmtId="0" fontId="7" fillId="2" borderId="7" xfId="5" applyFont="1" applyFill="1" applyBorder="1" applyAlignment="1">
      <alignment vertical="top"/>
    </xf>
    <xf numFmtId="0" fontId="13" fillId="0" borderId="4" xfId="5" applyFont="1" applyBorder="1" applyAlignment="1" applyProtection="1">
      <alignment horizontal="right"/>
      <protection locked="0" hidden="1"/>
    </xf>
    <xf numFmtId="0" fontId="13" fillId="0" borderId="4" xfId="5" applyFont="1" applyBorder="1" applyProtection="1">
      <protection locked="0" hidden="1"/>
    </xf>
    <xf numFmtId="0" fontId="0" fillId="0" borderId="4" xfId="4" applyNumberFormat="1" applyFont="1" applyBorder="1" applyAlignment="1" applyProtection="1">
      <alignment horizontal="right"/>
      <protection locked="0" hidden="1"/>
    </xf>
    <xf numFmtId="0" fontId="0" fillId="0" borderId="4" xfId="4" applyNumberFormat="1" applyFont="1" applyBorder="1" applyProtection="1">
      <protection locked="0" hidden="1"/>
    </xf>
    <xf numFmtId="0" fontId="1" fillId="0" borderId="4" xfId="4" applyNumberFormat="1" applyFont="1" applyBorder="1" applyAlignment="1" applyProtection="1">
      <alignment horizontal="right"/>
      <protection locked="0" hidden="1"/>
    </xf>
    <xf numFmtId="0" fontId="1" fillId="0" borderId="4" xfId="4" applyNumberFormat="1" applyFont="1" applyBorder="1" applyProtection="1">
      <protection locked="0" hidden="1"/>
    </xf>
    <xf numFmtId="179" fontId="4" fillId="0" borderId="0" xfId="7" applyNumberFormat="1" applyFont="1" applyAlignment="1" applyProtection="1">
      <alignment vertical="center"/>
      <protection locked="0" hidden="1"/>
    </xf>
    <xf numFmtId="0" fontId="4" fillId="0" borderId="0" xfId="7" applyNumberFormat="1" applyFont="1" applyBorder="1" applyProtection="1">
      <protection locked="0" hidden="1"/>
    </xf>
    <xf numFmtId="0" fontId="4" fillId="0" borderId="0" xfId="7" quotePrefix="1" applyNumberFormat="1" applyFont="1" applyAlignment="1">
      <alignment horizontal="left"/>
    </xf>
    <xf numFmtId="0" fontId="4" fillId="0" borderId="0" xfId="7" applyNumberFormat="1" applyFont="1" applyBorder="1"/>
    <xf numFmtId="0" fontId="4" fillId="0" borderId="0" xfId="7" applyNumberFormat="1" applyFont="1" applyBorder="1" applyAlignment="1">
      <alignment horizontal="left"/>
    </xf>
    <xf numFmtId="0" fontId="4" fillId="0" borderId="0" xfId="7" quotePrefix="1" applyNumberFormat="1" applyFont="1" applyBorder="1" applyAlignment="1">
      <alignment horizontal="left"/>
    </xf>
    <xf numFmtId="179" fontId="4" fillId="0" borderId="0" xfId="7" applyFont="1" applyBorder="1" applyAlignment="1" applyProtection="1">
      <alignment vertical="center"/>
      <protection locked="0" hidden="1"/>
    </xf>
    <xf numFmtId="0" fontId="4" fillId="0" borderId="0" xfId="8" quotePrefix="1" applyFont="1" applyAlignment="1">
      <alignment horizontal="left"/>
    </xf>
    <xf numFmtId="0" fontId="4" fillId="0" borderId="0" xfId="8" applyFont="1" applyBorder="1"/>
    <xf numFmtId="0" fontId="4" fillId="0" borderId="0" xfId="8" applyFont="1" applyProtection="1">
      <protection locked="0"/>
    </xf>
    <xf numFmtId="0" fontId="8" fillId="0" borderId="0" xfId="8" applyFont="1" applyBorder="1" applyAlignment="1">
      <alignment horizontal="left"/>
    </xf>
    <xf numFmtId="0" fontId="4" fillId="0" borderId="0" xfId="8" applyFont="1"/>
    <xf numFmtId="0" fontId="4" fillId="0" borderId="0" xfId="8" applyFont="1" applyAlignment="1" applyProtection="1">
      <alignment horizontal="left"/>
      <protection locked="0"/>
    </xf>
    <xf numFmtId="0" fontId="4" fillId="0" borderId="0" xfId="8" applyFont="1" applyBorder="1" applyProtection="1">
      <protection locked="0"/>
    </xf>
    <xf numFmtId="0" fontId="4" fillId="0" borderId="0" xfId="7" applyNumberFormat="1" applyFont="1" applyAlignment="1" applyProtection="1">
      <alignment horizontal="left"/>
      <protection locked="0" hidden="1"/>
    </xf>
    <xf numFmtId="0" fontId="4" fillId="0" borderId="0" xfId="8" applyFont="1" applyProtection="1">
      <protection locked="0" hidden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" xfId="0" quotePrefix="1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180" fontId="5" fillId="0" borderId="0" xfId="0" applyNumberFormat="1" applyFont="1" applyAlignment="1" applyProtection="1">
      <alignment horizontal="right" vertical="center"/>
      <protection locked="0"/>
    </xf>
    <xf numFmtId="3" fontId="5" fillId="0" borderId="6" xfId="0" applyNumberFormat="1" applyFont="1" applyBorder="1" applyAlignment="1" applyProtection="1">
      <alignment horizontal="left" vertical="center"/>
      <protection locked="0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5" fillId="0" borderId="6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indent="15"/>
      <protection locked="0"/>
    </xf>
    <xf numFmtId="0" fontId="5" fillId="0" borderId="0" xfId="0" applyFont="1" applyAlignment="1" applyProtection="1">
      <alignment horizontal="left" indent="15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vertical="center"/>
    </xf>
    <xf numFmtId="0" fontId="4" fillId="0" borderId="0" xfId="8" quotePrefix="1" applyFont="1" applyAlignment="1">
      <alignment horizontal="left" vertical="top"/>
    </xf>
    <xf numFmtId="0" fontId="4" fillId="0" borderId="0" xfId="8" applyFont="1" applyBorder="1" applyAlignment="1">
      <alignment vertical="top"/>
    </xf>
    <xf numFmtId="0" fontId="4" fillId="0" borderId="0" xfId="8" applyFont="1" applyAlignment="1" applyProtection="1">
      <alignment vertical="top"/>
      <protection locked="0"/>
    </xf>
    <xf numFmtId="179" fontId="7" fillId="0" borderId="4" xfId="4" applyFont="1" applyBorder="1" applyAlignment="1" applyProtection="1">
      <alignment vertical="center" wrapText="1"/>
      <protection locked="0"/>
    </xf>
    <xf numFmtId="0" fontId="6" fillId="0" borderId="0" xfId="2" applyFont="1" applyBorder="1" applyProtection="1">
      <protection locked="0"/>
    </xf>
    <xf numFmtId="0" fontId="7" fillId="0" borderId="0" xfId="2" applyFont="1" applyBorder="1" applyAlignment="1" applyProtection="1">
      <alignment horizontal="center"/>
      <protection locked="0"/>
    </xf>
    <xf numFmtId="0" fontId="7" fillId="0" borderId="0" xfId="2" applyFont="1" applyBorder="1" applyProtection="1">
      <protection locked="0"/>
    </xf>
    <xf numFmtId="0" fontId="7" fillId="0" borderId="4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3" xfId="2" quotePrefix="1" applyFont="1" applyBorder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left" vertical="center"/>
      <protection locked="0"/>
    </xf>
    <xf numFmtId="180" fontId="7" fillId="0" borderId="0" xfId="2" applyNumberFormat="1" applyFont="1" applyAlignment="1" applyProtection="1">
      <alignment vertical="center"/>
      <protection hidden="1"/>
    </xf>
    <xf numFmtId="181" fontId="7" fillId="0" borderId="0" xfId="2" applyNumberFormat="1" applyFont="1" applyAlignment="1" applyProtection="1">
      <alignment vertical="center"/>
      <protection hidden="1"/>
    </xf>
    <xf numFmtId="180" fontId="7" fillId="0" borderId="0" xfId="2" applyNumberFormat="1" applyFont="1" applyAlignment="1" applyProtection="1">
      <alignment horizontal="right" vertical="center"/>
      <protection hidden="1"/>
    </xf>
    <xf numFmtId="0" fontId="8" fillId="0" borderId="7" xfId="0" applyFont="1" applyFill="1" applyBorder="1" applyAlignment="1">
      <alignment horizontal="left" vertical="center" indent="1"/>
    </xf>
    <xf numFmtId="0" fontId="8" fillId="0" borderId="7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4" fillId="0" borderId="6" xfId="2" applyFont="1" applyBorder="1" applyProtection="1">
      <protection locked="0"/>
    </xf>
    <xf numFmtId="0" fontId="5" fillId="0" borderId="0" xfId="2" applyFont="1" applyProtection="1">
      <protection locked="0"/>
    </xf>
    <xf numFmtId="0" fontId="4" fillId="0" borderId="0" xfId="2" applyFont="1" applyBorder="1" applyProtection="1">
      <protection locked="0"/>
    </xf>
    <xf numFmtId="0" fontId="5" fillId="0" borderId="0" xfId="2" applyFont="1" applyBorder="1" applyProtection="1">
      <protection locked="0"/>
    </xf>
    <xf numFmtId="0" fontId="4" fillId="0" borderId="0" xfId="2" applyFont="1" applyProtection="1">
      <protection locked="0"/>
    </xf>
    <xf numFmtId="0" fontId="7" fillId="0" borderId="0" xfId="2" quotePrefix="1" applyFont="1" applyAlignment="1" applyProtection="1">
      <alignment horizontal="left"/>
      <protection locked="0"/>
    </xf>
    <xf numFmtId="0" fontId="10" fillId="0" borderId="0" xfId="2" quotePrefix="1" applyFont="1" applyAlignment="1" applyProtection="1">
      <alignment horizontal="left"/>
      <protection locked="0"/>
    </xf>
    <xf numFmtId="0" fontId="19" fillId="0" borderId="0" xfId="2" applyFont="1" applyBorder="1" applyProtection="1">
      <protection locked="0"/>
    </xf>
    <xf numFmtId="0" fontId="19" fillId="0" borderId="0" xfId="2" applyFont="1" applyProtection="1">
      <protection locked="0"/>
    </xf>
    <xf numFmtId="0" fontId="16" fillId="0" borderId="0" xfId="2" applyFont="1" applyAlignment="1" applyProtection="1">
      <alignment horizontal="left"/>
      <protection locked="0"/>
    </xf>
    <xf numFmtId="0" fontId="8" fillId="0" borderId="0" xfId="2" applyFont="1" applyBorder="1" applyProtection="1">
      <protection locked="0"/>
    </xf>
    <xf numFmtId="0" fontId="8" fillId="0" borderId="0" xfId="2" applyFont="1" applyProtection="1">
      <protection locked="0"/>
    </xf>
    <xf numFmtId="0" fontId="16" fillId="0" borderId="0" xfId="2" applyFont="1" applyBorder="1" applyProtection="1">
      <protection locked="0"/>
    </xf>
    <xf numFmtId="0" fontId="10" fillId="0" borderId="0" xfId="2" applyFont="1" applyBorder="1" applyProtection="1">
      <protection locked="0"/>
    </xf>
    <xf numFmtId="0" fontId="14" fillId="0" borderId="0" xfId="2" applyFont="1" applyBorder="1" applyProtection="1">
      <protection locked="0"/>
    </xf>
    <xf numFmtId="0" fontId="16" fillId="0" borderId="0" xfId="2" quotePrefix="1" applyFont="1" applyAlignment="1" applyProtection="1">
      <alignment horizontal="left"/>
      <protection locked="0"/>
    </xf>
    <xf numFmtId="0" fontId="20" fillId="0" borderId="0" xfId="2" quotePrefix="1" applyFont="1" applyAlignment="1" applyProtection="1">
      <alignment horizontal="left"/>
      <protection locked="0"/>
    </xf>
    <xf numFmtId="0" fontId="21" fillId="0" borderId="6" xfId="4" applyNumberFormat="1" applyFont="1" applyBorder="1" applyAlignment="1">
      <alignment horizontal="right"/>
    </xf>
    <xf numFmtId="0" fontId="21" fillId="0" borderId="6" xfId="0" applyFont="1" applyBorder="1" applyAlignment="1" applyProtection="1">
      <alignment horizontal="right"/>
    </xf>
    <xf numFmtId="186" fontId="8" fillId="0" borderId="0" xfId="3" applyNumberFormat="1" applyFont="1" applyAlignment="1" applyProtection="1">
      <alignment vertical="center"/>
      <protection locked="0" hidden="1"/>
    </xf>
    <xf numFmtId="0" fontId="4" fillId="0" borderId="0" xfId="7" applyNumberFormat="1" applyFont="1"/>
    <xf numFmtId="0" fontId="4" fillId="0" borderId="0" xfId="0" quotePrefix="1" applyFont="1" applyAlignment="1">
      <alignment horizontal="left"/>
    </xf>
    <xf numFmtId="0" fontId="7" fillId="0" borderId="0" xfId="0" applyFont="1"/>
    <xf numFmtId="0" fontId="4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7" applyNumberFormat="1" applyFont="1" applyAlignment="1">
      <alignment vertical="center"/>
    </xf>
    <xf numFmtId="0" fontId="4" fillId="0" borderId="0" xfId="8" applyFont="1" applyAlignment="1">
      <alignment vertical="top"/>
    </xf>
    <xf numFmtId="0" fontId="4" fillId="0" borderId="0" xfId="6" applyNumberFormat="1" applyFont="1"/>
    <xf numFmtId="0" fontId="14" fillId="0" borderId="0" xfId="6" applyNumberFormat="1" applyFont="1"/>
    <xf numFmtId="0" fontId="7" fillId="0" borderId="0" xfId="6" applyNumberFormat="1" applyFont="1"/>
    <xf numFmtId="0" fontId="4" fillId="0" borderId="0" xfId="6" applyNumberFormat="1" applyFont="1" applyAlignment="1">
      <alignment vertical="center"/>
    </xf>
    <xf numFmtId="0" fontId="4" fillId="0" borderId="0" xfId="0" applyFont="1" applyAlignment="1" applyProtection="1">
      <alignment wrapText="1"/>
      <protection locked="0"/>
    </xf>
    <xf numFmtId="0" fontId="4" fillId="0" borderId="0" xfId="7" applyNumberFormat="1" applyFont="1" applyAlignment="1">
      <alignment horizontal="left"/>
    </xf>
    <xf numFmtId="180" fontId="5" fillId="0" borderId="0" xfId="0" applyNumberFormat="1" applyFont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5" applyFont="1" applyBorder="1" applyAlignment="1" applyProtection="1">
      <alignment horizontal="center" vertical="center"/>
      <protection locked="0"/>
    </xf>
    <xf numFmtId="0" fontId="22" fillId="0" borderId="0" xfId="7" applyNumberFormat="1" applyFont="1" applyAlignment="1">
      <alignment horizontal="left"/>
    </xf>
    <xf numFmtId="0" fontId="22" fillId="0" borderId="0" xfId="0" applyFont="1" applyAlignment="1" applyProtection="1">
      <alignment horizontal="left"/>
      <protection locked="0"/>
    </xf>
    <xf numFmtId="0" fontId="4" fillId="0" borderId="0" xfId="4" quotePrefix="1" applyNumberFormat="1" applyFont="1" applyBorder="1" applyAlignment="1" applyProtection="1">
      <alignment horizontal="center"/>
      <protection locked="0" hidden="1"/>
    </xf>
    <xf numFmtId="0" fontId="5" fillId="0" borderId="0" xfId="4" applyNumberFormat="1" applyFont="1" applyBorder="1" applyAlignment="1" applyProtection="1">
      <alignment horizontal="left" vertical="center"/>
      <protection locked="0" hidden="1"/>
    </xf>
    <xf numFmtId="0" fontId="5" fillId="0" borderId="26" xfId="4" applyNumberFormat="1" applyFont="1" applyBorder="1" applyAlignment="1" applyProtection="1">
      <alignment horizontal="left" vertical="center"/>
      <protection locked="0" hidden="1"/>
    </xf>
    <xf numFmtId="0" fontId="5" fillId="0" borderId="4" xfId="4" applyNumberFormat="1" applyFont="1" applyBorder="1" applyAlignment="1" applyProtection="1">
      <alignment horizontal="left" vertical="center"/>
      <protection locked="0" hidden="1"/>
    </xf>
    <xf numFmtId="0" fontId="5" fillId="0" borderId="23" xfId="4" applyNumberFormat="1" applyFont="1" applyBorder="1" applyAlignment="1" applyProtection="1">
      <alignment horizontal="left" vertical="center"/>
      <protection locked="0" hidden="1"/>
    </xf>
    <xf numFmtId="0" fontId="5" fillId="0" borderId="0" xfId="0" quotePrefix="1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24" xfId="4" applyNumberFormat="1" applyFont="1" applyBorder="1" applyAlignment="1" applyProtection="1">
      <alignment horizontal="left" vertical="center"/>
      <protection locked="0" hidden="1"/>
    </xf>
    <xf numFmtId="0" fontId="5" fillId="0" borderId="25" xfId="4" applyNumberFormat="1" applyFont="1" applyBorder="1" applyAlignment="1" applyProtection="1">
      <alignment horizontal="left" vertical="center"/>
      <protection locked="0" hidden="1"/>
    </xf>
    <xf numFmtId="0" fontId="4" fillId="0" borderId="20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18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10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21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15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16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6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17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14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22" xfId="4" applyNumberFormat="1" applyFont="1" applyBorder="1" applyAlignment="1" applyProtection="1">
      <alignment horizontal="center" vertical="center"/>
      <protection locked="0" hidden="1"/>
    </xf>
    <xf numFmtId="0" fontId="4" fillId="0" borderId="23" xfId="4" applyNumberFormat="1" applyFont="1" applyBorder="1" applyAlignment="1" applyProtection="1">
      <alignment horizontal="center" vertical="center"/>
      <protection locked="0" hidden="1"/>
    </xf>
    <xf numFmtId="0" fontId="4" fillId="0" borderId="22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23" xfId="4" quotePrefix="1" applyNumberFormat="1" applyFont="1" applyBorder="1" applyAlignment="1" applyProtection="1">
      <alignment horizontal="center" vertical="center" wrapText="1"/>
      <protection locked="0" hidden="1"/>
    </xf>
    <xf numFmtId="0" fontId="5" fillId="0" borderId="22" xfId="4" quotePrefix="1" applyNumberFormat="1" applyFont="1" applyBorder="1" applyAlignment="1" applyProtection="1">
      <alignment horizontal="center" vertical="center" wrapText="1"/>
      <protection locked="0" hidden="1"/>
    </xf>
    <xf numFmtId="0" fontId="5" fillId="0" borderId="23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20" xfId="4" applyNumberFormat="1" applyFont="1" applyBorder="1" applyAlignment="1" applyProtection="1">
      <alignment horizontal="center" vertical="center"/>
      <protection locked="0" hidden="1"/>
    </xf>
    <xf numFmtId="0" fontId="4" fillId="0" borderId="18" xfId="4" applyNumberFormat="1" applyFont="1" applyBorder="1" applyAlignment="1" applyProtection="1">
      <alignment horizontal="center" vertical="center"/>
      <protection locked="0" hidden="1"/>
    </xf>
    <xf numFmtId="0" fontId="4" fillId="0" borderId="21" xfId="4" applyNumberFormat="1" applyFont="1" applyBorder="1" applyAlignment="1" applyProtection="1">
      <alignment horizontal="center" vertical="center"/>
      <protection locked="0" hidden="1"/>
    </xf>
    <xf numFmtId="0" fontId="4" fillId="0" borderId="19" xfId="4" applyNumberFormat="1" applyFont="1" applyBorder="1" applyAlignment="1" applyProtection="1">
      <alignment horizontal="center" vertical="center"/>
      <protection locked="0" hidden="1"/>
    </xf>
    <xf numFmtId="0" fontId="4" fillId="0" borderId="16" xfId="4" quotePrefix="1" applyNumberFormat="1" applyFont="1" applyBorder="1" applyAlignment="1" applyProtection="1">
      <alignment horizontal="center" vertical="center"/>
      <protection locked="0" hidden="1"/>
    </xf>
    <xf numFmtId="0" fontId="4" fillId="0" borderId="10" xfId="4" quotePrefix="1" applyNumberFormat="1" applyFont="1" applyBorder="1" applyAlignment="1" applyProtection="1">
      <alignment horizontal="center" vertical="center"/>
      <protection locked="0" hidden="1"/>
    </xf>
    <xf numFmtId="0" fontId="4" fillId="0" borderId="17" xfId="4" quotePrefix="1" applyNumberFormat="1" applyFont="1" applyBorder="1" applyAlignment="1" applyProtection="1">
      <alignment horizontal="center" vertical="center"/>
      <protection locked="0" hidden="1"/>
    </xf>
    <xf numFmtId="0" fontId="4" fillId="0" borderId="15" xfId="4" quotePrefix="1" applyNumberFormat="1" applyFont="1" applyBorder="1" applyAlignment="1" applyProtection="1">
      <alignment horizontal="center" vertical="center"/>
      <protection locked="0" hidden="1"/>
    </xf>
    <xf numFmtId="0" fontId="4" fillId="0" borderId="19" xfId="4" quotePrefix="1" applyNumberFormat="1" applyFont="1" applyBorder="1" applyAlignment="1" applyProtection="1">
      <alignment horizontal="center" vertical="center" wrapText="1"/>
      <protection locked="0" hidden="1"/>
    </xf>
    <xf numFmtId="0" fontId="5" fillId="0" borderId="6" xfId="4" quotePrefix="1" applyNumberFormat="1" applyFont="1" applyBorder="1" applyAlignment="1" applyProtection="1">
      <alignment horizontal="center" vertical="center"/>
      <protection locked="0" hidden="1"/>
    </xf>
    <xf numFmtId="0" fontId="5" fillId="0" borderId="10" xfId="4" quotePrefix="1" applyNumberFormat="1" applyFont="1" applyBorder="1" applyAlignment="1" applyProtection="1">
      <alignment horizontal="center" vertical="center"/>
      <protection locked="0" hidden="1"/>
    </xf>
    <xf numFmtId="0" fontId="5" fillId="0" borderId="0" xfId="4" quotePrefix="1" applyNumberFormat="1" applyFont="1" applyBorder="1" applyAlignment="1" applyProtection="1">
      <alignment horizontal="center" vertical="center"/>
      <protection locked="0" hidden="1"/>
    </xf>
    <xf numFmtId="0" fontId="5" fillId="0" borderId="7" xfId="4" quotePrefix="1" applyNumberFormat="1" applyFont="1" applyBorder="1" applyAlignment="1" applyProtection="1">
      <alignment horizontal="center" vertical="center"/>
      <protection locked="0" hidden="1"/>
    </xf>
    <xf numFmtId="0" fontId="5" fillId="0" borderId="14" xfId="4" quotePrefix="1" applyNumberFormat="1" applyFont="1" applyBorder="1" applyAlignment="1" applyProtection="1">
      <alignment horizontal="center" vertical="center"/>
      <protection locked="0" hidden="1"/>
    </xf>
    <xf numFmtId="0" fontId="5" fillId="0" borderId="15" xfId="4" quotePrefix="1" applyNumberFormat="1" applyFont="1" applyBorder="1" applyAlignment="1" applyProtection="1">
      <alignment horizontal="center" vertical="center"/>
      <protection locked="0" hidden="1"/>
    </xf>
    <xf numFmtId="0" fontId="4" fillId="0" borderId="8" xfId="4" quotePrefix="1" applyNumberFormat="1" applyFont="1" applyBorder="1" applyAlignment="1" applyProtection="1">
      <alignment horizontal="center" vertical="center" wrapText="1"/>
      <protection locked="0" hidden="1"/>
    </xf>
    <xf numFmtId="0" fontId="4" fillId="0" borderId="5" xfId="4" quotePrefix="1" applyNumberFormat="1" applyFont="1" applyBorder="1" applyAlignment="1" applyProtection="1">
      <alignment horizontal="center" vertical="center" wrapText="1"/>
      <protection locked="0" hidden="1"/>
    </xf>
    <xf numFmtId="179" fontId="23" fillId="0" borderId="4" xfId="4" applyFont="1" applyBorder="1" applyAlignment="1" applyProtection="1">
      <alignment horizontal="center" vertical="center" wrapText="1"/>
      <protection locked="0"/>
    </xf>
    <xf numFmtId="179" fontId="23" fillId="0" borderId="4" xfId="4" applyFont="1" applyBorder="1" applyAlignment="1" applyProtection="1">
      <alignment horizontal="center" vertical="center" wrapText="1"/>
      <protection locked="0" hidden="1"/>
    </xf>
    <xf numFmtId="0" fontId="4" fillId="0" borderId="16" xfId="4" applyNumberFormat="1" applyFont="1" applyBorder="1" applyAlignment="1" applyProtection="1">
      <alignment horizontal="center" vertical="center" wrapText="1"/>
      <protection locked="0" hidden="1"/>
    </xf>
    <xf numFmtId="0" fontId="4" fillId="0" borderId="10" xfId="4" applyNumberFormat="1" applyFont="1" applyBorder="1" applyAlignment="1" applyProtection="1">
      <alignment horizontal="center" vertical="center" wrapText="1"/>
      <protection locked="0" hidden="1"/>
    </xf>
    <xf numFmtId="0" fontId="4" fillId="0" borderId="8" xfId="4" applyNumberFormat="1" applyFont="1" applyBorder="1" applyAlignment="1" applyProtection="1">
      <alignment horizontal="center" vertical="center" wrapText="1"/>
      <protection locked="0" hidden="1"/>
    </xf>
    <xf numFmtId="0" fontId="4" fillId="0" borderId="5" xfId="4" applyNumberFormat="1" applyFont="1" applyBorder="1" applyAlignment="1" applyProtection="1">
      <alignment horizontal="center" vertical="center" wrapText="1"/>
      <protection locked="0" hidden="1"/>
    </xf>
    <xf numFmtId="0" fontId="4" fillId="0" borderId="16" xfId="4" applyNumberFormat="1" applyFont="1" applyBorder="1" applyAlignment="1" applyProtection="1">
      <alignment horizontal="center" vertical="center"/>
      <protection locked="0" hidden="1"/>
    </xf>
    <xf numFmtId="0" fontId="4" fillId="0" borderId="10" xfId="4" applyNumberFormat="1" applyFont="1" applyBorder="1" applyAlignment="1" applyProtection="1">
      <alignment horizontal="center" vertical="center"/>
      <protection locked="0" hidden="1"/>
    </xf>
    <xf numFmtId="0" fontId="4" fillId="0" borderId="17" xfId="4" applyNumberFormat="1" applyFont="1" applyBorder="1" applyAlignment="1" applyProtection="1">
      <alignment horizontal="center" vertical="center"/>
      <protection locked="0" hidden="1"/>
    </xf>
    <xf numFmtId="0" fontId="4" fillId="0" borderId="15" xfId="4" applyNumberFormat="1" applyFont="1" applyBorder="1" applyAlignment="1" applyProtection="1">
      <alignment horizontal="center" vertical="center"/>
      <protection locked="0" hidden="1"/>
    </xf>
    <xf numFmtId="0" fontId="4" fillId="0" borderId="20" xfId="4" quotePrefix="1" applyNumberFormat="1" applyFont="1" applyBorder="1" applyAlignment="1" applyProtection="1">
      <alignment horizontal="center" vertical="center"/>
      <protection locked="0" hidden="1"/>
    </xf>
    <xf numFmtId="0" fontId="4" fillId="0" borderId="18" xfId="4" quotePrefix="1" applyNumberFormat="1" applyFont="1" applyBorder="1" applyAlignment="1" applyProtection="1">
      <alignment horizontal="center" vertical="center"/>
      <protection locked="0" hidden="1"/>
    </xf>
    <xf numFmtId="0" fontId="4" fillId="0" borderId="12" xfId="4" applyNumberFormat="1" applyFont="1" applyBorder="1" applyAlignment="1" applyProtection="1">
      <alignment horizontal="center" vertical="center"/>
      <protection locked="0" hidden="1"/>
    </xf>
    <xf numFmtId="0" fontId="4" fillId="0" borderId="1" xfId="4" applyNumberFormat="1" applyFont="1" applyBorder="1" applyAlignment="1" applyProtection="1">
      <alignment horizontal="center" vertical="center"/>
      <protection locked="0" hidden="1"/>
    </xf>
    <xf numFmtId="0" fontId="4" fillId="0" borderId="13" xfId="4" applyNumberFormat="1" applyFont="1" applyBorder="1" applyAlignment="1" applyProtection="1">
      <alignment horizontal="center" vertical="center"/>
      <protection locked="0" hidden="1"/>
    </xf>
    <xf numFmtId="49" fontId="4" fillId="0" borderId="12" xfId="4" applyNumberFormat="1" applyFont="1" applyBorder="1" applyAlignment="1" applyProtection="1">
      <alignment horizontal="center" vertical="center"/>
      <protection locked="0" hidden="1"/>
    </xf>
    <xf numFmtId="49" fontId="4" fillId="0" borderId="1" xfId="4" applyNumberFormat="1" applyFont="1" applyBorder="1" applyAlignment="1" applyProtection="1">
      <alignment horizontal="center" vertical="center"/>
      <protection locked="0" hidden="1"/>
    </xf>
    <xf numFmtId="49" fontId="4" fillId="0" borderId="13" xfId="4" applyNumberFormat="1" applyFont="1" applyBorder="1" applyAlignment="1" applyProtection="1">
      <alignment horizontal="center" vertical="center"/>
      <protection locked="0" hidden="1"/>
    </xf>
    <xf numFmtId="0" fontId="6" fillId="0" borderId="6" xfId="4" quotePrefix="1" applyNumberFormat="1" applyFont="1" applyBorder="1" applyAlignment="1" applyProtection="1">
      <alignment horizontal="center" wrapText="1"/>
      <protection locked="0" hidden="1"/>
    </xf>
    <xf numFmtId="0" fontId="6" fillId="0" borderId="0" xfId="4" quotePrefix="1" applyNumberFormat="1" applyFont="1" applyBorder="1" applyAlignment="1" applyProtection="1">
      <alignment horizontal="center" wrapText="1"/>
      <protection locked="0" hidden="1"/>
    </xf>
    <xf numFmtId="0" fontId="5" fillId="2" borderId="0" xfId="5" applyFont="1" applyFill="1" applyAlignment="1">
      <alignment vertical="center" wrapText="1"/>
    </xf>
    <xf numFmtId="0" fontId="1" fillId="0" borderId="7" xfId="0" applyFont="1" applyBorder="1" applyAlignment="1">
      <alignment vertical="center"/>
    </xf>
    <xf numFmtId="0" fontId="4" fillId="0" borderId="12" xfId="5" applyFont="1" applyBorder="1" applyAlignment="1" applyProtection="1">
      <alignment horizontal="center" vertical="center"/>
      <protection locked="0" hidden="1"/>
    </xf>
    <xf numFmtId="0" fontId="4" fillId="0" borderId="13" xfId="5" applyFont="1" applyBorder="1" applyAlignment="1" applyProtection="1">
      <alignment horizontal="center" vertical="center"/>
      <protection locked="0" hidden="1"/>
    </xf>
    <xf numFmtId="49" fontId="4" fillId="0" borderId="12" xfId="5" applyNumberFormat="1" applyFont="1" applyBorder="1" applyAlignment="1" applyProtection="1">
      <alignment horizontal="center" vertical="center"/>
      <protection locked="0" hidden="1"/>
    </xf>
    <xf numFmtId="49" fontId="4" fillId="0" borderId="1" xfId="5" applyNumberFormat="1" applyFont="1" applyBorder="1" applyAlignment="1" applyProtection="1">
      <alignment horizontal="center" vertical="center"/>
      <protection locked="0" hidden="1"/>
    </xf>
    <xf numFmtId="49" fontId="4" fillId="0" borderId="13" xfId="5" applyNumberFormat="1" applyFont="1" applyBorder="1" applyAlignment="1" applyProtection="1">
      <alignment horizontal="center" vertical="center"/>
      <protection locked="0" hidden="1"/>
    </xf>
    <xf numFmtId="0" fontId="6" fillId="0" borderId="6" xfId="5" quotePrefix="1" applyFont="1" applyBorder="1" applyAlignment="1" applyProtection="1">
      <alignment horizontal="center" wrapText="1"/>
      <protection locked="0" hidden="1"/>
    </xf>
    <xf numFmtId="0" fontId="6" fillId="0" borderId="0" xfId="5" quotePrefix="1" applyFont="1" applyBorder="1" applyAlignment="1" applyProtection="1">
      <alignment horizontal="center" wrapText="1"/>
      <protection locked="0" hidden="1"/>
    </xf>
    <xf numFmtId="0" fontId="4" fillId="0" borderId="1" xfId="5" applyFont="1" applyBorder="1" applyAlignment="1" applyProtection="1">
      <alignment horizontal="center" vertical="center"/>
      <protection locked="0" hidden="1"/>
    </xf>
    <xf numFmtId="0" fontId="24" fillId="2" borderId="0" xfId="5" applyFont="1" applyFill="1" applyAlignment="1">
      <alignment vertical="center" wrapText="1"/>
    </xf>
    <xf numFmtId="0" fontId="25" fillId="0" borderId="7" xfId="0" applyFont="1" applyBorder="1" applyAlignment="1">
      <alignment vertical="center"/>
    </xf>
    <xf numFmtId="0" fontId="4" fillId="0" borderId="20" xfId="0" quotePrefix="1" applyFont="1" applyBorder="1" applyAlignment="1" applyProtection="1">
      <alignment horizontal="center" vertical="center"/>
      <protection locked="0" hidden="1"/>
    </xf>
    <xf numFmtId="0" fontId="4" fillId="0" borderId="18" xfId="0" quotePrefix="1" applyFont="1" applyBorder="1" applyAlignment="1" applyProtection="1">
      <alignment horizontal="center" vertical="center"/>
      <protection locked="0" hidden="1"/>
    </xf>
    <xf numFmtId="0" fontId="4" fillId="0" borderId="0" xfId="0" quotePrefix="1" applyFont="1" applyAlignment="1" applyProtection="1">
      <alignment horizontal="center"/>
      <protection locked="0" hidden="1"/>
    </xf>
    <xf numFmtId="0" fontId="4" fillId="0" borderId="20" xfId="0" quotePrefix="1" applyFont="1" applyBorder="1" applyAlignment="1" applyProtection="1">
      <alignment horizontal="center" vertical="center" wrapText="1"/>
      <protection locked="0" hidden="1"/>
    </xf>
    <xf numFmtId="0" fontId="4" fillId="0" borderId="6" xfId="0" quotePrefix="1" applyFont="1" applyBorder="1" applyAlignment="1" applyProtection="1">
      <alignment horizontal="center" vertical="center" wrapText="1"/>
      <protection locked="0" hidden="1"/>
    </xf>
    <xf numFmtId="0" fontId="4" fillId="0" borderId="21" xfId="0" quotePrefix="1" applyFont="1" applyBorder="1" applyAlignment="1" applyProtection="1">
      <alignment horizontal="center" vertical="center" wrapText="1"/>
      <protection locked="0" hidden="1"/>
    </xf>
    <xf numFmtId="0" fontId="4" fillId="0" borderId="14" xfId="0" quotePrefix="1" applyFont="1" applyBorder="1" applyAlignment="1" applyProtection="1">
      <alignment horizontal="center" vertical="center" wrapText="1"/>
      <protection locked="0" hidden="1"/>
    </xf>
    <xf numFmtId="0" fontId="4" fillId="0" borderId="22" xfId="0" quotePrefix="1" applyFont="1" applyBorder="1" applyAlignment="1" applyProtection="1">
      <alignment horizontal="center" vertical="center"/>
      <protection locked="0" hidden="1"/>
    </xf>
    <xf numFmtId="0" fontId="4" fillId="0" borderId="23" xfId="0" quotePrefix="1" applyFont="1" applyBorder="1" applyAlignment="1" applyProtection="1">
      <alignment horizontal="center" vertical="center"/>
      <protection locked="0" hidden="1"/>
    </xf>
    <xf numFmtId="0" fontId="6" fillId="0" borderId="6" xfId="0" quotePrefix="1" applyFont="1" applyBorder="1" applyAlignment="1" applyProtection="1">
      <alignment horizontal="center"/>
      <protection locked="0" hidden="1"/>
    </xf>
    <xf numFmtId="0" fontId="6" fillId="0" borderId="0" xfId="0" quotePrefix="1" applyFont="1" applyBorder="1" applyAlignment="1" applyProtection="1">
      <alignment horizontal="center"/>
      <protection locked="0" hidden="1"/>
    </xf>
    <xf numFmtId="0" fontId="23" fillId="0" borderId="4" xfId="0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right"/>
      <protection locked="0" hidden="1"/>
    </xf>
    <xf numFmtId="0" fontId="5" fillId="0" borderId="6" xfId="0" applyFont="1" applyBorder="1" applyAlignment="1" applyProtection="1">
      <alignment horizontal="center" vertical="center" wrapText="1"/>
      <protection locked="0" hidden="1"/>
    </xf>
    <xf numFmtId="0" fontId="5" fillId="0" borderId="10" xfId="0" applyFont="1" applyBorder="1" applyAlignment="1" applyProtection="1">
      <alignment horizontal="center" vertical="center" wrapText="1"/>
      <protection locked="0" hidden="1"/>
    </xf>
    <xf numFmtId="0" fontId="5" fillId="0" borderId="0" xfId="0" applyFont="1" applyBorder="1" applyAlignment="1" applyProtection="1">
      <alignment horizontal="center" vertical="center" wrapText="1"/>
      <protection locked="0" hidden="1"/>
    </xf>
    <xf numFmtId="0" fontId="5" fillId="0" borderId="7" xfId="0" applyFont="1" applyBorder="1" applyAlignment="1" applyProtection="1">
      <alignment horizontal="center" vertical="center" wrapText="1"/>
      <protection locked="0" hidden="1"/>
    </xf>
    <xf numFmtId="0" fontId="5" fillId="0" borderId="14" xfId="0" applyFont="1" applyBorder="1" applyAlignment="1" applyProtection="1">
      <alignment horizontal="center" vertical="center" wrapText="1"/>
      <protection locked="0" hidden="1"/>
    </xf>
    <xf numFmtId="0" fontId="5" fillId="0" borderId="15" xfId="0" applyFont="1" applyBorder="1" applyAlignment="1" applyProtection="1">
      <alignment horizontal="center" vertical="center" wrapText="1"/>
      <protection locked="0" hidden="1"/>
    </xf>
    <xf numFmtId="0" fontId="4" fillId="0" borderId="16" xfId="0" quotePrefix="1" applyFont="1" applyBorder="1" applyAlignment="1" applyProtection="1">
      <alignment horizontal="center" vertical="center"/>
      <protection locked="0" hidden="1"/>
    </xf>
    <xf numFmtId="0" fontId="4" fillId="0" borderId="10" xfId="0" quotePrefix="1" applyFont="1" applyBorder="1" applyAlignment="1" applyProtection="1">
      <alignment horizontal="center" vertical="center"/>
      <protection locked="0" hidden="1"/>
    </xf>
    <xf numFmtId="0" fontId="4" fillId="0" borderId="8" xfId="0" quotePrefix="1" applyFont="1" applyBorder="1" applyAlignment="1" applyProtection="1">
      <alignment horizontal="center" vertical="center"/>
      <protection locked="0" hidden="1"/>
    </xf>
    <xf numFmtId="0" fontId="4" fillId="0" borderId="5" xfId="0" quotePrefix="1" applyFont="1" applyBorder="1" applyAlignment="1" applyProtection="1">
      <alignment horizontal="center" vertical="center"/>
      <protection locked="0" hidden="1"/>
    </xf>
    <xf numFmtId="0" fontId="4" fillId="0" borderId="16" xfId="0" applyFont="1" applyBorder="1" applyAlignment="1" applyProtection="1">
      <alignment horizontal="center" vertical="center"/>
      <protection locked="0" hidden="1"/>
    </xf>
    <xf numFmtId="0" fontId="4" fillId="0" borderId="18" xfId="0" applyFont="1" applyBorder="1" applyAlignment="1" applyProtection="1">
      <alignment horizontal="center" vertical="center"/>
      <protection locked="0" hidden="1"/>
    </xf>
    <xf numFmtId="0" fontId="4" fillId="0" borderId="17" xfId="0" applyFont="1" applyBorder="1" applyAlignment="1" applyProtection="1">
      <alignment horizontal="center" vertical="center"/>
      <protection locked="0" hidden="1"/>
    </xf>
    <xf numFmtId="0" fontId="4" fillId="0" borderId="19" xfId="0" applyFont="1" applyBorder="1" applyAlignment="1" applyProtection="1">
      <alignment horizontal="center" vertical="center"/>
      <protection locked="0" hidden="1"/>
    </xf>
    <xf numFmtId="0" fontId="4" fillId="0" borderId="27" xfId="0" applyFont="1" applyBorder="1" applyAlignment="1" applyProtection="1">
      <alignment horizontal="center" vertical="center"/>
      <protection locked="0" hidden="1"/>
    </xf>
    <xf numFmtId="0" fontId="4" fillId="0" borderId="13" xfId="0" applyFont="1" applyBorder="1" applyAlignment="1" applyProtection="1">
      <alignment horizontal="center" vertical="center"/>
      <protection locked="0" hidden="1"/>
    </xf>
    <xf numFmtId="0" fontId="4" fillId="0" borderId="4" xfId="0" applyFont="1" applyBorder="1" applyAlignment="1" applyProtection="1">
      <alignment horizontal="right"/>
      <protection locked="0" hidden="1"/>
    </xf>
    <xf numFmtId="0" fontId="4" fillId="0" borderId="23" xfId="0" applyFont="1" applyBorder="1" applyAlignment="1" applyProtection="1">
      <alignment horizontal="right"/>
      <protection locked="0" hidden="1"/>
    </xf>
    <xf numFmtId="0" fontId="4" fillId="0" borderId="27" xfId="0" quotePrefix="1" applyFont="1" applyBorder="1" applyAlignment="1" applyProtection="1">
      <alignment horizontal="center" vertical="center"/>
      <protection locked="0" hidden="1"/>
    </xf>
    <xf numFmtId="0" fontId="4" fillId="0" borderId="13" xfId="0" quotePrefix="1" applyFont="1" applyBorder="1" applyAlignment="1" applyProtection="1">
      <alignment horizontal="center" vertical="center"/>
      <protection locked="0" hidden="1"/>
    </xf>
    <xf numFmtId="49" fontId="4" fillId="0" borderId="27" xfId="0" quotePrefix="1" applyNumberFormat="1" applyFont="1" applyBorder="1" applyAlignment="1" applyProtection="1">
      <alignment horizontal="center" vertical="center"/>
      <protection locked="0" hidden="1"/>
    </xf>
    <xf numFmtId="49" fontId="4" fillId="0" borderId="13" xfId="0" quotePrefix="1" applyNumberFormat="1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wrapText="1"/>
      <protection locked="0" hidden="1"/>
    </xf>
    <xf numFmtId="0" fontId="4" fillId="0" borderId="12" xfId="0" applyFont="1" applyBorder="1" applyAlignment="1" applyProtection="1">
      <alignment horizontal="center" vertical="center"/>
      <protection locked="0" hidden="1"/>
    </xf>
    <xf numFmtId="0" fontId="4" fillId="0" borderId="0" xfId="0" quotePrefix="1" applyFont="1" applyAlignment="1" applyProtection="1">
      <alignment horizontal="center"/>
      <protection locked="0"/>
    </xf>
    <xf numFmtId="0" fontId="5" fillId="0" borderId="20" xfId="0" quotePrefix="1" applyFont="1" applyBorder="1" applyAlignment="1" applyProtection="1">
      <alignment horizontal="center" vertical="center" wrapText="1"/>
      <protection locked="0"/>
    </xf>
    <xf numFmtId="0" fontId="5" fillId="0" borderId="29" xfId="0" quotePrefix="1" applyFont="1" applyBorder="1" applyAlignment="1" applyProtection="1">
      <alignment horizontal="center" vertical="center" wrapText="1"/>
      <protection locked="0"/>
    </xf>
    <xf numFmtId="0" fontId="5" fillId="0" borderId="21" xfId="0" quotePrefix="1" applyFont="1" applyBorder="1" applyAlignment="1" applyProtection="1">
      <alignment horizontal="center" vertical="center" wrapText="1"/>
      <protection locked="0"/>
    </xf>
    <xf numFmtId="0" fontId="5" fillId="0" borderId="30" xfId="0" quotePrefix="1" applyFont="1" applyBorder="1" applyAlignment="1" applyProtection="1">
      <alignment horizontal="center" vertical="center" wrapText="1"/>
      <protection locked="0"/>
    </xf>
    <xf numFmtId="0" fontId="5" fillId="0" borderId="31" xfId="0" quotePrefix="1" applyFont="1" applyBorder="1" applyAlignment="1" applyProtection="1">
      <alignment horizontal="center" vertical="center" wrapText="1"/>
      <protection locked="0"/>
    </xf>
    <xf numFmtId="0" fontId="5" fillId="0" borderId="32" xfId="0" quotePrefix="1" applyFont="1" applyBorder="1" applyAlignment="1" applyProtection="1">
      <alignment horizontal="center" vertical="center" wrapText="1"/>
      <protection locked="0"/>
    </xf>
    <xf numFmtId="0" fontId="5" fillId="0" borderId="33" xfId="0" quotePrefix="1" applyFont="1" applyBorder="1" applyAlignment="1" applyProtection="1">
      <alignment horizontal="center" vertical="center" wrapText="1"/>
      <protection locked="0"/>
    </xf>
    <xf numFmtId="0" fontId="5" fillId="0" borderId="34" xfId="0" quotePrefix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6" fillId="0" borderId="6" xfId="0" quotePrefix="1" applyFont="1" applyBorder="1" applyAlignment="1" applyProtection="1">
      <alignment horizontal="center"/>
      <protection locked="0"/>
    </xf>
    <xf numFmtId="0" fontId="6" fillId="0" borderId="0" xfId="0" quotePrefix="1" applyFont="1" applyBorder="1" applyAlignment="1" applyProtection="1">
      <alignment horizontal="center"/>
      <protection locked="0"/>
    </xf>
    <xf numFmtId="0" fontId="5" fillId="0" borderId="16" xfId="0" quotePrefix="1" applyFont="1" applyBorder="1" applyAlignment="1" applyProtection="1">
      <alignment horizontal="center" vertical="center"/>
      <protection locked="0"/>
    </xf>
    <xf numFmtId="0" fontId="5" fillId="0" borderId="18" xfId="0" quotePrefix="1" applyFont="1" applyBorder="1" applyAlignment="1" applyProtection="1">
      <alignment horizontal="center" vertical="center"/>
      <protection locked="0"/>
    </xf>
    <xf numFmtId="0" fontId="5" fillId="0" borderId="28" xfId="0" quotePrefix="1" applyFont="1" applyBorder="1" applyAlignment="1" applyProtection="1">
      <alignment horizontal="center" vertical="center"/>
      <protection locked="0"/>
    </xf>
    <xf numFmtId="0" fontId="5" fillId="0" borderId="26" xfId="0" quotePrefix="1" applyFont="1" applyBorder="1" applyAlignment="1" applyProtection="1">
      <alignment horizontal="center" vertical="center"/>
      <protection locked="0"/>
    </xf>
    <xf numFmtId="0" fontId="5" fillId="0" borderId="17" xfId="0" quotePrefix="1" applyFont="1" applyBorder="1" applyAlignment="1" applyProtection="1">
      <alignment horizontal="center" vertical="center"/>
      <protection locked="0"/>
    </xf>
    <xf numFmtId="0" fontId="5" fillId="0" borderId="19" xfId="0" quotePrefix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6" xfId="0" quotePrefix="1" applyFont="1" applyBorder="1" applyAlignment="1" applyProtection="1">
      <alignment horizontal="center" vertical="center" wrapText="1"/>
      <protection locked="0"/>
    </xf>
    <xf numFmtId="0" fontId="5" fillId="0" borderId="18" xfId="0" quotePrefix="1" applyFont="1" applyBorder="1" applyAlignment="1" applyProtection="1">
      <alignment horizontal="center" vertical="center" wrapText="1"/>
      <protection locked="0"/>
    </xf>
    <xf numFmtId="0" fontId="5" fillId="0" borderId="17" xfId="0" quotePrefix="1" applyFont="1" applyBorder="1" applyAlignment="1" applyProtection="1">
      <alignment horizontal="center" vertical="center" wrapText="1"/>
      <protection locked="0"/>
    </xf>
    <xf numFmtId="0" fontId="5" fillId="0" borderId="19" xfId="0" quotePrefix="1" applyFont="1" applyBorder="1" applyAlignment="1" applyProtection="1">
      <alignment horizontal="center" vertical="center" wrapText="1"/>
      <protection locked="0"/>
    </xf>
    <xf numFmtId="0" fontId="5" fillId="0" borderId="10" xfId="0" quotePrefix="1" applyFont="1" applyBorder="1" applyAlignment="1" applyProtection="1">
      <alignment horizontal="center" vertical="center" wrapText="1"/>
      <protection locked="0"/>
    </xf>
    <xf numFmtId="0" fontId="5" fillId="0" borderId="15" xfId="0" quotePrefix="1" applyFont="1" applyBorder="1" applyAlignment="1" applyProtection="1">
      <alignment horizontal="center" vertical="center" wrapText="1"/>
      <protection locked="0"/>
    </xf>
    <xf numFmtId="0" fontId="5" fillId="0" borderId="28" xfId="0" quotePrefix="1" applyFont="1" applyBorder="1" applyAlignment="1" applyProtection="1">
      <alignment horizontal="center" vertical="center" wrapText="1"/>
      <protection locked="0"/>
    </xf>
    <xf numFmtId="0" fontId="5" fillId="0" borderId="26" xfId="0" quotePrefix="1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right"/>
      <protection locked="0"/>
    </xf>
    <xf numFmtId="0" fontId="10" fillId="0" borderId="0" xfId="0" quotePrefix="1" applyFont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7" xfId="0" quotePrefix="1" applyFont="1" applyBorder="1" applyAlignment="1" applyProtection="1">
      <alignment horizontal="center" vertical="center" wrapText="1"/>
      <protection locked="0"/>
    </xf>
    <xf numFmtId="0" fontId="5" fillId="0" borderId="11" xfId="0" quotePrefix="1" applyFont="1" applyBorder="1" applyAlignment="1" applyProtection="1">
      <alignment horizontal="center" vertical="center" wrapText="1"/>
      <protection locked="0"/>
    </xf>
    <xf numFmtId="0" fontId="5" fillId="0" borderId="13" xfId="0" quotePrefix="1" applyFont="1" applyBorder="1" applyAlignment="1" applyProtection="1">
      <alignment horizontal="center" vertical="center" wrapText="1"/>
      <protection locked="0"/>
    </xf>
    <xf numFmtId="0" fontId="5" fillId="0" borderId="6" xfId="0" quotePrefix="1" applyFont="1" applyBorder="1" applyAlignment="1" applyProtection="1">
      <alignment horizontal="center" vertical="center" wrapText="1"/>
      <protection locked="0"/>
    </xf>
    <xf numFmtId="0" fontId="5" fillId="0" borderId="14" xfId="0" quotePrefix="1" applyFont="1" applyBorder="1" applyAlignment="1" applyProtection="1">
      <alignment horizontal="center" vertical="center" wrapText="1"/>
      <protection locked="0"/>
    </xf>
    <xf numFmtId="0" fontId="5" fillId="0" borderId="27" xfId="0" quotePrefix="1" applyFont="1" applyBorder="1" applyAlignment="1" applyProtection="1">
      <alignment horizontal="center" vertical="center"/>
      <protection locked="0"/>
    </xf>
    <xf numFmtId="0" fontId="5" fillId="0" borderId="13" xfId="0" quotePrefix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6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right"/>
      <protection locked="0"/>
    </xf>
    <xf numFmtId="0" fontId="21" fillId="0" borderId="6" xfId="5" applyFont="1" applyBorder="1" applyAlignment="1" applyProtection="1">
      <alignment horizontal="right"/>
      <protection locked="0"/>
    </xf>
    <xf numFmtId="0" fontId="10" fillId="0" borderId="0" xfId="5" quotePrefix="1" applyFont="1" applyBorder="1" applyAlignment="1" applyProtection="1">
      <alignment horizontal="right"/>
      <protection locked="0"/>
    </xf>
    <xf numFmtId="0" fontId="4" fillId="0" borderId="0" xfId="8" quotePrefix="1" applyFont="1" applyBorder="1" applyAlignment="1" applyProtection="1">
      <alignment horizontal="center"/>
      <protection locked="0"/>
    </xf>
    <xf numFmtId="0" fontId="5" fillId="0" borderId="27" xfId="5" quotePrefix="1" applyFont="1" applyBorder="1" applyAlignment="1" applyProtection="1">
      <alignment horizontal="center" vertical="center"/>
      <protection locked="0"/>
    </xf>
    <xf numFmtId="0" fontId="5" fillId="0" borderId="13" xfId="5" quotePrefix="1" applyFont="1" applyBorder="1" applyAlignment="1" applyProtection="1">
      <alignment horizontal="center" vertical="center"/>
      <protection locked="0"/>
    </xf>
    <xf numFmtId="0" fontId="5" fillId="0" borderId="27" xfId="5" applyFont="1" applyBorder="1" applyAlignment="1" applyProtection="1">
      <alignment horizontal="center" vertical="center"/>
      <protection locked="0"/>
    </xf>
    <xf numFmtId="0" fontId="5" fillId="0" borderId="13" xfId="5" applyFont="1" applyBorder="1" applyAlignment="1" applyProtection="1">
      <alignment horizontal="center" vertical="center"/>
      <protection locked="0"/>
    </xf>
    <xf numFmtId="0" fontId="4" fillId="0" borderId="0" xfId="5" applyFont="1" applyBorder="1" applyAlignment="1" applyProtection="1">
      <alignment horizontal="right"/>
      <protection locked="0"/>
    </xf>
    <xf numFmtId="0" fontId="4" fillId="0" borderId="26" xfId="5" applyFont="1" applyBorder="1" applyAlignment="1" applyProtection="1">
      <alignment horizontal="right"/>
      <protection locked="0"/>
    </xf>
    <xf numFmtId="0" fontId="6" fillId="0" borderId="6" xfId="5" applyFont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center"/>
      <protection locked="0"/>
    </xf>
    <xf numFmtId="0" fontId="23" fillId="0" borderId="4" xfId="5" applyFont="1" applyBorder="1" applyAlignment="1" applyProtection="1">
      <alignment horizontal="center" wrapText="1"/>
      <protection locked="0"/>
    </xf>
    <xf numFmtId="0" fontId="7" fillId="0" borderId="4" xfId="5" applyFont="1" applyBorder="1" applyAlignment="1" applyProtection="1">
      <alignment horizontal="right"/>
      <protection locked="0"/>
    </xf>
    <xf numFmtId="0" fontId="5" fillId="0" borderId="6" xfId="5" quotePrefix="1" applyFont="1" applyBorder="1" applyAlignment="1" applyProtection="1">
      <alignment horizontal="center" vertical="center" wrapText="1"/>
      <protection locked="0"/>
    </xf>
    <xf numFmtId="0" fontId="5" fillId="0" borderId="10" xfId="5" quotePrefix="1" applyFont="1" applyBorder="1" applyAlignment="1" applyProtection="1">
      <alignment horizontal="center" vertical="center" wrapText="1"/>
      <protection locked="0"/>
    </xf>
    <xf numFmtId="0" fontId="5" fillId="0" borderId="4" xfId="5" quotePrefix="1" applyFont="1" applyBorder="1" applyAlignment="1" applyProtection="1">
      <alignment horizontal="center" vertical="center" wrapText="1"/>
      <protection locked="0"/>
    </xf>
    <xf numFmtId="0" fontId="5" fillId="0" borderId="5" xfId="5" quotePrefix="1" applyFont="1" applyBorder="1" applyAlignment="1" applyProtection="1">
      <alignment horizontal="center" vertical="center" wrapText="1"/>
      <protection locked="0"/>
    </xf>
    <xf numFmtId="0" fontId="5" fillId="0" borderId="12" xfId="5" quotePrefix="1" applyFont="1" applyBorder="1" applyAlignment="1" applyProtection="1">
      <alignment horizontal="center" vertical="center" wrapText="1"/>
      <protection locked="0"/>
    </xf>
    <xf numFmtId="0" fontId="5" fillId="0" borderId="11" xfId="5" quotePrefix="1" applyFont="1" applyBorder="1" applyAlignment="1" applyProtection="1">
      <alignment horizontal="center" vertical="center" wrapText="1"/>
      <protection locked="0"/>
    </xf>
    <xf numFmtId="0" fontId="5" fillId="0" borderId="13" xfId="5" quotePrefix="1" applyFont="1" applyBorder="1" applyAlignment="1" applyProtection="1">
      <alignment horizontal="center" vertical="center" wrapText="1"/>
      <protection locked="0"/>
    </xf>
    <xf numFmtId="0" fontId="5" fillId="0" borderId="20" xfId="5" quotePrefix="1" applyFont="1" applyBorder="1" applyAlignment="1" applyProtection="1">
      <alignment horizontal="center" vertical="center" wrapText="1"/>
      <protection locked="0"/>
    </xf>
    <xf numFmtId="0" fontId="5" fillId="0" borderId="22" xfId="5" quotePrefix="1" applyFont="1" applyBorder="1" applyAlignment="1" applyProtection="1">
      <alignment horizontal="center" vertical="center" wrapText="1"/>
      <protection locked="0"/>
    </xf>
    <xf numFmtId="0" fontId="5" fillId="0" borderId="0" xfId="5" quotePrefix="1" applyFont="1" applyBorder="1" applyAlignment="1" applyProtection="1">
      <alignment horizontal="center" vertical="center"/>
      <protection locked="0"/>
    </xf>
    <xf numFmtId="0" fontId="5" fillId="0" borderId="26" xfId="5" quotePrefix="1" applyFont="1" applyBorder="1" applyAlignment="1" applyProtection="1">
      <alignment horizontal="center" vertical="center"/>
      <protection locked="0"/>
    </xf>
    <xf numFmtId="0" fontId="5" fillId="0" borderId="12" xfId="5" quotePrefix="1" applyFont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25" fillId="0" borderId="7" xfId="0" applyFont="1" applyBorder="1"/>
    <xf numFmtId="0" fontId="4" fillId="0" borderId="0" xfId="7" quotePrefix="1" applyNumberFormat="1" applyFont="1" applyBorder="1" applyAlignment="1" applyProtection="1">
      <alignment horizontal="center"/>
      <protection locked="0" hidden="1"/>
    </xf>
    <xf numFmtId="0" fontId="4" fillId="0" borderId="0" xfId="8" quotePrefix="1" applyFont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2" xfId="0" quotePrefix="1" applyFont="1" applyBorder="1" applyAlignment="1" applyProtection="1">
      <alignment horizontal="distributed" vertical="center"/>
      <protection locked="0"/>
    </xf>
    <xf numFmtId="0" fontId="4" fillId="0" borderId="13" xfId="0" quotePrefix="1" applyFont="1" applyBorder="1" applyAlignment="1" applyProtection="1">
      <alignment horizontal="distributed" vertical="center"/>
      <protection locked="0"/>
    </xf>
    <xf numFmtId="0" fontId="6" fillId="0" borderId="0" xfId="0" quotePrefix="1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horizontal="center" wrapText="1"/>
      <protection locked="0"/>
    </xf>
    <xf numFmtId="0" fontId="6" fillId="0" borderId="0" xfId="2" applyFont="1" applyBorder="1" applyAlignment="1" applyProtection="1">
      <alignment horizontal="center"/>
      <protection locked="0"/>
    </xf>
    <xf numFmtId="0" fontId="23" fillId="0" borderId="0" xfId="2" applyFont="1" applyBorder="1" applyAlignment="1" applyProtection="1">
      <alignment horizontal="center" wrapText="1"/>
      <protection locked="0"/>
    </xf>
    <xf numFmtId="0" fontId="23" fillId="0" borderId="0" xfId="2" applyFont="1" applyBorder="1" applyAlignment="1" applyProtection="1">
      <alignment horizontal="center"/>
      <protection locked="0"/>
    </xf>
    <xf numFmtId="0" fontId="16" fillId="0" borderId="4" xfId="0" applyFont="1" applyBorder="1" applyAlignment="1">
      <alignment horizontal="right" vertical="center" wrapText="1"/>
    </xf>
    <xf numFmtId="0" fontId="5" fillId="0" borderId="6" xfId="2" quotePrefix="1" applyFont="1" applyBorder="1" applyAlignment="1" applyProtection="1">
      <alignment horizontal="center" vertical="center"/>
      <protection locked="0"/>
    </xf>
    <xf numFmtId="0" fontId="5" fillId="0" borderId="0" xfId="2" quotePrefix="1" applyFont="1" applyBorder="1" applyAlignment="1" applyProtection="1">
      <alignment horizontal="center" vertical="center"/>
      <protection locked="0"/>
    </xf>
    <xf numFmtId="0" fontId="5" fillId="0" borderId="4" xfId="2" quotePrefix="1" applyFont="1" applyBorder="1" applyAlignment="1" applyProtection="1">
      <alignment horizontal="center" vertical="center"/>
      <protection locked="0"/>
    </xf>
    <xf numFmtId="0" fontId="17" fillId="0" borderId="10" xfId="2" applyFont="1" applyBorder="1" applyAlignment="1" applyProtection="1">
      <alignment horizontal="center" vertical="center"/>
      <protection locked="0"/>
    </xf>
    <xf numFmtId="0" fontId="17" fillId="0" borderId="7" xfId="2" applyFont="1" applyBorder="1" applyAlignment="1" applyProtection="1">
      <alignment horizontal="center" vertical="center"/>
      <protection locked="0"/>
    </xf>
    <xf numFmtId="0" fontId="17" fillId="0" borderId="5" xfId="2" applyFont="1" applyBorder="1" applyAlignment="1" applyProtection="1">
      <alignment horizontal="center" vertical="center"/>
      <protection locked="0"/>
    </xf>
    <xf numFmtId="0" fontId="5" fillId="0" borderId="12" xfId="2" quotePrefix="1" applyFont="1" applyBorder="1" applyAlignment="1" applyProtection="1">
      <alignment horizontal="center" vertical="center" wrapText="1"/>
      <protection locked="0"/>
    </xf>
    <xf numFmtId="0" fontId="5" fillId="0" borderId="11" xfId="2" quotePrefix="1" applyFont="1" applyBorder="1" applyAlignment="1" applyProtection="1">
      <alignment horizontal="center" vertical="center" wrapText="1"/>
      <protection locked="0"/>
    </xf>
    <xf numFmtId="0" fontId="5" fillId="0" borderId="35" xfId="2" quotePrefix="1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13" xfId="2" applyFont="1" applyBorder="1" applyAlignment="1" applyProtection="1">
      <alignment horizontal="center" vertical="center"/>
      <protection locked="0"/>
    </xf>
    <xf numFmtId="0" fontId="5" fillId="0" borderId="27" xfId="2" quotePrefix="1" applyFont="1" applyBorder="1" applyAlignment="1" applyProtection="1">
      <alignment horizontal="center" vertical="center" wrapText="1"/>
      <protection locked="0"/>
    </xf>
    <xf numFmtId="0" fontId="5" fillId="0" borderId="13" xfId="2" quotePrefix="1" applyFont="1" applyBorder="1" applyAlignment="1" applyProtection="1">
      <alignment horizontal="center" vertical="center" wrapText="1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</cellXfs>
  <cellStyles count="9">
    <cellStyle name="一般" xfId="0" builtinId="0"/>
    <cellStyle name="一般_R008_09506" xfId="1"/>
    <cellStyle name="一般_公務統計報表09506" xfId="2"/>
    <cellStyle name="千分位" xfId="3" builtinId="3"/>
    <cellStyle name="㽎㼿㼿?" xfId="4"/>
    <cellStyle name="㽎㼿㼿㼿㼿㼿?" xfId="5"/>
    <cellStyle name="㼿" xfId="6"/>
    <cellStyle name="㼿㼿" xfId="7"/>
    <cellStyle name="㼿㼿㼿?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7</xdr:row>
      <xdr:rowOff>228600</xdr:rowOff>
    </xdr:from>
    <xdr:to>
      <xdr:col>24</xdr:col>
      <xdr:colOff>85725</xdr:colOff>
      <xdr:row>8</xdr:row>
      <xdr:rowOff>28575</xdr:rowOff>
    </xdr:to>
    <xdr:sp macro="" textlink="">
      <xdr:nvSpPr>
        <xdr:cNvPr id="19693" name="Text Box 5">
          <a:extLst>
            <a:ext uri="{FF2B5EF4-FFF2-40B4-BE49-F238E27FC236}">
              <a16:creationId xmlns:a16="http://schemas.microsoft.com/office/drawing/2014/main" id="{37239CBD-7074-4076-BE3E-4D64C5CE3AF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9440525" y="18097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7</xdr:row>
      <xdr:rowOff>228600</xdr:rowOff>
    </xdr:from>
    <xdr:to>
      <xdr:col>24</xdr:col>
      <xdr:colOff>85725</xdr:colOff>
      <xdr:row>8</xdr:row>
      <xdr:rowOff>28575</xdr:rowOff>
    </xdr:to>
    <xdr:sp macro="" textlink="">
      <xdr:nvSpPr>
        <xdr:cNvPr id="19694" name="Text Box 6">
          <a:extLst>
            <a:ext uri="{FF2B5EF4-FFF2-40B4-BE49-F238E27FC236}">
              <a16:creationId xmlns:a16="http://schemas.microsoft.com/office/drawing/2014/main" id="{B0EFEF9E-3E67-4F6C-9DA0-0A8D25B1097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9440525" y="18097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7</xdr:row>
      <xdr:rowOff>228600</xdr:rowOff>
    </xdr:from>
    <xdr:to>
      <xdr:col>24</xdr:col>
      <xdr:colOff>85725</xdr:colOff>
      <xdr:row>8</xdr:row>
      <xdr:rowOff>28575</xdr:rowOff>
    </xdr:to>
    <xdr:sp macro="" textlink="">
      <xdr:nvSpPr>
        <xdr:cNvPr id="19695" name="Text Box 7">
          <a:extLst>
            <a:ext uri="{FF2B5EF4-FFF2-40B4-BE49-F238E27FC236}">
              <a16:creationId xmlns:a16="http://schemas.microsoft.com/office/drawing/2014/main" id="{01D24066-52B8-48FA-9E88-191F0970FF05}"/>
            </a:ext>
          </a:extLst>
        </xdr:cNvPr>
        <xdr:cNvSpPr txBox="1">
          <a:spLocks noChangeArrowheads="1"/>
        </xdr:cNvSpPr>
      </xdr:nvSpPr>
      <xdr:spPr bwMode="auto">
        <a:xfrm flipH="1" flipV="1">
          <a:off x="19440525" y="18097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7</xdr:row>
      <xdr:rowOff>228600</xdr:rowOff>
    </xdr:from>
    <xdr:to>
      <xdr:col>24</xdr:col>
      <xdr:colOff>85725</xdr:colOff>
      <xdr:row>8</xdr:row>
      <xdr:rowOff>28575</xdr:rowOff>
    </xdr:to>
    <xdr:sp macro="" textlink="">
      <xdr:nvSpPr>
        <xdr:cNvPr id="19696" name="Text Box 5">
          <a:extLst>
            <a:ext uri="{FF2B5EF4-FFF2-40B4-BE49-F238E27FC236}">
              <a16:creationId xmlns:a16="http://schemas.microsoft.com/office/drawing/2014/main" id="{4792396E-7141-4010-8A71-54FDDC59711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9440525" y="18097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7</xdr:row>
      <xdr:rowOff>228600</xdr:rowOff>
    </xdr:from>
    <xdr:to>
      <xdr:col>24</xdr:col>
      <xdr:colOff>85725</xdr:colOff>
      <xdr:row>8</xdr:row>
      <xdr:rowOff>28575</xdr:rowOff>
    </xdr:to>
    <xdr:sp macro="" textlink="">
      <xdr:nvSpPr>
        <xdr:cNvPr id="19697" name="Text Box 6">
          <a:extLst>
            <a:ext uri="{FF2B5EF4-FFF2-40B4-BE49-F238E27FC236}">
              <a16:creationId xmlns:a16="http://schemas.microsoft.com/office/drawing/2014/main" id="{A8B96DDE-D6E3-4A01-BC85-5818FE8DBE4A}"/>
            </a:ext>
          </a:extLst>
        </xdr:cNvPr>
        <xdr:cNvSpPr txBox="1">
          <a:spLocks noChangeArrowheads="1"/>
        </xdr:cNvSpPr>
      </xdr:nvSpPr>
      <xdr:spPr bwMode="auto">
        <a:xfrm flipH="1" flipV="1">
          <a:off x="19440525" y="18097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7</xdr:row>
      <xdr:rowOff>228600</xdr:rowOff>
    </xdr:from>
    <xdr:to>
      <xdr:col>24</xdr:col>
      <xdr:colOff>85725</xdr:colOff>
      <xdr:row>8</xdr:row>
      <xdr:rowOff>28575</xdr:rowOff>
    </xdr:to>
    <xdr:sp macro="" textlink="">
      <xdr:nvSpPr>
        <xdr:cNvPr id="19698" name="Text Box 7">
          <a:extLst>
            <a:ext uri="{FF2B5EF4-FFF2-40B4-BE49-F238E27FC236}">
              <a16:creationId xmlns:a16="http://schemas.microsoft.com/office/drawing/2014/main" id="{0EB8504C-B0AE-4894-820D-BB2B10FD838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9440525" y="18097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7</xdr:row>
      <xdr:rowOff>228600</xdr:rowOff>
    </xdr:from>
    <xdr:to>
      <xdr:col>24</xdr:col>
      <xdr:colOff>85725</xdr:colOff>
      <xdr:row>8</xdr:row>
      <xdr:rowOff>28575</xdr:rowOff>
    </xdr:to>
    <xdr:sp macro="" textlink="">
      <xdr:nvSpPr>
        <xdr:cNvPr id="20554" name="Text Box 1">
          <a:extLst>
            <a:ext uri="{FF2B5EF4-FFF2-40B4-BE49-F238E27FC236}">
              <a16:creationId xmlns:a16="http://schemas.microsoft.com/office/drawing/2014/main" id="{073D2541-D3C3-4F91-9E97-4089C8DACE9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9288125" y="1809750"/>
          <a:ext cx="66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19050</xdr:colOff>
      <xdr:row>7</xdr:row>
      <xdr:rowOff>228600</xdr:rowOff>
    </xdr:from>
    <xdr:to>
      <xdr:col>24</xdr:col>
      <xdr:colOff>85725</xdr:colOff>
      <xdr:row>8</xdr:row>
      <xdr:rowOff>28575</xdr:rowOff>
    </xdr:to>
    <xdr:sp macro="" textlink="">
      <xdr:nvSpPr>
        <xdr:cNvPr id="20555" name="Text Box 1">
          <a:extLst>
            <a:ext uri="{FF2B5EF4-FFF2-40B4-BE49-F238E27FC236}">
              <a16:creationId xmlns:a16="http://schemas.microsoft.com/office/drawing/2014/main" id="{68B0A164-F9E5-4AF6-A49E-614EBE857F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19288125" y="1809750"/>
          <a:ext cx="66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0.52\&#23560;&#26696;&#24037;&#20316;&#21312;\Users\Trudy\Documents\TBYA\DOC\07_&#21443;&#32771;&#36039;&#26009;&#21312;\&#36039;&#26009;&#24235;&#31649;&#29702;\&#22266;&#23450;&#22577;&#34920;&#30456;&#38364;\&#22266;&#23450;&#22577;&#34920;(&#22519;&#34892;&#31243;&#24335;&#25110;Sql_Script)\&#20844;&#21209;&#32113;&#35336;&#21450;&#30456;&#38364;&#24180;&#22577;&#26376;&#22577;\20_&#20844;&#21496;&#30331;&#35352;&#22577;&#34920;\input\&#25353;&#36000;&#36012;&#20154;&#24615;&#21029;&#21450;&#32291;&#24066;&#21029;&#20998;09805(&#30334;&#33836;&#2080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按負責人性別及縣市別分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"/>
  <dimension ref="A1:AT43"/>
  <sheetViews>
    <sheetView tabSelected="1" view="pageBreakPreview" zoomScale="70" zoomScaleNormal="100" zoomScaleSheetLayoutView="70" workbookViewId="0">
      <selection activeCell="Q21" sqref="Q21"/>
    </sheetView>
  </sheetViews>
  <sheetFormatPr defaultColWidth="10" defaultRowHeight="15.75" x14ac:dyDescent="0.25"/>
  <cols>
    <col min="1" max="1" width="10" style="2" customWidth="1"/>
    <col min="2" max="2" width="2.625" style="2" customWidth="1"/>
    <col min="3" max="3" width="11.125" style="2" customWidth="1"/>
    <col min="4" max="4" width="13.875" style="2" bestFit="1" customWidth="1"/>
    <col min="5" max="9" width="11.125" style="2" customWidth="1"/>
    <col min="10" max="10" width="13.875" style="2" bestFit="1" customWidth="1"/>
    <col min="11" max="15" width="11.125" style="2" customWidth="1"/>
    <col min="16" max="16" width="12.75" style="2" bestFit="1" customWidth="1"/>
    <col min="17" max="22" width="11.125" style="2" customWidth="1"/>
    <col min="23" max="23" width="10.375" style="2" customWidth="1"/>
    <col min="24" max="24" width="2.375" style="2" customWidth="1"/>
    <col min="25" max="25" width="10.5" style="2" bestFit="1" customWidth="1"/>
    <col min="26" max="26" width="11.625" style="2" bestFit="1" customWidth="1"/>
    <col min="27" max="27" width="10.5" style="2" bestFit="1" customWidth="1"/>
    <col min="28" max="28" width="12.75" style="2" bestFit="1" customWidth="1"/>
    <col min="29" max="29" width="10.5" style="2" bestFit="1" customWidth="1"/>
    <col min="30" max="30" width="12.75" style="2" bestFit="1" customWidth="1"/>
    <col min="31" max="31" width="10.5" style="2" bestFit="1" customWidth="1"/>
    <col min="32" max="32" width="13.875" style="2" bestFit="1" customWidth="1"/>
    <col min="33" max="33" width="10.5" style="2" bestFit="1" customWidth="1"/>
    <col min="34" max="34" width="11.625" style="2" bestFit="1" customWidth="1"/>
    <col min="35" max="35" width="7.5" style="2" bestFit="1" customWidth="1"/>
    <col min="36" max="36" width="11" style="2" customWidth="1"/>
    <col min="37" max="38" width="9.5" style="2" bestFit="1" customWidth="1"/>
    <col min="39" max="39" width="7.5" style="2" bestFit="1" customWidth="1"/>
    <col min="40" max="40" width="8.5" style="2" bestFit="1" customWidth="1"/>
    <col min="41" max="41" width="9.5" style="2" bestFit="1" customWidth="1"/>
    <col min="42" max="43" width="10.5" style="2" bestFit="1" customWidth="1"/>
    <col min="44" max="44" width="11.625" style="2" bestFit="1" customWidth="1"/>
    <col min="45" max="45" width="10.5" style="2" bestFit="1" customWidth="1"/>
    <col min="46" max="46" width="11.25" style="2" customWidth="1"/>
    <col min="47" max="16384" width="10" style="2"/>
  </cols>
  <sheetData>
    <row r="1" spans="1:46" ht="16.5" customHeight="1" x14ac:dyDescent="0.25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5"/>
      <c r="P1" s="5"/>
      <c r="Q1" s="4"/>
      <c r="R1" s="4"/>
      <c r="S1" s="5"/>
      <c r="T1" s="3" t="s">
        <v>1</v>
      </c>
      <c r="U1" s="277" t="s">
        <v>340</v>
      </c>
      <c r="V1" s="278"/>
      <c r="W1" s="3" t="s">
        <v>0</v>
      </c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4"/>
      <c r="AK1" s="5"/>
      <c r="AL1" s="5"/>
      <c r="AM1" s="5"/>
      <c r="AN1" s="4"/>
      <c r="AO1" s="5"/>
      <c r="AP1" s="5"/>
      <c r="AQ1" s="5"/>
      <c r="AR1" s="3" t="s">
        <v>1</v>
      </c>
      <c r="AS1" s="277" t="s">
        <v>340</v>
      </c>
      <c r="AT1" s="279"/>
    </row>
    <row r="2" spans="1:46" ht="16.5" customHeight="1" x14ac:dyDescent="0.25">
      <c r="A2" s="6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5"/>
      <c r="K2" s="132"/>
      <c r="L2" s="132"/>
      <c r="M2" s="132"/>
      <c r="N2" s="132"/>
      <c r="O2" s="132"/>
      <c r="P2" s="132"/>
      <c r="Q2" s="132"/>
      <c r="R2" s="132"/>
      <c r="S2" s="9"/>
      <c r="T2" s="10" t="s">
        <v>4</v>
      </c>
      <c r="U2" s="280" t="s">
        <v>364</v>
      </c>
      <c r="V2" s="281"/>
      <c r="W2" s="6" t="s">
        <v>2</v>
      </c>
      <c r="X2" s="7" t="s">
        <v>3</v>
      </c>
      <c r="Y2" s="8"/>
      <c r="Z2" s="8"/>
      <c r="AA2" s="11"/>
      <c r="AB2" s="11"/>
      <c r="AC2" s="11"/>
      <c r="AD2" s="11"/>
      <c r="AE2" s="11"/>
      <c r="AF2" s="11"/>
      <c r="AG2" s="11"/>
      <c r="AH2" s="5"/>
      <c r="AI2" s="132"/>
      <c r="AJ2" s="132"/>
      <c r="AK2" s="132"/>
      <c r="AL2" s="132"/>
      <c r="AM2" s="132"/>
      <c r="AN2" s="132"/>
      <c r="AO2" s="132"/>
      <c r="AP2" s="132"/>
      <c r="AQ2" s="12"/>
      <c r="AR2" s="13" t="s">
        <v>4</v>
      </c>
      <c r="AS2" s="280" t="s">
        <v>364</v>
      </c>
      <c r="AT2" s="282"/>
    </row>
    <row r="3" spans="1:46" s="14" customFormat="1" ht="19.5" customHeight="1" x14ac:dyDescent="0.25">
      <c r="A3" s="283" t="s">
        <v>222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 t="s">
        <v>230</v>
      </c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</row>
    <row r="4" spans="1:46" s="14" customFormat="1" ht="20.100000000000001" customHeight="1" x14ac:dyDescent="0.25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</row>
    <row r="5" spans="1:46" s="15" customFormat="1" ht="20.100000000000001" customHeight="1" x14ac:dyDescent="0.25">
      <c r="A5" s="16"/>
      <c r="B5" s="16"/>
      <c r="C5" s="16"/>
      <c r="D5" s="16"/>
      <c r="E5" s="16"/>
      <c r="F5" s="16"/>
      <c r="G5" s="17"/>
      <c r="H5" s="265" t="str">
        <f>CONCATENATE('20211-01-06'!G5,"底")</f>
        <v>中華民國114年07月底</v>
      </c>
      <c r="I5" s="265"/>
      <c r="J5" s="265"/>
      <c r="K5" s="265"/>
      <c r="L5" s="265"/>
      <c r="M5" s="265"/>
      <c r="N5" s="265"/>
      <c r="O5" s="265"/>
      <c r="P5" s="265"/>
      <c r="Q5" s="133"/>
      <c r="R5" s="133"/>
      <c r="S5" s="133"/>
      <c r="T5" s="133"/>
      <c r="U5" s="18"/>
      <c r="V5" s="19" t="s">
        <v>5</v>
      </c>
      <c r="W5" s="16"/>
      <c r="X5" s="16"/>
      <c r="Y5" s="133"/>
      <c r="Z5" s="133"/>
      <c r="AA5" s="133"/>
      <c r="AB5" s="133"/>
      <c r="AC5" s="266" t="str">
        <f>H5</f>
        <v>中華民國114年07月底</v>
      </c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16"/>
      <c r="AP5" s="20"/>
      <c r="AQ5" s="20"/>
      <c r="AR5" s="20"/>
      <c r="AS5" s="16"/>
      <c r="AT5" s="19" t="s">
        <v>5</v>
      </c>
    </row>
    <row r="6" spans="1:46" ht="16.5" customHeight="1" x14ac:dyDescent="0.25">
      <c r="A6" s="257" t="s">
        <v>6</v>
      </c>
      <c r="B6" s="258"/>
      <c r="C6" s="267" t="s">
        <v>7</v>
      </c>
      <c r="D6" s="268"/>
      <c r="E6" s="271" t="s">
        <v>8</v>
      </c>
      <c r="F6" s="272"/>
      <c r="G6" s="238" t="s">
        <v>9</v>
      </c>
      <c r="H6" s="235"/>
      <c r="I6" s="238" t="s">
        <v>323</v>
      </c>
      <c r="J6" s="235"/>
      <c r="K6" s="271" t="s">
        <v>10</v>
      </c>
      <c r="L6" s="249"/>
      <c r="M6" s="275" t="s">
        <v>11</v>
      </c>
      <c r="N6" s="276"/>
      <c r="O6" s="248" t="s">
        <v>318</v>
      </c>
      <c r="P6" s="272"/>
      <c r="Q6" s="252" t="s">
        <v>12</v>
      </c>
      <c r="R6" s="253"/>
      <c r="S6" s="238" t="s">
        <v>13</v>
      </c>
      <c r="T6" s="235"/>
      <c r="U6" s="238" t="s">
        <v>14</v>
      </c>
      <c r="V6" s="234"/>
      <c r="W6" s="257" t="s">
        <v>6</v>
      </c>
      <c r="X6" s="258"/>
      <c r="Y6" s="238" t="s">
        <v>344</v>
      </c>
      <c r="Z6" s="235"/>
      <c r="AA6" s="238" t="s">
        <v>15</v>
      </c>
      <c r="AB6" s="235"/>
      <c r="AC6" s="238" t="s">
        <v>16</v>
      </c>
      <c r="AD6" s="234"/>
      <c r="AE6" s="233" t="s">
        <v>17</v>
      </c>
      <c r="AF6" s="234"/>
      <c r="AG6" s="248" t="s">
        <v>18</v>
      </c>
      <c r="AH6" s="249"/>
      <c r="AI6" s="233" t="s">
        <v>19</v>
      </c>
      <c r="AJ6" s="234"/>
      <c r="AK6" s="233" t="s">
        <v>325</v>
      </c>
      <c r="AL6" s="234"/>
      <c r="AM6" s="233" t="s">
        <v>20</v>
      </c>
      <c r="AN6" s="234"/>
      <c r="AO6" s="233" t="s">
        <v>21</v>
      </c>
      <c r="AP6" s="234"/>
      <c r="AQ6" s="233" t="s">
        <v>22</v>
      </c>
      <c r="AR6" s="235"/>
      <c r="AS6" s="238" t="s">
        <v>23</v>
      </c>
      <c r="AT6" s="239"/>
    </row>
    <row r="7" spans="1:46" ht="16.5" customHeight="1" x14ac:dyDescent="0.25">
      <c r="A7" s="259"/>
      <c r="B7" s="260"/>
      <c r="C7" s="269"/>
      <c r="D7" s="270"/>
      <c r="E7" s="273"/>
      <c r="F7" s="274"/>
      <c r="G7" s="240"/>
      <c r="H7" s="237"/>
      <c r="I7" s="240"/>
      <c r="J7" s="237"/>
      <c r="K7" s="273"/>
      <c r="L7" s="251"/>
      <c r="M7" s="242" t="s">
        <v>24</v>
      </c>
      <c r="N7" s="243"/>
      <c r="O7" s="250"/>
      <c r="P7" s="274"/>
      <c r="Q7" s="254"/>
      <c r="R7" s="255"/>
      <c r="S7" s="240"/>
      <c r="T7" s="237"/>
      <c r="U7" s="240"/>
      <c r="V7" s="256"/>
      <c r="W7" s="259"/>
      <c r="X7" s="260"/>
      <c r="Y7" s="263"/>
      <c r="Z7" s="264"/>
      <c r="AA7" s="240"/>
      <c r="AB7" s="237"/>
      <c r="AC7" s="240"/>
      <c r="AD7" s="256"/>
      <c r="AE7" s="244" t="s">
        <v>25</v>
      </c>
      <c r="AF7" s="245"/>
      <c r="AG7" s="250"/>
      <c r="AH7" s="251"/>
      <c r="AI7" s="244" t="s">
        <v>26</v>
      </c>
      <c r="AJ7" s="245"/>
      <c r="AK7" s="236"/>
      <c r="AL7" s="256"/>
      <c r="AM7" s="244" t="s">
        <v>27</v>
      </c>
      <c r="AN7" s="245"/>
      <c r="AO7" s="246" t="s">
        <v>28</v>
      </c>
      <c r="AP7" s="247"/>
      <c r="AQ7" s="236"/>
      <c r="AR7" s="237"/>
      <c r="AS7" s="240"/>
      <c r="AT7" s="241"/>
    </row>
    <row r="8" spans="1:46" ht="22.5" customHeight="1" x14ac:dyDescent="0.25">
      <c r="A8" s="261"/>
      <c r="B8" s="262"/>
      <c r="C8" s="3" t="s">
        <v>29</v>
      </c>
      <c r="D8" s="1" t="s">
        <v>30</v>
      </c>
      <c r="E8" s="13" t="s">
        <v>29</v>
      </c>
      <c r="F8" s="13" t="s">
        <v>30</v>
      </c>
      <c r="G8" s="13" t="s">
        <v>29</v>
      </c>
      <c r="H8" s="13" t="s">
        <v>30</v>
      </c>
      <c r="I8" s="13" t="s">
        <v>29</v>
      </c>
      <c r="J8" s="13" t="s">
        <v>30</v>
      </c>
      <c r="K8" s="13" t="s">
        <v>29</v>
      </c>
      <c r="L8" s="13" t="s">
        <v>30</v>
      </c>
      <c r="M8" s="13" t="s">
        <v>29</v>
      </c>
      <c r="N8" s="21" t="s">
        <v>30</v>
      </c>
      <c r="O8" s="10" t="s">
        <v>29</v>
      </c>
      <c r="P8" s="13" t="s">
        <v>30</v>
      </c>
      <c r="Q8" s="13" t="s">
        <v>29</v>
      </c>
      <c r="R8" s="21" t="s">
        <v>30</v>
      </c>
      <c r="S8" s="10" t="s">
        <v>29</v>
      </c>
      <c r="T8" s="21" t="s">
        <v>30</v>
      </c>
      <c r="U8" s="10" t="s">
        <v>29</v>
      </c>
      <c r="V8" s="13" t="s">
        <v>30</v>
      </c>
      <c r="W8" s="261"/>
      <c r="X8" s="262"/>
      <c r="Y8" s="3" t="s">
        <v>29</v>
      </c>
      <c r="Z8" s="1" t="s">
        <v>30</v>
      </c>
      <c r="AA8" s="13" t="s">
        <v>29</v>
      </c>
      <c r="AB8" s="21" t="s">
        <v>30</v>
      </c>
      <c r="AC8" s="10" t="s">
        <v>29</v>
      </c>
      <c r="AD8" s="21" t="s">
        <v>30</v>
      </c>
      <c r="AE8" s="10" t="s">
        <v>29</v>
      </c>
      <c r="AF8" s="21" t="s">
        <v>30</v>
      </c>
      <c r="AG8" s="10" t="s">
        <v>29</v>
      </c>
      <c r="AH8" s="21" t="s">
        <v>30</v>
      </c>
      <c r="AI8" s="10" t="s">
        <v>29</v>
      </c>
      <c r="AJ8" s="21" t="s">
        <v>30</v>
      </c>
      <c r="AK8" s="10" t="s">
        <v>29</v>
      </c>
      <c r="AL8" s="21" t="s">
        <v>30</v>
      </c>
      <c r="AM8" s="10" t="s">
        <v>29</v>
      </c>
      <c r="AN8" s="21" t="s">
        <v>30</v>
      </c>
      <c r="AO8" s="10" t="s">
        <v>29</v>
      </c>
      <c r="AP8" s="21" t="s">
        <v>30</v>
      </c>
      <c r="AQ8" s="10" t="s">
        <v>29</v>
      </c>
      <c r="AR8" s="13" t="s">
        <v>30</v>
      </c>
      <c r="AS8" s="13" t="s">
        <v>29</v>
      </c>
      <c r="AT8" s="21" t="s">
        <v>30</v>
      </c>
    </row>
    <row r="9" spans="1:46" s="22" customFormat="1" ht="16.5" customHeight="1" x14ac:dyDescent="0.25">
      <c r="A9" s="231" t="s">
        <v>31</v>
      </c>
      <c r="B9" s="232"/>
      <c r="C9" s="23">
        <v>801462</v>
      </c>
      <c r="D9" s="23">
        <v>30013164.740671001</v>
      </c>
      <c r="E9" s="23">
        <v>20359</v>
      </c>
      <c r="F9" s="23">
        <v>735646.46556799999</v>
      </c>
      <c r="G9" s="23">
        <v>4394</v>
      </c>
      <c r="H9" s="23">
        <v>372766.11958300002</v>
      </c>
      <c r="I9" s="23">
        <v>203373</v>
      </c>
      <c r="J9" s="23">
        <v>8586110.5333050005</v>
      </c>
      <c r="K9" s="23">
        <v>8938</v>
      </c>
      <c r="L9" s="23">
        <v>1744298.1661119999</v>
      </c>
      <c r="M9" s="23">
        <v>3461</v>
      </c>
      <c r="N9" s="23">
        <v>200964.270108</v>
      </c>
      <c r="O9" s="23">
        <v>126878</v>
      </c>
      <c r="P9" s="23">
        <v>1584247.4156460001</v>
      </c>
      <c r="Q9" s="23">
        <v>91971</v>
      </c>
      <c r="R9" s="23">
        <v>1075917.2712350001</v>
      </c>
      <c r="S9" s="23">
        <v>17093</v>
      </c>
      <c r="T9" s="23">
        <v>1121455.2645139999</v>
      </c>
      <c r="U9" s="23">
        <v>8450</v>
      </c>
      <c r="V9" s="23">
        <v>66428.442727999995</v>
      </c>
      <c r="W9" s="231" t="s">
        <v>31</v>
      </c>
      <c r="X9" s="232"/>
      <c r="Y9" s="23">
        <v>29224</v>
      </c>
      <c r="Z9" s="23">
        <v>483496.74804600002</v>
      </c>
      <c r="AA9" s="23">
        <v>69771</v>
      </c>
      <c r="AB9" s="23">
        <v>9988267.4953760002</v>
      </c>
      <c r="AC9" s="23">
        <v>41528</v>
      </c>
      <c r="AD9" s="23">
        <v>1678267.2813220001</v>
      </c>
      <c r="AE9" s="23">
        <v>112055</v>
      </c>
      <c r="AF9" s="23">
        <v>1531995.2165409999</v>
      </c>
      <c r="AG9" s="23">
        <v>25895</v>
      </c>
      <c r="AH9" s="23">
        <v>394709.88923299999</v>
      </c>
      <c r="AI9" s="23">
        <v>0</v>
      </c>
      <c r="AJ9" s="23">
        <v>0</v>
      </c>
      <c r="AK9" s="23">
        <v>527</v>
      </c>
      <c r="AL9" s="23">
        <v>1870.498339</v>
      </c>
      <c r="AM9" s="23">
        <v>58</v>
      </c>
      <c r="AN9" s="23">
        <v>268.75</v>
      </c>
      <c r="AO9" s="23">
        <v>3781</v>
      </c>
      <c r="AP9" s="23">
        <v>90733.967348000006</v>
      </c>
      <c r="AQ9" s="23">
        <v>14485</v>
      </c>
      <c r="AR9" s="23">
        <v>176413.52729299999</v>
      </c>
      <c r="AS9" s="23">
        <v>19221</v>
      </c>
      <c r="AT9" s="23">
        <v>179307.418374</v>
      </c>
    </row>
    <row r="10" spans="1:46" s="22" customFormat="1" ht="16.5" customHeight="1" x14ac:dyDescent="0.25">
      <c r="A10" s="227" t="s">
        <v>204</v>
      </c>
      <c r="B10" s="228"/>
      <c r="C10" s="23">
        <v>799608</v>
      </c>
      <c r="D10" s="23">
        <v>29983951.767682999</v>
      </c>
      <c r="E10" s="23">
        <v>20159</v>
      </c>
      <c r="F10" s="23">
        <v>733542.03556800005</v>
      </c>
      <c r="G10" s="23">
        <v>4364</v>
      </c>
      <c r="H10" s="23">
        <v>372178.535645</v>
      </c>
      <c r="I10" s="23">
        <v>203169</v>
      </c>
      <c r="J10" s="23">
        <v>8578196.1283049993</v>
      </c>
      <c r="K10" s="23">
        <v>8925</v>
      </c>
      <c r="L10" s="23">
        <v>1744172.3661120001</v>
      </c>
      <c r="M10" s="23">
        <v>3457</v>
      </c>
      <c r="N10" s="23">
        <v>200952.42010799999</v>
      </c>
      <c r="O10" s="23">
        <v>126426</v>
      </c>
      <c r="P10" s="23">
        <v>1580265.4316459999</v>
      </c>
      <c r="Q10" s="23">
        <v>91877</v>
      </c>
      <c r="R10" s="23">
        <v>1074283.6762349999</v>
      </c>
      <c r="S10" s="23">
        <v>16971</v>
      </c>
      <c r="T10" s="23">
        <v>1115680.735164</v>
      </c>
      <c r="U10" s="23">
        <v>8436</v>
      </c>
      <c r="V10" s="23">
        <v>65824.785587999999</v>
      </c>
      <c r="W10" s="227" t="s">
        <v>204</v>
      </c>
      <c r="X10" s="228"/>
      <c r="Y10" s="23">
        <v>29183</v>
      </c>
      <c r="Z10" s="23">
        <v>483378.57804599998</v>
      </c>
      <c r="AA10" s="23">
        <v>69695</v>
      </c>
      <c r="AB10" s="23">
        <v>9987062.8668159992</v>
      </c>
      <c r="AC10" s="23">
        <v>41275</v>
      </c>
      <c r="AD10" s="23">
        <v>1676329.2513220001</v>
      </c>
      <c r="AE10" s="23">
        <v>111918</v>
      </c>
      <c r="AF10" s="23">
        <v>1530223.806541</v>
      </c>
      <c r="AG10" s="23">
        <v>25723</v>
      </c>
      <c r="AH10" s="23">
        <v>393492.13923299999</v>
      </c>
      <c r="AI10" s="23">
        <v>0</v>
      </c>
      <c r="AJ10" s="23">
        <v>0</v>
      </c>
      <c r="AK10" s="23">
        <v>526</v>
      </c>
      <c r="AL10" s="23">
        <v>1869.498339</v>
      </c>
      <c r="AM10" s="23">
        <v>58</v>
      </c>
      <c r="AN10" s="23">
        <v>268.75</v>
      </c>
      <c r="AO10" s="23">
        <v>3767</v>
      </c>
      <c r="AP10" s="23">
        <v>90638.467348000006</v>
      </c>
      <c r="AQ10" s="23">
        <v>14471</v>
      </c>
      <c r="AR10" s="23">
        <v>176322.627293</v>
      </c>
      <c r="AS10" s="23">
        <v>19208</v>
      </c>
      <c r="AT10" s="23">
        <v>179269.668374</v>
      </c>
    </row>
    <row r="11" spans="1:46" s="22" customFormat="1" ht="16.5" customHeight="1" x14ac:dyDescent="0.25">
      <c r="A11" s="229" t="s">
        <v>241</v>
      </c>
      <c r="B11" s="230"/>
      <c r="C11" s="23">
        <v>153553</v>
      </c>
      <c r="D11" s="23">
        <v>2865055.5767029999</v>
      </c>
      <c r="E11" s="23">
        <v>2483</v>
      </c>
      <c r="F11" s="23">
        <v>68390.402426999994</v>
      </c>
      <c r="G11" s="23">
        <v>436</v>
      </c>
      <c r="H11" s="23">
        <v>10075.710448</v>
      </c>
      <c r="I11" s="23">
        <v>46977</v>
      </c>
      <c r="J11" s="23">
        <v>1256118.591822</v>
      </c>
      <c r="K11" s="23">
        <v>1032</v>
      </c>
      <c r="L11" s="23">
        <v>74309.445236</v>
      </c>
      <c r="M11" s="23">
        <v>634</v>
      </c>
      <c r="N11" s="23">
        <v>4926.0485550000003</v>
      </c>
      <c r="O11" s="23">
        <v>26450</v>
      </c>
      <c r="P11" s="23">
        <v>238347.33603499999</v>
      </c>
      <c r="Q11" s="23">
        <v>17090</v>
      </c>
      <c r="R11" s="23">
        <v>108478.715755</v>
      </c>
      <c r="S11" s="23">
        <v>2235</v>
      </c>
      <c r="T11" s="23">
        <v>74692.372514000002</v>
      </c>
      <c r="U11" s="23">
        <v>1139</v>
      </c>
      <c r="V11" s="23">
        <v>6547.6230660000001</v>
      </c>
      <c r="W11" s="229" t="s">
        <v>241</v>
      </c>
      <c r="X11" s="230"/>
      <c r="Y11" s="23">
        <v>5742</v>
      </c>
      <c r="Z11" s="23">
        <v>53084.592895000002</v>
      </c>
      <c r="AA11" s="23">
        <v>11058</v>
      </c>
      <c r="AB11" s="23">
        <v>422806.23327099998</v>
      </c>
      <c r="AC11" s="23">
        <v>5948</v>
      </c>
      <c r="AD11" s="23">
        <v>203048.443845</v>
      </c>
      <c r="AE11" s="23">
        <v>20887</v>
      </c>
      <c r="AF11" s="23">
        <v>254716.350752</v>
      </c>
      <c r="AG11" s="23">
        <v>3979</v>
      </c>
      <c r="AH11" s="23">
        <v>39054.692336</v>
      </c>
      <c r="AI11" s="23">
        <v>0</v>
      </c>
      <c r="AJ11" s="23">
        <v>0</v>
      </c>
      <c r="AK11" s="23">
        <v>73</v>
      </c>
      <c r="AL11" s="23">
        <v>177.52552</v>
      </c>
      <c r="AM11" s="23">
        <v>7</v>
      </c>
      <c r="AN11" s="23">
        <v>18.899999999999999</v>
      </c>
      <c r="AO11" s="23">
        <v>570</v>
      </c>
      <c r="AP11" s="23">
        <v>4653.1859850000001</v>
      </c>
      <c r="AQ11" s="23">
        <v>2842</v>
      </c>
      <c r="AR11" s="23">
        <v>16880.735336999998</v>
      </c>
      <c r="AS11" s="23">
        <v>3971</v>
      </c>
      <c r="AT11" s="23">
        <v>28728.670903999999</v>
      </c>
    </row>
    <row r="12" spans="1:46" s="22" customFormat="1" ht="16.5" customHeight="1" x14ac:dyDescent="0.25">
      <c r="A12" s="229" t="s">
        <v>240</v>
      </c>
      <c r="B12" s="230"/>
      <c r="C12" s="23">
        <v>181894</v>
      </c>
      <c r="D12" s="23">
        <v>15609761.364035999</v>
      </c>
      <c r="E12" s="23">
        <v>2853</v>
      </c>
      <c r="F12" s="23">
        <v>263606.07429000002</v>
      </c>
      <c r="G12" s="23">
        <v>378</v>
      </c>
      <c r="H12" s="23">
        <v>184683.628115</v>
      </c>
      <c r="I12" s="23">
        <v>28360</v>
      </c>
      <c r="J12" s="23">
        <v>2102246.566352</v>
      </c>
      <c r="K12" s="23">
        <v>1643</v>
      </c>
      <c r="L12" s="23">
        <v>985691.24470499996</v>
      </c>
      <c r="M12" s="23">
        <v>363</v>
      </c>
      <c r="N12" s="23">
        <v>9914.3576720000001</v>
      </c>
      <c r="O12" s="23">
        <v>20466</v>
      </c>
      <c r="P12" s="23">
        <v>661425.01098300004</v>
      </c>
      <c r="Q12" s="23">
        <v>24980</v>
      </c>
      <c r="R12" s="23">
        <v>511822.07909999997</v>
      </c>
      <c r="S12" s="23">
        <v>4952</v>
      </c>
      <c r="T12" s="23">
        <v>516812.62528099999</v>
      </c>
      <c r="U12" s="23">
        <v>2271</v>
      </c>
      <c r="V12" s="23">
        <v>25937.401397000001</v>
      </c>
      <c r="W12" s="229" t="s">
        <v>240</v>
      </c>
      <c r="X12" s="230"/>
      <c r="Y12" s="23">
        <v>11659</v>
      </c>
      <c r="Z12" s="23">
        <v>337760.74768500001</v>
      </c>
      <c r="AA12" s="23">
        <v>26318</v>
      </c>
      <c r="AB12" s="23">
        <v>8342238.3458869997</v>
      </c>
      <c r="AC12" s="23">
        <v>9174</v>
      </c>
      <c r="AD12" s="23">
        <v>846014.20246299997</v>
      </c>
      <c r="AE12" s="23">
        <v>34198</v>
      </c>
      <c r="AF12" s="23">
        <v>518202.26854800002</v>
      </c>
      <c r="AG12" s="23">
        <v>5533</v>
      </c>
      <c r="AH12" s="23">
        <v>109124.163785</v>
      </c>
      <c r="AI12" s="23">
        <v>0</v>
      </c>
      <c r="AJ12" s="23">
        <v>0</v>
      </c>
      <c r="AK12" s="23">
        <v>174</v>
      </c>
      <c r="AL12" s="23">
        <v>721.37523999999996</v>
      </c>
      <c r="AM12" s="23">
        <v>5</v>
      </c>
      <c r="AN12" s="23">
        <v>21</v>
      </c>
      <c r="AO12" s="23">
        <v>957</v>
      </c>
      <c r="AP12" s="23">
        <v>34418.486615000002</v>
      </c>
      <c r="AQ12" s="23">
        <v>3833</v>
      </c>
      <c r="AR12" s="23">
        <v>104003.397639</v>
      </c>
      <c r="AS12" s="23">
        <v>3777</v>
      </c>
      <c r="AT12" s="23">
        <v>55118.388278999999</v>
      </c>
    </row>
    <row r="13" spans="1:46" s="22" customFormat="1" ht="16.5" customHeight="1" x14ac:dyDescent="0.25">
      <c r="A13" s="229" t="s">
        <v>265</v>
      </c>
      <c r="B13" s="230"/>
      <c r="C13" s="23">
        <v>74299</v>
      </c>
      <c r="D13" s="23">
        <v>1783480.908385</v>
      </c>
      <c r="E13" s="23">
        <v>1388</v>
      </c>
      <c r="F13" s="23">
        <v>36298.651577999997</v>
      </c>
      <c r="G13" s="23">
        <v>367</v>
      </c>
      <c r="H13" s="23">
        <v>6207.424</v>
      </c>
      <c r="I13" s="23">
        <v>21493</v>
      </c>
      <c r="J13" s="23">
        <v>835388.23570600001</v>
      </c>
      <c r="K13" s="23">
        <v>698</v>
      </c>
      <c r="L13" s="23">
        <v>75331.228159000006</v>
      </c>
      <c r="M13" s="23">
        <v>451</v>
      </c>
      <c r="N13" s="23">
        <v>6609.6801820000001</v>
      </c>
      <c r="O13" s="23">
        <v>13780</v>
      </c>
      <c r="P13" s="23">
        <v>129181.79134</v>
      </c>
      <c r="Q13" s="23">
        <v>7279</v>
      </c>
      <c r="R13" s="23">
        <v>50197.843234</v>
      </c>
      <c r="S13" s="23">
        <v>1688</v>
      </c>
      <c r="T13" s="23">
        <v>217700.15638599999</v>
      </c>
      <c r="U13" s="23">
        <v>599</v>
      </c>
      <c r="V13" s="23">
        <v>2775.1482099999998</v>
      </c>
      <c r="W13" s="229" t="s">
        <v>265</v>
      </c>
      <c r="X13" s="230"/>
      <c r="Y13" s="23">
        <v>1978</v>
      </c>
      <c r="Z13" s="23">
        <v>14034.694222</v>
      </c>
      <c r="AA13" s="23">
        <v>5196</v>
      </c>
      <c r="AB13" s="23">
        <v>118466.592445</v>
      </c>
      <c r="AC13" s="23">
        <v>3986</v>
      </c>
      <c r="AD13" s="23">
        <v>91945.854309000002</v>
      </c>
      <c r="AE13" s="23">
        <v>9745</v>
      </c>
      <c r="AF13" s="23">
        <v>161817.04027500001</v>
      </c>
      <c r="AG13" s="23">
        <v>2458</v>
      </c>
      <c r="AH13" s="23">
        <v>18680.570686999999</v>
      </c>
      <c r="AI13" s="23">
        <v>0</v>
      </c>
      <c r="AJ13" s="23">
        <v>0</v>
      </c>
      <c r="AK13" s="23">
        <v>40</v>
      </c>
      <c r="AL13" s="23">
        <v>59.260998999999998</v>
      </c>
      <c r="AM13" s="23">
        <v>3</v>
      </c>
      <c r="AN13" s="23">
        <v>25</v>
      </c>
      <c r="AO13" s="23">
        <v>327</v>
      </c>
      <c r="AP13" s="23">
        <v>1283.3030000000001</v>
      </c>
      <c r="AQ13" s="23">
        <v>1266</v>
      </c>
      <c r="AR13" s="23">
        <v>4935.4254199999996</v>
      </c>
      <c r="AS13" s="23">
        <v>1557</v>
      </c>
      <c r="AT13" s="23">
        <v>12543.008233</v>
      </c>
    </row>
    <row r="14" spans="1:46" s="22" customFormat="1" ht="16.5" customHeight="1" x14ac:dyDescent="0.25">
      <c r="A14" s="229" t="s">
        <v>200</v>
      </c>
      <c r="B14" s="230"/>
      <c r="C14" s="23">
        <v>123793</v>
      </c>
      <c r="D14" s="23">
        <v>2303898.791489</v>
      </c>
      <c r="E14" s="23">
        <v>2717</v>
      </c>
      <c r="F14" s="23">
        <v>54742.268194999997</v>
      </c>
      <c r="G14" s="23">
        <v>620</v>
      </c>
      <c r="H14" s="23">
        <v>14348.37552</v>
      </c>
      <c r="I14" s="23">
        <v>35574</v>
      </c>
      <c r="J14" s="23">
        <v>906102.37718099996</v>
      </c>
      <c r="K14" s="23">
        <v>1175</v>
      </c>
      <c r="L14" s="23">
        <v>59659.730092999998</v>
      </c>
      <c r="M14" s="23">
        <v>438</v>
      </c>
      <c r="N14" s="23">
        <v>160470.672139</v>
      </c>
      <c r="O14" s="23">
        <v>19197</v>
      </c>
      <c r="P14" s="23">
        <v>148291.773361</v>
      </c>
      <c r="Q14" s="23">
        <v>14345</v>
      </c>
      <c r="R14" s="23">
        <v>69117.028004000007</v>
      </c>
      <c r="S14" s="23">
        <v>1996</v>
      </c>
      <c r="T14" s="23">
        <v>71748.408737000005</v>
      </c>
      <c r="U14" s="23">
        <v>1258</v>
      </c>
      <c r="V14" s="23">
        <v>8532.1573399999997</v>
      </c>
      <c r="W14" s="229" t="s">
        <v>200</v>
      </c>
      <c r="X14" s="230"/>
      <c r="Y14" s="23">
        <v>3679</v>
      </c>
      <c r="Z14" s="23">
        <v>24368.668304999999</v>
      </c>
      <c r="AA14" s="23">
        <v>9361</v>
      </c>
      <c r="AB14" s="23">
        <v>401336.27958999999</v>
      </c>
      <c r="AC14" s="23">
        <v>6563</v>
      </c>
      <c r="AD14" s="23">
        <v>185286.96721900001</v>
      </c>
      <c r="AE14" s="23">
        <v>16806</v>
      </c>
      <c r="AF14" s="23">
        <v>126028.488293</v>
      </c>
      <c r="AG14" s="23">
        <v>3938</v>
      </c>
      <c r="AH14" s="23">
        <v>35023.191121999997</v>
      </c>
      <c r="AI14" s="23">
        <v>0</v>
      </c>
      <c r="AJ14" s="23">
        <v>0</v>
      </c>
      <c r="AK14" s="23">
        <v>91</v>
      </c>
      <c r="AL14" s="23">
        <v>210.48388800000001</v>
      </c>
      <c r="AM14" s="23">
        <v>7</v>
      </c>
      <c r="AN14" s="23">
        <v>43.2</v>
      </c>
      <c r="AO14" s="23">
        <v>581</v>
      </c>
      <c r="AP14" s="23">
        <v>4085.3553619999998</v>
      </c>
      <c r="AQ14" s="23">
        <v>2414</v>
      </c>
      <c r="AR14" s="23">
        <v>14399.226124999999</v>
      </c>
      <c r="AS14" s="23">
        <v>3033</v>
      </c>
      <c r="AT14" s="23">
        <v>20104.141015000001</v>
      </c>
    </row>
    <row r="15" spans="1:46" s="22" customFormat="1" ht="16.5" customHeight="1" x14ac:dyDescent="0.25">
      <c r="A15" s="229" t="s">
        <v>201</v>
      </c>
      <c r="B15" s="230"/>
      <c r="C15" s="23">
        <v>46572</v>
      </c>
      <c r="D15" s="23">
        <v>1183017.865882</v>
      </c>
      <c r="E15" s="23">
        <v>1452</v>
      </c>
      <c r="F15" s="23">
        <v>30915.535131000001</v>
      </c>
      <c r="G15" s="23">
        <v>295</v>
      </c>
      <c r="H15" s="23">
        <v>8981.1200100000005</v>
      </c>
      <c r="I15" s="23">
        <v>13959</v>
      </c>
      <c r="J15" s="23">
        <v>511665.26635200001</v>
      </c>
      <c r="K15" s="23">
        <v>796</v>
      </c>
      <c r="L15" s="23">
        <v>60415.353485</v>
      </c>
      <c r="M15" s="23">
        <v>206</v>
      </c>
      <c r="N15" s="23">
        <v>2281.1727000000001</v>
      </c>
      <c r="O15" s="23">
        <v>7145</v>
      </c>
      <c r="P15" s="23">
        <v>77319.233353999996</v>
      </c>
      <c r="Q15" s="23">
        <v>5086</v>
      </c>
      <c r="R15" s="23">
        <v>120779.37265600001</v>
      </c>
      <c r="S15" s="23">
        <v>742</v>
      </c>
      <c r="T15" s="23">
        <v>31220.015248</v>
      </c>
      <c r="U15" s="23">
        <v>439</v>
      </c>
      <c r="V15" s="23">
        <v>2592.600524</v>
      </c>
      <c r="W15" s="229" t="s">
        <v>201</v>
      </c>
      <c r="X15" s="230"/>
      <c r="Y15" s="23">
        <v>1071</v>
      </c>
      <c r="Z15" s="23">
        <v>6811.4094420000001</v>
      </c>
      <c r="AA15" s="23">
        <v>3478</v>
      </c>
      <c r="AB15" s="23">
        <v>137253.09521299999</v>
      </c>
      <c r="AC15" s="23">
        <v>2761</v>
      </c>
      <c r="AD15" s="23">
        <v>62500.412226</v>
      </c>
      <c r="AE15" s="23">
        <v>5423</v>
      </c>
      <c r="AF15" s="23">
        <v>89262.342858999997</v>
      </c>
      <c r="AG15" s="23">
        <v>1451</v>
      </c>
      <c r="AH15" s="23">
        <v>14417.109655</v>
      </c>
      <c r="AI15" s="23">
        <v>0</v>
      </c>
      <c r="AJ15" s="23">
        <v>0</v>
      </c>
      <c r="AK15" s="23">
        <v>38</v>
      </c>
      <c r="AL15" s="23">
        <v>107.64602600000001</v>
      </c>
      <c r="AM15" s="23">
        <v>5</v>
      </c>
      <c r="AN15" s="23">
        <v>33.68</v>
      </c>
      <c r="AO15" s="23">
        <v>204</v>
      </c>
      <c r="AP15" s="23">
        <v>5925.9980379999997</v>
      </c>
      <c r="AQ15" s="23">
        <v>750</v>
      </c>
      <c r="AR15" s="23">
        <v>3042.0232230000001</v>
      </c>
      <c r="AS15" s="23">
        <v>1271</v>
      </c>
      <c r="AT15" s="23">
        <v>17494.479739999999</v>
      </c>
    </row>
    <row r="16" spans="1:46" s="22" customFormat="1" ht="16.5" customHeight="1" x14ac:dyDescent="0.25">
      <c r="A16" s="229" t="s">
        <v>346</v>
      </c>
      <c r="B16" s="230"/>
      <c r="C16" s="23">
        <v>89746</v>
      </c>
      <c r="D16" s="23">
        <v>2404541.8863880001</v>
      </c>
      <c r="E16" s="23">
        <v>3412</v>
      </c>
      <c r="F16" s="23">
        <v>75083.744594999996</v>
      </c>
      <c r="G16" s="23">
        <v>749</v>
      </c>
      <c r="H16" s="23">
        <v>20157.842616999998</v>
      </c>
      <c r="I16" s="23">
        <v>19941</v>
      </c>
      <c r="J16" s="23">
        <v>1052832.787983</v>
      </c>
      <c r="K16" s="23">
        <v>1238</v>
      </c>
      <c r="L16" s="23">
        <v>189162.20206899999</v>
      </c>
      <c r="M16" s="23">
        <v>747</v>
      </c>
      <c r="N16" s="23">
        <v>9876.2357919999995</v>
      </c>
      <c r="O16" s="23">
        <v>17828</v>
      </c>
      <c r="P16" s="23">
        <v>151182.39771300001</v>
      </c>
      <c r="Q16" s="23">
        <v>11144</v>
      </c>
      <c r="R16" s="23">
        <v>113954.66108599999</v>
      </c>
      <c r="S16" s="23">
        <v>2674</v>
      </c>
      <c r="T16" s="23">
        <v>98362.615487000003</v>
      </c>
      <c r="U16" s="23">
        <v>1437</v>
      </c>
      <c r="V16" s="23">
        <v>10568.144462</v>
      </c>
      <c r="W16" s="229" t="s">
        <v>346</v>
      </c>
      <c r="X16" s="230"/>
      <c r="Y16" s="23">
        <v>2182</v>
      </c>
      <c r="Z16" s="23">
        <v>14193.264983999999</v>
      </c>
      <c r="AA16" s="23">
        <v>6069</v>
      </c>
      <c r="AB16" s="23">
        <v>288205.27508799999</v>
      </c>
      <c r="AC16" s="23">
        <v>3991</v>
      </c>
      <c r="AD16" s="23">
        <v>121842.79330200001</v>
      </c>
      <c r="AE16" s="23">
        <v>10437</v>
      </c>
      <c r="AF16" s="23">
        <v>83532.864860000001</v>
      </c>
      <c r="AG16" s="23">
        <v>3231</v>
      </c>
      <c r="AH16" s="23">
        <v>120176.612821</v>
      </c>
      <c r="AI16" s="23">
        <v>0</v>
      </c>
      <c r="AJ16" s="23">
        <v>0</v>
      </c>
      <c r="AK16" s="23">
        <v>56</v>
      </c>
      <c r="AL16" s="23">
        <v>462.77499999999998</v>
      </c>
      <c r="AM16" s="23">
        <v>7</v>
      </c>
      <c r="AN16" s="23">
        <v>23.55</v>
      </c>
      <c r="AO16" s="23">
        <v>382</v>
      </c>
      <c r="AP16" s="23">
        <v>23732.066113000001</v>
      </c>
      <c r="AQ16" s="23">
        <v>1476</v>
      </c>
      <c r="AR16" s="23">
        <v>10724.557167999999</v>
      </c>
      <c r="AS16" s="23">
        <v>2745</v>
      </c>
      <c r="AT16" s="23">
        <v>20467.495247999999</v>
      </c>
    </row>
    <row r="17" spans="1:46" s="22" customFormat="1" ht="16.5" customHeight="1" x14ac:dyDescent="0.25">
      <c r="A17" s="229" t="s">
        <v>205</v>
      </c>
      <c r="B17" s="230"/>
      <c r="C17" s="23">
        <v>7773</v>
      </c>
      <c r="D17" s="23">
        <v>115049.635352</v>
      </c>
      <c r="E17" s="23">
        <v>383</v>
      </c>
      <c r="F17" s="23">
        <v>9314.7589889999999</v>
      </c>
      <c r="G17" s="23">
        <v>154</v>
      </c>
      <c r="H17" s="23">
        <v>6787.7528910000001</v>
      </c>
      <c r="I17" s="23">
        <v>1654</v>
      </c>
      <c r="J17" s="23">
        <v>34216.003986999996</v>
      </c>
      <c r="K17" s="23">
        <v>88</v>
      </c>
      <c r="L17" s="23">
        <v>2975.7451299999998</v>
      </c>
      <c r="M17" s="23">
        <v>28</v>
      </c>
      <c r="N17" s="23">
        <v>467.9</v>
      </c>
      <c r="O17" s="23">
        <v>1434</v>
      </c>
      <c r="P17" s="23">
        <v>16454.251317999999</v>
      </c>
      <c r="Q17" s="23">
        <v>648</v>
      </c>
      <c r="R17" s="23">
        <v>3686.8758979999998</v>
      </c>
      <c r="S17" s="23">
        <v>193</v>
      </c>
      <c r="T17" s="23">
        <v>7580.866</v>
      </c>
      <c r="U17" s="23">
        <v>142</v>
      </c>
      <c r="V17" s="23">
        <v>1326.655168</v>
      </c>
      <c r="W17" s="229" t="s">
        <v>205</v>
      </c>
      <c r="X17" s="230"/>
      <c r="Y17" s="23">
        <v>179</v>
      </c>
      <c r="Z17" s="23">
        <v>2178.4536119999998</v>
      </c>
      <c r="AA17" s="23">
        <v>426</v>
      </c>
      <c r="AB17" s="23">
        <v>7032.5021770000003</v>
      </c>
      <c r="AC17" s="23">
        <v>908</v>
      </c>
      <c r="AD17" s="23">
        <v>11417.866244000001</v>
      </c>
      <c r="AE17" s="23">
        <v>812</v>
      </c>
      <c r="AF17" s="23">
        <v>4015.7363879999998</v>
      </c>
      <c r="AG17" s="23">
        <v>362</v>
      </c>
      <c r="AH17" s="23">
        <v>2999.0603599999999</v>
      </c>
      <c r="AI17" s="23">
        <v>0</v>
      </c>
      <c r="AJ17" s="23">
        <v>0</v>
      </c>
      <c r="AK17" s="23">
        <v>2</v>
      </c>
      <c r="AL17" s="23">
        <v>8.6</v>
      </c>
      <c r="AM17" s="23">
        <v>2</v>
      </c>
      <c r="AN17" s="23">
        <v>6.5</v>
      </c>
      <c r="AO17" s="23">
        <v>75</v>
      </c>
      <c r="AP17" s="23">
        <v>2418.6612</v>
      </c>
      <c r="AQ17" s="23">
        <v>104</v>
      </c>
      <c r="AR17" s="23">
        <v>468.47912000000002</v>
      </c>
      <c r="AS17" s="23">
        <v>179</v>
      </c>
      <c r="AT17" s="23">
        <v>1692.96687</v>
      </c>
    </row>
    <row r="18" spans="1:46" s="22" customFormat="1" ht="16.5" customHeight="1" x14ac:dyDescent="0.25">
      <c r="A18" s="229" t="s">
        <v>206</v>
      </c>
      <c r="B18" s="230"/>
      <c r="C18" s="23">
        <v>16747</v>
      </c>
      <c r="D18" s="23">
        <v>729305.72028799995</v>
      </c>
      <c r="E18" s="23">
        <v>370</v>
      </c>
      <c r="F18" s="23">
        <v>19799.391663999999</v>
      </c>
      <c r="G18" s="23">
        <v>97</v>
      </c>
      <c r="H18" s="23">
        <v>1356.93</v>
      </c>
      <c r="I18" s="23">
        <v>4220</v>
      </c>
      <c r="J18" s="23">
        <v>388865.15493900003</v>
      </c>
      <c r="K18" s="23">
        <v>250</v>
      </c>
      <c r="L18" s="23">
        <v>26400.427144000001</v>
      </c>
      <c r="M18" s="23">
        <v>59</v>
      </c>
      <c r="N18" s="23">
        <v>637.36188800000002</v>
      </c>
      <c r="O18" s="23">
        <v>3009</v>
      </c>
      <c r="P18" s="23">
        <v>30105.129583999998</v>
      </c>
      <c r="Q18" s="23">
        <v>1104</v>
      </c>
      <c r="R18" s="23">
        <v>13579.147209000001</v>
      </c>
      <c r="S18" s="23">
        <v>179</v>
      </c>
      <c r="T18" s="23">
        <v>15838.523463</v>
      </c>
      <c r="U18" s="23">
        <v>182</v>
      </c>
      <c r="V18" s="23">
        <v>714.11300000000006</v>
      </c>
      <c r="W18" s="229" t="s">
        <v>206</v>
      </c>
      <c r="X18" s="230"/>
      <c r="Y18" s="23">
        <v>475</v>
      </c>
      <c r="Z18" s="23">
        <v>7031.5078039999999</v>
      </c>
      <c r="AA18" s="23">
        <v>1761</v>
      </c>
      <c r="AB18" s="23">
        <v>74722.834036999993</v>
      </c>
      <c r="AC18" s="23">
        <v>1074</v>
      </c>
      <c r="AD18" s="23">
        <v>20002.421542</v>
      </c>
      <c r="AE18" s="23">
        <v>2848</v>
      </c>
      <c r="AF18" s="23">
        <v>119572.516327</v>
      </c>
      <c r="AG18" s="23">
        <v>488</v>
      </c>
      <c r="AH18" s="23">
        <v>4833.1506460000001</v>
      </c>
      <c r="AI18" s="23">
        <v>0</v>
      </c>
      <c r="AJ18" s="23">
        <v>0</v>
      </c>
      <c r="AK18" s="23">
        <v>10</v>
      </c>
      <c r="AL18" s="23">
        <v>34.6</v>
      </c>
      <c r="AM18" s="23">
        <v>2</v>
      </c>
      <c r="AN18" s="23">
        <v>8</v>
      </c>
      <c r="AO18" s="23">
        <v>92</v>
      </c>
      <c r="AP18" s="23">
        <v>727.19578000000001</v>
      </c>
      <c r="AQ18" s="23">
        <v>286</v>
      </c>
      <c r="AR18" s="23">
        <v>1834.24251</v>
      </c>
      <c r="AS18" s="23">
        <v>241</v>
      </c>
      <c r="AT18" s="23">
        <v>3243.0727510000002</v>
      </c>
    </row>
    <row r="19" spans="1:46" s="22" customFormat="1" ht="16.5" customHeight="1" x14ac:dyDescent="0.25">
      <c r="A19" s="229" t="s">
        <v>207</v>
      </c>
      <c r="B19" s="230"/>
      <c r="C19" s="23">
        <v>9080</v>
      </c>
      <c r="D19" s="23">
        <v>285187.39043899998</v>
      </c>
      <c r="E19" s="23">
        <v>360</v>
      </c>
      <c r="F19" s="23">
        <v>5550.0082199999997</v>
      </c>
      <c r="G19" s="23">
        <v>116</v>
      </c>
      <c r="H19" s="23">
        <v>1477.76</v>
      </c>
      <c r="I19" s="23">
        <v>2430</v>
      </c>
      <c r="J19" s="23">
        <v>175718.584802</v>
      </c>
      <c r="K19" s="23">
        <v>165</v>
      </c>
      <c r="L19" s="23">
        <v>3014.1193899999998</v>
      </c>
      <c r="M19" s="23">
        <v>52</v>
      </c>
      <c r="N19" s="23">
        <v>203.76900000000001</v>
      </c>
      <c r="O19" s="23">
        <v>1814</v>
      </c>
      <c r="P19" s="23">
        <v>11502.369031</v>
      </c>
      <c r="Q19" s="23">
        <v>768</v>
      </c>
      <c r="R19" s="23">
        <v>12862.547049000001</v>
      </c>
      <c r="S19" s="23">
        <v>129</v>
      </c>
      <c r="T19" s="23">
        <v>2529.7399999999998</v>
      </c>
      <c r="U19" s="23">
        <v>97</v>
      </c>
      <c r="V19" s="23">
        <v>716.25599999999997</v>
      </c>
      <c r="W19" s="229" t="s">
        <v>207</v>
      </c>
      <c r="X19" s="230"/>
      <c r="Y19" s="23">
        <v>172</v>
      </c>
      <c r="Z19" s="23">
        <v>1942.9148600000001</v>
      </c>
      <c r="AA19" s="23">
        <v>426</v>
      </c>
      <c r="AB19" s="23">
        <v>13084.968337</v>
      </c>
      <c r="AC19" s="23">
        <v>714</v>
      </c>
      <c r="AD19" s="23">
        <v>21492.62585</v>
      </c>
      <c r="AE19" s="23">
        <v>1104</v>
      </c>
      <c r="AF19" s="23">
        <v>25822.632426</v>
      </c>
      <c r="AG19" s="23">
        <v>377</v>
      </c>
      <c r="AH19" s="23">
        <v>3914.174</v>
      </c>
      <c r="AI19" s="23">
        <v>0</v>
      </c>
      <c r="AJ19" s="23">
        <v>0</v>
      </c>
      <c r="AK19" s="23">
        <v>5</v>
      </c>
      <c r="AL19" s="23">
        <v>2.7</v>
      </c>
      <c r="AM19" s="23">
        <v>2</v>
      </c>
      <c r="AN19" s="23">
        <v>13</v>
      </c>
      <c r="AO19" s="23">
        <v>43</v>
      </c>
      <c r="AP19" s="23">
        <v>3436.0406499999999</v>
      </c>
      <c r="AQ19" s="23">
        <v>100</v>
      </c>
      <c r="AR19" s="23">
        <v>374.08642400000002</v>
      </c>
      <c r="AS19" s="23">
        <v>206</v>
      </c>
      <c r="AT19" s="23">
        <v>1529.0944</v>
      </c>
    </row>
    <row r="20" spans="1:46" s="22" customFormat="1" ht="16.5" customHeight="1" x14ac:dyDescent="0.25">
      <c r="A20" s="229" t="s">
        <v>208</v>
      </c>
      <c r="B20" s="230"/>
      <c r="C20" s="23">
        <v>30999</v>
      </c>
      <c r="D20" s="23">
        <v>715058.872722</v>
      </c>
      <c r="E20" s="23">
        <v>899</v>
      </c>
      <c r="F20" s="23">
        <v>81905.323604000005</v>
      </c>
      <c r="G20" s="23">
        <v>145</v>
      </c>
      <c r="H20" s="23">
        <v>5037.1785399999999</v>
      </c>
      <c r="I20" s="23">
        <v>14250</v>
      </c>
      <c r="J20" s="23">
        <v>285837.04779400001</v>
      </c>
      <c r="K20" s="23">
        <v>507</v>
      </c>
      <c r="L20" s="23">
        <v>163042.51248800001</v>
      </c>
      <c r="M20" s="23">
        <v>174</v>
      </c>
      <c r="N20" s="23">
        <v>1076.8844999999999</v>
      </c>
      <c r="O20" s="23">
        <v>3385</v>
      </c>
      <c r="P20" s="23">
        <v>21055.590660999998</v>
      </c>
      <c r="Q20" s="23">
        <v>3305</v>
      </c>
      <c r="R20" s="23">
        <v>17699.872638000001</v>
      </c>
      <c r="S20" s="23">
        <v>379</v>
      </c>
      <c r="T20" s="23">
        <v>6713.7682599999998</v>
      </c>
      <c r="U20" s="23">
        <v>179</v>
      </c>
      <c r="V20" s="23">
        <v>913.71799999999996</v>
      </c>
      <c r="W20" s="229" t="s">
        <v>208</v>
      </c>
      <c r="X20" s="230"/>
      <c r="Y20" s="23">
        <v>430</v>
      </c>
      <c r="Z20" s="23">
        <v>2637.389596</v>
      </c>
      <c r="AA20" s="23">
        <v>1636</v>
      </c>
      <c r="AB20" s="23">
        <v>77878.786011999997</v>
      </c>
      <c r="AC20" s="23">
        <v>1549</v>
      </c>
      <c r="AD20" s="23">
        <v>21626.716075</v>
      </c>
      <c r="AE20" s="23">
        <v>2135</v>
      </c>
      <c r="AF20" s="23">
        <v>17688.057983999999</v>
      </c>
      <c r="AG20" s="23">
        <v>844</v>
      </c>
      <c r="AH20" s="23">
        <v>5158.7410550000004</v>
      </c>
      <c r="AI20" s="23">
        <v>0</v>
      </c>
      <c r="AJ20" s="23">
        <v>0</v>
      </c>
      <c r="AK20" s="23">
        <v>3</v>
      </c>
      <c r="AL20" s="23">
        <v>1.7</v>
      </c>
      <c r="AM20" s="23">
        <v>4</v>
      </c>
      <c r="AN20" s="23">
        <v>23.5</v>
      </c>
      <c r="AO20" s="23">
        <v>61</v>
      </c>
      <c r="AP20" s="23">
        <v>738.93</v>
      </c>
      <c r="AQ20" s="23">
        <v>332</v>
      </c>
      <c r="AR20" s="23">
        <v>1098.28755</v>
      </c>
      <c r="AS20" s="23">
        <v>782</v>
      </c>
      <c r="AT20" s="23">
        <v>4924.8679650000004</v>
      </c>
    </row>
    <row r="21" spans="1:46" s="22" customFormat="1" ht="16.5" customHeight="1" x14ac:dyDescent="0.25">
      <c r="A21" s="229" t="s">
        <v>209</v>
      </c>
      <c r="B21" s="230"/>
      <c r="C21" s="23">
        <v>6539</v>
      </c>
      <c r="D21" s="23">
        <v>135673.18799400001</v>
      </c>
      <c r="E21" s="23">
        <v>425</v>
      </c>
      <c r="F21" s="23">
        <v>6811.1908700000004</v>
      </c>
      <c r="G21" s="23">
        <v>127</v>
      </c>
      <c r="H21" s="23">
        <v>1882.41</v>
      </c>
      <c r="I21" s="23">
        <v>1782</v>
      </c>
      <c r="J21" s="23">
        <v>80746.182749</v>
      </c>
      <c r="K21" s="23">
        <v>128</v>
      </c>
      <c r="L21" s="23">
        <v>5272.5317699999996</v>
      </c>
      <c r="M21" s="23">
        <v>32</v>
      </c>
      <c r="N21" s="23">
        <v>153.905</v>
      </c>
      <c r="O21" s="23">
        <v>1037</v>
      </c>
      <c r="P21" s="23">
        <v>6733.2618000000002</v>
      </c>
      <c r="Q21" s="23">
        <v>648</v>
      </c>
      <c r="R21" s="23">
        <v>2539.7591849999999</v>
      </c>
      <c r="S21" s="23">
        <v>138</v>
      </c>
      <c r="T21" s="23">
        <v>4400.2759999999998</v>
      </c>
      <c r="U21" s="23">
        <v>73</v>
      </c>
      <c r="V21" s="23">
        <v>790.75300000000004</v>
      </c>
      <c r="W21" s="229" t="s">
        <v>209</v>
      </c>
      <c r="X21" s="230"/>
      <c r="Y21" s="23">
        <v>133</v>
      </c>
      <c r="Z21" s="23">
        <v>951.338888</v>
      </c>
      <c r="AA21" s="23">
        <v>350</v>
      </c>
      <c r="AB21" s="23">
        <v>8359.6413269999994</v>
      </c>
      <c r="AC21" s="23">
        <v>365</v>
      </c>
      <c r="AD21" s="23">
        <v>5150.7111510000004</v>
      </c>
      <c r="AE21" s="23">
        <v>668</v>
      </c>
      <c r="AF21" s="23">
        <v>6685.4143599999998</v>
      </c>
      <c r="AG21" s="23">
        <v>321</v>
      </c>
      <c r="AH21" s="23">
        <v>2605.8380000000002</v>
      </c>
      <c r="AI21" s="23">
        <v>0</v>
      </c>
      <c r="AJ21" s="23">
        <v>0</v>
      </c>
      <c r="AK21" s="23">
        <v>8</v>
      </c>
      <c r="AL21" s="23">
        <v>7.96</v>
      </c>
      <c r="AM21" s="23">
        <v>2</v>
      </c>
      <c r="AN21" s="23">
        <v>11</v>
      </c>
      <c r="AO21" s="23">
        <v>46</v>
      </c>
      <c r="AP21" s="23">
        <v>844.60189400000002</v>
      </c>
      <c r="AQ21" s="23">
        <v>114</v>
      </c>
      <c r="AR21" s="23">
        <v>374.82</v>
      </c>
      <c r="AS21" s="23">
        <v>142</v>
      </c>
      <c r="AT21" s="23">
        <v>1351.5920000000001</v>
      </c>
    </row>
    <row r="22" spans="1:46" s="22" customFormat="1" ht="16.5" customHeight="1" x14ac:dyDescent="0.25">
      <c r="A22" s="229" t="s">
        <v>210</v>
      </c>
      <c r="B22" s="230"/>
      <c r="C22" s="23">
        <v>8948</v>
      </c>
      <c r="D22" s="23">
        <v>305154.82998600003</v>
      </c>
      <c r="E22" s="23">
        <v>687</v>
      </c>
      <c r="F22" s="23">
        <v>8365.7800769999994</v>
      </c>
      <c r="G22" s="23">
        <v>174</v>
      </c>
      <c r="H22" s="23">
        <v>98610.201207999999</v>
      </c>
      <c r="I22" s="23">
        <v>2159</v>
      </c>
      <c r="J22" s="23">
        <v>87074.673305999997</v>
      </c>
      <c r="K22" s="23">
        <v>314</v>
      </c>
      <c r="L22" s="23">
        <v>39188.951566000003</v>
      </c>
      <c r="M22" s="23">
        <v>49</v>
      </c>
      <c r="N22" s="23">
        <v>295.11</v>
      </c>
      <c r="O22" s="23">
        <v>1796</v>
      </c>
      <c r="P22" s="23">
        <v>11544.459543999999</v>
      </c>
      <c r="Q22" s="23">
        <v>866</v>
      </c>
      <c r="R22" s="23">
        <v>3855.7150529999999</v>
      </c>
      <c r="S22" s="23">
        <v>147</v>
      </c>
      <c r="T22" s="23">
        <v>5591.06</v>
      </c>
      <c r="U22" s="23">
        <v>71</v>
      </c>
      <c r="V22" s="23">
        <v>372.29488900000001</v>
      </c>
      <c r="W22" s="229" t="s">
        <v>210</v>
      </c>
      <c r="X22" s="230"/>
      <c r="Y22" s="23">
        <v>147</v>
      </c>
      <c r="Z22" s="23">
        <v>1379.207418</v>
      </c>
      <c r="AA22" s="23">
        <v>386</v>
      </c>
      <c r="AB22" s="23">
        <v>8534.4811869999994</v>
      </c>
      <c r="AC22" s="23">
        <v>648</v>
      </c>
      <c r="AD22" s="23">
        <v>11814.287452</v>
      </c>
      <c r="AE22" s="23">
        <v>831</v>
      </c>
      <c r="AF22" s="23">
        <v>5394.6130499999999</v>
      </c>
      <c r="AG22" s="23">
        <v>351</v>
      </c>
      <c r="AH22" s="23">
        <v>19875.972517999999</v>
      </c>
      <c r="AI22" s="23">
        <v>0</v>
      </c>
      <c r="AJ22" s="23">
        <v>0</v>
      </c>
      <c r="AK22" s="23">
        <v>3</v>
      </c>
      <c r="AL22" s="23">
        <v>14.3</v>
      </c>
      <c r="AM22" s="23">
        <v>2</v>
      </c>
      <c r="AN22" s="23">
        <v>6</v>
      </c>
      <c r="AO22" s="23">
        <v>34</v>
      </c>
      <c r="AP22" s="23">
        <v>581.86888799999997</v>
      </c>
      <c r="AQ22" s="23">
        <v>113</v>
      </c>
      <c r="AR22" s="23">
        <v>1454.9578300000001</v>
      </c>
      <c r="AS22" s="23">
        <v>170</v>
      </c>
      <c r="AT22" s="23">
        <v>1200.896</v>
      </c>
    </row>
    <row r="23" spans="1:46" s="22" customFormat="1" ht="16.5" customHeight="1" x14ac:dyDescent="0.25">
      <c r="A23" s="229" t="s">
        <v>211</v>
      </c>
      <c r="B23" s="230"/>
      <c r="C23" s="23">
        <v>5845</v>
      </c>
      <c r="D23" s="23">
        <v>89520.896179999996</v>
      </c>
      <c r="E23" s="23">
        <v>517</v>
      </c>
      <c r="F23" s="23">
        <v>14423.134899999999</v>
      </c>
      <c r="G23" s="23">
        <v>68</v>
      </c>
      <c r="H23" s="23">
        <v>964.81109800000002</v>
      </c>
      <c r="I23" s="23">
        <v>1777</v>
      </c>
      <c r="J23" s="23">
        <v>35064.951149</v>
      </c>
      <c r="K23" s="23">
        <v>154</v>
      </c>
      <c r="L23" s="23">
        <v>8414.4277899999997</v>
      </c>
      <c r="M23" s="23">
        <v>31</v>
      </c>
      <c r="N23" s="23">
        <v>156.52000000000001</v>
      </c>
      <c r="O23" s="23">
        <v>976</v>
      </c>
      <c r="P23" s="23">
        <v>8010.5941890000004</v>
      </c>
      <c r="Q23" s="23">
        <v>651</v>
      </c>
      <c r="R23" s="23">
        <v>3072.7086899999999</v>
      </c>
      <c r="S23" s="23">
        <v>104</v>
      </c>
      <c r="T23" s="23">
        <v>1713.3801000000001</v>
      </c>
      <c r="U23" s="23">
        <v>23</v>
      </c>
      <c r="V23" s="23">
        <v>190.75</v>
      </c>
      <c r="W23" s="229" t="s">
        <v>211</v>
      </c>
      <c r="X23" s="230"/>
      <c r="Y23" s="23">
        <v>95</v>
      </c>
      <c r="Z23" s="23">
        <v>1224.0990220000001</v>
      </c>
      <c r="AA23" s="23">
        <v>198</v>
      </c>
      <c r="AB23" s="23">
        <v>3309.669922</v>
      </c>
      <c r="AC23" s="23">
        <v>271</v>
      </c>
      <c r="AD23" s="23">
        <v>4229.7968099999998</v>
      </c>
      <c r="AE23" s="23">
        <v>512</v>
      </c>
      <c r="AF23" s="23">
        <v>4421.9273249999997</v>
      </c>
      <c r="AG23" s="23">
        <v>250</v>
      </c>
      <c r="AH23" s="23">
        <v>1706.812185</v>
      </c>
      <c r="AI23" s="23">
        <v>0</v>
      </c>
      <c r="AJ23" s="23">
        <v>0</v>
      </c>
      <c r="AK23" s="23">
        <v>2</v>
      </c>
      <c r="AL23" s="23">
        <v>2</v>
      </c>
      <c r="AM23" s="23">
        <v>1</v>
      </c>
      <c r="AN23" s="23">
        <v>1</v>
      </c>
      <c r="AO23" s="23">
        <v>26</v>
      </c>
      <c r="AP23" s="23">
        <v>1221.836</v>
      </c>
      <c r="AQ23" s="23">
        <v>69</v>
      </c>
      <c r="AR23" s="23">
        <v>186.27099999999999</v>
      </c>
      <c r="AS23" s="23">
        <v>120</v>
      </c>
      <c r="AT23" s="23">
        <v>1206.2059999999999</v>
      </c>
    </row>
    <row r="24" spans="1:46" s="22" customFormat="1" ht="16.5" customHeight="1" x14ac:dyDescent="0.25">
      <c r="A24" s="229" t="s">
        <v>212</v>
      </c>
      <c r="B24" s="230"/>
      <c r="C24" s="23">
        <v>9368</v>
      </c>
      <c r="D24" s="23">
        <v>131237.131864</v>
      </c>
      <c r="E24" s="23">
        <v>978</v>
      </c>
      <c r="F24" s="23">
        <v>17233.977294</v>
      </c>
      <c r="G24" s="23">
        <v>205</v>
      </c>
      <c r="H24" s="23">
        <v>4429.24</v>
      </c>
      <c r="I24" s="23">
        <v>2000</v>
      </c>
      <c r="J24" s="23">
        <v>42572.008248999999</v>
      </c>
      <c r="K24" s="23">
        <v>248</v>
      </c>
      <c r="L24" s="23">
        <v>8612.2559760000004</v>
      </c>
      <c r="M24" s="23">
        <v>71</v>
      </c>
      <c r="N24" s="23">
        <v>3068.69157</v>
      </c>
      <c r="O24" s="23">
        <v>1805</v>
      </c>
      <c r="P24" s="23">
        <v>12262.554534999999</v>
      </c>
      <c r="Q24" s="23">
        <v>915</v>
      </c>
      <c r="R24" s="23">
        <v>5295.4443010000005</v>
      </c>
      <c r="S24" s="23">
        <v>176</v>
      </c>
      <c r="T24" s="23">
        <v>2070.741</v>
      </c>
      <c r="U24" s="23">
        <v>109</v>
      </c>
      <c r="V24" s="23">
        <v>964.423</v>
      </c>
      <c r="W24" s="229" t="s">
        <v>212</v>
      </c>
      <c r="X24" s="230"/>
      <c r="Y24" s="23">
        <v>185</v>
      </c>
      <c r="Z24" s="23">
        <v>3316.1983300000002</v>
      </c>
      <c r="AA24" s="23">
        <v>386</v>
      </c>
      <c r="AB24" s="23">
        <v>10427.426952</v>
      </c>
      <c r="AC24" s="23">
        <v>554</v>
      </c>
      <c r="AD24" s="23">
        <v>7175.7924759999996</v>
      </c>
      <c r="AE24" s="23">
        <v>880</v>
      </c>
      <c r="AF24" s="23">
        <v>8806.6322170000003</v>
      </c>
      <c r="AG24" s="23">
        <v>439</v>
      </c>
      <c r="AH24" s="23">
        <v>2521.3517999999999</v>
      </c>
      <c r="AI24" s="23">
        <v>0</v>
      </c>
      <c r="AJ24" s="23">
        <v>0</v>
      </c>
      <c r="AK24" s="23">
        <v>4</v>
      </c>
      <c r="AL24" s="23">
        <v>3.5</v>
      </c>
      <c r="AM24" s="23">
        <v>3</v>
      </c>
      <c r="AN24" s="23">
        <v>7.82</v>
      </c>
      <c r="AO24" s="23">
        <v>93</v>
      </c>
      <c r="AP24" s="23">
        <v>777.35716400000001</v>
      </c>
      <c r="AQ24" s="23">
        <v>145</v>
      </c>
      <c r="AR24" s="23">
        <v>653.92600000000004</v>
      </c>
      <c r="AS24" s="23">
        <v>172</v>
      </c>
      <c r="AT24" s="23">
        <v>1037.7909999999999</v>
      </c>
    </row>
    <row r="25" spans="1:46" s="22" customFormat="1" ht="16.5" customHeight="1" x14ac:dyDescent="0.25">
      <c r="A25" s="229" t="s">
        <v>199</v>
      </c>
      <c r="B25" s="230"/>
      <c r="C25" s="23">
        <v>1914</v>
      </c>
      <c r="D25" s="23">
        <v>22019.313365999998</v>
      </c>
      <c r="E25" s="23">
        <v>222</v>
      </c>
      <c r="F25" s="23">
        <v>2406.1424999999999</v>
      </c>
      <c r="G25" s="23">
        <v>56</v>
      </c>
      <c r="H25" s="23">
        <v>670.11</v>
      </c>
      <c r="I25" s="23">
        <v>251</v>
      </c>
      <c r="J25" s="23">
        <v>1720.88256</v>
      </c>
      <c r="K25" s="23">
        <v>43</v>
      </c>
      <c r="L25" s="23">
        <v>271.38</v>
      </c>
      <c r="M25" s="23">
        <v>5</v>
      </c>
      <c r="N25" s="23">
        <v>37.5</v>
      </c>
      <c r="O25" s="23">
        <v>282</v>
      </c>
      <c r="P25" s="23">
        <v>2673.8</v>
      </c>
      <c r="Q25" s="23">
        <v>121</v>
      </c>
      <c r="R25" s="23">
        <v>817.24800000000005</v>
      </c>
      <c r="S25" s="23">
        <v>56</v>
      </c>
      <c r="T25" s="23">
        <v>1432.389279</v>
      </c>
      <c r="U25" s="23">
        <v>40</v>
      </c>
      <c r="V25" s="23">
        <v>382.21</v>
      </c>
      <c r="W25" s="229" t="s">
        <v>199</v>
      </c>
      <c r="X25" s="230"/>
      <c r="Y25" s="23">
        <v>47</v>
      </c>
      <c r="Z25" s="23">
        <v>354.77</v>
      </c>
      <c r="AA25" s="23">
        <v>60</v>
      </c>
      <c r="AB25" s="23">
        <v>551.83342000000005</v>
      </c>
      <c r="AC25" s="23">
        <v>237</v>
      </c>
      <c r="AD25" s="23">
        <v>5530.6978810000001</v>
      </c>
      <c r="AE25" s="23">
        <v>215</v>
      </c>
      <c r="AF25" s="23">
        <v>1591.6769179999999</v>
      </c>
      <c r="AG25" s="23">
        <v>172</v>
      </c>
      <c r="AH25" s="23">
        <v>3115.47892</v>
      </c>
      <c r="AI25" s="23">
        <v>0</v>
      </c>
      <c r="AJ25" s="23">
        <v>0</v>
      </c>
      <c r="AK25" s="23">
        <v>5</v>
      </c>
      <c r="AL25" s="23">
        <v>17.75</v>
      </c>
      <c r="AM25" s="23">
        <v>1</v>
      </c>
      <c r="AN25" s="23">
        <v>6.5</v>
      </c>
      <c r="AO25" s="23">
        <v>37</v>
      </c>
      <c r="AP25" s="23">
        <v>157.55500000000001</v>
      </c>
      <c r="AQ25" s="23">
        <v>29</v>
      </c>
      <c r="AR25" s="23">
        <v>90.268888000000004</v>
      </c>
      <c r="AS25" s="23">
        <v>35</v>
      </c>
      <c r="AT25" s="23">
        <v>191.12</v>
      </c>
    </row>
    <row r="26" spans="1:46" s="22" customFormat="1" ht="16.5" customHeight="1" x14ac:dyDescent="0.25">
      <c r="A26" s="229" t="s">
        <v>213</v>
      </c>
      <c r="B26" s="230"/>
      <c r="C26" s="23">
        <v>4268</v>
      </c>
      <c r="D26" s="23">
        <v>81386.853220999998</v>
      </c>
      <c r="E26" s="23">
        <v>310</v>
      </c>
      <c r="F26" s="23">
        <v>25232.597217999999</v>
      </c>
      <c r="G26" s="23">
        <v>192</v>
      </c>
      <c r="H26" s="23">
        <v>3661.4268400000001</v>
      </c>
      <c r="I26" s="23">
        <v>665</v>
      </c>
      <c r="J26" s="23">
        <v>6592.4890800000003</v>
      </c>
      <c r="K26" s="23">
        <v>63</v>
      </c>
      <c r="L26" s="23">
        <v>15037.043439999999</v>
      </c>
      <c r="M26" s="23">
        <v>13</v>
      </c>
      <c r="N26" s="23">
        <v>187.88</v>
      </c>
      <c r="O26" s="23">
        <v>687</v>
      </c>
      <c r="P26" s="23">
        <v>4922.095636</v>
      </c>
      <c r="Q26" s="23">
        <v>335</v>
      </c>
      <c r="R26" s="23">
        <v>2425.0265880000002</v>
      </c>
      <c r="S26" s="23">
        <v>122</v>
      </c>
      <c r="T26" s="23">
        <v>2430.0477999999998</v>
      </c>
      <c r="U26" s="23">
        <v>76</v>
      </c>
      <c r="V26" s="23">
        <v>695.26484300000004</v>
      </c>
      <c r="W26" s="229" t="s">
        <v>213</v>
      </c>
      <c r="X26" s="230"/>
      <c r="Y26" s="23">
        <v>96</v>
      </c>
      <c r="Z26" s="23">
        <v>973.78285700000004</v>
      </c>
      <c r="AA26" s="23">
        <v>246</v>
      </c>
      <c r="AB26" s="23">
        <v>1471.71479</v>
      </c>
      <c r="AC26" s="23">
        <v>489</v>
      </c>
      <c r="AD26" s="23">
        <v>8452.2631949999995</v>
      </c>
      <c r="AE26" s="23">
        <v>415</v>
      </c>
      <c r="AF26" s="23">
        <v>1891.7002279999999</v>
      </c>
      <c r="AG26" s="23">
        <v>279</v>
      </c>
      <c r="AH26" s="23">
        <v>1541.3972100000001</v>
      </c>
      <c r="AI26" s="23">
        <v>0</v>
      </c>
      <c r="AJ26" s="23">
        <v>0</v>
      </c>
      <c r="AK26" s="23">
        <v>0</v>
      </c>
      <c r="AL26" s="23">
        <v>0</v>
      </c>
      <c r="AM26" s="23">
        <v>3</v>
      </c>
      <c r="AN26" s="23">
        <v>10.1</v>
      </c>
      <c r="AO26" s="23">
        <v>61</v>
      </c>
      <c r="AP26" s="23">
        <v>4665.6283160000003</v>
      </c>
      <c r="AQ26" s="23">
        <v>78</v>
      </c>
      <c r="AR26" s="23">
        <v>428.85518000000002</v>
      </c>
      <c r="AS26" s="23">
        <v>138</v>
      </c>
      <c r="AT26" s="23">
        <v>767.54</v>
      </c>
    </row>
    <row r="27" spans="1:46" s="22" customFormat="1" ht="16.5" customHeight="1" x14ac:dyDescent="0.25">
      <c r="A27" s="229" t="s">
        <v>214</v>
      </c>
      <c r="B27" s="230"/>
      <c r="C27" s="23">
        <v>1207</v>
      </c>
      <c r="D27" s="23">
        <v>16273.933591000001</v>
      </c>
      <c r="E27" s="23">
        <v>72</v>
      </c>
      <c r="F27" s="23">
        <v>719.54</v>
      </c>
      <c r="G27" s="23">
        <v>23</v>
      </c>
      <c r="H27" s="23">
        <v>300.35000000000002</v>
      </c>
      <c r="I27" s="23">
        <v>136</v>
      </c>
      <c r="J27" s="23">
        <v>2873.3835779999999</v>
      </c>
      <c r="K27" s="23">
        <v>39</v>
      </c>
      <c r="L27" s="23">
        <v>234.40100000000001</v>
      </c>
      <c r="M27" s="23">
        <v>1</v>
      </c>
      <c r="N27" s="23">
        <v>2</v>
      </c>
      <c r="O27" s="23">
        <v>196</v>
      </c>
      <c r="P27" s="23">
        <v>2214.2620000000002</v>
      </c>
      <c r="Q27" s="23">
        <v>31</v>
      </c>
      <c r="R27" s="23">
        <v>163.6</v>
      </c>
      <c r="S27" s="23">
        <v>67</v>
      </c>
      <c r="T27" s="23">
        <v>2422.8552500000001</v>
      </c>
      <c r="U27" s="23">
        <v>15</v>
      </c>
      <c r="V27" s="23">
        <v>122.8</v>
      </c>
      <c r="W27" s="229" t="s">
        <v>214</v>
      </c>
      <c r="X27" s="230"/>
      <c r="Y27" s="23">
        <v>49</v>
      </c>
      <c r="Z27" s="23">
        <v>344.49250000000001</v>
      </c>
      <c r="AA27" s="23">
        <v>30</v>
      </c>
      <c r="AB27" s="23">
        <v>1367.4837379999999</v>
      </c>
      <c r="AC27" s="23">
        <v>177</v>
      </c>
      <c r="AD27" s="23">
        <v>2899.8760000000002</v>
      </c>
      <c r="AE27" s="23">
        <v>72</v>
      </c>
      <c r="AF27" s="23">
        <v>844.50652500000001</v>
      </c>
      <c r="AG27" s="23">
        <v>231</v>
      </c>
      <c r="AH27" s="23">
        <v>1323.78</v>
      </c>
      <c r="AI27" s="23">
        <v>0</v>
      </c>
      <c r="AJ27" s="23">
        <v>0</v>
      </c>
      <c r="AK27" s="23">
        <v>2</v>
      </c>
      <c r="AL27" s="23">
        <v>10.199999999999999</v>
      </c>
      <c r="AM27" s="23">
        <v>0</v>
      </c>
      <c r="AN27" s="23">
        <v>0</v>
      </c>
      <c r="AO27" s="23">
        <v>42</v>
      </c>
      <c r="AP27" s="23">
        <v>296.85000000000002</v>
      </c>
      <c r="AQ27" s="23">
        <v>5</v>
      </c>
      <c r="AR27" s="23">
        <v>44.7</v>
      </c>
      <c r="AS27" s="23">
        <v>19</v>
      </c>
      <c r="AT27" s="23">
        <v>88.852999999999994</v>
      </c>
    </row>
    <row r="28" spans="1:46" s="22" customFormat="1" ht="16.5" customHeight="1" x14ac:dyDescent="0.25">
      <c r="A28" s="229" t="s">
        <v>215</v>
      </c>
      <c r="B28" s="230"/>
      <c r="C28" s="23">
        <v>6682</v>
      </c>
      <c r="D28" s="23">
        <v>86520.821599000003</v>
      </c>
      <c r="E28" s="23">
        <v>149</v>
      </c>
      <c r="F28" s="23">
        <v>1375.194988</v>
      </c>
      <c r="G28" s="23">
        <v>31</v>
      </c>
      <c r="H28" s="23">
        <v>355.2</v>
      </c>
      <c r="I28" s="23">
        <v>1128</v>
      </c>
      <c r="J28" s="23">
        <v>12401.411313000001</v>
      </c>
      <c r="K28" s="23">
        <v>44</v>
      </c>
      <c r="L28" s="23">
        <v>1185.741325</v>
      </c>
      <c r="M28" s="23">
        <v>38</v>
      </c>
      <c r="N28" s="23">
        <v>245.67099999999999</v>
      </c>
      <c r="O28" s="23">
        <v>1598</v>
      </c>
      <c r="P28" s="23">
        <v>7346.6595600000001</v>
      </c>
      <c r="Q28" s="23">
        <v>706</v>
      </c>
      <c r="R28" s="23">
        <v>2863.0238340000001</v>
      </c>
      <c r="S28" s="23">
        <v>669</v>
      </c>
      <c r="T28" s="23">
        <v>44122.954859999998</v>
      </c>
      <c r="U28" s="23">
        <v>39</v>
      </c>
      <c r="V28" s="23">
        <v>147.14400000000001</v>
      </c>
      <c r="W28" s="229" t="s">
        <v>215</v>
      </c>
      <c r="X28" s="230"/>
      <c r="Y28" s="23">
        <v>239</v>
      </c>
      <c r="Z28" s="23">
        <v>1355.9693420000001</v>
      </c>
      <c r="AA28" s="23">
        <v>302</v>
      </c>
      <c r="AB28" s="23">
        <v>4355.0914279999997</v>
      </c>
      <c r="AC28" s="23">
        <v>278</v>
      </c>
      <c r="AD28" s="23">
        <v>4555.8225000000002</v>
      </c>
      <c r="AE28" s="23">
        <v>838</v>
      </c>
      <c r="AF28" s="23">
        <v>3412.400099</v>
      </c>
      <c r="AG28" s="23">
        <v>270</v>
      </c>
      <c r="AH28" s="23">
        <v>1772.87635</v>
      </c>
      <c r="AI28" s="23">
        <v>0</v>
      </c>
      <c r="AJ28" s="23">
        <v>0</v>
      </c>
      <c r="AK28" s="23">
        <v>2</v>
      </c>
      <c r="AL28" s="23">
        <v>6.5</v>
      </c>
      <c r="AM28" s="23">
        <v>1</v>
      </c>
      <c r="AN28" s="23">
        <v>8</v>
      </c>
      <c r="AO28" s="23">
        <v>48</v>
      </c>
      <c r="AP28" s="23">
        <v>152.49</v>
      </c>
      <c r="AQ28" s="23">
        <v>131</v>
      </c>
      <c r="AR28" s="23">
        <v>352.8</v>
      </c>
      <c r="AS28" s="23">
        <v>171</v>
      </c>
      <c r="AT28" s="23">
        <v>505.87099999999998</v>
      </c>
    </row>
    <row r="29" spans="1:46" s="22" customFormat="1" ht="16.5" customHeight="1" x14ac:dyDescent="0.25">
      <c r="A29" s="229" t="s">
        <v>216</v>
      </c>
      <c r="B29" s="230"/>
      <c r="C29" s="23">
        <v>14520</v>
      </c>
      <c r="D29" s="23">
        <v>1030469.059967</v>
      </c>
      <c r="E29" s="23">
        <v>227</v>
      </c>
      <c r="F29" s="23">
        <v>4206.5051599999997</v>
      </c>
      <c r="G29" s="23">
        <v>77</v>
      </c>
      <c r="H29" s="23">
        <v>1196.3143580000001</v>
      </c>
      <c r="I29" s="23">
        <v>3294</v>
      </c>
      <c r="J29" s="23">
        <v>748370.89487900003</v>
      </c>
      <c r="K29" s="23">
        <v>186</v>
      </c>
      <c r="L29" s="23">
        <v>23035.342836</v>
      </c>
      <c r="M29" s="23">
        <v>44</v>
      </c>
      <c r="N29" s="23">
        <v>211.90011000000001</v>
      </c>
      <c r="O29" s="23">
        <v>2621</v>
      </c>
      <c r="P29" s="23">
        <v>29168.247658</v>
      </c>
      <c r="Q29" s="23">
        <v>1109</v>
      </c>
      <c r="R29" s="23">
        <v>28104.671955000002</v>
      </c>
      <c r="S29" s="23">
        <v>183</v>
      </c>
      <c r="T29" s="23">
        <v>4187.4014989999996</v>
      </c>
      <c r="U29" s="23">
        <v>158</v>
      </c>
      <c r="V29" s="23">
        <v>878.42202499999996</v>
      </c>
      <c r="W29" s="229" t="s">
        <v>216</v>
      </c>
      <c r="X29" s="230"/>
      <c r="Y29" s="23">
        <v>482</v>
      </c>
      <c r="Z29" s="23">
        <v>8207.5306139999993</v>
      </c>
      <c r="AA29" s="23">
        <v>1571</v>
      </c>
      <c r="AB29" s="23">
        <v>49878.189398000002</v>
      </c>
      <c r="AC29" s="23">
        <v>1010</v>
      </c>
      <c r="AD29" s="23">
        <v>22318.775384</v>
      </c>
      <c r="AE29" s="23">
        <v>2453</v>
      </c>
      <c r="AF29" s="23">
        <v>90007.578408999994</v>
      </c>
      <c r="AG29" s="23">
        <v>449</v>
      </c>
      <c r="AH29" s="23">
        <v>3134.875783</v>
      </c>
      <c r="AI29" s="23">
        <v>0</v>
      </c>
      <c r="AJ29" s="23">
        <v>0</v>
      </c>
      <c r="AK29" s="23">
        <v>4</v>
      </c>
      <c r="AL29" s="23">
        <v>1.2050000000000001</v>
      </c>
      <c r="AM29" s="23">
        <v>0</v>
      </c>
      <c r="AN29" s="23">
        <v>0</v>
      </c>
      <c r="AO29" s="23">
        <v>59</v>
      </c>
      <c r="AP29" s="23">
        <v>338.95744000000002</v>
      </c>
      <c r="AQ29" s="23">
        <v>272</v>
      </c>
      <c r="AR29" s="23">
        <v>14424.15949</v>
      </c>
      <c r="AS29" s="23">
        <v>321</v>
      </c>
      <c r="AT29" s="23">
        <v>2798.0879690000002</v>
      </c>
    </row>
    <row r="30" spans="1:46" s="22" customFormat="1" ht="16.5" customHeight="1" x14ac:dyDescent="0.25">
      <c r="A30" s="229" t="s">
        <v>217</v>
      </c>
      <c r="B30" s="230"/>
      <c r="C30" s="23">
        <v>5861</v>
      </c>
      <c r="D30" s="23">
        <v>91337.728231000001</v>
      </c>
      <c r="E30" s="23">
        <v>255</v>
      </c>
      <c r="F30" s="23">
        <v>7161.8138680000002</v>
      </c>
      <c r="G30" s="23">
        <v>54</v>
      </c>
      <c r="H30" s="23">
        <v>994.75</v>
      </c>
      <c r="I30" s="23">
        <v>1119</v>
      </c>
      <c r="J30" s="23">
        <v>11788.634523999999</v>
      </c>
      <c r="K30" s="23">
        <v>114</v>
      </c>
      <c r="L30" s="23">
        <v>2918.28251</v>
      </c>
      <c r="M30" s="23">
        <v>21</v>
      </c>
      <c r="N30" s="23">
        <v>129.16</v>
      </c>
      <c r="O30" s="23">
        <v>920</v>
      </c>
      <c r="P30" s="23">
        <v>10524.613343999999</v>
      </c>
      <c r="Q30" s="23">
        <v>746</v>
      </c>
      <c r="R30" s="23">
        <v>2968.3359999999998</v>
      </c>
      <c r="S30" s="23">
        <v>142</v>
      </c>
      <c r="T30" s="23">
        <v>4110.5379999999996</v>
      </c>
      <c r="U30" s="23">
        <v>89</v>
      </c>
      <c r="V30" s="23">
        <v>656.90666399999998</v>
      </c>
      <c r="W30" s="229" t="s">
        <v>217</v>
      </c>
      <c r="X30" s="230"/>
      <c r="Y30" s="23">
        <v>143</v>
      </c>
      <c r="Z30" s="23">
        <v>1227.54567</v>
      </c>
      <c r="AA30" s="23">
        <v>437</v>
      </c>
      <c r="AB30" s="23">
        <v>15782.422597000001</v>
      </c>
      <c r="AC30" s="23">
        <v>578</v>
      </c>
      <c r="AD30" s="23">
        <v>19022.925397999999</v>
      </c>
      <c r="AE30" s="23">
        <v>639</v>
      </c>
      <c r="AF30" s="23">
        <v>6509.0586979999998</v>
      </c>
      <c r="AG30" s="23">
        <v>300</v>
      </c>
      <c r="AH30" s="23">
        <v>2512.29</v>
      </c>
      <c r="AI30" s="23">
        <v>0</v>
      </c>
      <c r="AJ30" s="23">
        <v>0</v>
      </c>
      <c r="AK30" s="23">
        <v>4</v>
      </c>
      <c r="AL30" s="23">
        <v>19.416665999999999</v>
      </c>
      <c r="AM30" s="23">
        <v>1</v>
      </c>
      <c r="AN30" s="23">
        <v>2</v>
      </c>
      <c r="AO30" s="23">
        <v>29</v>
      </c>
      <c r="AP30" s="23">
        <v>182.09990300000001</v>
      </c>
      <c r="AQ30" s="23">
        <v>112</v>
      </c>
      <c r="AR30" s="23">
        <v>551.40838900000006</v>
      </c>
      <c r="AS30" s="23">
        <v>158</v>
      </c>
      <c r="AT30" s="23">
        <v>4275.5259999999998</v>
      </c>
    </row>
    <row r="31" spans="1:46" s="22" customFormat="1" ht="16.5" customHeight="1" x14ac:dyDescent="0.25">
      <c r="A31" s="227" t="s">
        <v>218</v>
      </c>
      <c r="B31" s="228"/>
      <c r="C31" s="23">
        <v>1854</v>
      </c>
      <c r="D31" s="23">
        <v>29212.972988000001</v>
      </c>
      <c r="E31" s="23">
        <v>200</v>
      </c>
      <c r="F31" s="23">
        <v>2104.4299999999998</v>
      </c>
      <c r="G31" s="23">
        <v>30</v>
      </c>
      <c r="H31" s="23">
        <v>587.58393799999999</v>
      </c>
      <c r="I31" s="23">
        <v>204</v>
      </c>
      <c r="J31" s="23">
        <v>7914.4049999999997</v>
      </c>
      <c r="K31" s="23">
        <v>13</v>
      </c>
      <c r="L31" s="23">
        <v>125.8</v>
      </c>
      <c r="M31" s="23">
        <v>4</v>
      </c>
      <c r="N31" s="23">
        <v>11.85</v>
      </c>
      <c r="O31" s="23">
        <v>452</v>
      </c>
      <c r="P31" s="23">
        <v>3981.9839999999999</v>
      </c>
      <c r="Q31" s="23">
        <v>94</v>
      </c>
      <c r="R31" s="23">
        <v>1633.595</v>
      </c>
      <c r="S31" s="23">
        <v>122</v>
      </c>
      <c r="T31" s="23">
        <v>5774.5293499999998</v>
      </c>
      <c r="U31" s="23">
        <v>14</v>
      </c>
      <c r="V31" s="23">
        <v>603.65714000000003</v>
      </c>
      <c r="W31" s="227" t="s">
        <v>218</v>
      </c>
      <c r="X31" s="228"/>
      <c r="Y31" s="23">
        <v>41</v>
      </c>
      <c r="Z31" s="23">
        <v>118.17</v>
      </c>
      <c r="AA31" s="23">
        <v>76</v>
      </c>
      <c r="AB31" s="23">
        <v>1204.6285600000001</v>
      </c>
      <c r="AC31" s="23">
        <v>253</v>
      </c>
      <c r="AD31" s="23">
        <v>1938.03</v>
      </c>
      <c r="AE31" s="23">
        <v>137</v>
      </c>
      <c r="AF31" s="23">
        <v>1771.41</v>
      </c>
      <c r="AG31" s="23">
        <v>172</v>
      </c>
      <c r="AH31" s="23">
        <v>1217.75</v>
      </c>
      <c r="AI31" s="23">
        <v>0</v>
      </c>
      <c r="AJ31" s="23">
        <v>0</v>
      </c>
      <c r="AK31" s="23">
        <v>1</v>
      </c>
      <c r="AL31" s="23">
        <v>1</v>
      </c>
      <c r="AM31" s="23">
        <v>0</v>
      </c>
      <c r="AN31" s="23">
        <v>0</v>
      </c>
      <c r="AO31" s="23">
        <v>14</v>
      </c>
      <c r="AP31" s="23">
        <v>95.5</v>
      </c>
      <c r="AQ31" s="23">
        <v>14</v>
      </c>
      <c r="AR31" s="23">
        <v>90.9</v>
      </c>
      <c r="AS31" s="23">
        <v>13</v>
      </c>
      <c r="AT31" s="23">
        <v>37.75</v>
      </c>
    </row>
    <row r="32" spans="1:46" s="22" customFormat="1" ht="16.5" customHeight="1" x14ac:dyDescent="0.25">
      <c r="A32" s="223" t="s">
        <v>32</v>
      </c>
      <c r="B32" s="224"/>
      <c r="C32" s="23">
        <v>1585</v>
      </c>
      <c r="D32" s="23">
        <v>26432.203787999999</v>
      </c>
      <c r="E32" s="23">
        <v>168</v>
      </c>
      <c r="F32" s="23">
        <v>1914.33</v>
      </c>
      <c r="G32" s="23">
        <v>26</v>
      </c>
      <c r="H32" s="23">
        <v>480.58393799999999</v>
      </c>
      <c r="I32" s="23">
        <v>177</v>
      </c>
      <c r="J32" s="23">
        <v>7599.4939999999997</v>
      </c>
      <c r="K32" s="23">
        <v>13</v>
      </c>
      <c r="L32" s="23">
        <v>125.8</v>
      </c>
      <c r="M32" s="23">
        <v>4</v>
      </c>
      <c r="N32" s="23">
        <v>11.85</v>
      </c>
      <c r="O32" s="23">
        <v>378</v>
      </c>
      <c r="P32" s="23">
        <v>3247.4070000000002</v>
      </c>
      <c r="Q32" s="23">
        <v>84</v>
      </c>
      <c r="R32" s="23">
        <v>1546.4449999999999</v>
      </c>
      <c r="S32" s="23">
        <v>90</v>
      </c>
      <c r="T32" s="23">
        <v>5037.1093499999997</v>
      </c>
      <c r="U32" s="23">
        <v>12</v>
      </c>
      <c r="V32" s="23">
        <v>462.44594000000001</v>
      </c>
      <c r="W32" s="223" t="s">
        <v>32</v>
      </c>
      <c r="X32" s="224"/>
      <c r="Y32" s="23">
        <v>36</v>
      </c>
      <c r="Z32" s="23">
        <v>83.07</v>
      </c>
      <c r="AA32" s="23">
        <v>71</v>
      </c>
      <c r="AB32" s="23">
        <v>1169.3285599999999</v>
      </c>
      <c r="AC32" s="23">
        <v>244</v>
      </c>
      <c r="AD32" s="23">
        <v>1914.03</v>
      </c>
      <c r="AE32" s="23">
        <v>118</v>
      </c>
      <c r="AF32" s="23">
        <v>1685.71</v>
      </c>
      <c r="AG32" s="23">
        <v>127</v>
      </c>
      <c r="AH32" s="23">
        <v>944.95</v>
      </c>
      <c r="AI32" s="23">
        <v>0</v>
      </c>
      <c r="AJ32" s="23">
        <v>0</v>
      </c>
      <c r="AK32" s="23">
        <v>1</v>
      </c>
      <c r="AL32" s="23">
        <v>1</v>
      </c>
      <c r="AM32" s="23">
        <v>0</v>
      </c>
      <c r="AN32" s="23">
        <v>0</v>
      </c>
      <c r="AO32" s="23">
        <v>11</v>
      </c>
      <c r="AP32" s="23">
        <v>85.3</v>
      </c>
      <c r="AQ32" s="23">
        <v>13</v>
      </c>
      <c r="AR32" s="23">
        <v>90.6</v>
      </c>
      <c r="AS32" s="23">
        <v>12</v>
      </c>
      <c r="AT32" s="23">
        <v>32.75</v>
      </c>
    </row>
    <row r="33" spans="1:46" s="22" customFormat="1" ht="16.5" customHeight="1" x14ac:dyDescent="0.25">
      <c r="A33" s="225" t="s">
        <v>33</v>
      </c>
      <c r="B33" s="226"/>
      <c r="C33" s="23">
        <v>269</v>
      </c>
      <c r="D33" s="23">
        <v>2780.7692000000002</v>
      </c>
      <c r="E33" s="23">
        <v>32</v>
      </c>
      <c r="F33" s="23">
        <v>190.1</v>
      </c>
      <c r="G33" s="23">
        <v>4</v>
      </c>
      <c r="H33" s="23">
        <v>107</v>
      </c>
      <c r="I33" s="23">
        <v>27</v>
      </c>
      <c r="J33" s="23">
        <v>314.911</v>
      </c>
      <c r="K33" s="23">
        <v>0</v>
      </c>
      <c r="L33" s="23">
        <v>0</v>
      </c>
      <c r="M33" s="23">
        <v>0</v>
      </c>
      <c r="N33" s="23">
        <v>0</v>
      </c>
      <c r="O33" s="23">
        <v>74</v>
      </c>
      <c r="P33" s="23">
        <v>734.577</v>
      </c>
      <c r="Q33" s="23">
        <v>10</v>
      </c>
      <c r="R33" s="23">
        <v>87.15</v>
      </c>
      <c r="S33" s="23">
        <v>32</v>
      </c>
      <c r="T33" s="23">
        <v>737.42</v>
      </c>
      <c r="U33" s="23">
        <v>2</v>
      </c>
      <c r="V33" s="23">
        <v>141.21119999999999</v>
      </c>
      <c r="W33" s="225" t="s">
        <v>33</v>
      </c>
      <c r="X33" s="226"/>
      <c r="Y33" s="23">
        <v>5</v>
      </c>
      <c r="Z33" s="23">
        <v>35.1</v>
      </c>
      <c r="AA33" s="23">
        <v>5</v>
      </c>
      <c r="AB33" s="23">
        <v>35.299999999999997</v>
      </c>
      <c r="AC33" s="23">
        <v>9</v>
      </c>
      <c r="AD33" s="23">
        <v>24</v>
      </c>
      <c r="AE33" s="23">
        <v>19</v>
      </c>
      <c r="AF33" s="23">
        <v>85.7</v>
      </c>
      <c r="AG33" s="23">
        <v>45</v>
      </c>
      <c r="AH33" s="23">
        <v>272.8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3</v>
      </c>
      <c r="AP33" s="23">
        <v>10.199999999999999</v>
      </c>
      <c r="AQ33" s="23">
        <v>1</v>
      </c>
      <c r="AR33" s="23">
        <v>0.3</v>
      </c>
      <c r="AS33" s="23">
        <v>1</v>
      </c>
      <c r="AT33" s="23">
        <v>5</v>
      </c>
    </row>
    <row r="34" spans="1:46" ht="20.25" customHeight="1" x14ac:dyDescent="0.25">
      <c r="A34" s="24" t="s">
        <v>34</v>
      </c>
      <c r="B34" s="24"/>
      <c r="C34" s="24"/>
      <c r="D34" s="24"/>
      <c r="E34" s="24"/>
      <c r="F34" s="24" t="s">
        <v>35</v>
      </c>
      <c r="G34" s="24"/>
      <c r="H34" s="24"/>
      <c r="I34" s="24"/>
      <c r="J34" s="25" t="s">
        <v>36</v>
      </c>
      <c r="K34" s="25"/>
      <c r="L34" s="24"/>
      <c r="M34" s="25"/>
      <c r="N34" s="25" t="s">
        <v>37</v>
      </c>
      <c r="O34" s="24"/>
      <c r="P34" s="24"/>
      <c r="Q34" s="25"/>
      <c r="R34" s="25"/>
      <c r="S34" s="24"/>
      <c r="T34" s="24"/>
      <c r="U34" s="24"/>
      <c r="V34" s="201" t="s">
        <v>391</v>
      </c>
      <c r="W34" s="24" t="s">
        <v>34</v>
      </c>
      <c r="X34" s="24"/>
      <c r="Y34" s="24"/>
      <c r="Z34" s="24"/>
      <c r="AA34" s="24"/>
      <c r="AB34" s="24" t="s">
        <v>35</v>
      </c>
      <c r="AC34" s="24"/>
      <c r="AD34" s="24"/>
      <c r="AE34" s="24"/>
      <c r="AF34" s="25" t="s">
        <v>36</v>
      </c>
      <c r="AG34" s="25"/>
      <c r="AH34" s="24"/>
      <c r="AI34" s="25"/>
      <c r="AJ34" s="25"/>
      <c r="AK34" s="25" t="s">
        <v>37</v>
      </c>
      <c r="AL34" s="24"/>
      <c r="AM34" s="25"/>
      <c r="AN34" s="25"/>
      <c r="AO34" s="25"/>
      <c r="AP34" s="24"/>
      <c r="AQ34" s="24"/>
      <c r="AR34" s="24"/>
      <c r="AS34" s="24"/>
      <c r="AT34" s="201" t="str">
        <f>V34</f>
        <v>中華民國114年08月20日編製</v>
      </c>
    </row>
    <row r="35" spans="1:46" ht="20.100000000000001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 t="s">
        <v>38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7" t="s">
        <v>39</v>
      </c>
      <c r="W35" s="26"/>
      <c r="X35" s="26"/>
      <c r="Y35" s="26"/>
      <c r="Z35" s="26"/>
      <c r="AA35" s="26"/>
      <c r="AB35" s="26"/>
      <c r="AC35" s="26"/>
      <c r="AD35" s="26"/>
      <c r="AE35" s="26"/>
      <c r="AF35" s="26" t="s">
        <v>38</v>
      </c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7" t="s">
        <v>39</v>
      </c>
    </row>
    <row r="36" spans="1:46" s="136" customFormat="1" ht="20.100000000000001" customHeight="1" x14ac:dyDescent="0.25">
      <c r="A36" s="138" t="s">
        <v>40</v>
      </c>
      <c r="B36" s="204" t="s">
        <v>347</v>
      </c>
      <c r="C36" s="204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8" t="s">
        <v>40</v>
      </c>
      <c r="X36" s="204" t="s">
        <v>347</v>
      </c>
      <c r="Y36" s="204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</row>
    <row r="37" spans="1:46" s="136" customFormat="1" ht="20.100000000000001" customHeight="1" x14ac:dyDescent="0.25">
      <c r="A37" s="138"/>
      <c r="B37" s="204" t="s">
        <v>348</v>
      </c>
      <c r="C37" s="204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8"/>
      <c r="X37" s="204" t="s">
        <v>348</v>
      </c>
      <c r="Y37" s="204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</row>
    <row r="38" spans="1:46" s="136" customFormat="1" ht="20.100000000000001" customHeight="1" x14ac:dyDescent="0.25">
      <c r="A38" s="138" t="s">
        <v>41</v>
      </c>
      <c r="B38" s="140" t="s">
        <v>202</v>
      </c>
      <c r="C38" s="140"/>
      <c r="D38" s="140"/>
      <c r="E38" s="140"/>
      <c r="F38" s="140"/>
      <c r="G38" s="140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8" t="s">
        <v>41</v>
      </c>
      <c r="X38" s="141" t="s">
        <v>202</v>
      </c>
      <c r="Y38" s="140"/>
      <c r="Z38" s="140"/>
      <c r="AA38" s="140"/>
      <c r="AB38" s="140"/>
      <c r="AC38" s="140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</row>
    <row r="39" spans="1:46" s="136" customFormat="1" x14ac:dyDescent="0.25">
      <c r="A39" s="142"/>
      <c r="B39" s="220" t="s">
        <v>375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220" t="s">
        <v>375</v>
      </c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</row>
    <row r="40" spans="1:46" s="136" customFormat="1" x14ac:dyDescent="0.25">
      <c r="A40" s="142"/>
      <c r="B40" s="216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216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</row>
    <row r="41" spans="1:46" s="136" customFormat="1" x14ac:dyDescent="0.25">
      <c r="A41" s="142"/>
      <c r="B41" s="216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216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</row>
    <row r="42" spans="1:46" x14ac:dyDescent="0.25">
      <c r="A42" s="222" t="s">
        <v>220</v>
      </c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 t="s">
        <v>221</v>
      </c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</row>
    <row r="43" spans="1:46" x14ac:dyDescent="0.25">
      <c r="C43" s="203"/>
    </row>
  </sheetData>
  <mergeCells count="88">
    <mergeCell ref="U1:V1"/>
    <mergeCell ref="AS1:AT1"/>
    <mergeCell ref="U2:V2"/>
    <mergeCell ref="AS2:AT2"/>
    <mergeCell ref="A3:V4"/>
    <mergeCell ref="W3:AT4"/>
    <mergeCell ref="H5:P5"/>
    <mergeCell ref="AC5:AN5"/>
    <mergeCell ref="A6:B8"/>
    <mergeCell ref="C6:D7"/>
    <mergeCell ref="E6:F7"/>
    <mergeCell ref="G6:H7"/>
    <mergeCell ref="I6:J7"/>
    <mergeCell ref="K6:L7"/>
    <mergeCell ref="M6:N6"/>
    <mergeCell ref="O6:P7"/>
    <mergeCell ref="Q6:R7"/>
    <mergeCell ref="S6:T7"/>
    <mergeCell ref="U6:V7"/>
    <mergeCell ref="W6:X8"/>
    <mergeCell ref="AK6:AL7"/>
    <mergeCell ref="AM6:AN6"/>
    <mergeCell ref="Y6:Z7"/>
    <mergeCell ref="AA6:AB7"/>
    <mergeCell ref="AC6:AD7"/>
    <mergeCell ref="AE6:AF6"/>
    <mergeCell ref="AO6:AP6"/>
    <mergeCell ref="AQ6:AR7"/>
    <mergeCell ref="AS6:AT7"/>
    <mergeCell ref="M7:N7"/>
    <mergeCell ref="AE7:AF7"/>
    <mergeCell ref="AI7:AJ7"/>
    <mergeCell ref="AM7:AN7"/>
    <mergeCell ref="AO7:AP7"/>
    <mergeCell ref="AG6:AH7"/>
    <mergeCell ref="AI6:AJ6"/>
    <mergeCell ref="A9:B9"/>
    <mergeCell ref="W9:X9"/>
    <mergeCell ref="A10:B10"/>
    <mergeCell ref="W10:X10"/>
    <mergeCell ref="A11:B11"/>
    <mergeCell ref="W11:X11"/>
    <mergeCell ref="A12:B12"/>
    <mergeCell ref="W12:X12"/>
    <mergeCell ref="A16:B16"/>
    <mergeCell ref="W16:X16"/>
    <mergeCell ref="A14:B14"/>
    <mergeCell ref="W14:X14"/>
    <mergeCell ref="A19:B19"/>
    <mergeCell ref="W19:X19"/>
    <mergeCell ref="A13:B13"/>
    <mergeCell ref="W13:X13"/>
    <mergeCell ref="A18:B18"/>
    <mergeCell ref="W18:X18"/>
    <mergeCell ref="A17:B17"/>
    <mergeCell ref="W17:X17"/>
    <mergeCell ref="A23:B23"/>
    <mergeCell ref="W23:X23"/>
    <mergeCell ref="A20:B20"/>
    <mergeCell ref="W20:X20"/>
    <mergeCell ref="A21:B21"/>
    <mergeCell ref="W21:X21"/>
    <mergeCell ref="A26:B26"/>
    <mergeCell ref="W26:X26"/>
    <mergeCell ref="A15:B15"/>
    <mergeCell ref="W15:X15"/>
    <mergeCell ref="A24:B24"/>
    <mergeCell ref="W24:X24"/>
    <mergeCell ref="A25:B25"/>
    <mergeCell ref="W25:X25"/>
    <mergeCell ref="A22:B22"/>
    <mergeCell ref="W22:X22"/>
    <mergeCell ref="A31:B31"/>
    <mergeCell ref="W31:X31"/>
    <mergeCell ref="A27:B27"/>
    <mergeCell ref="W27:X27"/>
    <mergeCell ref="A30:B30"/>
    <mergeCell ref="W30:X30"/>
    <mergeCell ref="A28:B28"/>
    <mergeCell ref="W28:X28"/>
    <mergeCell ref="A29:B29"/>
    <mergeCell ref="W29:X29"/>
    <mergeCell ref="A42:V42"/>
    <mergeCell ref="W42:AT42"/>
    <mergeCell ref="A32:B32"/>
    <mergeCell ref="W32:X32"/>
    <mergeCell ref="A33:B33"/>
    <mergeCell ref="W33:X33"/>
  </mergeCells>
  <phoneticPr fontId="2" type="noConversion"/>
  <printOptions horizontalCentered="1"/>
  <pageMargins left="0.27559055118110237" right="0.23622047244094491" top="0.98425196850393704" bottom="0.39370078740157483" header="0" footer="0"/>
  <pageSetup paperSize="8" scale="80" fitToWidth="2" fitToHeight="2" orientation="landscape" r:id="rId1"/>
  <headerFooter alignWithMargins="0"/>
  <colBreaks count="1" manualBreakCount="1">
    <brk id="2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42"/>
  <sheetViews>
    <sheetView view="pageBreakPreview" zoomScale="70" zoomScaleNormal="100" zoomScaleSheetLayoutView="70" workbookViewId="0">
      <selection activeCell="C9" sqref="C9"/>
    </sheetView>
  </sheetViews>
  <sheetFormatPr defaultColWidth="10" defaultRowHeight="15.75" x14ac:dyDescent="0.25"/>
  <cols>
    <col min="1" max="1" width="10" style="2" customWidth="1"/>
    <col min="2" max="2" width="4.625" style="2" customWidth="1"/>
    <col min="3" max="3" width="11.125" style="2" customWidth="1"/>
    <col min="4" max="4" width="11.875" style="2" customWidth="1"/>
    <col min="5" max="22" width="11.125" style="2" customWidth="1"/>
    <col min="23" max="23" width="10.375" style="2" customWidth="1"/>
    <col min="24" max="24" width="4.625" style="2" customWidth="1"/>
    <col min="25" max="25" width="10.625" style="2" customWidth="1"/>
    <col min="26" max="26" width="11.25" style="2" customWidth="1"/>
    <col min="27" max="32" width="10.625" style="2" customWidth="1"/>
    <col min="33" max="45" width="10.125" style="2" customWidth="1"/>
    <col min="46" max="46" width="10.25" style="2" customWidth="1"/>
    <col min="47" max="16384" width="10" style="2"/>
  </cols>
  <sheetData>
    <row r="1" spans="1:46" ht="16.5" customHeight="1" x14ac:dyDescent="0.25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5"/>
      <c r="P1" s="5"/>
      <c r="Q1" s="4"/>
      <c r="R1" s="4"/>
      <c r="S1" s="5"/>
      <c r="T1" s="3" t="s">
        <v>1</v>
      </c>
      <c r="U1" s="277" t="s">
        <v>340</v>
      </c>
      <c r="V1" s="278"/>
      <c r="W1" s="3" t="s">
        <v>0</v>
      </c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4"/>
      <c r="AK1" s="5"/>
      <c r="AL1" s="5"/>
      <c r="AM1" s="5"/>
      <c r="AN1" s="4"/>
      <c r="AO1" s="5"/>
      <c r="AP1" s="5"/>
      <c r="AQ1" s="5"/>
      <c r="AR1" s="3" t="s">
        <v>1</v>
      </c>
      <c r="AS1" s="277" t="s">
        <v>340</v>
      </c>
      <c r="AT1" s="279"/>
    </row>
    <row r="2" spans="1:46" ht="16.5" customHeight="1" x14ac:dyDescent="0.25">
      <c r="A2" s="6" t="s">
        <v>127</v>
      </c>
      <c r="B2" s="7" t="s">
        <v>128</v>
      </c>
      <c r="C2" s="8"/>
      <c r="D2" s="8"/>
      <c r="E2" s="8"/>
      <c r="F2" s="8"/>
      <c r="G2" s="8"/>
      <c r="H2" s="8"/>
      <c r="I2" s="8"/>
      <c r="J2" s="5"/>
      <c r="K2" s="134"/>
      <c r="L2" s="134"/>
      <c r="M2" s="134"/>
      <c r="N2" s="134"/>
      <c r="O2" s="134"/>
      <c r="P2" s="134"/>
      <c r="Q2" s="134"/>
      <c r="R2" s="134"/>
      <c r="S2" s="9"/>
      <c r="T2" s="10" t="s">
        <v>4</v>
      </c>
      <c r="U2" s="280" t="s">
        <v>373</v>
      </c>
      <c r="V2" s="281"/>
      <c r="W2" s="6" t="s">
        <v>127</v>
      </c>
      <c r="X2" s="7" t="s">
        <v>128</v>
      </c>
      <c r="Y2" s="8"/>
      <c r="Z2" s="8"/>
      <c r="AA2" s="8"/>
      <c r="AB2" s="8"/>
      <c r="AC2" s="11"/>
      <c r="AD2" s="11"/>
      <c r="AE2" s="11"/>
      <c r="AF2" s="11"/>
      <c r="AG2" s="11"/>
      <c r="AH2" s="5"/>
      <c r="AI2" s="134"/>
      <c r="AJ2" s="134"/>
      <c r="AK2" s="134"/>
      <c r="AL2" s="134"/>
      <c r="AM2" s="134"/>
      <c r="AN2" s="134"/>
      <c r="AO2" s="134"/>
      <c r="AP2" s="134"/>
      <c r="AQ2" s="12"/>
      <c r="AR2" s="13" t="s">
        <v>4</v>
      </c>
      <c r="AS2" s="280" t="s">
        <v>373</v>
      </c>
      <c r="AT2" s="282"/>
    </row>
    <row r="3" spans="1:46" s="14" customFormat="1" ht="19.5" customHeight="1" x14ac:dyDescent="0.25">
      <c r="A3" s="283" t="s">
        <v>236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 t="s">
        <v>237</v>
      </c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</row>
    <row r="4" spans="1:46" s="14" customFormat="1" ht="20.100000000000001" customHeight="1" x14ac:dyDescent="0.25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</row>
    <row r="5" spans="1:46" s="15" customFormat="1" ht="20.100000000000001" customHeight="1" x14ac:dyDescent="0.25">
      <c r="A5" s="16"/>
      <c r="B5" s="16"/>
      <c r="C5" s="16"/>
      <c r="D5" s="16"/>
      <c r="E5" s="16"/>
      <c r="F5" s="16"/>
      <c r="G5" s="17"/>
      <c r="H5" s="265" t="str">
        <f>'20211-01-06'!G5</f>
        <v>中華民國114年07月</v>
      </c>
      <c r="I5" s="265"/>
      <c r="J5" s="265"/>
      <c r="K5" s="265"/>
      <c r="L5" s="265"/>
      <c r="M5" s="265"/>
      <c r="N5" s="265"/>
      <c r="O5" s="265"/>
      <c r="P5" s="265"/>
      <c r="Q5" s="135"/>
      <c r="R5" s="135"/>
      <c r="S5" s="135"/>
      <c r="T5" s="135"/>
      <c r="U5" s="18"/>
      <c r="V5" s="19" t="s">
        <v>5</v>
      </c>
      <c r="W5" s="16"/>
      <c r="X5" s="16"/>
      <c r="Y5" s="135"/>
      <c r="Z5" s="135"/>
      <c r="AA5" s="135"/>
      <c r="AB5" s="135"/>
      <c r="AC5" s="266" t="str">
        <f>H5</f>
        <v>中華民國114年07月</v>
      </c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16"/>
      <c r="AP5" s="20"/>
      <c r="AQ5" s="20"/>
      <c r="AR5" s="20"/>
      <c r="AS5" s="16"/>
      <c r="AT5" s="19" t="s">
        <v>5</v>
      </c>
    </row>
    <row r="6" spans="1:46" ht="16.5" customHeight="1" x14ac:dyDescent="0.25">
      <c r="A6" s="257" t="s">
        <v>6</v>
      </c>
      <c r="B6" s="258"/>
      <c r="C6" s="267" t="s">
        <v>7</v>
      </c>
      <c r="D6" s="268"/>
      <c r="E6" s="271" t="s">
        <v>8</v>
      </c>
      <c r="F6" s="272"/>
      <c r="G6" s="238" t="s">
        <v>9</v>
      </c>
      <c r="H6" s="235"/>
      <c r="I6" s="238" t="s">
        <v>324</v>
      </c>
      <c r="J6" s="235"/>
      <c r="K6" s="271" t="s">
        <v>10</v>
      </c>
      <c r="L6" s="249"/>
      <c r="M6" s="275" t="s">
        <v>11</v>
      </c>
      <c r="N6" s="276"/>
      <c r="O6" s="238" t="s">
        <v>318</v>
      </c>
      <c r="P6" s="235"/>
      <c r="Q6" s="252" t="s">
        <v>12</v>
      </c>
      <c r="R6" s="253"/>
      <c r="S6" s="238" t="s">
        <v>13</v>
      </c>
      <c r="T6" s="235"/>
      <c r="U6" s="238" t="s">
        <v>14</v>
      </c>
      <c r="V6" s="234"/>
      <c r="W6" s="257" t="s">
        <v>6</v>
      </c>
      <c r="X6" s="258"/>
      <c r="Y6" s="238" t="s">
        <v>344</v>
      </c>
      <c r="Z6" s="235"/>
      <c r="AA6" s="238" t="s">
        <v>15</v>
      </c>
      <c r="AB6" s="235"/>
      <c r="AC6" s="238" t="s">
        <v>16</v>
      </c>
      <c r="AD6" s="234"/>
      <c r="AE6" s="233" t="s">
        <v>17</v>
      </c>
      <c r="AF6" s="234"/>
      <c r="AG6" s="248" t="s">
        <v>18</v>
      </c>
      <c r="AH6" s="249"/>
      <c r="AI6" s="233" t="s">
        <v>19</v>
      </c>
      <c r="AJ6" s="234"/>
      <c r="AK6" s="233" t="s">
        <v>325</v>
      </c>
      <c r="AL6" s="234"/>
      <c r="AM6" s="233" t="s">
        <v>20</v>
      </c>
      <c r="AN6" s="234"/>
      <c r="AO6" s="233" t="s">
        <v>21</v>
      </c>
      <c r="AP6" s="234"/>
      <c r="AQ6" s="233" t="s">
        <v>22</v>
      </c>
      <c r="AR6" s="235"/>
      <c r="AS6" s="238" t="s">
        <v>23</v>
      </c>
      <c r="AT6" s="239"/>
    </row>
    <row r="7" spans="1:46" ht="16.5" customHeight="1" x14ac:dyDescent="0.25">
      <c r="A7" s="259"/>
      <c r="B7" s="260"/>
      <c r="C7" s="269"/>
      <c r="D7" s="270"/>
      <c r="E7" s="273"/>
      <c r="F7" s="274"/>
      <c r="G7" s="240"/>
      <c r="H7" s="237"/>
      <c r="I7" s="240"/>
      <c r="J7" s="237"/>
      <c r="K7" s="273"/>
      <c r="L7" s="251"/>
      <c r="M7" s="242" t="s">
        <v>24</v>
      </c>
      <c r="N7" s="243"/>
      <c r="O7" s="240"/>
      <c r="P7" s="237"/>
      <c r="Q7" s="254"/>
      <c r="R7" s="255"/>
      <c r="S7" s="240"/>
      <c r="T7" s="237"/>
      <c r="U7" s="240"/>
      <c r="V7" s="256"/>
      <c r="W7" s="259"/>
      <c r="X7" s="260"/>
      <c r="Y7" s="263"/>
      <c r="Z7" s="264"/>
      <c r="AA7" s="240"/>
      <c r="AB7" s="237"/>
      <c r="AC7" s="240"/>
      <c r="AD7" s="256"/>
      <c r="AE7" s="244" t="s">
        <v>25</v>
      </c>
      <c r="AF7" s="245"/>
      <c r="AG7" s="250"/>
      <c r="AH7" s="251"/>
      <c r="AI7" s="244" t="s">
        <v>26</v>
      </c>
      <c r="AJ7" s="245"/>
      <c r="AK7" s="236"/>
      <c r="AL7" s="256"/>
      <c r="AM7" s="244" t="s">
        <v>27</v>
      </c>
      <c r="AN7" s="245"/>
      <c r="AO7" s="246" t="s">
        <v>28</v>
      </c>
      <c r="AP7" s="247"/>
      <c r="AQ7" s="236"/>
      <c r="AR7" s="237"/>
      <c r="AS7" s="240"/>
      <c r="AT7" s="241"/>
    </row>
    <row r="8" spans="1:46" ht="22.5" customHeight="1" x14ac:dyDescent="0.25">
      <c r="A8" s="261"/>
      <c r="B8" s="262"/>
      <c r="C8" s="3" t="s">
        <v>29</v>
      </c>
      <c r="D8" s="1" t="s">
        <v>30</v>
      </c>
      <c r="E8" s="13" t="s">
        <v>29</v>
      </c>
      <c r="F8" s="13" t="s">
        <v>30</v>
      </c>
      <c r="G8" s="13" t="s">
        <v>29</v>
      </c>
      <c r="H8" s="13" t="s">
        <v>30</v>
      </c>
      <c r="I8" s="13" t="s">
        <v>29</v>
      </c>
      <c r="J8" s="13" t="s">
        <v>30</v>
      </c>
      <c r="K8" s="13" t="s">
        <v>29</v>
      </c>
      <c r="L8" s="13" t="s">
        <v>30</v>
      </c>
      <c r="M8" s="13" t="s">
        <v>29</v>
      </c>
      <c r="N8" s="21" t="s">
        <v>30</v>
      </c>
      <c r="O8" s="10" t="s">
        <v>29</v>
      </c>
      <c r="P8" s="13" t="s">
        <v>30</v>
      </c>
      <c r="Q8" s="13" t="s">
        <v>29</v>
      </c>
      <c r="R8" s="21" t="s">
        <v>30</v>
      </c>
      <c r="S8" s="10" t="s">
        <v>29</v>
      </c>
      <c r="T8" s="21" t="s">
        <v>30</v>
      </c>
      <c r="U8" s="10" t="s">
        <v>29</v>
      </c>
      <c r="V8" s="13" t="s">
        <v>30</v>
      </c>
      <c r="W8" s="261"/>
      <c r="X8" s="262"/>
      <c r="Y8" s="3" t="s">
        <v>29</v>
      </c>
      <c r="Z8" s="1" t="s">
        <v>30</v>
      </c>
      <c r="AA8" s="13" t="s">
        <v>29</v>
      </c>
      <c r="AB8" s="21" t="s">
        <v>30</v>
      </c>
      <c r="AC8" s="10" t="s">
        <v>29</v>
      </c>
      <c r="AD8" s="21" t="s">
        <v>30</v>
      </c>
      <c r="AE8" s="10" t="s">
        <v>29</v>
      </c>
      <c r="AF8" s="21" t="s">
        <v>30</v>
      </c>
      <c r="AG8" s="10" t="s">
        <v>29</v>
      </c>
      <c r="AH8" s="21" t="s">
        <v>30</v>
      </c>
      <c r="AI8" s="10" t="s">
        <v>29</v>
      </c>
      <c r="AJ8" s="21" t="s">
        <v>30</v>
      </c>
      <c r="AK8" s="10" t="s">
        <v>29</v>
      </c>
      <c r="AL8" s="21" t="s">
        <v>30</v>
      </c>
      <c r="AM8" s="10" t="s">
        <v>29</v>
      </c>
      <c r="AN8" s="21" t="s">
        <v>30</v>
      </c>
      <c r="AO8" s="10" t="s">
        <v>29</v>
      </c>
      <c r="AP8" s="21" t="s">
        <v>30</v>
      </c>
      <c r="AQ8" s="10" t="s">
        <v>29</v>
      </c>
      <c r="AR8" s="13" t="s">
        <v>30</v>
      </c>
      <c r="AS8" s="13" t="s">
        <v>29</v>
      </c>
      <c r="AT8" s="21" t="s">
        <v>30</v>
      </c>
    </row>
    <row r="9" spans="1:46" s="22" customFormat="1" ht="16.5" customHeight="1" x14ac:dyDescent="0.25">
      <c r="A9" s="231" t="s">
        <v>31</v>
      </c>
      <c r="B9" s="232"/>
      <c r="C9" s="23">
        <v>2548</v>
      </c>
      <c r="D9" s="23">
        <v>12749.84086</v>
      </c>
      <c r="E9" s="23">
        <v>65</v>
      </c>
      <c r="F9" s="23">
        <v>475.76371</v>
      </c>
      <c r="G9" s="23">
        <v>15</v>
      </c>
      <c r="H9" s="23">
        <v>140.55000000000001</v>
      </c>
      <c r="I9" s="23">
        <v>471</v>
      </c>
      <c r="J9" s="23">
        <v>2285.9159319999999</v>
      </c>
      <c r="K9" s="23">
        <v>13</v>
      </c>
      <c r="L9" s="23">
        <v>26.61</v>
      </c>
      <c r="M9" s="23">
        <v>16</v>
      </c>
      <c r="N9" s="23">
        <v>42.301000000000002</v>
      </c>
      <c r="O9" s="23">
        <v>276</v>
      </c>
      <c r="P9" s="23">
        <v>2504.21</v>
      </c>
      <c r="Q9" s="23">
        <v>462</v>
      </c>
      <c r="R9" s="23">
        <v>1780.3381879999999</v>
      </c>
      <c r="S9" s="23">
        <v>37</v>
      </c>
      <c r="T9" s="23">
        <v>624.12</v>
      </c>
      <c r="U9" s="23">
        <v>60</v>
      </c>
      <c r="V9" s="23">
        <v>177.65</v>
      </c>
      <c r="W9" s="231" t="s">
        <v>31</v>
      </c>
      <c r="X9" s="232"/>
      <c r="Y9" s="23">
        <v>120</v>
      </c>
      <c r="Z9" s="23">
        <v>404.52466800000002</v>
      </c>
      <c r="AA9" s="23">
        <v>163</v>
      </c>
      <c r="AB9" s="23">
        <v>773.58695999999998</v>
      </c>
      <c r="AC9" s="23">
        <v>139</v>
      </c>
      <c r="AD9" s="23">
        <v>862.89788699999997</v>
      </c>
      <c r="AE9" s="23">
        <v>522</v>
      </c>
      <c r="AF9" s="23">
        <v>1965.8722560000001</v>
      </c>
      <c r="AG9" s="23">
        <v>74</v>
      </c>
      <c r="AH9" s="23">
        <v>225.399259</v>
      </c>
      <c r="AI9" s="23">
        <v>0</v>
      </c>
      <c r="AJ9" s="23">
        <v>0</v>
      </c>
      <c r="AK9" s="23">
        <v>1</v>
      </c>
      <c r="AL9" s="23">
        <v>1</v>
      </c>
      <c r="AM9" s="23">
        <v>0</v>
      </c>
      <c r="AN9" s="23">
        <v>0</v>
      </c>
      <c r="AO9" s="23">
        <v>8</v>
      </c>
      <c r="AP9" s="23">
        <v>16.72</v>
      </c>
      <c r="AQ9" s="23">
        <v>44</v>
      </c>
      <c r="AR9" s="23">
        <v>73.861000000000004</v>
      </c>
      <c r="AS9" s="23">
        <v>62</v>
      </c>
      <c r="AT9" s="23">
        <v>368.52</v>
      </c>
    </row>
    <row r="10" spans="1:46" s="22" customFormat="1" ht="16.5" customHeight="1" x14ac:dyDescent="0.25">
      <c r="A10" s="227" t="s">
        <v>204</v>
      </c>
      <c r="B10" s="228"/>
      <c r="C10" s="23">
        <v>2548</v>
      </c>
      <c r="D10" s="23">
        <v>12749.84086</v>
      </c>
      <c r="E10" s="23">
        <v>65</v>
      </c>
      <c r="F10" s="23">
        <v>475.76371</v>
      </c>
      <c r="G10" s="23">
        <v>15</v>
      </c>
      <c r="H10" s="23">
        <v>140.55000000000001</v>
      </c>
      <c r="I10" s="23">
        <v>471</v>
      </c>
      <c r="J10" s="23">
        <v>2285.9159319999999</v>
      </c>
      <c r="K10" s="23">
        <v>13</v>
      </c>
      <c r="L10" s="23">
        <v>26.61</v>
      </c>
      <c r="M10" s="23">
        <v>16</v>
      </c>
      <c r="N10" s="23">
        <v>42.301000000000002</v>
      </c>
      <c r="O10" s="23">
        <v>276</v>
      </c>
      <c r="P10" s="23">
        <v>2504.21</v>
      </c>
      <c r="Q10" s="23">
        <v>462</v>
      </c>
      <c r="R10" s="23">
        <v>1780.3381879999999</v>
      </c>
      <c r="S10" s="23">
        <v>37</v>
      </c>
      <c r="T10" s="23">
        <v>624.12</v>
      </c>
      <c r="U10" s="23">
        <v>60</v>
      </c>
      <c r="V10" s="23">
        <v>177.65</v>
      </c>
      <c r="W10" s="227" t="s">
        <v>204</v>
      </c>
      <c r="X10" s="228"/>
      <c r="Y10" s="23">
        <v>120</v>
      </c>
      <c r="Z10" s="23">
        <v>404.52466800000002</v>
      </c>
      <c r="AA10" s="23">
        <v>163</v>
      </c>
      <c r="AB10" s="23">
        <v>773.58695999999998</v>
      </c>
      <c r="AC10" s="23">
        <v>139</v>
      </c>
      <c r="AD10" s="23">
        <v>862.89788699999997</v>
      </c>
      <c r="AE10" s="23">
        <v>522</v>
      </c>
      <c r="AF10" s="23">
        <v>1965.8722560000001</v>
      </c>
      <c r="AG10" s="23">
        <v>74</v>
      </c>
      <c r="AH10" s="23">
        <v>225.399259</v>
      </c>
      <c r="AI10" s="23">
        <v>0</v>
      </c>
      <c r="AJ10" s="23">
        <v>0</v>
      </c>
      <c r="AK10" s="23">
        <v>1</v>
      </c>
      <c r="AL10" s="23">
        <v>1</v>
      </c>
      <c r="AM10" s="23">
        <v>0</v>
      </c>
      <c r="AN10" s="23">
        <v>0</v>
      </c>
      <c r="AO10" s="23">
        <v>8</v>
      </c>
      <c r="AP10" s="23">
        <v>16.72</v>
      </c>
      <c r="AQ10" s="23">
        <v>44</v>
      </c>
      <c r="AR10" s="23">
        <v>73.861000000000004</v>
      </c>
      <c r="AS10" s="23">
        <v>62</v>
      </c>
      <c r="AT10" s="23">
        <v>368.52</v>
      </c>
    </row>
    <row r="11" spans="1:46" s="22" customFormat="1" ht="16.5" customHeight="1" x14ac:dyDescent="0.25">
      <c r="A11" s="229" t="s">
        <v>241</v>
      </c>
      <c r="B11" s="230"/>
      <c r="C11" s="23">
        <v>479</v>
      </c>
      <c r="D11" s="23">
        <v>1986.9782150000001</v>
      </c>
      <c r="E11" s="23">
        <v>11</v>
      </c>
      <c r="F11" s="23">
        <v>39.299999999999997</v>
      </c>
      <c r="G11" s="23">
        <v>1</v>
      </c>
      <c r="H11" s="23">
        <v>5</v>
      </c>
      <c r="I11" s="23">
        <v>112</v>
      </c>
      <c r="J11" s="23">
        <v>456.18744199999998</v>
      </c>
      <c r="K11" s="23">
        <v>1</v>
      </c>
      <c r="L11" s="23">
        <v>1</v>
      </c>
      <c r="M11" s="23">
        <v>1</v>
      </c>
      <c r="N11" s="23">
        <v>1</v>
      </c>
      <c r="O11" s="23">
        <v>54</v>
      </c>
      <c r="P11" s="23">
        <v>162.755</v>
      </c>
      <c r="Q11" s="23">
        <v>98</v>
      </c>
      <c r="R11" s="23">
        <v>604.03888800000004</v>
      </c>
      <c r="S11" s="23">
        <v>9</v>
      </c>
      <c r="T11" s="23">
        <v>18.78</v>
      </c>
      <c r="U11" s="23">
        <v>11</v>
      </c>
      <c r="V11" s="23">
        <v>22.1</v>
      </c>
      <c r="W11" s="229" t="s">
        <v>241</v>
      </c>
      <c r="X11" s="230"/>
      <c r="Y11" s="23">
        <v>15</v>
      </c>
      <c r="Z11" s="23">
        <v>13.85</v>
      </c>
      <c r="AA11" s="23">
        <v>17</v>
      </c>
      <c r="AB11" s="23">
        <v>49.6</v>
      </c>
      <c r="AC11" s="23">
        <v>24</v>
      </c>
      <c r="AD11" s="23">
        <v>100.65</v>
      </c>
      <c r="AE11" s="23">
        <v>94</v>
      </c>
      <c r="AF11" s="23">
        <v>262.27999999999997</v>
      </c>
      <c r="AG11" s="23">
        <v>7</v>
      </c>
      <c r="AH11" s="23">
        <v>12.385885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12</v>
      </c>
      <c r="AR11" s="23">
        <v>15.831</v>
      </c>
      <c r="AS11" s="23">
        <v>12</v>
      </c>
      <c r="AT11" s="23">
        <v>222.22</v>
      </c>
    </row>
    <row r="12" spans="1:46" s="22" customFormat="1" ht="16.5" customHeight="1" x14ac:dyDescent="0.25">
      <c r="A12" s="229" t="s">
        <v>240</v>
      </c>
      <c r="B12" s="230"/>
      <c r="C12" s="23">
        <v>693</v>
      </c>
      <c r="D12" s="23">
        <v>5859.9436679999999</v>
      </c>
      <c r="E12" s="23">
        <v>4</v>
      </c>
      <c r="F12" s="23">
        <v>6.2</v>
      </c>
      <c r="G12" s="23">
        <v>2</v>
      </c>
      <c r="H12" s="23">
        <v>101.7</v>
      </c>
      <c r="I12" s="23">
        <v>80</v>
      </c>
      <c r="J12" s="23">
        <v>559.56164000000001</v>
      </c>
      <c r="K12" s="23">
        <v>3</v>
      </c>
      <c r="L12" s="23">
        <v>2.4</v>
      </c>
      <c r="M12" s="23">
        <v>1</v>
      </c>
      <c r="N12" s="23">
        <v>1</v>
      </c>
      <c r="O12" s="23">
        <v>53</v>
      </c>
      <c r="P12" s="23">
        <v>1778.595</v>
      </c>
      <c r="Q12" s="23">
        <v>125</v>
      </c>
      <c r="R12" s="23">
        <v>429.9083</v>
      </c>
      <c r="S12" s="23">
        <v>11</v>
      </c>
      <c r="T12" s="23">
        <v>508.3</v>
      </c>
      <c r="U12" s="23">
        <v>22</v>
      </c>
      <c r="V12" s="23">
        <v>67.650000000000006</v>
      </c>
      <c r="W12" s="229" t="s">
        <v>240</v>
      </c>
      <c r="X12" s="230"/>
      <c r="Y12" s="23">
        <v>62</v>
      </c>
      <c r="Z12" s="23">
        <v>343.97466800000001</v>
      </c>
      <c r="AA12" s="23">
        <v>82</v>
      </c>
      <c r="AB12" s="23">
        <v>365.66257999999999</v>
      </c>
      <c r="AC12" s="23">
        <v>29</v>
      </c>
      <c r="AD12" s="23">
        <v>371.47</v>
      </c>
      <c r="AE12" s="23">
        <v>169</v>
      </c>
      <c r="AF12" s="23">
        <v>1156.0514800000001</v>
      </c>
      <c r="AG12" s="23">
        <v>24</v>
      </c>
      <c r="AH12" s="23">
        <v>125.7</v>
      </c>
      <c r="AI12" s="23">
        <v>0</v>
      </c>
      <c r="AJ12" s="23">
        <v>0</v>
      </c>
      <c r="AK12" s="23">
        <v>1</v>
      </c>
      <c r="AL12" s="23">
        <v>1</v>
      </c>
      <c r="AM12" s="23">
        <v>0</v>
      </c>
      <c r="AN12" s="23">
        <v>0</v>
      </c>
      <c r="AO12" s="23">
        <v>2</v>
      </c>
      <c r="AP12" s="23">
        <v>1.75</v>
      </c>
      <c r="AQ12" s="23">
        <v>10</v>
      </c>
      <c r="AR12" s="23">
        <v>14.92</v>
      </c>
      <c r="AS12" s="23">
        <v>13</v>
      </c>
      <c r="AT12" s="23">
        <v>24.1</v>
      </c>
    </row>
    <row r="13" spans="1:46" s="22" customFormat="1" ht="16.5" customHeight="1" x14ac:dyDescent="0.25">
      <c r="A13" s="229" t="s">
        <v>265</v>
      </c>
      <c r="B13" s="230"/>
      <c r="C13" s="23">
        <v>243</v>
      </c>
      <c r="D13" s="23">
        <v>772.15700800000002</v>
      </c>
      <c r="E13" s="23">
        <v>2</v>
      </c>
      <c r="F13" s="23">
        <v>1.5</v>
      </c>
      <c r="G13" s="23">
        <v>1</v>
      </c>
      <c r="H13" s="23">
        <v>3.1</v>
      </c>
      <c r="I13" s="23">
        <v>55</v>
      </c>
      <c r="J13" s="23">
        <v>214.97012000000001</v>
      </c>
      <c r="K13" s="23">
        <v>1</v>
      </c>
      <c r="L13" s="23">
        <v>1</v>
      </c>
      <c r="M13" s="23">
        <v>0</v>
      </c>
      <c r="N13" s="23">
        <v>0</v>
      </c>
      <c r="O13" s="23">
        <v>31</v>
      </c>
      <c r="P13" s="23">
        <v>127.6</v>
      </c>
      <c r="Q13" s="23">
        <v>42</v>
      </c>
      <c r="R13" s="23">
        <v>148.83099999999999</v>
      </c>
      <c r="S13" s="23">
        <v>2</v>
      </c>
      <c r="T13" s="23">
        <v>10</v>
      </c>
      <c r="U13" s="23">
        <v>3</v>
      </c>
      <c r="V13" s="23">
        <v>12.75</v>
      </c>
      <c r="W13" s="229" t="s">
        <v>265</v>
      </c>
      <c r="X13" s="230"/>
      <c r="Y13" s="23">
        <v>10</v>
      </c>
      <c r="Z13" s="23">
        <v>5.85</v>
      </c>
      <c r="AA13" s="23">
        <v>8</v>
      </c>
      <c r="AB13" s="23">
        <v>7.08</v>
      </c>
      <c r="AC13" s="23">
        <v>12</v>
      </c>
      <c r="AD13" s="23">
        <v>55</v>
      </c>
      <c r="AE13" s="23">
        <v>54</v>
      </c>
      <c r="AF13" s="23">
        <v>112.00188799999999</v>
      </c>
      <c r="AG13" s="23">
        <v>12</v>
      </c>
      <c r="AH13" s="23">
        <v>31.873999999999999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5</v>
      </c>
      <c r="AR13" s="23">
        <v>26.5</v>
      </c>
      <c r="AS13" s="23">
        <v>5</v>
      </c>
      <c r="AT13" s="23">
        <v>14.1</v>
      </c>
    </row>
    <row r="14" spans="1:46" s="22" customFormat="1" ht="16.5" customHeight="1" x14ac:dyDescent="0.25">
      <c r="A14" s="229" t="s">
        <v>200</v>
      </c>
      <c r="B14" s="230"/>
      <c r="C14" s="23">
        <v>363</v>
      </c>
      <c r="D14" s="23">
        <v>1032.2292620000001</v>
      </c>
      <c r="E14" s="23">
        <v>17</v>
      </c>
      <c r="F14" s="23">
        <v>125.626</v>
      </c>
      <c r="G14" s="23">
        <v>1</v>
      </c>
      <c r="H14" s="23">
        <v>1</v>
      </c>
      <c r="I14" s="23">
        <v>69</v>
      </c>
      <c r="J14" s="23">
        <v>268.38</v>
      </c>
      <c r="K14" s="23">
        <v>2</v>
      </c>
      <c r="L14" s="23">
        <v>5.01</v>
      </c>
      <c r="M14" s="23">
        <v>3</v>
      </c>
      <c r="N14" s="23">
        <v>6.8</v>
      </c>
      <c r="O14" s="23">
        <v>39</v>
      </c>
      <c r="P14" s="23">
        <v>91.34</v>
      </c>
      <c r="Q14" s="23">
        <v>60</v>
      </c>
      <c r="R14" s="23">
        <v>92.3</v>
      </c>
      <c r="S14" s="23">
        <v>2</v>
      </c>
      <c r="T14" s="23">
        <v>25.15</v>
      </c>
      <c r="U14" s="23">
        <v>5</v>
      </c>
      <c r="V14" s="23">
        <v>6</v>
      </c>
      <c r="W14" s="229" t="s">
        <v>200</v>
      </c>
      <c r="X14" s="230"/>
      <c r="Y14" s="23">
        <v>12</v>
      </c>
      <c r="Z14" s="23">
        <v>16.48</v>
      </c>
      <c r="AA14" s="23">
        <v>23</v>
      </c>
      <c r="AB14" s="23">
        <v>75.03</v>
      </c>
      <c r="AC14" s="23">
        <v>24</v>
      </c>
      <c r="AD14" s="23">
        <v>145.9</v>
      </c>
      <c r="AE14" s="23">
        <v>78</v>
      </c>
      <c r="AF14" s="23">
        <v>121.803888</v>
      </c>
      <c r="AG14" s="23">
        <v>11</v>
      </c>
      <c r="AH14" s="23">
        <v>22.139374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3</v>
      </c>
      <c r="AP14" s="23">
        <v>7.67</v>
      </c>
      <c r="AQ14" s="23">
        <v>5</v>
      </c>
      <c r="AR14" s="23">
        <v>1.6</v>
      </c>
      <c r="AS14" s="23">
        <v>9</v>
      </c>
      <c r="AT14" s="23">
        <v>20</v>
      </c>
    </row>
    <row r="15" spans="1:46" s="22" customFormat="1" ht="16.5" customHeight="1" x14ac:dyDescent="0.25">
      <c r="A15" s="229" t="s">
        <v>201</v>
      </c>
      <c r="B15" s="230"/>
      <c r="C15" s="23">
        <v>133</v>
      </c>
      <c r="D15" s="23">
        <v>718.00229000000002</v>
      </c>
      <c r="E15" s="23">
        <v>7</v>
      </c>
      <c r="F15" s="23">
        <v>233.78271000000001</v>
      </c>
      <c r="G15" s="23">
        <v>2</v>
      </c>
      <c r="H15" s="23">
        <v>0.75</v>
      </c>
      <c r="I15" s="23">
        <v>35</v>
      </c>
      <c r="J15" s="23">
        <v>115.75</v>
      </c>
      <c r="K15" s="23">
        <v>2</v>
      </c>
      <c r="L15" s="23">
        <v>6.2</v>
      </c>
      <c r="M15" s="23">
        <v>2</v>
      </c>
      <c r="N15" s="23">
        <v>7.0010000000000003</v>
      </c>
      <c r="O15" s="23">
        <v>14</v>
      </c>
      <c r="P15" s="23">
        <v>49.53</v>
      </c>
      <c r="Q15" s="23">
        <v>26</v>
      </c>
      <c r="R15" s="23">
        <v>70.59</v>
      </c>
      <c r="S15" s="23">
        <v>3</v>
      </c>
      <c r="T15" s="23">
        <v>36</v>
      </c>
      <c r="U15" s="23">
        <v>4</v>
      </c>
      <c r="V15" s="23">
        <v>3.5</v>
      </c>
      <c r="W15" s="229" t="s">
        <v>201</v>
      </c>
      <c r="X15" s="230"/>
      <c r="Y15" s="23">
        <v>2</v>
      </c>
      <c r="Z15" s="23">
        <v>2.1</v>
      </c>
      <c r="AA15" s="23">
        <v>6</v>
      </c>
      <c r="AB15" s="23">
        <v>150.64858000000001</v>
      </c>
      <c r="AC15" s="23">
        <v>6</v>
      </c>
      <c r="AD15" s="23">
        <v>13.3</v>
      </c>
      <c r="AE15" s="23">
        <v>14</v>
      </c>
      <c r="AF15" s="23">
        <v>17.850000000000001</v>
      </c>
      <c r="AG15" s="23">
        <v>4</v>
      </c>
      <c r="AH15" s="23">
        <v>2.2999999999999998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2</v>
      </c>
      <c r="AR15" s="23">
        <v>0.7</v>
      </c>
      <c r="AS15" s="23">
        <v>4</v>
      </c>
      <c r="AT15" s="23">
        <v>8</v>
      </c>
    </row>
    <row r="16" spans="1:46" s="22" customFormat="1" ht="16.5" customHeight="1" x14ac:dyDescent="0.25">
      <c r="A16" s="229" t="s">
        <v>346</v>
      </c>
      <c r="B16" s="230"/>
      <c r="C16" s="23">
        <v>298</v>
      </c>
      <c r="D16" s="23">
        <v>1163.450599</v>
      </c>
      <c r="E16" s="23">
        <v>7</v>
      </c>
      <c r="F16" s="23">
        <v>40.5</v>
      </c>
      <c r="G16" s="23">
        <v>2</v>
      </c>
      <c r="H16" s="23">
        <v>8</v>
      </c>
      <c r="I16" s="23">
        <v>53</v>
      </c>
      <c r="J16" s="23">
        <v>284.52280000000002</v>
      </c>
      <c r="K16" s="23">
        <v>0</v>
      </c>
      <c r="L16" s="23">
        <v>0</v>
      </c>
      <c r="M16" s="23">
        <v>4</v>
      </c>
      <c r="N16" s="23">
        <v>16.5</v>
      </c>
      <c r="O16" s="23">
        <v>46</v>
      </c>
      <c r="P16" s="23">
        <v>213.44</v>
      </c>
      <c r="Q16" s="23">
        <v>59</v>
      </c>
      <c r="R16" s="23">
        <v>183.53</v>
      </c>
      <c r="S16" s="23">
        <v>6</v>
      </c>
      <c r="T16" s="23">
        <v>9.5500000000000007</v>
      </c>
      <c r="U16" s="23">
        <v>9</v>
      </c>
      <c r="V16" s="23">
        <v>23.5</v>
      </c>
      <c r="W16" s="229" t="s">
        <v>346</v>
      </c>
      <c r="X16" s="230"/>
      <c r="Y16" s="23">
        <v>13</v>
      </c>
      <c r="Z16" s="23">
        <v>20.32</v>
      </c>
      <c r="AA16" s="23">
        <v>14</v>
      </c>
      <c r="AB16" s="23">
        <v>107.6658</v>
      </c>
      <c r="AC16" s="23">
        <v>7</v>
      </c>
      <c r="AD16" s="23">
        <v>31.888998999999998</v>
      </c>
      <c r="AE16" s="23">
        <v>58</v>
      </c>
      <c r="AF16" s="23">
        <v>159.93299999999999</v>
      </c>
      <c r="AG16" s="23">
        <v>5</v>
      </c>
      <c r="AH16" s="23">
        <v>6.4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2</v>
      </c>
      <c r="AR16" s="23">
        <v>1.2</v>
      </c>
      <c r="AS16" s="23">
        <v>13</v>
      </c>
      <c r="AT16" s="23">
        <v>56.5</v>
      </c>
    </row>
    <row r="17" spans="1:46" s="22" customFormat="1" ht="16.5" customHeight="1" x14ac:dyDescent="0.25">
      <c r="A17" s="229" t="s">
        <v>205</v>
      </c>
      <c r="B17" s="230"/>
      <c r="C17" s="23">
        <v>28</v>
      </c>
      <c r="D17" s="23">
        <v>113.9</v>
      </c>
      <c r="E17" s="23">
        <v>2</v>
      </c>
      <c r="F17" s="23">
        <v>10</v>
      </c>
      <c r="G17" s="23">
        <v>2</v>
      </c>
      <c r="H17" s="23">
        <v>7</v>
      </c>
      <c r="I17" s="23">
        <v>1</v>
      </c>
      <c r="J17" s="23">
        <v>0.6</v>
      </c>
      <c r="K17" s="23">
        <v>0</v>
      </c>
      <c r="L17" s="23">
        <v>0</v>
      </c>
      <c r="M17" s="23">
        <v>1</v>
      </c>
      <c r="N17" s="23">
        <v>5</v>
      </c>
      <c r="O17" s="23">
        <v>3</v>
      </c>
      <c r="P17" s="23">
        <v>3</v>
      </c>
      <c r="Q17" s="23">
        <v>3</v>
      </c>
      <c r="R17" s="23">
        <v>7.3</v>
      </c>
      <c r="S17" s="23">
        <v>2</v>
      </c>
      <c r="T17" s="23">
        <v>10</v>
      </c>
      <c r="U17" s="23">
        <v>1</v>
      </c>
      <c r="V17" s="23">
        <v>26</v>
      </c>
      <c r="W17" s="229" t="s">
        <v>205</v>
      </c>
      <c r="X17" s="230"/>
      <c r="Y17" s="23">
        <v>0</v>
      </c>
      <c r="Z17" s="23">
        <v>0</v>
      </c>
      <c r="AA17" s="23">
        <v>3</v>
      </c>
      <c r="AB17" s="23">
        <v>1.9</v>
      </c>
      <c r="AC17" s="23">
        <v>5</v>
      </c>
      <c r="AD17" s="23">
        <v>36.700000000000003</v>
      </c>
      <c r="AE17" s="23">
        <v>4</v>
      </c>
      <c r="AF17" s="23">
        <v>6.15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1</v>
      </c>
      <c r="AR17" s="23">
        <v>0.25</v>
      </c>
      <c r="AS17" s="23">
        <v>0</v>
      </c>
      <c r="AT17" s="23">
        <v>0</v>
      </c>
    </row>
    <row r="18" spans="1:46" s="22" customFormat="1" ht="16.5" customHeight="1" x14ac:dyDescent="0.25">
      <c r="A18" s="229" t="s">
        <v>206</v>
      </c>
      <c r="B18" s="230"/>
      <c r="C18" s="23">
        <v>53</v>
      </c>
      <c r="D18" s="23">
        <v>180.84888799999999</v>
      </c>
      <c r="E18" s="23">
        <v>1</v>
      </c>
      <c r="F18" s="23">
        <v>1</v>
      </c>
      <c r="G18" s="23">
        <v>1</v>
      </c>
      <c r="H18" s="23">
        <v>1</v>
      </c>
      <c r="I18" s="23">
        <v>13</v>
      </c>
      <c r="J18" s="23">
        <v>63.4</v>
      </c>
      <c r="K18" s="23">
        <v>0</v>
      </c>
      <c r="L18" s="23">
        <v>0</v>
      </c>
      <c r="M18" s="23">
        <v>1</v>
      </c>
      <c r="N18" s="23">
        <v>2</v>
      </c>
      <c r="O18" s="23">
        <v>3</v>
      </c>
      <c r="P18" s="23">
        <v>6</v>
      </c>
      <c r="Q18" s="23">
        <v>7</v>
      </c>
      <c r="R18" s="23">
        <v>16.5</v>
      </c>
      <c r="S18" s="23">
        <v>0</v>
      </c>
      <c r="T18" s="23">
        <v>0</v>
      </c>
      <c r="U18" s="23">
        <v>2</v>
      </c>
      <c r="V18" s="23">
        <v>3.05</v>
      </c>
      <c r="W18" s="229" t="s">
        <v>206</v>
      </c>
      <c r="X18" s="230"/>
      <c r="Y18" s="23">
        <v>3</v>
      </c>
      <c r="Z18" s="23">
        <v>0.8</v>
      </c>
      <c r="AA18" s="23">
        <v>2</v>
      </c>
      <c r="AB18" s="23">
        <v>3</v>
      </c>
      <c r="AC18" s="23">
        <v>4</v>
      </c>
      <c r="AD18" s="23">
        <v>7.4888880000000002</v>
      </c>
      <c r="AE18" s="23">
        <v>10</v>
      </c>
      <c r="AF18" s="23">
        <v>73.5</v>
      </c>
      <c r="AG18" s="23">
        <v>3</v>
      </c>
      <c r="AH18" s="23">
        <v>2.1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1</v>
      </c>
      <c r="AP18" s="23">
        <v>0.3</v>
      </c>
      <c r="AQ18" s="23">
        <v>2</v>
      </c>
      <c r="AR18" s="23">
        <v>0.71</v>
      </c>
      <c r="AS18" s="23">
        <v>0</v>
      </c>
      <c r="AT18" s="23">
        <v>0</v>
      </c>
    </row>
    <row r="19" spans="1:46" s="22" customFormat="1" ht="16.5" customHeight="1" x14ac:dyDescent="0.25">
      <c r="A19" s="229" t="s">
        <v>207</v>
      </c>
      <c r="B19" s="230"/>
      <c r="C19" s="23">
        <v>17</v>
      </c>
      <c r="D19" s="23">
        <v>69.510000000000005</v>
      </c>
      <c r="E19" s="23">
        <v>0</v>
      </c>
      <c r="F19" s="23">
        <v>0</v>
      </c>
      <c r="G19" s="23">
        <v>0</v>
      </c>
      <c r="H19" s="23">
        <v>0</v>
      </c>
      <c r="I19" s="23">
        <v>5</v>
      </c>
      <c r="J19" s="23">
        <v>39.200000000000003</v>
      </c>
      <c r="K19" s="23">
        <v>1</v>
      </c>
      <c r="L19" s="23">
        <v>3</v>
      </c>
      <c r="M19" s="23">
        <v>0</v>
      </c>
      <c r="N19" s="23">
        <v>0</v>
      </c>
      <c r="O19" s="23">
        <v>5</v>
      </c>
      <c r="P19" s="23">
        <v>14.3</v>
      </c>
      <c r="Q19" s="23">
        <v>1</v>
      </c>
      <c r="R19" s="23">
        <v>1</v>
      </c>
      <c r="S19" s="23">
        <v>0</v>
      </c>
      <c r="T19" s="23">
        <v>0</v>
      </c>
      <c r="U19" s="23">
        <v>0</v>
      </c>
      <c r="V19" s="23">
        <v>0</v>
      </c>
      <c r="W19" s="229" t="s">
        <v>207</v>
      </c>
      <c r="X19" s="230"/>
      <c r="Y19" s="23">
        <v>0</v>
      </c>
      <c r="Z19" s="23">
        <v>0</v>
      </c>
      <c r="AA19" s="23">
        <v>0</v>
      </c>
      <c r="AB19" s="23">
        <v>0</v>
      </c>
      <c r="AC19" s="23">
        <v>1</v>
      </c>
      <c r="AD19" s="23">
        <v>0.5</v>
      </c>
      <c r="AE19" s="23">
        <v>2</v>
      </c>
      <c r="AF19" s="23">
        <v>1.01</v>
      </c>
      <c r="AG19" s="23">
        <v>2</v>
      </c>
      <c r="AH19" s="23">
        <v>10.5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</row>
    <row r="20" spans="1:46" s="22" customFormat="1" ht="16.5" customHeight="1" x14ac:dyDescent="0.25">
      <c r="A20" s="229" t="s">
        <v>208</v>
      </c>
      <c r="B20" s="230"/>
      <c r="C20" s="23">
        <v>63</v>
      </c>
      <c r="D20" s="23">
        <v>306.24</v>
      </c>
      <c r="E20" s="23">
        <v>5</v>
      </c>
      <c r="F20" s="23">
        <v>3.3</v>
      </c>
      <c r="G20" s="23">
        <v>0</v>
      </c>
      <c r="H20" s="23">
        <v>0</v>
      </c>
      <c r="I20" s="23">
        <v>17</v>
      </c>
      <c r="J20" s="23">
        <v>72.45</v>
      </c>
      <c r="K20" s="23">
        <v>1</v>
      </c>
      <c r="L20" s="23">
        <v>1</v>
      </c>
      <c r="M20" s="23">
        <v>1</v>
      </c>
      <c r="N20" s="23">
        <v>1</v>
      </c>
      <c r="O20" s="23">
        <v>2</v>
      </c>
      <c r="P20" s="23">
        <v>12.1</v>
      </c>
      <c r="Q20" s="23">
        <v>19</v>
      </c>
      <c r="R20" s="23">
        <v>177.29</v>
      </c>
      <c r="S20" s="23">
        <v>1</v>
      </c>
      <c r="T20" s="23">
        <v>6</v>
      </c>
      <c r="U20" s="23">
        <v>1</v>
      </c>
      <c r="V20" s="23">
        <v>1</v>
      </c>
      <c r="W20" s="229" t="s">
        <v>208</v>
      </c>
      <c r="X20" s="230"/>
      <c r="Y20" s="23">
        <v>0</v>
      </c>
      <c r="Z20" s="23">
        <v>0</v>
      </c>
      <c r="AA20" s="23">
        <v>3</v>
      </c>
      <c r="AB20" s="23">
        <v>4</v>
      </c>
      <c r="AC20" s="23">
        <v>4</v>
      </c>
      <c r="AD20" s="23">
        <v>17</v>
      </c>
      <c r="AE20" s="23">
        <v>4</v>
      </c>
      <c r="AF20" s="23">
        <v>2.0499999999999998</v>
      </c>
      <c r="AG20" s="23">
        <v>1</v>
      </c>
      <c r="AH20" s="23">
        <v>2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1</v>
      </c>
      <c r="AP20" s="23">
        <v>2</v>
      </c>
      <c r="AQ20" s="23">
        <v>1</v>
      </c>
      <c r="AR20" s="23">
        <v>0.05</v>
      </c>
      <c r="AS20" s="23">
        <v>2</v>
      </c>
      <c r="AT20" s="23">
        <v>5</v>
      </c>
    </row>
    <row r="21" spans="1:46" s="22" customFormat="1" ht="16.5" customHeight="1" x14ac:dyDescent="0.25">
      <c r="A21" s="229" t="s">
        <v>209</v>
      </c>
      <c r="B21" s="230"/>
      <c r="C21" s="23">
        <v>20</v>
      </c>
      <c r="D21" s="23">
        <v>56</v>
      </c>
      <c r="E21" s="23">
        <v>2</v>
      </c>
      <c r="F21" s="23">
        <v>7</v>
      </c>
      <c r="G21" s="23">
        <v>0</v>
      </c>
      <c r="H21" s="23">
        <v>0</v>
      </c>
      <c r="I21" s="23">
        <v>2</v>
      </c>
      <c r="J21" s="23">
        <v>7</v>
      </c>
      <c r="K21" s="23">
        <v>1</v>
      </c>
      <c r="L21" s="23">
        <v>2</v>
      </c>
      <c r="M21" s="23">
        <v>0</v>
      </c>
      <c r="N21" s="23">
        <v>0</v>
      </c>
      <c r="O21" s="23">
        <v>2</v>
      </c>
      <c r="P21" s="23">
        <v>1.1000000000000001</v>
      </c>
      <c r="Q21" s="23">
        <v>2</v>
      </c>
      <c r="R21" s="23">
        <v>14.6</v>
      </c>
      <c r="S21" s="23">
        <v>0</v>
      </c>
      <c r="T21" s="23">
        <v>0</v>
      </c>
      <c r="U21" s="23">
        <v>0</v>
      </c>
      <c r="V21" s="23">
        <v>0</v>
      </c>
      <c r="W21" s="229" t="s">
        <v>209</v>
      </c>
      <c r="X21" s="230"/>
      <c r="Y21" s="23">
        <v>1</v>
      </c>
      <c r="Z21" s="23">
        <v>0.6</v>
      </c>
      <c r="AA21" s="23">
        <v>0</v>
      </c>
      <c r="AB21" s="23">
        <v>0</v>
      </c>
      <c r="AC21" s="23">
        <v>4</v>
      </c>
      <c r="AD21" s="23">
        <v>2.6</v>
      </c>
      <c r="AE21" s="23">
        <v>1</v>
      </c>
      <c r="AF21" s="23">
        <v>1</v>
      </c>
      <c r="AG21" s="23">
        <v>2</v>
      </c>
      <c r="AH21" s="23">
        <v>1.5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1</v>
      </c>
      <c r="AR21" s="23">
        <v>1</v>
      </c>
      <c r="AS21" s="23">
        <v>2</v>
      </c>
      <c r="AT21" s="23">
        <v>17.600000000000001</v>
      </c>
    </row>
    <row r="22" spans="1:46" s="22" customFormat="1" ht="16.5" customHeight="1" x14ac:dyDescent="0.25">
      <c r="A22" s="229" t="s">
        <v>210</v>
      </c>
      <c r="B22" s="230"/>
      <c r="C22" s="23">
        <v>19</v>
      </c>
      <c r="D22" s="23">
        <v>128</v>
      </c>
      <c r="E22" s="23">
        <v>1</v>
      </c>
      <c r="F22" s="23">
        <v>0.25</v>
      </c>
      <c r="G22" s="23">
        <v>0</v>
      </c>
      <c r="H22" s="23">
        <v>0</v>
      </c>
      <c r="I22" s="23">
        <v>6</v>
      </c>
      <c r="J22" s="23">
        <v>109.85</v>
      </c>
      <c r="K22" s="23">
        <v>0</v>
      </c>
      <c r="L22" s="23">
        <v>0</v>
      </c>
      <c r="M22" s="23">
        <v>1</v>
      </c>
      <c r="N22" s="23">
        <v>1</v>
      </c>
      <c r="O22" s="23">
        <v>2</v>
      </c>
      <c r="P22" s="23">
        <v>3.7</v>
      </c>
      <c r="Q22" s="23">
        <v>5</v>
      </c>
      <c r="R22" s="23">
        <v>5.5</v>
      </c>
      <c r="S22" s="23">
        <v>0</v>
      </c>
      <c r="T22" s="23">
        <v>0</v>
      </c>
      <c r="U22" s="23">
        <v>0</v>
      </c>
      <c r="V22" s="23">
        <v>0</v>
      </c>
      <c r="W22" s="229" t="s">
        <v>210</v>
      </c>
      <c r="X22" s="230"/>
      <c r="Y22" s="23">
        <v>0</v>
      </c>
      <c r="Z22" s="23">
        <v>0</v>
      </c>
      <c r="AA22" s="23">
        <v>1</v>
      </c>
      <c r="AB22" s="23">
        <v>0.2</v>
      </c>
      <c r="AC22" s="23">
        <v>2</v>
      </c>
      <c r="AD22" s="23">
        <v>1.5</v>
      </c>
      <c r="AE22" s="23">
        <v>1</v>
      </c>
      <c r="AF22" s="23">
        <v>6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</row>
    <row r="23" spans="1:46" s="22" customFormat="1" ht="16.5" customHeight="1" x14ac:dyDescent="0.25">
      <c r="A23" s="229" t="s">
        <v>211</v>
      </c>
      <c r="B23" s="230"/>
      <c r="C23" s="23">
        <v>13</v>
      </c>
      <c r="D23" s="23">
        <v>25.9</v>
      </c>
      <c r="E23" s="23">
        <v>1</v>
      </c>
      <c r="F23" s="23">
        <v>0.3</v>
      </c>
      <c r="G23" s="23">
        <v>0</v>
      </c>
      <c r="H23" s="23">
        <v>0</v>
      </c>
      <c r="I23" s="23">
        <v>3</v>
      </c>
      <c r="J23" s="23">
        <v>9.6999999999999993</v>
      </c>
      <c r="K23" s="23">
        <v>0</v>
      </c>
      <c r="L23" s="23">
        <v>0</v>
      </c>
      <c r="M23" s="23">
        <v>0</v>
      </c>
      <c r="N23" s="23">
        <v>0</v>
      </c>
      <c r="O23" s="23">
        <v>2</v>
      </c>
      <c r="P23" s="23">
        <v>1.5</v>
      </c>
      <c r="Q23" s="23">
        <v>1</v>
      </c>
      <c r="R23" s="23">
        <v>1</v>
      </c>
      <c r="S23" s="23">
        <v>0</v>
      </c>
      <c r="T23" s="23">
        <v>0</v>
      </c>
      <c r="U23" s="23">
        <v>0</v>
      </c>
      <c r="V23" s="23">
        <v>0</v>
      </c>
      <c r="W23" s="229" t="s">
        <v>211</v>
      </c>
      <c r="X23" s="230"/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5</v>
      </c>
      <c r="AF23" s="23">
        <v>12.4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1</v>
      </c>
      <c r="AR23" s="23">
        <v>1</v>
      </c>
      <c r="AS23" s="23">
        <v>0</v>
      </c>
      <c r="AT23" s="23">
        <v>0</v>
      </c>
    </row>
    <row r="24" spans="1:46" s="22" customFormat="1" ht="16.5" customHeight="1" x14ac:dyDescent="0.25">
      <c r="A24" s="229" t="s">
        <v>212</v>
      </c>
      <c r="B24" s="230"/>
      <c r="C24" s="23">
        <v>27</v>
      </c>
      <c r="D24" s="23">
        <v>41.34</v>
      </c>
      <c r="E24" s="23">
        <v>1</v>
      </c>
      <c r="F24" s="23">
        <v>0.5</v>
      </c>
      <c r="G24" s="23">
        <v>1</v>
      </c>
      <c r="H24" s="23">
        <v>6</v>
      </c>
      <c r="I24" s="23">
        <v>4</v>
      </c>
      <c r="J24" s="23">
        <v>1.85</v>
      </c>
      <c r="K24" s="23">
        <v>0</v>
      </c>
      <c r="L24" s="23">
        <v>0</v>
      </c>
      <c r="M24" s="23">
        <v>0</v>
      </c>
      <c r="N24" s="23">
        <v>0</v>
      </c>
      <c r="O24" s="23">
        <v>5</v>
      </c>
      <c r="P24" s="23">
        <v>2.85</v>
      </c>
      <c r="Q24" s="23">
        <v>5</v>
      </c>
      <c r="R24" s="23">
        <v>9.6</v>
      </c>
      <c r="S24" s="23">
        <v>1</v>
      </c>
      <c r="T24" s="23">
        <v>0.34</v>
      </c>
      <c r="U24" s="23">
        <v>0</v>
      </c>
      <c r="V24" s="23">
        <v>0</v>
      </c>
      <c r="W24" s="229" t="s">
        <v>212</v>
      </c>
      <c r="X24" s="230"/>
      <c r="Y24" s="23">
        <v>0</v>
      </c>
      <c r="Z24" s="23">
        <v>0</v>
      </c>
      <c r="AA24" s="23">
        <v>0</v>
      </c>
      <c r="AB24" s="23">
        <v>0</v>
      </c>
      <c r="AC24" s="23">
        <v>4</v>
      </c>
      <c r="AD24" s="23">
        <v>11</v>
      </c>
      <c r="AE24" s="23">
        <v>4</v>
      </c>
      <c r="AF24" s="23">
        <v>2.2000000000000002</v>
      </c>
      <c r="AG24" s="23">
        <v>2</v>
      </c>
      <c r="AH24" s="23">
        <v>7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</row>
    <row r="25" spans="1:46" s="22" customFormat="1" ht="16.5" customHeight="1" x14ac:dyDescent="0.25">
      <c r="A25" s="229" t="s">
        <v>199</v>
      </c>
      <c r="B25" s="230"/>
      <c r="C25" s="23">
        <v>4</v>
      </c>
      <c r="D25" s="23">
        <v>9.6999999999999993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1</v>
      </c>
      <c r="P25" s="23">
        <v>0.5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29" t="s">
        <v>199</v>
      </c>
      <c r="X25" s="230"/>
      <c r="Y25" s="23">
        <v>0</v>
      </c>
      <c r="Z25" s="23">
        <v>0</v>
      </c>
      <c r="AA25" s="23">
        <v>0</v>
      </c>
      <c r="AB25" s="23">
        <v>0</v>
      </c>
      <c r="AC25" s="23">
        <v>1</v>
      </c>
      <c r="AD25" s="23">
        <v>6.6</v>
      </c>
      <c r="AE25" s="23">
        <v>2</v>
      </c>
      <c r="AF25" s="23">
        <v>2.6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</row>
    <row r="26" spans="1:46" s="22" customFormat="1" ht="16.5" customHeight="1" x14ac:dyDescent="0.25">
      <c r="A26" s="229" t="s">
        <v>213</v>
      </c>
      <c r="B26" s="230"/>
      <c r="C26" s="23">
        <v>10</v>
      </c>
      <c r="D26" s="23">
        <v>17.274999999999999</v>
      </c>
      <c r="E26" s="23">
        <v>0</v>
      </c>
      <c r="F26" s="23">
        <v>0</v>
      </c>
      <c r="G26" s="23">
        <v>2</v>
      </c>
      <c r="H26" s="23">
        <v>7</v>
      </c>
      <c r="I26" s="23">
        <v>2</v>
      </c>
      <c r="J26" s="23">
        <v>1.5649999999999999</v>
      </c>
      <c r="K26" s="23">
        <v>0</v>
      </c>
      <c r="L26" s="23">
        <v>0</v>
      </c>
      <c r="M26" s="23">
        <v>0</v>
      </c>
      <c r="N26" s="23">
        <v>0</v>
      </c>
      <c r="O26" s="23">
        <v>1</v>
      </c>
      <c r="P26" s="23">
        <v>0.2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29" t="s">
        <v>213</v>
      </c>
      <c r="X26" s="230"/>
      <c r="Y26" s="23">
        <v>0</v>
      </c>
      <c r="Z26" s="23">
        <v>0</v>
      </c>
      <c r="AA26" s="23">
        <v>0</v>
      </c>
      <c r="AB26" s="23">
        <v>0</v>
      </c>
      <c r="AC26" s="23">
        <v>2</v>
      </c>
      <c r="AD26" s="23">
        <v>5.5</v>
      </c>
      <c r="AE26" s="23">
        <v>3</v>
      </c>
      <c r="AF26" s="23">
        <v>3.01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</row>
    <row r="27" spans="1:46" s="22" customFormat="1" ht="16.5" customHeight="1" x14ac:dyDescent="0.25">
      <c r="A27" s="229" t="s">
        <v>214</v>
      </c>
      <c r="B27" s="230"/>
      <c r="C27" s="23">
        <v>1</v>
      </c>
      <c r="D27" s="23">
        <v>5.0000000000000001E-3</v>
      </c>
      <c r="E27" s="23">
        <v>1</v>
      </c>
      <c r="F27" s="23">
        <v>5.0000000000000001E-3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29" t="s">
        <v>214</v>
      </c>
      <c r="X27" s="230"/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</row>
    <row r="28" spans="1:46" s="22" customFormat="1" ht="16.5" customHeight="1" x14ac:dyDescent="0.25">
      <c r="A28" s="229" t="s">
        <v>215</v>
      </c>
      <c r="B28" s="230"/>
      <c r="C28" s="23">
        <v>28</v>
      </c>
      <c r="D28" s="23">
        <v>75.650000000000006</v>
      </c>
      <c r="E28" s="23">
        <v>2</v>
      </c>
      <c r="F28" s="23">
        <v>5.5</v>
      </c>
      <c r="G28" s="23">
        <v>0</v>
      </c>
      <c r="H28" s="23">
        <v>0</v>
      </c>
      <c r="I28" s="23">
        <v>6</v>
      </c>
      <c r="J28" s="23">
        <v>19.3</v>
      </c>
      <c r="K28" s="23">
        <v>0</v>
      </c>
      <c r="L28" s="23">
        <v>0</v>
      </c>
      <c r="M28" s="23">
        <v>1</v>
      </c>
      <c r="N28" s="23">
        <v>1</v>
      </c>
      <c r="O28" s="23">
        <v>7</v>
      </c>
      <c r="P28" s="23">
        <v>21.3</v>
      </c>
      <c r="Q28" s="23">
        <v>4</v>
      </c>
      <c r="R28" s="23">
        <v>4.75</v>
      </c>
      <c r="S28" s="23">
        <v>0</v>
      </c>
      <c r="T28" s="23">
        <v>0</v>
      </c>
      <c r="U28" s="23">
        <v>0</v>
      </c>
      <c r="V28" s="23">
        <v>0</v>
      </c>
      <c r="W28" s="229" t="s">
        <v>215</v>
      </c>
      <c r="X28" s="230"/>
      <c r="Y28" s="23">
        <v>0</v>
      </c>
      <c r="Z28" s="23">
        <v>0</v>
      </c>
      <c r="AA28" s="23">
        <v>1</v>
      </c>
      <c r="AB28" s="23">
        <v>1</v>
      </c>
      <c r="AC28" s="23">
        <v>0</v>
      </c>
      <c r="AD28" s="23">
        <v>0</v>
      </c>
      <c r="AE28" s="23">
        <v>3</v>
      </c>
      <c r="AF28" s="23">
        <v>15.3</v>
      </c>
      <c r="AG28" s="23">
        <v>1</v>
      </c>
      <c r="AH28" s="23">
        <v>1.5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1</v>
      </c>
      <c r="AP28" s="23">
        <v>5</v>
      </c>
      <c r="AQ28" s="23">
        <v>0</v>
      </c>
      <c r="AR28" s="23">
        <v>0</v>
      </c>
      <c r="AS28" s="23">
        <v>2</v>
      </c>
      <c r="AT28" s="23">
        <v>1</v>
      </c>
    </row>
    <row r="29" spans="1:46" s="22" customFormat="1" ht="16.5" customHeight="1" x14ac:dyDescent="0.25">
      <c r="A29" s="229" t="s">
        <v>216</v>
      </c>
      <c r="B29" s="230"/>
      <c r="C29" s="23">
        <v>37</v>
      </c>
      <c r="D29" s="23">
        <v>154.03393</v>
      </c>
      <c r="E29" s="23">
        <v>1</v>
      </c>
      <c r="F29" s="23">
        <v>1</v>
      </c>
      <c r="G29" s="23">
        <v>0</v>
      </c>
      <c r="H29" s="23">
        <v>0</v>
      </c>
      <c r="I29" s="23">
        <v>7</v>
      </c>
      <c r="J29" s="23">
        <v>61.57893</v>
      </c>
      <c r="K29" s="23">
        <v>1</v>
      </c>
      <c r="L29" s="23">
        <v>5</v>
      </c>
      <c r="M29" s="23">
        <v>0</v>
      </c>
      <c r="N29" s="23">
        <v>0</v>
      </c>
      <c r="O29" s="23">
        <v>6</v>
      </c>
      <c r="P29" s="23">
        <v>14.4</v>
      </c>
      <c r="Q29" s="23">
        <v>4</v>
      </c>
      <c r="R29" s="23">
        <v>12.6</v>
      </c>
      <c r="S29" s="23">
        <v>0</v>
      </c>
      <c r="T29" s="23">
        <v>0</v>
      </c>
      <c r="U29" s="23">
        <v>1</v>
      </c>
      <c r="V29" s="23">
        <v>0.6</v>
      </c>
      <c r="W29" s="229" t="s">
        <v>216</v>
      </c>
      <c r="X29" s="230"/>
      <c r="Y29" s="23">
        <v>1</v>
      </c>
      <c r="Z29" s="23">
        <v>0.05</v>
      </c>
      <c r="AA29" s="23">
        <v>2</v>
      </c>
      <c r="AB29" s="23">
        <v>7.6</v>
      </c>
      <c r="AC29" s="23">
        <v>3</v>
      </c>
      <c r="AD29" s="23">
        <v>33</v>
      </c>
      <c r="AE29" s="23">
        <v>10</v>
      </c>
      <c r="AF29" s="23">
        <v>8.2050000000000001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1</v>
      </c>
      <c r="AR29" s="23">
        <v>10</v>
      </c>
      <c r="AS29" s="23">
        <v>0</v>
      </c>
      <c r="AT29" s="23">
        <v>0</v>
      </c>
    </row>
    <row r="30" spans="1:46" s="22" customFormat="1" ht="16.5" customHeight="1" x14ac:dyDescent="0.25">
      <c r="A30" s="229" t="s">
        <v>217</v>
      </c>
      <c r="B30" s="230"/>
      <c r="C30" s="23">
        <v>19</v>
      </c>
      <c r="D30" s="23">
        <v>38.677</v>
      </c>
      <c r="E30" s="23">
        <v>0</v>
      </c>
      <c r="F30" s="23">
        <v>0</v>
      </c>
      <c r="G30" s="23">
        <v>0</v>
      </c>
      <c r="H30" s="23">
        <v>0</v>
      </c>
      <c r="I30" s="23">
        <v>1</v>
      </c>
      <c r="J30" s="23">
        <v>0.05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1</v>
      </c>
      <c r="R30" s="23">
        <v>1</v>
      </c>
      <c r="S30" s="23">
        <v>0</v>
      </c>
      <c r="T30" s="23">
        <v>0</v>
      </c>
      <c r="U30" s="23">
        <v>1</v>
      </c>
      <c r="V30" s="23">
        <v>11.5</v>
      </c>
      <c r="W30" s="229" t="s">
        <v>217</v>
      </c>
      <c r="X30" s="230"/>
      <c r="Y30" s="23">
        <v>1</v>
      </c>
      <c r="Z30" s="23">
        <v>0.5</v>
      </c>
      <c r="AA30" s="23">
        <v>1</v>
      </c>
      <c r="AB30" s="23">
        <v>0.2</v>
      </c>
      <c r="AC30" s="23">
        <v>7</v>
      </c>
      <c r="AD30" s="23">
        <v>22.8</v>
      </c>
      <c r="AE30" s="23">
        <v>6</v>
      </c>
      <c r="AF30" s="23">
        <v>2.5270000000000001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1</v>
      </c>
      <c r="AR30" s="23">
        <v>0.1</v>
      </c>
      <c r="AS30" s="23">
        <v>0</v>
      </c>
      <c r="AT30" s="23">
        <v>0</v>
      </c>
    </row>
    <row r="31" spans="1:46" s="22" customFormat="1" ht="16.5" customHeight="1" x14ac:dyDescent="0.25">
      <c r="A31" s="227" t="s">
        <v>218</v>
      </c>
      <c r="B31" s="228"/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27" t="s">
        <v>218</v>
      </c>
      <c r="X31" s="228"/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</row>
    <row r="32" spans="1:46" s="22" customFormat="1" ht="16.5" customHeight="1" x14ac:dyDescent="0.25">
      <c r="A32" s="223" t="s">
        <v>32</v>
      </c>
      <c r="B32" s="224"/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23" t="s">
        <v>32</v>
      </c>
      <c r="X32" s="224"/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</row>
    <row r="33" spans="1:46" s="22" customFormat="1" ht="16.5" customHeight="1" x14ac:dyDescent="0.25">
      <c r="A33" s="225" t="s">
        <v>33</v>
      </c>
      <c r="B33" s="226"/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25" t="s">
        <v>33</v>
      </c>
      <c r="X33" s="226"/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</row>
    <row r="34" spans="1:46" ht="20.25" customHeight="1" x14ac:dyDescent="0.25">
      <c r="A34" s="24" t="s">
        <v>34</v>
      </c>
      <c r="B34" s="24"/>
      <c r="C34" s="24"/>
      <c r="D34" s="24"/>
      <c r="E34" s="24"/>
      <c r="F34" s="24" t="s">
        <v>35</v>
      </c>
      <c r="G34" s="24"/>
      <c r="H34" s="24"/>
      <c r="I34" s="24"/>
      <c r="J34" s="25" t="s">
        <v>36</v>
      </c>
      <c r="K34" s="25"/>
      <c r="L34" s="24"/>
      <c r="M34" s="25"/>
      <c r="N34" s="25" t="s">
        <v>37</v>
      </c>
      <c r="O34" s="24"/>
      <c r="P34" s="24"/>
      <c r="Q34" s="25"/>
      <c r="R34" s="25"/>
      <c r="S34" s="24"/>
      <c r="T34" s="24"/>
      <c r="U34" s="24"/>
      <c r="V34" s="201" t="str">
        <f>'20211-01-01'!V34</f>
        <v>中華民國114年08月20日編製</v>
      </c>
      <c r="W34" s="24" t="s">
        <v>34</v>
      </c>
      <c r="X34" s="24"/>
      <c r="Y34" s="24"/>
      <c r="Z34" s="24"/>
      <c r="AA34" s="24"/>
      <c r="AB34" s="24" t="s">
        <v>35</v>
      </c>
      <c r="AC34" s="24"/>
      <c r="AD34" s="24"/>
      <c r="AE34" s="24"/>
      <c r="AF34" s="25" t="s">
        <v>36</v>
      </c>
      <c r="AG34" s="25"/>
      <c r="AH34" s="24"/>
      <c r="AI34" s="25"/>
      <c r="AJ34" s="25"/>
      <c r="AK34" s="25" t="s">
        <v>37</v>
      </c>
      <c r="AL34" s="24"/>
      <c r="AM34" s="25"/>
      <c r="AN34" s="25"/>
      <c r="AO34" s="25"/>
      <c r="AP34" s="24"/>
      <c r="AQ34" s="24"/>
      <c r="AR34" s="24"/>
      <c r="AS34" s="24"/>
      <c r="AT34" s="201" t="str">
        <f>'20211-01-01'!V34</f>
        <v>中華民國114年08月20日編製</v>
      </c>
    </row>
    <row r="35" spans="1:46" ht="20.100000000000001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 t="s">
        <v>38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7" t="s">
        <v>39</v>
      </c>
      <c r="W35" s="26"/>
      <c r="X35" s="26"/>
      <c r="Y35" s="26"/>
      <c r="Z35" s="26"/>
      <c r="AA35" s="26"/>
      <c r="AB35" s="26"/>
      <c r="AC35" s="26"/>
      <c r="AD35" s="26"/>
      <c r="AE35" s="26"/>
      <c r="AF35" s="26" t="s">
        <v>38</v>
      </c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7" t="s">
        <v>39</v>
      </c>
    </row>
    <row r="36" spans="1:46" s="136" customFormat="1" ht="19.5" customHeight="1" x14ac:dyDescent="0.25">
      <c r="A36" s="138" t="s">
        <v>40</v>
      </c>
      <c r="B36" s="211" t="s">
        <v>347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8" t="s">
        <v>40</v>
      </c>
      <c r="X36" s="211" t="s">
        <v>347</v>
      </c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</row>
    <row r="37" spans="1:46" s="136" customFormat="1" ht="19.5" customHeight="1" x14ac:dyDescent="0.25">
      <c r="A37" s="138"/>
      <c r="B37" s="214" t="s">
        <v>348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8"/>
      <c r="X37" s="214" t="s">
        <v>348</v>
      </c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</row>
    <row r="38" spans="1:46" s="136" customFormat="1" ht="20.100000000000001" customHeight="1" x14ac:dyDescent="0.25">
      <c r="A38" s="138" t="s">
        <v>41</v>
      </c>
      <c r="B38" s="140" t="s">
        <v>202</v>
      </c>
      <c r="C38" s="140"/>
      <c r="D38" s="140"/>
      <c r="E38" s="140"/>
      <c r="F38" s="140"/>
      <c r="G38" s="140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8" t="s">
        <v>41</v>
      </c>
      <c r="X38" s="140" t="s">
        <v>202</v>
      </c>
      <c r="Y38" s="140"/>
      <c r="Z38" s="140"/>
      <c r="AA38" s="140"/>
      <c r="AB38" s="140"/>
      <c r="AC38" s="140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</row>
    <row r="39" spans="1:46" s="136" customFormat="1" x14ac:dyDescent="0.25">
      <c r="A39" s="142"/>
      <c r="B39" s="220" t="s">
        <v>384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50"/>
      <c r="X39" s="220" t="s">
        <v>384</v>
      </c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</row>
    <row r="40" spans="1:46" s="145" customFormat="1" ht="15" customHeight="1" x14ac:dyDescent="0.25">
      <c r="A40" s="148"/>
      <c r="B40" s="2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X40" s="216"/>
    </row>
    <row r="41" spans="1:46" s="145" customFormat="1" ht="15" customHeight="1" x14ac:dyDescent="0.25">
      <c r="A41" s="148"/>
      <c r="B41" s="216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X41" s="216"/>
    </row>
    <row r="42" spans="1:46" s="151" customFormat="1" ht="20.100000000000001" customHeight="1" x14ac:dyDescent="0.25">
      <c r="A42" s="416" t="s">
        <v>238</v>
      </c>
      <c r="B42" s="416"/>
      <c r="C42" s="416"/>
      <c r="D42" s="416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 t="s">
        <v>239</v>
      </c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6"/>
      <c r="AL42" s="416"/>
      <c r="AM42" s="416"/>
      <c r="AN42" s="416"/>
      <c r="AO42" s="416"/>
      <c r="AP42" s="416"/>
      <c r="AQ42" s="416"/>
      <c r="AR42" s="416"/>
      <c r="AS42" s="416"/>
      <c r="AT42" s="416"/>
    </row>
  </sheetData>
  <mergeCells count="88">
    <mergeCell ref="U1:V1"/>
    <mergeCell ref="AS1:AT1"/>
    <mergeCell ref="U2:V2"/>
    <mergeCell ref="AS2:AT2"/>
    <mergeCell ref="A3:V4"/>
    <mergeCell ref="W3:AT4"/>
    <mergeCell ref="H5:P5"/>
    <mergeCell ref="AC5:AN5"/>
    <mergeCell ref="A6:B8"/>
    <mergeCell ref="C6:D7"/>
    <mergeCell ref="E6:F7"/>
    <mergeCell ref="G6:H7"/>
    <mergeCell ref="I6:J7"/>
    <mergeCell ref="K6:L7"/>
    <mergeCell ref="M6:N6"/>
    <mergeCell ref="O6:P7"/>
    <mergeCell ref="Q6:R7"/>
    <mergeCell ref="S6:T7"/>
    <mergeCell ref="U6:V7"/>
    <mergeCell ref="W6:X8"/>
    <mergeCell ref="AK6:AL7"/>
    <mergeCell ref="AM6:AN6"/>
    <mergeCell ref="Y6:Z7"/>
    <mergeCell ref="AA6:AB7"/>
    <mergeCell ref="AC6:AD7"/>
    <mergeCell ref="AE6:AF6"/>
    <mergeCell ref="AO6:AP6"/>
    <mergeCell ref="AQ6:AR7"/>
    <mergeCell ref="AS6:AT7"/>
    <mergeCell ref="M7:N7"/>
    <mergeCell ref="AE7:AF7"/>
    <mergeCell ref="AI7:AJ7"/>
    <mergeCell ref="AM7:AN7"/>
    <mergeCell ref="AO7:AP7"/>
    <mergeCell ref="AG6:AH7"/>
    <mergeCell ref="AI6:AJ6"/>
    <mergeCell ref="A9:B9"/>
    <mergeCell ref="W9:X9"/>
    <mergeCell ref="A10:B10"/>
    <mergeCell ref="W10:X10"/>
    <mergeCell ref="A11:B11"/>
    <mergeCell ref="W11:X11"/>
    <mergeCell ref="A12:B12"/>
    <mergeCell ref="W12:X12"/>
    <mergeCell ref="A14:B14"/>
    <mergeCell ref="W14:X14"/>
    <mergeCell ref="A15:B15"/>
    <mergeCell ref="W15:X15"/>
    <mergeCell ref="A16:B16"/>
    <mergeCell ref="W16:X16"/>
    <mergeCell ref="A17:B17"/>
    <mergeCell ref="W17:X17"/>
    <mergeCell ref="A13:B13"/>
    <mergeCell ref="W13:X13"/>
    <mergeCell ref="A18:B18"/>
    <mergeCell ref="W18:X18"/>
    <mergeCell ref="A19:B19"/>
    <mergeCell ref="W19:X19"/>
    <mergeCell ref="A20:B20"/>
    <mergeCell ref="W20:X20"/>
    <mergeCell ref="A21:B21"/>
    <mergeCell ref="W21:X21"/>
    <mergeCell ref="A22:B22"/>
    <mergeCell ref="W22:X22"/>
    <mergeCell ref="A23:B23"/>
    <mergeCell ref="W23:X23"/>
    <mergeCell ref="A24:B24"/>
    <mergeCell ref="W24:X24"/>
    <mergeCell ref="A25:B25"/>
    <mergeCell ref="W25:X25"/>
    <mergeCell ref="A26:B26"/>
    <mergeCell ref="W26:X26"/>
    <mergeCell ref="A27:B27"/>
    <mergeCell ref="W27:X27"/>
    <mergeCell ref="A28:B28"/>
    <mergeCell ref="W28:X28"/>
    <mergeCell ref="A29:B29"/>
    <mergeCell ref="W29:X29"/>
    <mergeCell ref="A42:V42"/>
    <mergeCell ref="W42:AT42"/>
    <mergeCell ref="A33:B33"/>
    <mergeCell ref="W33:X33"/>
    <mergeCell ref="A30:B30"/>
    <mergeCell ref="W30:X30"/>
    <mergeCell ref="A31:B31"/>
    <mergeCell ref="W31:X31"/>
    <mergeCell ref="A32:B32"/>
    <mergeCell ref="W32:X32"/>
  </mergeCells>
  <phoneticPr fontId="2" type="noConversion"/>
  <printOptions horizontalCentered="1"/>
  <pageMargins left="0.27559055118110237" right="0.23622047244094491" top="0.98425196850393704" bottom="0.39370078740157483" header="0" footer="0"/>
  <pageSetup paperSize="8" scale="8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3"/>
  <sheetViews>
    <sheetView view="pageBreakPreview" zoomScale="70" zoomScaleNormal="100" zoomScaleSheetLayoutView="70" workbookViewId="0">
      <selection activeCell="D8" sqref="D8"/>
    </sheetView>
  </sheetViews>
  <sheetFormatPr defaultRowHeight="16.5" x14ac:dyDescent="0.25"/>
  <cols>
    <col min="1" max="1" width="9.875" style="73" customWidth="1"/>
    <col min="2" max="2" width="9" style="73"/>
    <col min="3" max="3" width="20" style="73" customWidth="1"/>
    <col min="4" max="4" width="20.75" style="73" customWidth="1"/>
    <col min="5" max="6" width="9" style="73"/>
    <col min="7" max="7" width="10.75" style="73" bestFit="1" customWidth="1"/>
    <col min="8" max="16384" width="9" style="73"/>
  </cols>
  <sheetData>
    <row r="1" spans="1:7" x14ac:dyDescent="0.25">
      <c r="A1" s="64" t="s">
        <v>0</v>
      </c>
      <c r="B1" s="152"/>
      <c r="C1" s="65"/>
      <c r="D1" s="65"/>
      <c r="E1" s="64" t="s">
        <v>1</v>
      </c>
      <c r="F1" s="424" t="s">
        <v>340</v>
      </c>
      <c r="G1" s="425"/>
    </row>
    <row r="2" spans="1:7" x14ac:dyDescent="0.25">
      <c r="A2" s="67" t="s">
        <v>2</v>
      </c>
      <c r="B2" s="153" t="s">
        <v>3</v>
      </c>
      <c r="C2" s="65"/>
      <c r="D2" s="65"/>
      <c r="E2" s="67" t="s">
        <v>4</v>
      </c>
      <c r="F2" s="426" t="s">
        <v>374</v>
      </c>
      <c r="G2" s="427"/>
    </row>
    <row r="3" spans="1:7" ht="16.5" customHeight="1" x14ac:dyDescent="0.25">
      <c r="A3" s="344" t="s">
        <v>361</v>
      </c>
      <c r="B3" s="344"/>
      <c r="C3" s="344"/>
      <c r="D3" s="344"/>
      <c r="E3" s="344"/>
      <c r="F3" s="344"/>
      <c r="G3" s="344"/>
    </row>
    <row r="4" spans="1:7" ht="16.5" customHeight="1" x14ac:dyDescent="0.25">
      <c r="A4" s="428"/>
      <c r="B4" s="428"/>
      <c r="C4" s="428"/>
      <c r="D4" s="428"/>
      <c r="E4" s="428"/>
      <c r="F4" s="428"/>
      <c r="G4" s="428"/>
    </row>
    <row r="5" spans="1:7" x14ac:dyDescent="0.25">
      <c r="A5" s="76"/>
      <c r="B5" s="76"/>
      <c r="C5" s="308" t="str">
        <f>CONCATENATE('20211-01-06'!G5,"底")</f>
        <v>中華民國114年07月底</v>
      </c>
      <c r="D5" s="308"/>
      <c r="E5" s="308"/>
      <c r="F5" s="76"/>
      <c r="G5" s="154" t="s">
        <v>165</v>
      </c>
    </row>
    <row r="6" spans="1:7" ht="16.5" customHeight="1" x14ac:dyDescent="0.25">
      <c r="A6" s="429"/>
      <c r="B6" s="429"/>
      <c r="C6" s="430"/>
      <c r="D6" s="341" t="s">
        <v>356</v>
      </c>
      <c r="E6" s="358" t="s">
        <v>357</v>
      </c>
      <c r="F6" s="377"/>
      <c r="G6" s="377"/>
    </row>
    <row r="7" spans="1:7" x14ac:dyDescent="0.25">
      <c r="A7" s="431"/>
      <c r="B7" s="431"/>
      <c r="C7" s="432"/>
      <c r="D7" s="342"/>
      <c r="E7" s="360"/>
      <c r="F7" s="378"/>
      <c r="G7" s="378"/>
    </row>
    <row r="8" spans="1:7" x14ac:dyDescent="0.25">
      <c r="A8" s="422" t="s">
        <v>31</v>
      </c>
      <c r="B8" s="422"/>
      <c r="C8" s="423"/>
      <c r="D8" s="155">
        <v>5554</v>
      </c>
      <c r="E8" s="155"/>
      <c r="F8" s="155"/>
      <c r="G8" s="155">
        <v>4682</v>
      </c>
    </row>
    <row r="9" spans="1:7" x14ac:dyDescent="0.25">
      <c r="A9" s="417" t="s">
        <v>166</v>
      </c>
      <c r="B9" s="417"/>
      <c r="C9" s="418"/>
      <c r="D9" s="155"/>
      <c r="E9" s="155"/>
      <c r="F9" s="155"/>
      <c r="G9" s="155"/>
    </row>
    <row r="10" spans="1:7" x14ac:dyDescent="0.25">
      <c r="A10" s="417" t="s">
        <v>167</v>
      </c>
      <c r="B10" s="417"/>
      <c r="C10" s="418"/>
      <c r="D10" s="155">
        <v>1519</v>
      </c>
      <c r="E10" s="155"/>
      <c r="F10" s="155"/>
      <c r="G10" s="217">
        <v>0</v>
      </c>
    </row>
    <row r="11" spans="1:7" x14ac:dyDescent="0.25">
      <c r="A11" s="417" t="s">
        <v>168</v>
      </c>
      <c r="B11" s="417"/>
      <c r="C11" s="418"/>
      <c r="D11" s="155">
        <v>1580</v>
      </c>
      <c r="E11" s="155"/>
      <c r="F11" s="155"/>
      <c r="G11" s="217">
        <v>0</v>
      </c>
    </row>
    <row r="12" spans="1:7" x14ac:dyDescent="0.25">
      <c r="A12" s="417" t="s">
        <v>169</v>
      </c>
      <c r="B12" s="417"/>
      <c r="C12" s="418"/>
      <c r="D12" s="155">
        <v>1099</v>
      </c>
      <c r="E12" s="155"/>
      <c r="F12" s="155"/>
      <c r="G12" s="217">
        <v>0</v>
      </c>
    </row>
    <row r="13" spans="1:7" x14ac:dyDescent="0.25">
      <c r="A13" s="417" t="s">
        <v>170</v>
      </c>
      <c r="B13" s="417"/>
      <c r="C13" s="418"/>
      <c r="D13" s="155">
        <v>468</v>
      </c>
      <c r="E13" s="155"/>
      <c r="F13" s="155"/>
      <c r="G13" s="217">
        <v>0</v>
      </c>
    </row>
    <row r="14" spans="1:7" x14ac:dyDescent="0.25">
      <c r="A14" s="417" t="s">
        <v>171</v>
      </c>
      <c r="B14" s="417"/>
      <c r="C14" s="418"/>
      <c r="D14" s="155">
        <v>279</v>
      </c>
      <c r="E14" s="155"/>
      <c r="F14" s="155"/>
      <c r="G14" s="217">
        <v>0</v>
      </c>
    </row>
    <row r="15" spans="1:7" x14ac:dyDescent="0.25">
      <c r="A15" s="417" t="s">
        <v>172</v>
      </c>
      <c r="B15" s="417"/>
      <c r="C15" s="418"/>
      <c r="D15" s="155">
        <v>83</v>
      </c>
      <c r="E15" s="155"/>
      <c r="F15" s="155"/>
      <c r="G15" s="217">
        <v>0</v>
      </c>
    </row>
    <row r="16" spans="1:7" x14ac:dyDescent="0.25">
      <c r="A16" s="417" t="s">
        <v>173</v>
      </c>
      <c r="B16" s="417"/>
      <c r="C16" s="418"/>
      <c r="D16" s="155">
        <v>39</v>
      </c>
      <c r="E16" s="155"/>
      <c r="F16" s="155"/>
      <c r="G16" s="217">
        <v>0</v>
      </c>
    </row>
    <row r="17" spans="1:7" x14ac:dyDescent="0.25">
      <c r="A17" s="417" t="s">
        <v>174</v>
      </c>
      <c r="B17" s="417"/>
      <c r="C17" s="418"/>
      <c r="D17" s="155">
        <v>62</v>
      </c>
      <c r="E17" s="155"/>
      <c r="F17" s="155"/>
      <c r="G17" s="217">
        <v>0</v>
      </c>
    </row>
    <row r="18" spans="1:7" x14ac:dyDescent="0.25">
      <c r="A18" s="417" t="s">
        <v>175</v>
      </c>
      <c r="B18" s="417"/>
      <c r="C18" s="418"/>
      <c r="D18" s="155">
        <v>105</v>
      </c>
      <c r="E18" s="155"/>
      <c r="F18" s="155"/>
      <c r="G18" s="217">
        <v>0</v>
      </c>
    </row>
    <row r="19" spans="1:7" x14ac:dyDescent="0.25">
      <c r="A19" s="417" t="s">
        <v>176</v>
      </c>
      <c r="B19" s="417"/>
      <c r="C19" s="418"/>
      <c r="D19" s="155">
        <v>76</v>
      </c>
      <c r="E19" s="155"/>
      <c r="F19" s="155"/>
      <c r="G19" s="217">
        <v>0</v>
      </c>
    </row>
    <row r="20" spans="1:7" x14ac:dyDescent="0.25">
      <c r="A20" s="417" t="s">
        <v>177</v>
      </c>
      <c r="B20" s="417"/>
      <c r="C20" s="418"/>
      <c r="D20" s="155">
        <v>35</v>
      </c>
      <c r="E20" s="155"/>
      <c r="F20" s="155"/>
      <c r="G20" s="217">
        <v>0</v>
      </c>
    </row>
    <row r="21" spans="1:7" x14ac:dyDescent="0.25">
      <c r="A21" s="417" t="s">
        <v>178</v>
      </c>
      <c r="B21" s="417"/>
      <c r="C21" s="418"/>
      <c r="D21" s="155">
        <v>209</v>
      </c>
      <c r="E21" s="155"/>
      <c r="F21" s="155"/>
      <c r="G21" s="217">
        <v>0</v>
      </c>
    </row>
    <row r="22" spans="1:7" x14ac:dyDescent="0.25">
      <c r="A22" s="417"/>
      <c r="B22" s="417"/>
      <c r="C22" s="418"/>
      <c r="D22" s="155"/>
      <c r="E22" s="155"/>
      <c r="F22" s="155"/>
      <c r="G22" s="155"/>
    </row>
    <row r="23" spans="1:7" x14ac:dyDescent="0.25">
      <c r="A23" s="417" t="s">
        <v>179</v>
      </c>
      <c r="B23" s="417"/>
      <c r="C23" s="418"/>
      <c r="D23" s="155">
        <v>5554</v>
      </c>
      <c r="E23" s="155"/>
      <c r="F23" s="155"/>
      <c r="G23" s="155">
        <v>4682</v>
      </c>
    </row>
    <row r="24" spans="1:7" x14ac:dyDescent="0.25">
      <c r="A24" s="417" t="s">
        <v>180</v>
      </c>
      <c r="B24" s="417"/>
      <c r="C24" s="418"/>
      <c r="D24" s="155">
        <v>36</v>
      </c>
      <c r="E24" s="155"/>
      <c r="F24" s="155"/>
      <c r="G24" s="155">
        <v>11</v>
      </c>
    </row>
    <row r="25" spans="1:7" x14ac:dyDescent="0.25">
      <c r="A25" s="417" t="s">
        <v>181</v>
      </c>
      <c r="B25" s="417"/>
      <c r="C25" s="418"/>
      <c r="D25" s="155">
        <v>13</v>
      </c>
      <c r="E25" s="155"/>
      <c r="F25" s="155"/>
      <c r="G25" s="155">
        <v>3</v>
      </c>
    </row>
    <row r="26" spans="1:7" x14ac:dyDescent="0.25">
      <c r="A26" s="417" t="s">
        <v>182</v>
      </c>
      <c r="B26" s="417"/>
      <c r="C26" s="418"/>
      <c r="D26" s="155">
        <v>1089</v>
      </c>
      <c r="E26" s="155"/>
      <c r="F26" s="155"/>
      <c r="G26" s="155">
        <v>200</v>
      </c>
    </row>
    <row r="27" spans="1:7" x14ac:dyDescent="0.25">
      <c r="A27" s="417" t="s">
        <v>183</v>
      </c>
      <c r="B27" s="417"/>
      <c r="C27" s="418"/>
      <c r="D27" s="155">
        <v>38</v>
      </c>
      <c r="E27" s="155"/>
      <c r="F27" s="155"/>
      <c r="G27" s="155">
        <v>2</v>
      </c>
    </row>
    <row r="28" spans="1:7" x14ac:dyDescent="0.25">
      <c r="A28" s="417" t="s">
        <v>184</v>
      </c>
      <c r="B28" s="417"/>
      <c r="C28" s="418"/>
      <c r="D28" s="155">
        <v>5</v>
      </c>
      <c r="E28" s="155"/>
      <c r="F28" s="155"/>
      <c r="G28" s="155">
        <v>1</v>
      </c>
    </row>
    <row r="29" spans="1:7" x14ac:dyDescent="0.25">
      <c r="A29" s="417" t="s">
        <v>321</v>
      </c>
      <c r="B29" s="417"/>
      <c r="C29" s="418"/>
      <c r="D29" s="155">
        <v>387</v>
      </c>
      <c r="E29" s="155"/>
      <c r="F29" s="155"/>
      <c r="G29" s="155">
        <v>33</v>
      </c>
    </row>
    <row r="30" spans="1:7" x14ac:dyDescent="0.25">
      <c r="A30" s="417" t="s">
        <v>185</v>
      </c>
      <c r="B30" s="417"/>
      <c r="C30" s="418"/>
      <c r="D30" s="155">
        <v>879</v>
      </c>
      <c r="E30" s="155"/>
      <c r="F30" s="155"/>
      <c r="G30" s="155">
        <v>57</v>
      </c>
    </row>
    <row r="31" spans="1:7" x14ac:dyDescent="0.25">
      <c r="A31" s="417" t="s">
        <v>186</v>
      </c>
      <c r="B31" s="417"/>
      <c r="C31" s="418"/>
      <c r="D31" s="155">
        <v>159</v>
      </c>
      <c r="E31" s="155"/>
      <c r="F31" s="155"/>
      <c r="G31" s="155">
        <v>24</v>
      </c>
    </row>
    <row r="32" spans="1:7" x14ac:dyDescent="0.25">
      <c r="A32" s="417" t="s">
        <v>187</v>
      </c>
      <c r="B32" s="417"/>
      <c r="C32" s="418"/>
      <c r="D32" s="155">
        <v>15</v>
      </c>
      <c r="E32" s="155"/>
      <c r="F32" s="155"/>
      <c r="G32" s="155">
        <v>2</v>
      </c>
    </row>
    <row r="33" spans="1:7" x14ac:dyDescent="0.25">
      <c r="A33" s="417" t="s">
        <v>345</v>
      </c>
      <c r="B33" s="417"/>
      <c r="C33" s="418"/>
      <c r="D33" s="155">
        <v>565</v>
      </c>
      <c r="E33" s="155"/>
      <c r="F33" s="155"/>
      <c r="G33" s="155">
        <v>77</v>
      </c>
    </row>
    <row r="34" spans="1:7" x14ac:dyDescent="0.25">
      <c r="A34" s="417" t="s">
        <v>188</v>
      </c>
      <c r="B34" s="417"/>
      <c r="C34" s="418"/>
      <c r="D34" s="155">
        <v>718</v>
      </c>
      <c r="E34" s="155"/>
      <c r="F34" s="155"/>
      <c r="G34" s="155">
        <v>159</v>
      </c>
    </row>
    <row r="35" spans="1:7" x14ac:dyDescent="0.25">
      <c r="A35" s="417" t="s">
        <v>189</v>
      </c>
      <c r="B35" s="417"/>
      <c r="C35" s="418"/>
      <c r="D35" s="155">
        <v>357</v>
      </c>
      <c r="E35" s="155"/>
      <c r="F35" s="155"/>
      <c r="G35" s="155">
        <v>4</v>
      </c>
    </row>
    <row r="36" spans="1:7" x14ac:dyDescent="0.25">
      <c r="A36" s="417" t="s">
        <v>190</v>
      </c>
      <c r="B36" s="417"/>
      <c r="C36" s="418"/>
      <c r="D36" s="155">
        <v>869</v>
      </c>
      <c r="E36" s="155"/>
      <c r="F36" s="155"/>
      <c r="G36" s="155">
        <v>94</v>
      </c>
    </row>
    <row r="37" spans="1:7" x14ac:dyDescent="0.25">
      <c r="A37" s="417" t="s">
        <v>191</v>
      </c>
      <c r="B37" s="417"/>
      <c r="C37" s="418"/>
      <c r="D37" s="155">
        <v>124</v>
      </c>
      <c r="E37" s="155"/>
      <c r="F37" s="155"/>
      <c r="G37" s="155">
        <v>1144</v>
      </c>
    </row>
    <row r="38" spans="1:7" x14ac:dyDescent="0.25">
      <c r="A38" s="417" t="s">
        <v>192</v>
      </c>
      <c r="B38" s="417"/>
      <c r="C38" s="418"/>
      <c r="D38" s="155">
        <v>0</v>
      </c>
      <c r="E38" s="155"/>
      <c r="F38" s="155"/>
      <c r="G38" s="155">
        <v>0</v>
      </c>
    </row>
    <row r="39" spans="1:7" x14ac:dyDescent="0.25">
      <c r="A39" s="417" t="s">
        <v>329</v>
      </c>
      <c r="B39" s="417"/>
      <c r="C39" s="418"/>
      <c r="D39" s="155">
        <v>1</v>
      </c>
      <c r="E39" s="155"/>
      <c r="F39" s="155"/>
      <c r="G39" s="155">
        <v>0</v>
      </c>
    </row>
    <row r="40" spans="1:7" x14ac:dyDescent="0.25">
      <c r="A40" s="417" t="s">
        <v>193</v>
      </c>
      <c r="B40" s="417"/>
      <c r="C40" s="418"/>
      <c r="D40" s="155">
        <v>0</v>
      </c>
      <c r="E40" s="155"/>
      <c r="F40" s="155"/>
      <c r="G40" s="155">
        <v>0</v>
      </c>
    </row>
    <row r="41" spans="1:7" x14ac:dyDescent="0.25">
      <c r="A41" s="417" t="s">
        <v>194</v>
      </c>
      <c r="B41" s="417"/>
      <c r="C41" s="418"/>
      <c r="D41" s="155">
        <v>15</v>
      </c>
      <c r="E41" s="155"/>
      <c r="F41" s="155"/>
      <c r="G41" s="155">
        <v>2</v>
      </c>
    </row>
    <row r="42" spans="1:7" x14ac:dyDescent="0.25">
      <c r="A42" s="417" t="s">
        <v>195</v>
      </c>
      <c r="B42" s="417"/>
      <c r="C42" s="418"/>
      <c r="D42" s="155">
        <v>156</v>
      </c>
      <c r="E42" s="155"/>
      <c r="F42" s="155"/>
      <c r="G42" s="155">
        <v>0</v>
      </c>
    </row>
    <row r="43" spans="1:7" x14ac:dyDescent="0.25">
      <c r="A43" s="419" t="s">
        <v>196</v>
      </c>
      <c r="B43" s="419"/>
      <c r="C43" s="420"/>
      <c r="D43" s="155">
        <v>128</v>
      </c>
      <c r="E43" s="155"/>
      <c r="F43" s="155"/>
      <c r="G43" s="155">
        <v>2869</v>
      </c>
    </row>
    <row r="44" spans="1:7" x14ac:dyDescent="0.25">
      <c r="A44" s="421" t="s">
        <v>198</v>
      </c>
      <c r="B44" s="421"/>
      <c r="C44" s="421"/>
      <c r="D44" s="156" t="s">
        <v>36</v>
      </c>
      <c r="E44" s="157" t="s">
        <v>37</v>
      </c>
      <c r="F44" s="158"/>
      <c r="G44" s="158"/>
    </row>
    <row r="45" spans="1:7" x14ac:dyDescent="0.25">
      <c r="A45" s="159"/>
      <c r="B45" s="160"/>
      <c r="C45" s="160"/>
      <c r="D45" s="161" t="s">
        <v>38</v>
      </c>
      <c r="E45" s="160"/>
      <c r="F45" s="160"/>
      <c r="G45" s="160"/>
    </row>
    <row r="46" spans="1:7" x14ac:dyDescent="0.25">
      <c r="A46" s="162" t="s">
        <v>40</v>
      </c>
      <c r="B46" s="65" t="s">
        <v>362</v>
      </c>
      <c r="C46" s="65"/>
      <c r="D46" s="65"/>
      <c r="E46" s="65"/>
      <c r="F46" s="65"/>
      <c r="G46" s="65"/>
    </row>
    <row r="47" spans="1:7" x14ac:dyDescent="0.25">
      <c r="A47" s="162" t="s">
        <v>41</v>
      </c>
      <c r="B47" s="86" t="s">
        <v>202</v>
      </c>
      <c r="C47" s="86"/>
      <c r="D47" s="86"/>
      <c r="E47" s="86"/>
      <c r="F47" s="65"/>
      <c r="G47" s="65"/>
    </row>
    <row r="48" spans="1:7" x14ac:dyDescent="0.25">
      <c r="A48" s="162"/>
      <c r="B48" s="86" t="s">
        <v>363</v>
      </c>
      <c r="C48" s="86"/>
      <c r="D48" s="86"/>
      <c r="E48" s="86"/>
      <c r="F48" s="65"/>
      <c r="G48" s="65"/>
    </row>
    <row r="49" spans="1:7" x14ac:dyDescent="0.25">
      <c r="A49" s="162"/>
      <c r="B49" s="220" t="s">
        <v>385</v>
      </c>
      <c r="C49" s="86"/>
      <c r="D49" s="86"/>
      <c r="E49" s="86"/>
      <c r="F49" s="65"/>
      <c r="G49" s="65"/>
    </row>
    <row r="50" spans="1:7" x14ac:dyDescent="0.25">
      <c r="A50" s="162"/>
      <c r="B50" s="221" t="s">
        <v>386</v>
      </c>
      <c r="C50" s="86"/>
      <c r="D50" s="86"/>
      <c r="E50" s="86"/>
      <c r="F50" s="65"/>
      <c r="G50" s="65"/>
    </row>
    <row r="51" spans="1:7" x14ac:dyDescent="0.25">
      <c r="A51" s="215" t="s">
        <v>358</v>
      </c>
      <c r="B51" s="216"/>
      <c r="C51" s="215"/>
      <c r="D51" s="215"/>
      <c r="E51" s="215"/>
      <c r="F51" s="215"/>
      <c r="G51" s="215"/>
    </row>
    <row r="52" spans="1:7" x14ac:dyDescent="0.25">
      <c r="A52" s="215"/>
      <c r="B52" s="216"/>
      <c r="C52" s="215"/>
      <c r="D52" s="215"/>
      <c r="E52" s="215"/>
      <c r="F52" s="215"/>
      <c r="G52" s="215"/>
    </row>
    <row r="53" spans="1:7" x14ac:dyDescent="0.25">
      <c r="A53" s="334" t="s">
        <v>197</v>
      </c>
      <c r="B53" s="334"/>
      <c r="C53" s="334"/>
      <c r="D53" s="334"/>
      <c r="E53" s="334"/>
      <c r="F53" s="334"/>
      <c r="G53" s="334"/>
    </row>
  </sheetData>
  <mergeCells count="45">
    <mergeCell ref="F1:G1"/>
    <mergeCell ref="F2:G2"/>
    <mergeCell ref="A3:G4"/>
    <mergeCell ref="C5:E5"/>
    <mergeCell ref="A6:C7"/>
    <mergeCell ref="D6:D7"/>
    <mergeCell ref="E6:G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53:G53"/>
    <mergeCell ref="A41:C41"/>
    <mergeCell ref="A42:C42"/>
    <mergeCell ref="A43:C43"/>
    <mergeCell ref="A44:C44"/>
    <mergeCell ref="A32:C32"/>
    <mergeCell ref="A33:C33"/>
    <mergeCell ref="A34:C34"/>
    <mergeCell ref="A35:C35"/>
    <mergeCell ref="A36:C36"/>
    <mergeCell ref="A38:C38"/>
    <mergeCell ref="A39:C39"/>
    <mergeCell ref="A40:C40"/>
    <mergeCell ref="A37:C37"/>
    <mergeCell ref="A26:C26"/>
    <mergeCell ref="A27:C27"/>
    <mergeCell ref="A28:C28"/>
    <mergeCell ref="A29:C29"/>
    <mergeCell ref="A30:C30"/>
    <mergeCell ref="A31:C31"/>
  </mergeCells>
  <phoneticPr fontId="2" type="noConversion"/>
  <pageMargins left="0.98" right="0.39" top="0.98" bottom="0.28000000000000003" header="0" footer="0.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3"/>
  <sheetViews>
    <sheetView view="pageBreakPreview" topLeftCell="A5" zoomScale="85" zoomScaleNormal="100" zoomScaleSheetLayoutView="85" workbookViewId="0">
      <selection activeCell="A3" sqref="A3:O3"/>
    </sheetView>
  </sheetViews>
  <sheetFormatPr defaultRowHeight="15.75" x14ac:dyDescent="0.25"/>
  <cols>
    <col min="1" max="1" width="9.25" style="188" customWidth="1"/>
    <col min="2" max="2" width="6.75" style="188" customWidth="1"/>
    <col min="3" max="3" width="22.375" style="188" customWidth="1"/>
    <col min="4" max="4" width="11.375" style="188" customWidth="1"/>
    <col min="5" max="5" width="10.625" style="188" customWidth="1"/>
    <col min="6" max="6" width="11.375" style="188" customWidth="1"/>
    <col min="7" max="7" width="10.625" style="188" customWidth="1"/>
    <col min="8" max="8" width="11.375" style="188" customWidth="1"/>
    <col min="9" max="9" width="10.625" style="188" customWidth="1"/>
    <col min="10" max="10" width="14" style="188" customWidth="1"/>
    <col min="11" max="11" width="11.625" style="188" customWidth="1"/>
    <col min="12" max="12" width="14" style="188" customWidth="1"/>
    <col min="13" max="13" width="11.625" style="188" customWidth="1"/>
    <col min="14" max="14" width="14" style="188" customWidth="1"/>
    <col min="15" max="15" width="11.625" style="188" customWidth="1"/>
    <col min="16" max="16384" width="9" style="188"/>
  </cols>
  <sheetData>
    <row r="1" spans="1:15" s="168" customFormat="1" ht="18" customHeight="1" x14ac:dyDescent="0.4">
      <c r="A1" s="433" t="s">
        <v>331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</row>
    <row r="2" spans="1:15" s="168" customFormat="1" ht="38.450000000000003" customHeight="1" x14ac:dyDescent="0.4">
      <c r="A2" s="434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</row>
    <row r="3" spans="1:15" s="170" customFormat="1" ht="36" customHeight="1" x14ac:dyDescent="0.25">
      <c r="A3" s="435" t="s">
        <v>389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</row>
    <row r="4" spans="1:15" s="170" customFormat="1" ht="28.9" customHeight="1" x14ac:dyDescent="0.25">
      <c r="A4" s="169"/>
      <c r="B4" s="169"/>
      <c r="C4" s="169"/>
      <c r="D4" s="171"/>
      <c r="E4" s="171"/>
      <c r="F4" s="171"/>
      <c r="G4" s="171"/>
      <c r="H4" s="171"/>
      <c r="I4" s="171"/>
      <c r="J4" s="171"/>
      <c r="K4" s="171"/>
      <c r="L4" s="171"/>
      <c r="M4" s="437" t="s">
        <v>272</v>
      </c>
      <c r="N4" s="437"/>
      <c r="O4" s="437"/>
    </row>
    <row r="5" spans="1:15" s="172" customFormat="1" ht="36" customHeight="1" x14ac:dyDescent="0.25">
      <c r="A5" s="438" t="s">
        <v>6</v>
      </c>
      <c r="B5" s="438"/>
      <c r="C5" s="441" t="s">
        <v>273</v>
      </c>
      <c r="D5" s="444" t="s">
        <v>332</v>
      </c>
      <c r="E5" s="445"/>
      <c r="F5" s="445"/>
      <c r="G5" s="445"/>
      <c r="H5" s="445"/>
      <c r="I5" s="446"/>
      <c r="J5" s="445" t="s">
        <v>333</v>
      </c>
      <c r="K5" s="445"/>
      <c r="L5" s="445"/>
      <c r="M5" s="445"/>
      <c r="N5" s="445"/>
      <c r="O5" s="445"/>
    </row>
    <row r="6" spans="1:15" s="173" customFormat="1" ht="34.15" customHeight="1" x14ac:dyDescent="0.25">
      <c r="A6" s="439"/>
      <c r="B6" s="439"/>
      <c r="C6" s="442" t="s">
        <v>271</v>
      </c>
      <c r="D6" s="447" t="s">
        <v>274</v>
      </c>
      <c r="E6" s="448"/>
      <c r="F6" s="449" t="s">
        <v>275</v>
      </c>
      <c r="G6" s="450"/>
      <c r="H6" s="449" t="s">
        <v>276</v>
      </c>
      <c r="I6" s="446"/>
      <c r="J6" s="451" t="s">
        <v>277</v>
      </c>
      <c r="K6" s="448"/>
      <c r="L6" s="449" t="s">
        <v>275</v>
      </c>
      <c r="M6" s="450"/>
      <c r="N6" s="449" t="s">
        <v>276</v>
      </c>
      <c r="O6" s="445"/>
    </row>
    <row r="7" spans="1:15" s="173" customFormat="1" ht="33.6" customHeight="1" x14ac:dyDescent="0.25">
      <c r="A7" s="440"/>
      <c r="B7" s="440"/>
      <c r="C7" s="443" t="s">
        <v>271</v>
      </c>
      <c r="D7" s="174" t="s">
        <v>278</v>
      </c>
      <c r="E7" s="175" t="s">
        <v>279</v>
      </c>
      <c r="F7" s="174" t="s">
        <v>278</v>
      </c>
      <c r="G7" s="175" t="s">
        <v>279</v>
      </c>
      <c r="H7" s="174" t="s">
        <v>278</v>
      </c>
      <c r="I7" s="176" t="s">
        <v>279</v>
      </c>
      <c r="J7" s="175" t="s">
        <v>280</v>
      </c>
      <c r="K7" s="175" t="s">
        <v>279</v>
      </c>
      <c r="L7" s="175" t="s">
        <v>280</v>
      </c>
      <c r="M7" s="175" t="s">
        <v>279</v>
      </c>
      <c r="N7" s="175" t="s">
        <v>280</v>
      </c>
      <c r="O7" s="175" t="s">
        <v>279</v>
      </c>
    </row>
    <row r="8" spans="1:15" s="173" customFormat="1" ht="16.5" customHeight="1" x14ac:dyDescent="0.25">
      <c r="A8" s="452" t="s">
        <v>31</v>
      </c>
      <c r="B8" s="452"/>
      <c r="C8" s="177" t="s">
        <v>281</v>
      </c>
      <c r="D8" s="178">
        <v>801462</v>
      </c>
      <c r="E8" s="179">
        <v>100</v>
      </c>
      <c r="F8" s="178">
        <v>543698</v>
      </c>
      <c r="G8" s="179">
        <v>67.838275551429703</v>
      </c>
      <c r="H8" s="178">
        <v>257764</v>
      </c>
      <c r="I8" s="179">
        <v>32.161724448570197</v>
      </c>
      <c r="J8" s="180">
        <v>30013164.740671001</v>
      </c>
      <c r="K8" s="179">
        <v>100</v>
      </c>
      <c r="L8" s="180">
        <v>25332412.360943001</v>
      </c>
      <c r="M8" s="179">
        <v>84.404335830052901</v>
      </c>
      <c r="N8" s="180">
        <v>4680752.3797279997</v>
      </c>
      <c r="O8" s="179">
        <v>15.595664169947</v>
      </c>
    </row>
    <row r="9" spans="1:15" s="173" customFormat="1" ht="16.5" customHeight="1" x14ac:dyDescent="0.25">
      <c r="A9" s="227" t="s">
        <v>204</v>
      </c>
      <c r="B9" s="453"/>
      <c r="C9" s="181" t="s">
        <v>282</v>
      </c>
      <c r="D9" s="178">
        <v>799608</v>
      </c>
      <c r="E9" s="179">
        <v>100</v>
      </c>
      <c r="F9" s="178">
        <v>542356</v>
      </c>
      <c r="G9" s="179">
        <v>67.827735590439303</v>
      </c>
      <c r="H9" s="178">
        <v>257252</v>
      </c>
      <c r="I9" s="179">
        <v>32.172264409560597</v>
      </c>
      <c r="J9" s="180">
        <v>29983951.767682999</v>
      </c>
      <c r="K9" s="179">
        <v>100</v>
      </c>
      <c r="L9" s="180">
        <v>25311154.643243</v>
      </c>
      <c r="M9" s="179">
        <v>84.415672888466901</v>
      </c>
      <c r="N9" s="180">
        <v>4672797.1244400004</v>
      </c>
      <c r="O9" s="179">
        <v>15.584327111533</v>
      </c>
    </row>
    <row r="10" spans="1:15" s="173" customFormat="1" ht="16.5" customHeight="1" x14ac:dyDescent="0.25">
      <c r="A10" s="229" t="s">
        <v>241</v>
      </c>
      <c r="B10" s="229"/>
      <c r="C10" s="181" t="s">
        <v>283</v>
      </c>
      <c r="D10" s="178">
        <v>153553</v>
      </c>
      <c r="E10" s="179">
        <v>100</v>
      </c>
      <c r="F10" s="178">
        <v>104676</v>
      </c>
      <c r="G10" s="179">
        <v>68.169296594661105</v>
      </c>
      <c r="H10" s="178">
        <v>48877</v>
      </c>
      <c r="I10" s="179">
        <v>31.830703405338799</v>
      </c>
      <c r="J10" s="180">
        <v>2865055.5767029999</v>
      </c>
      <c r="K10" s="179">
        <v>100</v>
      </c>
      <c r="L10" s="180">
        <v>2341370.2102879998</v>
      </c>
      <c r="M10" s="179">
        <v>81.721633232063198</v>
      </c>
      <c r="N10" s="180">
        <v>523685.366415</v>
      </c>
      <c r="O10" s="179">
        <v>18.278366767936699</v>
      </c>
    </row>
    <row r="11" spans="1:15" s="173" customFormat="1" ht="16.5" customHeight="1" x14ac:dyDescent="0.25">
      <c r="A11" s="229" t="s">
        <v>240</v>
      </c>
      <c r="B11" s="229"/>
      <c r="C11" s="181" t="s">
        <v>284</v>
      </c>
      <c r="D11" s="178">
        <v>181894</v>
      </c>
      <c r="E11" s="179">
        <v>100</v>
      </c>
      <c r="F11" s="178">
        <v>122216</v>
      </c>
      <c r="G11" s="179">
        <v>67.190781444137698</v>
      </c>
      <c r="H11" s="178">
        <v>59678</v>
      </c>
      <c r="I11" s="179">
        <v>32.809218555862202</v>
      </c>
      <c r="J11" s="180">
        <v>15609761.364035999</v>
      </c>
      <c r="K11" s="179">
        <v>100</v>
      </c>
      <c r="L11" s="180">
        <v>13075159.57659</v>
      </c>
      <c r="M11" s="179">
        <v>83.762712777367696</v>
      </c>
      <c r="N11" s="180">
        <v>2534601.7874460001</v>
      </c>
      <c r="O11" s="179">
        <v>16.237287222632201</v>
      </c>
    </row>
    <row r="12" spans="1:15" s="173" customFormat="1" ht="16.5" customHeight="1" x14ac:dyDescent="0.25">
      <c r="A12" s="229" t="s">
        <v>265</v>
      </c>
      <c r="B12" s="229"/>
      <c r="C12" s="181" t="s">
        <v>285</v>
      </c>
      <c r="D12" s="178">
        <v>74299</v>
      </c>
      <c r="E12" s="179">
        <v>100</v>
      </c>
      <c r="F12" s="178">
        <v>50612</v>
      </c>
      <c r="G12" s="179">
        <v>68.119355576790994</v>
      </c>
      <c r="H12" s="178">
        <v>23687</v>
      </c>
      <c r="I12" s="179">
        <v>31.880644423208899</v>
      </c>
      <c r="J12" s="180">
        <v>1783480.908385</v>
      </c>
      <c r="K12" s="179">
        <v>100</v>
      </c>
      <c r="L12" s="180">
        <v>1551582.8740900001</v>
      </c>
      <c r="M12" s="179">
        <v>86.997447900634299</v>
      </c>
      <c r="N12" s="180">
        <v>231898.03429499999</v>
      </c>
      <c r="O12" s="179">
        <v>13.0025520993656</v>
      </c>
    </row>
    <row r="13" spans="1:15" s="173" customFormat="1" ht="16.5" customHeight="1" x14ac:dyDescent="0.25">
      <c r="A13" s="229" t="s">
        <v>200</v>
      </c>
      <c r="B13" s="229"/>
      <c r="C13" s="181" t="s">
        <v>286</v>
      </c>
      <c r="D13" s="178">
        <v>123793</v>
      </c>
      <c r="E13" s="179">
        <v>100</v>
      </c>
      <c r="F13" s="178">
        <v>83035</v>
      </c>
      <c r="G13" s="179">
        <v>67.075682793049594</v>
      </c>
      <c r="H13" s="178">
        <v>40758</v>
      </c>
      <c r="I13" s="179">
        <v>32.924317206950299</v>
      </c>
      <c r="J13" s="180">
        <v>2303898.791489</v>
      </c>
      <c r="K13" s="179">
        <v>100</v>
      </c>
      <c r="L13" s="180">
        <v>1930303.747804</v>
      </c>
      <c r="M13" s="179">
        <v>83.784225024765604</v>
      </c>
      <c r="N13" s="180">
        <v>373595.04368499998</v>
      </c>
      <c r="O13" s="179">
        <v>16.2157749752343</v>
      </c>
    </row>
    <row r="14" spans="1:15" s="173" customFormat="1" ht="16.5" customHeight="1" x14ac:dyDescent="0.25">
      <c r="A14" s="229" t="s">
        <v>201</v>
      </c>
      <c r="B14" s="229"/>
      <c r="C14" s="181" t="s">
        <v>287</v>
      </c>
      <c r="D14" s="178">
        <v>46572</v>
      </c>
      <c r="E14" s="179">
        <v>100</v>
      </c>
      <c r="F14" s="178">
        <v>31788</v>
      </c>
      <c r="G14" s="179">
        <v>68.255604225715004</v>
      </c>
      <c r="H14" s="178">
        <v>14784</v>
      </c>
      <c r="I14" s="179">
        <v>31.7443957742849</v>
      </c>
      <c r="J14" s="180">
        <v>1183017.865882</v>
      </c>
      <c r="K14" s="179">
        <v>100</v>
      </c>
      <c r="L14" s="180">
        <v>962268.05218899995</v>
      </c>
      <c r="M14" s="179">
        <v>81.340111585853293</v>
      </c>
      <c r="N14" s="180">
        <v>220749.813693</v>
      </c>
      <c r="O14" s="179">
        <v>18.6598884141466</v>
      </c>
    </row>
    <row r="15" spans="1:15" s="173" customFormat="1" ht="16.5" customHeight="1" x14ac:dyDescent="0.25">
      <c r="A15" s="229" t="s">
        <v>346</v>
      </c>
      <c r="B15" s="229"/>
      <c r="C15" s="181" t="s">
        <v>288</v>
      </c>
      <c r="D15" s="178">
        <v>89746</v>
      </c>
      <c r="E15" s="179">
        <v>100</v>
      </c>
      <c r="F15" s="178">
        <v>60976</v>
      </c>
      <c r="G15" s="179">
        <v>67.942860963162701</v>
      </c>
      <c r="H15" s="178">
        <v>28770</v>
      </c>
      <c r="I15" s="179">
        <v>32.057139036837199</v>
      </c>
      <c r="J15" s="180">
        <v>2404541.8863880001</v>
      </c>
      <c r="K15" s="179">
        <v>100</v>
      </c>
      <c r="L15" s="180">
        <v>2114610.2616229998</v>
      </c>
      <c r="M15" s="179">
        <v>87.942334196534901</v>
      </c>
      <c r="N15" s="180">
        <v>289931.62476500002</v>
      </c>
      <c r="O15" s="179">
        <v>12.057665803464999</v>
      </c>
    </row>
    <row r="16" spans="1:15" s="173" customFormat="1" ht="16.5" customHeight="1" x14ac:dyDescent="0.25">
      <c r="A16" s="229" t="s">
        <v>205</v>
      </c>
      <c r="B16" s="229"/>
      <c r="C16" s="181" t="s">
        <v>289</v>
      </c>
      <c r="D16" s="178">
        <v>7773</v>
      </c>
      <c r="E16" s="179">
        <v>100</v>
      </c>
      <c r="F16" s="178">
        <v>5438</v>
      </c>
      <c r="G16" s="179">
        <v>69.960118358420104</v>
      </c>
      <c r="H16" s="178">
        <v>2335</v>
      </c>
      <c r="I16" s="179">
        <v>30.0398816415798</v>
      </c>
      <c r="J16" s="180">
        <v>115049.635352</v>
      </c>
      <c r="K16" s="179">
        <v>100</v>
      </c>
      <c r="L16" s="180">
        <v>87720.471334999995</v>
      </c>
      <c r="M16" s="179">
        <v>76.245762158754204</v>
      </c>
      <c r="N16" s="180">
        <v>27329.164016999999</v>
      </c>
      <c r="O16" s="179">
        <v>23.7542378412457</v>
      </c>
    </row>
    <row r="17" spans="1:15" s="173" customFormat="1" ht="16.5" customHeight="1" x14ac:dyDescent="0.25">
      <c r="A17" s="229" t="s">
        <v>206</v>
      </c>
      <c r="B17" s="229"/>
      <c r="C17" s="181" t="s">
        <v>290</v>
      </c>
      <c r="D17" s="178">
        <v>16747</v>
      </c>
      <c r="E17" s="179">
        <v>100</v>
      </c>
      <c r="F17" s="178">
        <v>11651</v>
      </c>
      <c r="G17" s="179">
        <v>69.570669373619097</v>
      </c>
      <c r="H17" s="178">
        <v>5096</v>
      </c>
      <c r="I17" s="179">
        <v>30.4293306263808</v>
      </c>
      <c r="J17" s="180">
        <v>729305.72028799995</v>
      </c>
      <c r="K17" s="179">
        <v>100</v>
      </c>
      <c r="L17" s="180">
        <v>645623.61534500006</v>
      </c>
      <c r="M17" s="179">
        <v>88.525785193354196</v>
      </c>
      <c r="N17" s="180">
        <v>83682.104942999998</v>
      </c>
      <c r="O17" s="179">
        <v>11.474214806645699</v>
      </c>
    </row>
    <row r="18" spans="1:15" s="173" customFormat="1" ht="16.5" customHeight="1" x14ac:dyDescent="0.25">
      <c r="A18" s="229" t="s">
        <v>207</v>
      </c>
      <c r="B18" s="229"/>
      <c r="C18" s="181" t="s">
        <v>291</v>
      </c>
      <c r="D18" s="178">
        <v>9080</v>
      </c>
      <c r="E18" s="179">
        <v>100</v>
      </c>
      <c r="F18" s="178">
        <v>6332</v>
      </c>
      <c r="G18" s="179">
        <v>69.7356828193832</v>
      </c>
      <c r="H18" s="178">
        <v>2748</v>
      </c>
      <c r="I18" s="179">
        <v>30.2643171806167</v>
      </c>
      <c r="J18" s="180">
        <v>285187.39043899998</v>
      </c>
      <c r="K18" s="179">
        <v>100</v>
      </c>
      <c r="L18" s="180">
        <v>244753.80081399999</v>
      </c>
      <c r="M18" s="179">
        <v>85.822097687152606</v>
      </c>
      <c r="N18" s="180">
        <v>40433.589625000001</v>
      </c>
      <c r="O18" s="179">
        <v>14.1779023128473</v>
      </c>
    </row>
    <row r="19" spans="1:15" s="173" customFormat="1" ht="16.5" customHeight="1" x14ac:dyDescent="0.25">
      <c r="A19" s="229" t="s">
        <v>208</v>
      </c>
      <c r="B19" s="229"/>
      <c r="C19" s="181" t="s">
        <v>292</v>
      </c>
      <c r="D19" s="178">
        <v>30999</v>
      </c>
      <c r="E19" s="179">
        <v>100</v>
      </c>
      <c r="F19" s="178">
        <v>21189</v>
      </c>
      <c r="G19" s="179">
        <v>68.353817865092395</v>
      </c>
      <c r="H19" s="178">
        <v>9810</v>
      </c>
      <c r="I19" s="179">
        <v>31.646182134907502</v>
      </c>
      <c r="J19" s="180">
        <v>715058.872722</v>
      </c>
      <c r="K19" s="179">
        <v>100</v>
      </c>
      <c r="L19" s="180">
        <v>604322.57518299995</v>
      </c>
      <c r="M19" s="179">
        <v>84.513681073914498</v>
      </c>
      <c r="N19" s="180">
        <v>110736.29753900001</v>
      </c>
      <c r="O19" s="179">
        <v>15.486318926085399</v>
      </c>
    </row>
    <row r="20" spans="1:15" s="173" customFormat="1" ht="16.5" customHeight="1" x14ac:dyDescent="0.25">
      <c r="A20" s="229" t="s">
        <v>209</v>
      </c>
      <c r="B20" s="229"/>
      <c r="C20" s="181" t="s">
        <v>293</v>
      </c>
      <c r="D20" s="178">
        <v>6539</v>
      </c>
      <c r="E20" s="179">
        <v>100</v>
      </c>
      <c r="F20" s="178">
        <v>4394</v>
      </c>
      <c r="G20" s="179">
        <v>67.196819085486993</v>
      </c>
      <c r="H20" s="178">
        <v>2145</v>
      </c>
      <c r="I20" s="179">
        <v>32.8031809145129</v>
      </c>
      <c r="J20" s="180">
        <v>135673.18799400001</v>
      </c>
      <c r="K20" s="179">
        <v>100</v>
      </c>
      <c r="L20" s="180">
        <v>117495.029131</v>
      </c>
      <c r="M20" s="179">
        <v>86.601509751651193</v>
      </c>
      <c r="N20" s="180">
        <v>18178.158863000001</v>
      </c>
      <c r="O20" s="179">
        <v>13.398490248348701</v>
      </c>
    </row>
    <row r="21" spans="1:15" s="173" customFormat="1" ht="16.5" customHeight="1" x14ac:dyDescent="0.25">
      <c r="A21" s="229" t="s">
        <v>210</v>
      </c>
      <c r="B21" s="229"/>
      <c r="C21" s="181" t="s">
        <v>294</v>
      </c>
      <c r="D21" s="178">
        <v>8948</v>
      </c>
      <c r="E21" s="179">
        <v>100</v>
      </c>
      <c r="F21" s="178">
        <v>6269</v>
      </c>
      <c r="G21" s="179">
        <v>70.060348681269502</v>
      </c>
      <c r="H21" s="178">
        <v>2679</v>
      </c>
      <c r="I21" s="179">
        <v>29.939651318730402</v>
      </c>
      <c r="J21" s="180">
        <v>305154.82998600003</v>
      </c>
      <c r="K21" s="179">
        <v>100</v>
      </c>
      <c r="L21" s="180">
        <v>282556.80213500001</v>
      </c>
      <c r="M21" s="179">
        <v>92.594569828032206</v>
      </c>
      <c r="N21" s="180">
        <v>22598.027850999999</v>
      </c>
      <c r="O21" s="179">
        <v>7.4054301719676996</v>
      </c>
    </row>
    <row r="22" spans="1:15" s="173" customFormat="1" ht="16.5" customHeight="1" x14ac:dyDescent="0.25">
      <c r="A22" s="229" t="s">
        <v>211</v>
      </c>
      <c r="B22" s="229"/>
      <c r="C22" s="181" t="s">
        <v>295</v>
      </c>
      <c r="D22" s="178">
        <v>5845</v>
      </c>
      <c r="E22" s="179">
        <v>100</v>
      </c>
      <c r="F22" s="178">
        <v>4040</v>
      </c>
      <c r="G22" s="179">
        <v>69.118905047048699</v>
      </c>
      <c r="H22" s="178">
        <v>1805</v>
      </c>
      <c r="I22" s="179">
        <v>30.881094952951202</v>
      </c>
      <c r="J22" s="180">
        <v>89520.896179999996</v>
      </c>
      <c r="K22" s="179">
        <v>100</v>
      </c>
      <c r="L22" s="180">
        <v>74343.916635999994</v>
      </c>
      <c r="M22" s="179">
        <v>83.046439220756199</v>
      </c>
      <c r="N22" s="180">
        <v>15176.979544</v>
      </c>
      <c r="O22" s="179">
        <v>16.953560779243698</v>
      </c>
    </row>
    <row r="23" spans="1:15" s="173" customFormat="1" ht="16.5" customHeight="1" x14ac:dyDescent="0.25">
      <c r="A23" s="229" t="s">
        <v>212</v>
      </c>
      <c r="B23" s="229"/>
      <c r="C23" s="181" t="s">
        <v>296</v>
      </c>
      <c r="D23" s="178">
        <v>9368</v>
      </c>
      <c r="E23" s="179">
        <v>100</v>
      </c>
      <c r="F23" s="178">
        <v>6322</v>
      </c>
      <c r="G23" s="179">
        <v>67.485055508112694</v>
      </c>
      <c r="H23" s="178">
        <v>3046</v>
      </c>
      <c r="I23" s="179">
        <v>32.514944491887199</v>
      </c>
      <c r="J23" s="180">
        <v>131237.131864</v>
      </c>
      <c r="K23" s="179">
        <v>100</v>
      </c>
      <c r="L23" s="180">
        <v>102744.032552</v>
      </c>
      <c r="M23" s="179">
        <v>78.2888433271102</v>
      </c>
      <c r="N23" s="180">
        <v>28493.099311999998</v>
      </c>
      <c r="O23" s="179">
        <v>21.7111566728897</v>
      </c>
    </row>
    <row r="24" spans="1:15" s="173" customFormat="1" ht="16.5" customHeight="1" x14ac:dyDescent="0.25">
      <c r="A24" s="229" t="s">
        <v>199</v>
      </c>
      <c r="B24" s="229"/>
      <c r="C24" s="181" t="s">
        <v>297</v>
      </c>
      <c r="D24" s="178">
        <v>1914</v>
      </c>
      <c r="E24" s="179">
        <v>100</v>
      </c>
      <c r="F24" s="178">
        <v>1250</v>
      </c>
      <c r="G24" s="179">
        <v>65.308254963427302</v>
      </c>
      <c r="H24" s="178">
        <v>664</v>
      </c>
      <c r="I24" s="179">
        <v>34.691745036572598</v>
      </c>
      <c r="J24" s="180">
        <v>22019.313365999998</v>
      </c>
      <c r="K24" s="179">
        <v>100</v>
      </c>
      <c r="L24" s="180">
        <v>17184.459921999998</v>
      </c>
      <c r="M24" s="179">
        <v>78.042669343788404</v>
      </c>
      <c r="N24" s="180">
        <v>4834.8534440000003</v>
      </c>
      <c r="O24" s="179">
        <v>21.9573306562115</v>
      </c>
    </row>
    <row r="25" spans="1:15" s="173" customFormat="1" ht="16.5" customHeight="1" x14ac:dyDescent="0.25">
      <c r="A25" s="229" t="s">
        <v>213</v>
      </c>
      <c r="B25" s="229"/>
      <c r="C25" s="181" t="s">
        <v>298</v>
      </c>
      <c r="D25" s="178">
        <v>4268</v>
      </c>
      <c r="E25" s="179">
        <v>100</v>
      </c>
      <c r="F25" s="178">
        <v>2850</v>
      </c>
      <c r="G25" s="179">
        <v>66.776007497656906</v>
      </c>
      <c r="H25" s="178">
        <v>1418</v>
      </c>
      <c r="I25" s="179">
        <v>33.223992502343002</v>
      </c>
      <c r="J25" s="180">
        <v>81386.853220999998</v>
      </c>
      <c r="K25" s="179">
        <v>100</v>
      </c>
      <c r="L25" s="180">
        <v>68853.445986000006</v>
      </c>
      <c r="M25" s="179">
        <v>84.600206619407601</v>
      </c>
      <c r="N25" s="180">
        <v>12533.407235000001</v>
      </c>
      <c r="O25" s="179">
        <v>15.3997933805923</v>
      </c>
    </row>
    <row r="26" spans="1:15" s="173" customFormat="1" ht="16.5" customHeight="1" x14ac:dyDescent="0.25">
      <c r="A26" s="229" t="s">
        <v>214</v>
      </c>
      <c r="B26" s="229"/>
      <c r="C26" s="181" t="s">
        <v>299</v>
      </c>
      <c r="D26" s="178">
        <v>1207</v>
      </c>
      <c r="E26" s="179">
        <v>100</v>
      </c>
      <c r="F26" s="178">
        <v>797</v>
      </c>
      <c r="G26" s="179">
        <v>66.0314830157415</v>
      </c>
      <c r="H26" s="178">
        <v>410</v>
      </c>
      <c r="I26" s="179">
        <v>33.9685169842584</v>
      </c>
      <c r="J26" s="180">
        <v>16273.933591000001</v>
      </c>
      <c r="K26" s="179">
        <v>100</v>
      </c>
      <c r="L26" s="180">
        <v>13172.177223000001</v>
      </c>
      <c r="M26" s="179">
        <v>80.940340264658701</v>
      </c>
      <c r="N26" s="180">
        <v>3101.7563679999998</v>
      </c>
      <c r="O26" s="179">
        <v>19.059659735341199</v>
      </c>
    </row>
    <row r="27" spans="1:15" s="173" customFormat="1" ht="16.5" customHeight="1" x14ac:dyDescent="0.25">
      <c r="A27" s="229" t="s">
        <v>215</v>
      </c>
      <c r="B27" s="229"/>
      <c r="C27" s="181" t="s">
        <v>300</v>
      </c>
      <c r="D27" s="178">
        <v>6682</v>
      </c>
      <c r="E27" s="179">
        <v>100</v>
      </c>
      <c r="F27" s="178">
        <v>4495</v>
      </c>
      <c r="G27" s="179">
        <v>67.270278359772504</v>
      </c>
      <c r="H27" s="178">
        <v>2187</v>
      </c>
      <c r="I27" s="179">
        <v>32.729721640227403</v>
      </c>
      <c r="J27" s="180">
        <v>86520.821599000003</v>
      </c>
      <c r="K27" s="179">
        <v>100</v>
      </c>
      <c r="L27" s="180">
        <v>73862.100692000007</v>
      </c>
      <c r="M27" s="179">
        <v>85.369162389985505</v>
      </c>
      <c r="N27" s="180">
        <v>12658.720907000001</v>
      </c>
      <c r="O27" s="179">
        <v>14.6308376100144</v>
      </c>
    </row>
    <row r="28" spans="1:15" s="173" customFormat="1" ht="16.5" customHeight="1" x14ac:dyDescent="0.25">
      <c r="A28" s="229" t="s">
        <v>216</v>
      </c>
      <c r="B28" s="229"/>
      <c r="C28" s="181" t="s">
        <v>301</v>
      </c>
      <c r="D28" s="178">
        <v>14520</v>
      </c>
      <c r="E28" s="179">
        <v>100</v>
      </c>
      <c r="F28" s="178">
        <v>10142</v>
      </c>
      <c r="G28" s="179">
        <v>69.848484848484802</v>
      </c>
      <c r="H28" s="178">
        <v>4378</v>
      </c>
      <c r="I28" s="179">
        <v>30.151515151515099</v>
      </c>
      <c r="J28" s="180">
        <v>1030469.059967</v>
      </c>
      <c r="K28" s="179">
        <v>100</v>
      </c>
      <c r="L28" s="180">
        <v>938533.67544200004</v>
      </c>
      <c r="M28" s="179">
        <v>91.078297437873104</v>
      </c>
      <c r="N28" s="180">
        <v>91935.384525000001</v>
      </c>
      <c r="O28" s="179">
        <v>8.9217025621268196</v>
      </c>
    </row>
    <row r="29" spans="1:15" s="173" customFormat="1" ht="16.5" customHeight="1" x14ac:dyDescent="0.25">
      <c r="A29" s="229" t="s">
        <v>217</v>
      </c>
      <c r="B29" s="229"/>
      <c r="C29" s="181" t="s">
        <v>302</v>
      </c>
      <c r="D29" s="178">
        <v>5861</v>
      </c>
      <c r="E29" s="179">
        <v>100</v>
      </c>
      <c r="F29" s="178">
        <v>3884</v>
      </c>
      <c r="G29" s="179">
        <v>66.268554854120396</v>
      </c>
      <c r="H29" s="178">
        <v>1977</v>
      </c>
      <c r="I29" s="179">
        <v>33.731445145879498</v>
      </c>
      <c r="J29" s="180">
        <v>91337.728231000001</v>
      </c>
      <c r="K29" s="179">
        <v>100</v>
      </c>
      <c r="L29" s="180">
        <v>64693.818263000001</v>
      </c>
      <c r="M29" s="179">
        <v>70.829239478547606</v>
      </c>
      <c r="N29" s="180">
        <v>26643.909968</v>
      </c>
      <c r="O29" s="179">
        <v>29.170760521452301</v>
      </c>
    </row>
    <row r="30" spans="1:15" s="173" customFormat="1" ht="16.5" customHeight="1" x14ac:dyDescent="0.25">
      <c r="A30" s="227" t="s">
        <v>218</v>
      </c>
      <c r="B30" s="453"/>
      <c r="C30" s="181" t="s">
        <v>303</v>
      </c>
      <c r="D30" s="178">
        <v>1854</v>
      </c>
      <c r="E30" s="179">
        <v>100</v>
      </c>
      <c r="F30" s="178">
        <v>1342</v>
      </c>
      <c r="G30" s="179">
        <v>72.384034519956799</v>
      </c>
      <c r="H30" s="178">
        <v>512</v>
      </c>
      <c r="I30" s="179">
        <v>27.615965480043101</v>
      </c>
      <c r="J30" s="180">
        <v>29212.972988000001</v>
      </c>
      <c r="K30" s="179">
        <v>100</v>
      </c>
      <c r="L30" s="180">
        <v>21257.717700000001</v>
      </c>
      <c r="M30" s="179">
        <v>72.768073652524706</v>
      </c>
      <c r="N30" s="180">
        <v>7955.2552880000003</v>
      </c>
      <c r="O30" s="179">
        <v>27.231926347475198</v>
      </c>
    </row>
    <row r="31" spans="1:15" s="173" customFormat="1" ht="16.5" customHeight="1" x14ac:dyDescent="0.25">
      <c r="A31" s="454" t="s">
        <v>304</v>
      </c>
      <c r="B31" s="454"/>
      <c r="C31" s="182" t="s">
        <v>305</v>
      </c>
      <c r="D31" s="178">
        <v>1585</v>
      </c>
      <c r="E31" s="179">
        <v>100</v>
      </c>
      <c r="F31" s="178">
        <v>1138</v>
      </c>
      <c r="G31" s="179">
        <v>71.798107255520506</v>
      </c>
      <c r="H31" s="178">
        <v>447</v>
      </c>
      <c r="I31" s="179">
        <v>28.201892744479402</v>
      </c>
      <c r="J31" s="180">
        <v>26432.203787999999</v>
      </c>
      <c r="K31" s="179">
        <v>100</v>
      </c>
      <c r="L31" s="180">
        <v>19087.3855</v>
      </c>
      <c r="M31" s="179">
        <v>72.212614782674706</v>
      </c>
      <c r="N31" s="180">
        <v>7344.8182880000004</v>
      </c>
      <c r="O31" s="179">
        <v>27.787385217325198</v>
      </c>
    </row>
    <row r="32" spans="1:15" s="173" customFormat="1" ht="16.5" customHeight="1" x14ac:dyDescent="0.25">
      <c r="A32" s="455" t="s">
        <v>306</v>
      </c>
      <c r="B32" s="455"/>
      <c r="C32" s="183" t="s">
        <v>307</v>
      </c>
      <c r="D32" s="178">
        <v>269</v>
      </c>
      <c r="E32" s="179">
        <v>100</v>
      </c>
      <c r="F32" s="178">
        <v>204</v>
      </c>
      <c r="G32" s="179">
        <v>75.836431226765697</v>
      </c>
      <c r="H32" s="178">
        <v>65</v>
      </c>
      <c r="I32" s="179">
        <v>24.1635687732342</v>
      </c>
      <c r="J32" s="180">
        <v>2780.7692000000002</v>
      </c>
      <c r="K32" s="179">
        <v>100</v>
      </c>
      <c r="L32" s="180">
        <v>2170.3321999999998</v>
      </c>
      <c r="M32" s="179">
        <v>78.047908470792905</v>
      </c>
      <c r="N32" s="180">
        <v>610.43700000000001</v>
      </c>
      <c r="O32" s="179">
        <v>21.952091529206999</v>
      </c>
    </row>
    <row r="33" spans="1:15" s="185" customFormat="1" ht="17.25" customHeight="1" x14ac:dyDescent="0.25">
      <c r="A33" s="184" t="s">
        <v>308</v>
      </c>
      <c r="B33" s="184"/>
      <c r="C33" s="184"/>
      <c r="D33" s="184" t="s">
        <v>309</v>
      </c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</row>
    <row r="34" spans="1:15" s="185" customFormat="1" ht="15" customHeight="1" x14ac:dyDescent="0.25">
      <c r="A34" s="186"/>
      <c r="B34" s="186"/>
      <c r="C34" s="186"/>
      <c r="D34" s="186"/>
      <c r="E34" s="187"/>
      <c r="F34" s="187"/>
      <c r="G34" s="187"/>
      <c r="H34" s="188"/>
      <c r="J34" s="188"/>
      <c r="K34" s="187"/>
      <c r="L34" s="187"/>
      <c r="M34" s="187"/>
      <c r="N34" s="188"/>
      <c r="O34" s="187"/>
    </row>
    <row r="35" spans="1:15" x14ac:dyDescent="0.25">
      <c r="A35" s="189" t="s">
        <v>310</v>
      </c>
      <c r="B35" s="172" t="s">
        <v>347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</row>
    <row r="36" spans="1:15" s="192" customFormat="1" ht="15" customHeight="1" x14ac:dyDescent="0.3">
      <c r="A36" s="190"/>
      <c r="B36" s="172" t="s">
        <v>348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</row>
    <row r="37" spans="1:15" s="185" customFormat="1" ht="15" customHeight="1" x14ac:dyDescent="0.25">
      <c r="A37" s="193" t="s">
        <v>311</v>
      </c>
      <c r="B37" s="194"/>
      <c r="C37" s="194"/>
      <c r="D37" s="186"/>
      <c r="E37" s="187"/>
      <c r="F37" s="187"/>
      <c r="G37" s="187"/>
      <c r="H37" s="188"/>
      <c r="J37" s="188"/>
      <c r="K37" s="187"/>
      <c r="L37" s="187"/>
      <c r="M37" s="187"/>
      <c r="N37" s="188"/>
      <c r="O37" s="187"/>
    </row>
    <row r="38" spans="1:15" ht="15" customHeight="1" x14ac:dyDescent="0.25">
      <c r="A38" s="195"/>
      <c r="B38" s="196" t="s">
        <v>312</v>
      </c>
      <c r="C38" s="196"/>
      <c r="D38" s="197"/>
      <c r="E38" s="198"/>
      <c r="F38" s="198"/>
      <c r="G38" s="198"/>
      <c r="H38" s="198"/>
      <c r="I38" s="198"/>
      <c r="J38" s="198"/>
      <c r="K38" s="198"/>
      <c r="L38" s="198"/>
      <c r="M38" s="198"/>
      <c r="N38" s="186"/>
      <c r="O38" s="186"/>
    </row>
    <row r="39" spans="1:15" ht="15" customHeight="1" x14ac:dyDescent="0.25">
      <c r="A39" s="199"/>
      <c r="B39" s="196" t="s">
        <v>313</v>
      </c>
      <c r="C39" s="196"/>
      <c r="D39" s="197"/>
      <c r="E39" s="198"/>
      <c r="F39" s="198"/>
      <c r="G39" s="198"/>
      <c r="H39" s="198"/>
      <c r="I39" s="198"/>
      <c r="J39" s="198"/>
      <c r="K39" s="198"/>
      <c r="L39" s="198"/>
      <c r="M39" s="198"/>
      <c r="N39" s="186"/>
      <c r="O39" s="186"/>
    </row>
    <row r="40" spans="1:15" ht="15" customHeight="1" x14ac:dyDescent="0.25">
      <c r="A40" s="199"/>
      <c r="B40" s="196" t="s">
        <v>314</v>
      </c>
      <c r="C40" s="196"/>
      <c r="D40" s="197"/>
      <c r="E40" s="198"/>
      <c r="F40" s="198"/>
      <c r="G40" s="198"/>
      <c r="H40" s="198"/>
      <c r="I40" s="198"/>
      <c r="J40" s="198"/>
      <c r="K40" s="198"/>
      <c r="L40" s="198"/>
      <c r="M40" s="198"/>
      <c r="N40" s="186"/>
      <c r="O40" s="186"/>
    </row>
    <row r="41" spans="1:15" ht="15" customHeight="1" x14ac:dyDescent="0.25">
      <c r="A41" s="200"/>
      <c r="B41" s="196" t="s">
        <v>315</v>
      </c>
      <c r="C41" s="196"/>
      <c r="D41" s="197"/>
      <c r="E41" s="198"/>
      <c r="F41" s="198"/>
      <c r="G41" s="198"/>
      <c r="H41" s="198"/>
      <c r="I41" s="198"/>
      <c r="J41" s="198"/>
      <c r="K41" s="198"/>
      <c r="L41" s="198"/>
      <c r="M41" s="198"/>
      <c r="N41" s="186"/>
      <c r="O41" s="186"/>
    </row>
    <row r="42" spans="1:15" s="192" customFormat="1" ht="19.5" x14ac:dyDescent="0.3">
      <c r="A42" s="189" t="s">
        <v>316</v>
      </c>
      <c r="B42" s="170" t="s">
        <v>317</v>
      </c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</row>
    <row r="43" spans="1:15" s="192" customFormat="1" ht="19.5" x14ac:dyDescent="0.3">
      <c r="A43" s="191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J6:K6"/>
    <mergeCell ref="L6:M6"/>
    <mergeCell ref="N6:O6"/>
    <mergeCell ref="A8:B8"/>
    <mergeCell ref="A9:B9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</mergeCells>
  <phoneticPr fontId="2" type="noConversion"/>
  <printOptions horizontalCentered="1"/>
  <pageMargins left="0.19685039370078741" right="0.19685039370078741" top="0.39370078740157483" bottom="0.19685039370078741" header="0" footer="0"/>
  <pageSetup paperSize="9" scale="71" orientation="landscape" horizontalDpi="4294967293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view="pageBreakPreview" zoomScale="55" zoomScaleNormal="100" zoomScaleSheetLayoutView="55" workbookViewId="0">
      <selection activeCell="C9" sqref="C9"/>
    </sheetView>
  </sheetViews>
  <sheetFormatPr defaultColWidth="10" defaultRowHeight="15.75" x14ac:dyDescent="0.25"/>
  <cols>
    <col min="1" max="1" width="10" style="2" customWidth="1"/>
    <col min="2" max="2" width="27.625" style="2" customWidth="1"/>
    <col min="3" max="3" width="11.125" style="2" customWidth="1"/>
    <col min="4" max="4" width="13.875" style="2" bestFit="1" customWidth="1"/>
    <col min="5" max="9" width="11.125" style="2" customWidth="1"/>
    <col min="10" max="10" width="13.875" style="2" bestFit="1" customWidth="1"/>
    <col min="11" max="15" width="11.125" style="2" customWidth="1"/>
    <col min="16" max="16" width="12.75" style="2" bestFit="1" customWidth="1"/>
    <col min="17" max="22" width="11.125" style="2" customWidth="1"/>
    <col min="23" max="23" width="10.375" style="2" customWidth="1"/>
    <col min="24" max="24" width="29.125" style="2" customWidth="1"/>
    <col min="25" max="25" width="10.625" style="2" customWidth="1"/>
    <col min="26" max="26" width="11.25" style="2" customWidth="1"/>
    <col min="27" max="27" width="9.5" style="2" customWidth="1"/>
    <col min="28" max="28" width="10.625" style="2" customWidth="1"/>
    <col min="29" max="29" width="9.125" style="2" customWidth="1"/>
    <col min="30" max="30" width="11.375" style="2" customWidth="1"/>
    <col min="31" max="31" width="10.5" style="2" bestFit="1" customWidth="1"/>
    <col min="32" max="32" width="12.5" style="2" customWidth="1"/>
    <col min="33" max="33" width="10.5" style="2" bestFit="1" customWidth="1"/>
    <col min="34" max="34" width="11.625" style="2" bestFit="1" customWidth="1"/>
    <col min="35" max="35" width="7.5" style="2" bestFit="1" customWidth="1"/>
    <col min="36" max="36" width="8.5" style="2" bestFit="1" customWidth="1"/>
    <col min="37" max="38" width="9.5" style="2" bestFit="1" customWidth="1"/>
    <col min="39" max="39" width="7.5" style="2" bestFit="1" customWidth="1"/>
    <col min="40" max="40" width="8.5" style="2" bestFit="1" customWidth="1"/>
    <col min="41" max="41" width="9.5" style="2" bestFit="1" customWidth="1"/>
    <col min="42" max="43" width="10.5" style="2" bestFit="1" customWidth="1"/>
    <col min="44" max="44" width="11.625" style="2" bestFit="1" customWidth="1"/>
    <col min="45" max="45" width="10.125" style="2" customWidth="1"/>
    <col min="46" max="46" width="10.875" style="2" customWidth="1"/>
    <col min="47" max="16384" width="10" style="2"/>
  </cols>
  <sheetData>
    <row r="1" spans="1:46" ht="16.5" customHeight="1" x14ac:dyDescent="0.25">
      <c r="A1" s="28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5"/>
      <c r="P1" s="5"/>
      <c r="Q1" s="4"/>
      <c r="R1" s="4"/>
      <c r="S1" s="5"/>
      <c r="T1" s="28" t="s">
        <v>1</v>
      </c>
      <c r="U1" s="287" t="s">
        <v>340</v>
      </c>
      <c r="V1" s="294"/>
      <c r="W1" s="28" t="s">
        <v>0</v>
      </c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4"/>
      <c r="AK1" s="5"/>
      <c r="AL1" s="5"/>
      <c r="AM1" s="5"/>
      <c r="AN1" s="4"/>
      <c r="AO1" s="5"/>
      <c r="AP1" s="5"/>
      <c r="AQ1" s="5"/>
      <c r="AR1" s="28" t="s">
        <v>1</v>
      </c>
      <c r="AS1" s="287" t="s">
        <v>340</v>
      </c>
      <c r="AT1" s="288"/>
    </row>
    <row r="2" spans="1:46" ht="16.5" customHeight="1" x14ac:dyDescent="0.25">
      <c r="A2" s="29" t="s">
        <v>2</v>
      </c>
      <c r="B2" s="7" t="s">
        <v>3</v>
      </c>
      <c r="C2" s="8"/>
      <c r="D2" s="8"/>
      <c r="E2" s="8"/>
      <c r="F2" s="8"/>
      <c r="G2" s="8"/>
      <c r="H2" s="8"/>
      <c r="I2" s="8"/>
      <c r="J2" s="5"/>
      <c r="K2" s="130"/>
      <c r="L2" s="130"/>
      <c r="M2" s="130"/>
      <c r="N2" s="130"/>
      <c r="O2" s="130"/>
      <c r="P2" s="130"/>
      <c r="Q2" s="130"/>
      <c r="R2" s="130"/>
      <c r="S2" s="30"/>
      <c r="T2" s="31" t="s">
        <v>4</v>
      </c>
      <c r="U2" s="289" t="s">
        <v>365</v>
      </c>
      <c r="V2" s="290"/>
      <c r="W2" s="29" t="s">
        <v>2</v>
      </c>
      <c r="X2" s="7" t="s">
        <v>3</v>
      </c>
      <c r="Y2" s="32"/>
      <c r="Z2" s="32"/>
      <c r="AA2" s="32"/>
      <c r="AB2" s="32"/>
      <c r="AC2" s="32"/>
      <c r="AD2" s="32"/>
      <c r="AE2" s="32"/>
      <c r="AF2" s="32"/>
      <c r="AG2" s="32"/>
      <c r="AH2" s="5"/>
      <c r="AI2" s="130"/>
      <c r="AJ2" s="130"/>
      <c r="AK2" s="130"/>
      <c r="AL2" s="130"/>
      <c r="AM2" s="130"/>
      <c r="AN2" s="130"/>
      <c r="AO2" s="130"/>
      <c r="AP2" s="130"/>
      <c r="AQ2" s="33"/>
      <c r="AR2" s="34" t="s">
        <v>4</v>
      </c>
      <c r="AS2" s="289" t="s">
        <v>365</v>
      </c>
      <c r="AT2" s="291"/>
    </row>
    <row r="3" spans="1:46" s="14" customFormat="1" ht="19.5" customHeight="1" x14ac:dyDescent="0.25">
      <c r="A3" s="292" t="s">
        <v>223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 t="s">
        <v>231</v>
      </c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</row>
    <row r="4" spans="1:46" s="14" customFormat="1" ht="20.100000000000001" customHeight="1" x14ac:dyDescent="0.25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</row>
    <row r="5" spans="1:46" s="15" customFormat="1" ht="20.100000000000001" customHeight="1" x14ac:dyDescent="0.25">
      <c r="A5" s="16"/>
      <c r="B5" s="16"/>
      <c r="C5" s="16"/>
      <c r="D5" s="16"/>
      <c r="E5" s="16"/>
      <c r="F5" s="16"/>
      <c r="G5" s="17"/>
      <c r="H5" s="265" t="str">
        <f>'20211-01-01'!H5</f>
        <v>中華民國114年07月底</v>
      </c>
      <c r="I5" s="265"/>
      <c r="J5" s="265"/>
      <c r="K5" s="265"/>
      <c r="L5" s="265"/>
      <c r="M5" s="265"/>
      <c r="N5" s="167"/>
      <c r="O5" s="167"/>
      <c r="P5" s="167"/>
      <c r="Q5" s="131"/>
      <c r="R5" s="131"/>
      <c r="S5" s="131"/>
      <c r="T5" s="131"/>
      <c r="U5" s="18"/>
      <c r="V5" s="35" t="s">
        <v>5</v>
      </c>
      <c r="W5" s="16"/>
      <c r="X5" s="16"/>
      <c r="Y5" s="131"/>
      <c r="Z5" s="131"/>
      <c r="AA5" s="131"/>
      <c r="AB5" s="131"/>
      <c r="AC5" s="266" t="str">
        <f>'20211-01-01'!H5</f>
        <v>中華民國114年07月底</v>
      </c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16"/>
      <c r="AP5" s="20"/>
      <c r="AQ5" s="20"/>
      <c r="AR5" s="20"/>
      <c r="AS5" s="16"/>
      <c r="AT5" s="35" t="s">
        <v>5</v>
      </c>
    </row>
    <row r="6" spans="1:46" ht="16.5" customHeight="1" x14ac:dyDescent="0.25">
      <c r="A6" s="257" t="s">
        <v>42</v>
      </c>
      <c r="B6" s="258"/>
      <c r="C6" s="267" t="s">
        <v>7</v>
      </c>
      <c r="D6" s="268"/>
      <c r="E6" s="271" t="s">
        <v>8</v>
      </c>
      <c r="F6" s="272"/>
      <c r="G6" s="238" t="s">
        <v>9</v>
      </c>
      <c r="H6" s="235"/>
      <c r="I6" s="238" t="s">
        <v>323</v>
      </c>
      <c r="J6" s="235"/>
      <c r="K6" s="271" t="s">
        <v>10</v>
      </c>
      <c r="L6" s="249"/>
      <c r="M6" s="275" t="s">
        <v>11</v>
      </c>
      <c r="N6" s="276"/>
      <c r="O6" s="238" t="s">
        <v>318</v>
      </c>
      <c r="P6" s="235"/>
      <c r="Q6" s="252" t="s">
        <v>12</v>
      </c>
      <c r="R6" s="253"/>
      <c r="S6" s="238" t="s">
        <v>13</v>
      </c>
      <c r="T6" s="235"/>
      <c r="U6" s="238" t="s">
        <v>14</v>
      </c>
      <c r="V6" s="234"/>
      <c r="W6" s="257" t="s">
        <v>42</v>
      </c>
      <c r="X6" s="258"/>
      <c r="Y6" s="238" t="s">
        <v>344</v>
      </c>
      <c r="Z6" s="235"/>
      <c r="AA6" s="238" t="s">
        <v>15</v>
      </c>
      <c r="AB6" s="235"/>
      <c r="AC6" s="238" t="s">
        <v>262</v>
      </c>
      <c r="AD6" s="234"/>
      <c r="AE6" s="233" t="s">
        <v>17</v>
      </c>
      <c r="AF6" s="234"/>
      <c r="AG6" s="248" t="s">
        <v>18</v>
      </c>
      <c r="AH6" s="249"/>
      <c r="AI6" s="233" t="s">
        <v>19</v>
      </c>
      <c r="AJ6" s="234"/>
      <c r="AK6" s="233" t="s">
        <v>325</v>
      </c>
      <c r="AL6" s="234"/>
      <c r="AM6" s="233" t="s">
        <v>20</v>
      </c>
      <c r="AN6" s="234"/>
      <c r="AO6" s="233" t="s">
        <v>21</v>
      </c>
      <c r="AP6" s="234"/>
      <c r="AQ6" s="233" t="s">
        <v>22</v>
      </c>
      <c r="AR6" s="235"/>
      <c r="AS6" s="238" t="s">
        <v>23</v>
      </c>
      <c r="AT6" s="239"/>
    </row>
    <row r="7" spans="1:46" ht="16.5" customHeight="1" x14ac:dyDescent="0.25">
      <c r="A7" s="259"/>
      <c r="B7" s="260"/>
      <c r="C7" s="269"/>
      <c r="D7" s="270"/>
      <c r="E7" s="273"/>
      <c r="F7" s="274"/>
      <c r="G7" s="240"/>
      <c r="H7" s="237"/>
      <c r="I7" s="240"/>
      <c r="J7" s="237"/>
      <c r="K7" s="273"/>
      <c r="L7" s="251"/>
      <c r="M7" s="242" t="s">
        <v>24</v>
      </c>
      <c r="N7" s="243"/>
      <c r="O7" s="240"/>
      <c r="P7" s="237"/>
      <c r="Q7" s="254"/>
      <c r="R7" s="255"/>
      <c r="S7" s="240"/>
      <c r="T7" s="237"/>
      <c r="U7" s="240"/>
      <c r="V7" s="256"/>
      <c r="W7" s="259"/>
      <c r="X7" s="260"/>
      <c r="Y7" s="263"/>
      <c r="Z7" s="264"/>
      <c r="AA7" s="240"/>
      <c r="AB7" s="237"/>
      <c r="AC7" s="240"/>
      <c r="AD7" s="256"/>
      <c r="AE7" s="244" t="s">
        <v>25</v>
      </c>
      <c r="AF7" s="245"/>
      <c r="AG7" s="250"/>
      <c r="AH7" s="251"/>
      <c r="AI7" s="244" t="s">
        <v>26</v>
      </c>
      <c r="AJ7" s="245"/>
      <c r="AK7" s="236"/>
      <c r="AL7" s="256"/>
      <c r="AM7" s="244" t="s">
        <v>27</v>
      </c>
      <c r="AN7" s="245"/>
      <c r="AO7" s="246" t="s">
        <v>28</v>
      </c>
      <c r="AP7" s="247"/>
      <c r="AQ7" s="236"/>
      <c r="AR7" s="237"/>
      <c r="AS7" s="240"/>
      <c r="AT7" s="241"/>
    </row>
    <row r="8" spans="1:46" ht="22.5" customHeight="1" x14ac:dyDescent="0.25">
      <c r="A8" s="261"/>
      <c r="B8" s="262"/>
      <c r="C8" s="3" t="s">
        <v>29</v>
      </c>
      <c r="D8" s="1" t="s">
        <v>30</v>
      </c>
      <c r="E8" s="13" t="s">
        <v>29</v>
      </c>
      <c r="F8" s="13" t="s">
        <v>30</v>
      </c>
      <c r="G8" s="13" t="s">
        <v>29</v>
      </c>
      <c r="H8" s="13" t="s">
        <v>30</v>
      </c>
      <c r="I8" s="13" t="s">
        <v>29</v>
      </c>
      <c r="J8" s="13" t="s">
        <v>30</v>
      </c>
      <c r="K8" s="13" t="s">
        <v>29</v>
      </c>
      <c r="L8" s="13" t="s">
        <v>30</v>
      </c>
      <c r="M8" s="13" t="s">
        <v>29</v>
      </c>
      <c r="N8" s="21" t="s">
        <v>30</v>
      </c>
      <c r="O8" s="10" t="s">
        <v>29</v>
      </c>
      <c r="P8" s="13" t="s">
        <v>30</v>
      </c>
      <c r="Q8" s="13" t="s">
        <v>29</v>
      </c>
      <c r="R8" s="21" t="s">
        <v>30</v>
      </c>
      <c r="S8" s="10" t="s">
        <v>29</v>
      </c>
      <c r="T8" s="21" t="s">
        <v>30</v>
      </c>
      <c r="U8" s="10" t="s">
        <v>29</v>
      </c>
      <c r="V8" s="13" t="s">
        <v>30</v>
      </c>
      <c r="W8" s="261"/>
      <c r="X8" s="262"/>
      <c r="Y8" s="3" t="s">
        <v>29</v>
      </c>
      <c r="Z8" s="1" t="s">
        <v>30</v>
      </c>
      <c r="AA8" s="13" t="s">
        <v>29</v>
      </c>
      <c r="AB8" s="21" t="s">
        <v>30</v>
      </c>
      <c r="AC8" s="10" t="s">
        <v>29</v>
      </c>
      <c r="AD8" s="21" t="s">
        <v>30</v>
      </c>
      <c r="AE8" s="10" t="s">
        <v>29</v>
      </c>
      <c r="AF8" s="21" t="s">
        <v>30</v>
      </c>
      <c r="AG8" s="10" t="s">
        <v>29</v>
      </c>
      <c r="AH8" s="21" t="s">
        <v>30</v>
      </c>
      <c r="AI8" s="10" t="s">
        <v>29</v>
      </c>
      <c r="AJ8" s="21" t="s">
        <v>30</v>
      </c>
      <c r="AK8" s="10" t="s">
        <v>29</v>
      </c>
      <c r="AL8" s="21" t="s">
        <v>30</v>
      </c>
      <c r="AM8" s="10" t="s">
        <v>29</v>
      </c>
      <c r="AN8" s="21" t="s">
        <v>30</v>
      </c>
      <c r="AO8" s="10" t="s">
        <v>29</v>
      </c>
      <c r="AP8" s="21" t="s">
        <v>30</v>
      </c>
      <c r="AQ8" s="10" t="s">
        <v>29</v>
      </c>
      <c r="AR8" s="13" t="s">
        <v>30</v>
      </c>
      <c r="AS8" s="13" t="s">
        <v>29</v>
      </c>
      <c r="AT8" s="21" t="s">
        <v>30</v>
      </c>
    </row>
    <row r="9" spans="1:46" s="22" customFormat="1" ht="45" customHeight="1" x14ac:dyDescent="0.25">
      <c r="A9" s="36" t="s">
        <v>31</v>
      </c>
      <c r="B9" s="37"/>
      <c r="C9" s="38">
        <v>801462</v>
      </c>
      <c r="D9" s="38">
        <v>30013164.740671001</v>
      </c>
      <c r="E9" s="38">
        <v>20359</v>
      </c>
      <c r="F9" s="38">
        <v>735646.46556799999</v>
      </c>
      <c r="G9" s="38">
        <v>4394</v>
      </c>
      <c r="H9" s="38">
        <v>372766.11958300002</v>
      </c>
      <c r="I9" s="38">
        <v>203373</v>
      </c>
      <c r="J9" s="38">
        <v>8586110.5333050005</v>
      </c>
      <c r="K9" s="38">
        <v>8938</v>
      </c>
      <c r="L9" s="38">
        <v>1744298.1661119999</v>
      </c>
      <c r="M9" s="38">
        <v>3461</v>
      </c>
      <c r="N9" s="38">
        <v>200964.270108</v>
      </c>
      <c r="O9" s="38">
        <v>126878</v>
      </c>
      <c r="P9" s="38">
        <v>1584247.4156460001</v>
      </c>
      <c r="Q9" s="38">
        <v>91971</v>
      </c>
      <c r="R9" s="38">
        <v>1075917.2712350001</v>
      </c>
      <c r="S9" s="38">
        <v>17093</v>
      </c>
      <c r="T9" s="38">
        <v>1121455.2645139999</v>
      </c>
      <c r="U9" s="38">
        <v>8450</v>
      </c>
      <c r="V9" s="38">
        <v>66428.442727999995</v>
      </c>
      <c r="W9" s="36" t="s">
        <v>31</v>
      </c>
      <c r="X9" s="37"/>
      <c r="Y9" s="38">
        <v>29224</v>
      </c>
      <c r="Z9" s="38">
        <v>483496.74804600002</v>
      </c>
      <c r="AA9" s="38">
        <v>69771</v>
      </c>
      <c r="AB9" s="38">
        <v>9988267.4953760002</v>
      </c>
      <c r="AC9" s="38">
        <v>41528</v>
      </c>
      <c r="AD9" s="38">
        <v>1678267.2813220001</v>
      </c>
      <c r="AE9" s="38">
        <v>112055</v>
      </c>
      <c r="AF9" s="38">
        <v>1531995.2165409999</v>
      </c>
      <c r="AG9" s="38">
        <v>25895</v>
      </c>
      <c r="AH9" s="38">
        <v>394709.88923299999</v>
      </c>
      <c r="AI9" s="38">
        <v>0</v>
      </c>
      <c r="AJ9" s="38">
        <v>0</v>
      </c>
      <c r="AK9" s="38">
        <v>527</v>
      </c>
      <c r="AL9" s="38">
        <v>1870.498339</v>
      </c>
      <c r="AM9" s="38">
        <v>58</v>
      </c>
      <c r="AN9" s="38">
        <v>268.75</v>
      </c>
      <c r="AO9" s="38">
        <v>3781</v>
      </c>
      <c r="AP9" s="38">
        <v>90733.967348000006</v>
      </c>
      <c r="AQ9" s="38">
        <v>14485</v>
      </c>
      <c r="AR9" s="38">
        <v>176413.52729299999</v>
      </c>
      <c r="AS9" s="38">
        <v>19221</v>
      </c>
      <c r="AT9" s="38">
        <v>179307.418374</v>
      </c>
    </row>
    <row r="10" spans="1:46" s="22" customFormat="1" ht="45" customHeight="1" x14ac:dyDescent="0.25">
      <c r="A10" s="295" t="s">
        <v>387</v>
      </c>
      <c r="B10" s="296"/>
      <c r="C10" s="38">
        <v>140990</v>
      </c>
      <c r="D10" s="38">
        <v>20926028.845624998</v>
      </c>
      <c r="E10" s="38">
        <v>6205</v>
      </c>
      <c r="F10" s="38">
        <v>537633.96900499996</v>
      </c>
      <c r="G10" s="38">
        <v>1590</v>
      </c>
      <c r="H10" s="38">
        <v>320894.47814299999</v>
      </c>
      <c r="I10" s="38">
        <v>39188</v>
      </c>
      <c r="J10" s="38">
        <v>5027043.0098839998</v>
      </c>
      <c r="K10" s="38">
        <v>2616</v>
      </c>
      <c r="L10" s="38">
        <v>1570292.856253</v>
      </c>
      <c r="M10" s="38">
        <v>641</v>
      </c>
      <c r="N10" s="38">
        <v>177932.641248</v>
      </c>
      <c r="O10" s="38">
        <v>22675</v>
      </c>
      <c r="P10" s="38">
        <v>765170.59239100001</v>
      </c>
      <c r="Q10" s="38">
        <v>12996</v>
      </c>
      <c r="R10" s="38">
        <v>587306.16707900004</v>
      </c>
      <c r="S10" s="38">
        <v>3204</v>
      </c>
      <c r="T10" s="38">
        <v>897908.96405900002</v>
      </c>
      <c r="U10" s="38">
        <v>1331</v>
      </c>
      <c r="V10" s="38">
        <v>22460.292409000001</v>
      </c>
      <c r="W10" s="295" t="s">
        <v>387</v>
      </c>
      <c r="X10" s="296"/>
      <c r="Y10" s="38">
        <v>3542</v>
      </c>
      <c r="Z10" s="38">
        <v>298692.01395699999</v>
      </c>
      <c r="AA10" s="38">
        <v>10115</v>
      </c>
      <c r="AB10" s="38">
        <v>8614885.6136140004</v>
      </c>
      <c r="AC10" s="38">
        <v>9888</v>
      </c>
      <c r="AD10" s="38">
        <v>953389.99018399999</v>
      </c>
      <c r="AE10" s="38">
        <v>15520</v>
      </c>
      <c r="AF10" s="38">
        <v>683385.92090599996</v>
      </c>
      <c r="AG10" s="38">
        <v>5488</v>
      </c>
      <c r="AH10" s="38">
        <v>228605.072143</v>
      </c>
      <c r="AI10" s="38">
        <v>0</v>
      </c>
      <c r="AJ10" s="38">
        <v>0</v>
      </c>
      <c r="AK10" s="38">
        <v>56</v>
      </c>
      <c r="AL10" s="38">
        <v>131.631666</v>
      </c>
      <c r="AM10" s="38">
        <v>24</v>
      </c>
      <c r="AN10" s="38">
        <v>103.42</v>
      </c>
      <c r="AO10" s="38">
        <v>801</v>
      </c>
      <c r="AP10" s="38">
        <v>66053.676284999994</v>
      </c>
      <c r="AQ10" s="38">
        <v>2085</v>
      </c>
      <c r="AR10" s="38">
        <v>98731.186067000002</v>
      </c>
      <c r="AS10" s="38">
        <v>3025</v>
      </c>
      <c r="AT10" s="38">
        <v>75407.350332000002</v>
      </c>
    </row>
    <row r="11" spans="1:46" s="22" customFormat="1" ht="45" customHeight="1" x14ac:dyDescent="0.25">
      <c r="A11" s="36" t="s">
        <v>242</v>
      </c>
      <c r="B11" s="37"/>
      <c r="C11" s="38">
        <v>152176</v>
      </c>
      <c r="D11" s="38">
        <v>1480819.947829</v>
      </c>
      <c r="E11" s="38">
        <v>2463</v>
      </c>
      <c r="F11" s="38">
        <v>29321.569497</v>
      </c>
      <c r="G11" s="38">
        <v>434</v>
      </c>
      <c r="H11" s="38">
        <v>7143.1434079999999</v>
      </c>
      <c r="I11" s="38">
        <v>46445</v>
      </c>
      <c r="J11" s="38">
        <v>569207.18954100006</v>
      </c>
      <c r="K11" s="38">
        <v>1000</v>
      </c>
      <c r="L11" s="38">
        <v>21074.201905999998</v>
      </c>
      <c r="M11" s="38">
        <v>633</v>
      </c>
      <c r="N11" s="38">
        <v>3620.8331050000002</v>
      </c>
      <c r="O11" s="38">
        <v>26359</v>
      </c>
      <c r="P11" s="38">
        <v>170982.98158699999</v>
      </c>
      <c r="Q11" s="38">
        <v>16983</v>
      </c>
      <c r="R11" s="38">
        <v>86071.602601000006</v>
      </c>
      <c r="S11" s="38">
        <v>2197</v>
      </c>
      <c r="T11" s="38">
        <v>32104.946673999999</v>
      </c>
      <c r="U11" s="38">
        <v>1137</v>
      </c>
      <c r="V11" s="38">
        <v>6041.8230659999999</v>
      </c>
      <c r="W11" s="36" t="s">
        <v>242</v>
      </c>
      <c r="X11" s="37"/>
      <c r="Y11" s="38">
        <v>5682</v>
      </c>
      <c r="Z11" s="38">
        <v>34707.779445</v>
      </c>
      <c r="AA11" s="38">
        <v>10872</v>
      </c>
      <c r="AB11" s="38">
        <v>187284.841437</v>
      </c>
      <c r="AC11" s="38">
        <v>5855</v>
      </c>
      <c r="AD11" s="38">
        <v>132034.15074799999</v>
      </c>
      <c r="AE11" s="38">
        <v>20738</v>
      </c>
      <c r="AF11" s="38">
        <v>129059.79715100001</v>
      </c>
      <c r="AG11" s="38">
        <v>3955</v>
      </c>
      <c r="AH11" s="38">
        <v>30156.321387</v>
      </c>
      <c r="AI11" s="38">
        <v>0</v>
      </c>
      <c r="AJ11" s="38">
        <v>0</v>
      </c>
      <c r="AK11" s="38">
        <v>73</v>
      </c>
      <c r="AL11" s="38">
        <v>177.52552</v>
      </c>
      <c r="AM11" s="38">
        <v>7</v>
      </c>
      <c r="AN11" s="38">
        <v>18.899999999999999</v>
      </c>
      <c r="AO11" s="38">
        <v>570</v>
      </c>
      <c r="AP11" s="38">
        <v>4653.1859850000001</v>
      </c>
      <c r="AQ11" s="38">
        <v>2820</v>
      </c>
      <c r="AR11" s="38">
        <v>15952.415197</v>
      </c>
      <c r="AS11" s="38">
        <v>3953</v>
      </c>
      <c r="AT11" s="38">
        <v>21206.739573999999</v>
      </c>
    </row>
    <row r="12" spans="1:46" s="22" customFormat="1" ht="45" customHeight="1" x14ac:dyDescent="0.25">
      <c r="A12" s="36" t="s">
        <v>43</v>
      </c>
      <c r="B12" s="37"/>
      <c r="C12" s="38">
        <v>175593</v>
      </c>
      <c r="D12" s="38">
        <v>2737816.380101</v>
      </c>
      <c r="E12" s="38">
        <v>2756</v>
      </c>
      <c r="F12" s="38">
        <v>59959.128839999998</v>
      </c>
      <c r="G12" s="38">
        <v>356</v>
      </c>
      <c r="H12" s="38">
        <v>10228.393615000001</v>
      </c>
      <c r="I12" s="38">
        <v>27288</v>
      </c>
      <c r="J12" s="38">
        <v>531790.27069399995</v>
      </c>
      <c r="K12" s="38">
        <v>1489</v>
      </c>
      <c r="L12" s="38">
        <v>57316.190686000002</v>
      </c>
      <c r="M12" s="38">
        <v>353</v>
      </c>
      <c r="N12" s="38">
        <v>3591.6532320000001</v>
      </c>
      <c r="O12" s="38">
        <v>20028</v>
      </c>
      <c r="P12" s="38">
        <v>253588.602797</v>
      </c>
      <c r="Q12" s="38">
        <v>24338</v>
      </c>
      <c r="R12" s="38">
        <v>193243.99710400001</v>
      </c>
      <c r="S12" s="38">
        <v>4668</v>
      </c>
      <c r="T12" s="38">
        <v>81070.629253999999</v>
      </c>
      <c r="U12" s="38">
        <v>2256</v>
      </c>
      <c r="V12" s="38">
        <v>15727.505517</v>
      </c>
      <c r="W12" s="36" t="s">
        <v>43</v>
      </c>
      <c r="X12" s="37"/>
      <c r="Y12" s="38">
        <v>11133</v>
      </c>
      <c r="Z12" s="38">
        <v>110767.99830599999</v>
      </c>
      <c r="AA12" s="38">
        <v>24954</v>
      </c>
      <c r="AB12" s="38">
        <v>713684.99630799994</v>
      </c>
      <c r="AC12" s="38">
        <v>8669</v>
      </c>
      <c r="AD12" s="38">
        <v>295469.89285399998</v>
      </c>
      <c r="AE12" s="38">
        <v>33413</v>
      </c>
      <c r="AF12" s="38">
        <v>275126.71754500002</v>
      </c>
      <c r="AG12" s="38">
        <v>5407</v>
      </c>
      <c r="AH12" s="38">
        <v>55008.666727999997</v>
      </c>
      <c r="AI12" s="38">
        <v>0</v>
      </c>
      <c r="AJ12" s="38">
        <v>0</v>
      </c>
      <c r="AK12" s="38">
        <v>173</v>
      </c>
      <c r="AL12" s="38">
        <v>721.17524000000003</v>
      </c>
      <c r="AM12" s="38">
        <v>5</v>
      </c>
      <c r="AN12" s="38">
        <v>21</v>
      </c>
      <c r="AO12" s="38">
        <v>935</v>
      </c>
      <c r="AP12" s="38">
        <v>9908.2317750000002</v>
      </c>
      <c r="AQ12" s="38">
        <v>3694</v>
      </c>
      <c r="AR12" s="38">
        <v>36953.742744000003</v>
      </c>
      <c r="AS12" s="38">
        <v>3678</v>
      </c>
      <c r="AT12" s="38">
        <v>33637.586861999996</v>
      </c>
    </row>
    <row r="13" spans="1:46" s="22" customFormat="1" ht="45" customHeight="1" x14ac:dyDescent="0.25">
      <c r="A13" s="36" t="s">
        <v>266</v>
      </c>
      <c r="B13" s="37"/>
      <c r="C13" s="38">
        <v>73606</v>
      </c>
      <c r="D13" s="38">
        <v>782479.01455299999</v>
      </c>
      <c r="E13" s="38">
        <v>1376</v>
      </c>
      <c r="F13" s="38">
        <v>15498.954158</v>
      </c>
      <c r="G13" s="38">
        <v>365</v>
      </c>
      <c r="H13" s="38">
        <v>5285.5439999999999</v>
      </c>
      <c r="I13" s="38">
        <v>21165</v>
      </c>
      <c r="J13" s="38">
        <v>327490.85590800003</v>
      </c>
      <c r="K13" s="38">
        <v>677</v>
      </c>
      <c r="L13" s="38">
        <v>13508.654119000001</v>
      </c>
      <c r="M13" s="38">
        <v>448</v>
      </c>
      <c r="N13" s="38">
        <v>3969.1783019999998</v>
      </c>
      <c r="O13" s="38">
        <v>13741</v>
      </c>
      <c r="P13" s="38">
        <v>92398.412890000007</v>
      </c>
      <c r="Q13" s="38">
        <v>7225</v>
      </c>
      <c r="R13" s="38">
        <v>36263.768406000003</v>
      </c>
      <c r="S13" s="38">
        <v>1636</v>
      </c>
      <c r="T13" s="38">
        <v>22294.865898</v>
      </c>
      <c r="U13" s="38">
        <v>597</v>
      </c>
      <c r="V13" s="38">
        <v>2754.22721</v>
      </c>
      <c r="W13" s="36" t="s">
        <v>266</v>
      </c>
      <c r="X13" s="37"/>
      <c r="Y13" s="38">
        <v>1962</v>
      </c>
      <c r="Z13" s="38">
        <v>8324.9747819999993</v>
      </c>
      <c r="AA13" s="38">
        <v>5154</v>
      </c>
      <c r="AB13" s="38">
        <v>80140.439352000001</v>
      </c>
      <c r="AC13" s="38">
        <v>3960</v>
      </c>
      <c r="AD13" s="38">
        <v>72032.578469</v>
      </c>
      <c r="AE13" s="38">
        <v>9672</v>
      </c>
      <c r="AF13" s="38">
        <v>68650.003750000003</v>
      </c>
      <c r="AG13" s="38">
        <v>2450</v>
      </c>
      <c r="AH13" s="38">
        <v>16632.819657</v>
      </c>
      <c r="AI13" s="38">
        <v>0</v>
      </c>
      <c r="AJ13" s="38">
        <v>0</v>
      </c>
      <c r="AK13" s="38">
        <v>40</v>
      </c>
      <c r="AL13" s="38">
        <v>59.260998999999998</v>
      </c>
      <c r="AM13" s="38">
        <v>3</v>
      </c>
      <c r="AN13" s="38">
        <v>25</v>
      </c>
      <c r="AO13" s="38">
        <v>327</v>
      </c>
      <c r="AP13" s="38">
        <v>1283.3030000000001</v>
      </c>
      <c r="AQ13" s="38">
        <v>1260</v>
      </c>
      <c r="AR13" s="38">
        <v>4306.2654199999997</v>
      </c>
      <c r="AS13" s="38">
        <v>1548</v>
      </c>
      <c r="AT13" s="38">
        <v>11559.908233</v>
      </c>
    </row>
    <row r="14" spans="1:46" s="22" customFormat="1" ht="45" customHeight="1" x14ac:dyDescent="0.25">
      <c r="A14" s="36" t="s">
        <v>253</v>
      </c>
      <c r="B14" s="37"/>
      <c r="C14" s="38">
        <v>122690</v>
      </c>
      <c r="D14" s="38">
        <v>1085756.6089870001</v>
      </c>
      <c r="E14" s="38">
        <v>2690</v>
      </c>
      <c r="F14" s="38">
        <v>28061.890465</v>
      </c>
      <c r="G14" s="38">
        <v>614</v>
      </c>
      <c r="H14" s="38">
        <v>9863.5406000000003</v>
      </c>
      <c r="I14" s="38">
        <v>35189</v>
      </c>
      <c r="J14" s="38">
        <v>373083.05320899998</v>
      </c>
      <c r="K14" s="38">
        <v>1149</v>
      </c>
      <c r="L14" s="38">
        <v>20663.778503000001</v>
      </c>
      <c r="M14" s="38">
        <v>437</v>
      </c>
      <c r="N14" s="38">
        <v>2970.6721389999998</v>
      </c>
      <c r="O14" s="38">
        <v>19131</v>
      </c>
      <c r="P14" s="38">
        <v>124672.851104</v>
      </c>
      <c r="Q14" s="38">
        <v>14240</v>
      </c>
      <c r="R14" s="38">
        <v>62310.198966000004</v>
      </c>
      <c r="S14" s="38">
        <v>1964</v>
      </c>
      <c r="T14" s="38">
        <v>29677.993506999999</v>
      </c>
      <c r="U14" s="38">
        <v>1255</v>
      </c>
      <c r="V14" s="38">
        <v>6805.9285399999999</v>
      </c>
      <c r="W14" s="36" t="s">
        <v>255</v>
      </c>
      <c r="X14" s="37"/>
      <c r="Y14" s="38">
        <v>3639</v>
      </c>
      <c r="Z14" s="38">
        <v>12890.646280000001</v>
      </c>
      <c r="AA14" s="38">
        <v>9245</v>
      </c>
      <c r="AB14" s="38">
        <v>162166.28212799999</v>
      </c>
      <c r="AC14" s="38">
        <v>6470</v>
      </c>
      <c r="AD14" s="38">
        <v>112908.178889</v>
      </c>
      <c r="AE14" s="38">
        <v>16650</v>
      </c>
      <c r="AF14" s="38">
        <v>78573.204295999996</v>
      </c>
      <c r="AG14" s="38">
        <v>3925</v>
      </c>
      <c r="AH14" s="38">
        <v>30364.033582</v>
      </c>
      <c r="AI14" s="38">
        <v>0</v>
      </c>
      <c r="AJ14" s="38">
        <v>0</v>
      </c>
      <c r="AK14" s="38">
        <v>91</v>
      </c>
      <c r="AL14" s="38">
        <v>210.48388800000001</v>
      </c>
      <c r="AM14" s="38">
        <v>7</v>
      </c>
      <c r="AN14" s="38">
        <v>43.2</v>
      </c>
      <c r="AO14" s="38">
        <v>578</v>
      </c>
      <c r="AP14" s="38">
        <v>3182.3553619999998</v>
      </c>
      <c r="AQ14" s="38">
        <v>2399</v>
      </c>
      <c r="AR14" s="38">
        <v>9874.8684639999992</v>
      </c>
      <c r="AS14" s="38">
        <v>3017</v>
      </c>
      <c r="AT14" s="38">
        <v>17433.449065000001</v>
      </c>
    </row>
    <row r="15" spans="1:46" s="22" customFormat="1" ht="45" customHeight="1" x14ac:dyDescent="0.25">
      <c r="A15" s="36" t="s">
        <v>244</v>
      </c>
      <c r="B15" s="37"/>
      <c r="C15" s="38">
        <v>46113</v>
      </c>
      <c r="D15" s="38">
        <v>490746.76642300002</v>
      </c>
      <c r="E15" s="38">
        <v>1439</v>
      </c>
      <c r="F15" s="38">
        <v>19385.035301</v>
      </c>
      <c r="G15" s="38">
        <v>293</v>
      </c>
      <c r="H15" s="38">
        <v>5277.5800099999997</v>
      </c>
      <c r="I15" s="38">
        <v>13747</v>
      </c>
      <c r="J15" s="38">
        <v>187475.59359800001</v>
      </c>
      <c r="K15" s="38">
        <v>773</v>
      </c>
      <c r="L15" s="38">
        <v>14191.181595</v>
      </c>
      <c r="M15" s="38">
        <v>204</v>
      </c>
      <c r="N15" s="38">
        <v>1485.0139999999999</v>
      </c>
      <c r="O15" s="38">
        <v>7132</v>
      </c>
      <c r="P15" s="38">
        <v>46789.078064000001</v>
      </c>
      <c r="Q15" s="38">
        <v>5062</v>
      </c>
      <c r="R15" s="38">
        <v>26090.845266</v>
      </c>
      <c r="S15" s="38">
        <v>730</v>
      </c>
      <c r="T15" s="38">
        <v>10809.479918000001</v>
      </c>
      <c r="U15" s="38">
        <v>439</v>
      </c>
      <c r="V15" s="38">
        <v>2592.600524</v>
      </c>
      <c r="W15" s="36" t="s">
        <v>256</v>
      </c>
      <c r="X15" s="37"/>
      <c r="Y15" s="38">
        <v>1063</v>
      </c>
      <c r="Z15" s="38">
        <v>4128.6392020000003</v>
      </c>
      <c r="AA15" s="38">
        <v>3433</v>
      </c>
      <c r="AB15" s="38">
        <v>70356.880179</v>
      </c>
      <c r="AC15" s="38">
        <v>2741</v>
      </c>
      <c r="AD15" s="38">
        <v>44751.615726000004</v>
      </c>
      <c r="AE15" s="38">
        <v>5361</v>
      </c>
      <c r="AF15" s="38">
        <v>34886.006957999998</v>
      </c>
      <c r="AG15" s="38">
        <v>1442</v>
      </c>
      <c r="AH15" s="38">
        <v>10341.475365</v>
      </c>
      <c r="AI15" s="38">
        <v>0</v>
      </c>
      <c r="AJ15" s="38">
        <v>0</v>
      </c>
      <c r="AK15" s="38">
        <v>38</v>
      </c>
      <c r="AL15" s="38">
        <v>107.64602600000001</v>
      </c>
      <c r="AM15" s="38">
        <v>5</v>
      </c>
      <c r="AN15" s="38">
        <v>33.68</v>
      </c>
      <c r="AO15" s="38">
        <v>200</v>
      </c>
      <c r="AP15" s="38">
        <v>1969.727038</v>
      </c>
      <c r="AQ15" s="38">
        <v>748</v>
      </c>
      <c r="AR15" s="38">
        <v>3037.0232230000001</v>
      </c>
      <c r="AS15" s="38">
        <v>1263</v>
      </c>
      <c r="AT15" s="38">
        <v>7037.6644299999998</v>
      </c>
    </row>
    <row r="16" spans="1:46" s="22" customFormat="1" ht="45" customHeight="1" x14ac:dyDescent="0.25">
      <c r="A16" s="36" t="s">
        <v>219</v>
      </c>
      <c r="B16" s="37"/>
      <c r="C16" s="38">
        <v>88653</v>
      </c>
      <c r="D16" s="38">
        <v>825754.01409499999</v>
      </c>
      <c r="E16" s="38">
        <v>3374</v>
      </c>
      <c r="F16" s="38">
        <v>40604.691981999997</v>
      </c>
      <c r="G16" s="38">
        <v>740</v>
      </c>
      <c r="H16" s="38">
        <v>14055.439807000001</v>
      </c>
      <c r="I16" s="38">
        <v>19574</v>
      </c>
      <c r="J16" s="38">
        <v>234273.295255</v>
      </c>
      <c r="K16" s="38">
        <v>1195</v>
      </c>
      <c r="L16" s="38">
        <v>19281.130123999999</v>
      </c>
      <c r="M16" s="38">
        <v>743</v>
      </c>
      <c r="N16" s="38">
        <v>7357.2780819999998</v>
      </c>
      <c r="O16" s="38">
        <v>17742</v>
      </c>
      <c r="P16" s="38">
        <v>118427.769283</v>
      </c>
      <c r="Q16" s="38">
        <v>11078</v>
      </c>
      <c r="R16" s="38">
        <v>59271.141482999999</v>
      </c>
      <c r="S16" s="38">
        <v>2630</v>
      </c>
      <c r="T16" s="38">
        <v>38414.750121999998</v>
      </c>
      <c r="U16" s="38">
        <v>1432</v>
      </c>
      <c r="V16" s="38">
        <v>10030.624462</v>
      </c>
      <c r="W16" s="36" t="s">
        <v>44</v>
      </c>
      <c r="X16" s="37"/>
      <c r="Y16" s="38">
        <v>2143</v>
      </c>
      <c r="Z16" s="38">
        <v>9356.8128639999995</v>
      </c>
      <c r="AA16" s="38">
        <v>5964</v>
      </c>
      <c r="AB16" s="38">
        <v>110361.61038699999</v>
      </c>
      <c r="AC16" s="38">
        <v>3933</v>
      </c>
      <c r="AD16" s="38">
        <v>67481.074452000001</v>
      </c>
      <c r="AE16" s="38">
        <v>10281</v>
      </c>
      <c r="AF16" s="38">
        <v>49763.343961999999</v>
      </c>
      <c r="AG16" s="38">
        <v>3213</v>
      </c>
      <c r="AH16" s="38">
        <v>23474.600371</v>
      </c>
      <c r="AI16" s="38">
        <v>0</v>
      </c>
      <c r="AJ16" s="38">
        <v>0</v>
      </c>
      <c r="AK16" s="38">
        <v>56</v>
      </c>
      <c r="AL16" s="38">
        <v>462.77499999999998</v>
      </c>
      <c r="AM16" s="38">
        <v>7</v>
      </c>
      <c r="AN16" s="38">
        <v>23.55</v>
      </c>
      <c r="AO16" s="38">
        <v>370</v>
      </c>
      <c r="AP16" s="38">
        <v>3683.4879030000002</v>
      </c>
      <c r="AQ16" s="38">
        <v>1460</v>
      </c>
      <c r="AR16" s="38">
        <v>7047.5136780000003</v>
      </c>
      <c r="AS16" s="38">
        <v>2718</v>
      </c>
      <c r="AT16" s="38">
        <v>12383.124878000001</v>
      </c>
    </row>
    <row r="17" spans="1:46" s="22" customFormat="1" ht="45" customHeight="1" x14ac:dyDescent="0.25">
      <c r="A17" s="36" t="s">
        <v>341</v>
      </c>
      <c r="B17" s="37"/>
      <c r="C17" s="38">
        <v>657</v>
      </c>
      <c r="D17" s="38">
        <v>258454.03109599999</v>
      </c>
      <c r="E17" s="38">
        <v>18</v>
      </c>
      <c r="F17" s="38">
        <v>639.20000000000005</v>
      </c>
      <c r="G17" s="38">
        <v>1</v>
      </c>
      <c r="H17" s="38">
        <v>15</v>
      </c>
      <c r="I17" s="38">
        <v>280</v>
      </c>
      <c r="J17" s="38">
        <v>167746.92336300001</v>
      </c>
      <c r="K17" s="38">
        <v>15</v>
      </c>
      <c r="L17" s="38">
        <v>3836.7588850000002</v>
      </c>
      <c r="M17" s="38">
        <v>1</v>
      </c>
      <c r="N17" s="38">
        <v>35</v>
      </c>
      <c r="O17" s="38">
        <v>45</v>
      </c>
      <c r="P17" s="38">
        <v>1828.8659</v>
      </c>
      <c r="Q17" s="38">
        <v>25</v>
      </c>
      <c r="R17" s="38">
        <v>597.4</v>
      </c>
      <c r="S17" s="38">
        <v>10</v>
      </c>
      <c r="T17" s="38">
        <v>250.59</v>
      </c>
      <c r="U17" s="38">
        <v>2</v>
      </c>
      <c r="V17" s="38">
        <v>12.52</v>
      </c>
      <c r="W17" s="36" t="s">
        <v>341</v>
      </c>
      <c r="X17" s="37"/>
      <c r="Y17" s="38">
        <v>35</v>
      </c>
      <c r="Z17" s="38">
        <v>1300.5835300000001</v>
      </c>
      <c r="AA17" s="38">
        <v>27</v>
      </c>
      <c r="AB17" s="38">
        <v>45286.605441</v>
      </c>
      <c r="AC17" s="38">
        <v>11</v>
      </c>
      <c r="AD17" s="38">
        <v>198.8</v>
      </c>
      <c r="AE17" s="38">
        <v>153</v>
      </c>
      <c r="AF17" s="38">
        <v>36315.211476999997</v>
      </c>
      <c r="AG17" s="38">
        <v>6</v>
      </c>
      <c r="AH17" s="38">
        <v>33.299999999999997</v>
      </c>
      <c r="AI17" s="38">
        <v>0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8">
        <v>0</v>
      </c>
      <c r="AQ17" s="38">
        <v>15</v>
      </c>
      <c r="AR17" s="38">
        <v>175.3125</v>
      </c>
      <c r="AS17" s="38">
        <v>13</v>
      </c>
      <c r="AT17" s="38">
        <v>181.96</v>
      </c>
    </row>
    <row r="18" spans="1:46" s="22" customFormat="1" ht="45" customHeight="1" x14ac:dyDescent="0.25">
      <c r="A18" s="285" t="s">
        <v>337</v>
      </c>
      <c r="B18" s="286"/>
      <c r="C18" s="38">
        <v>503</v>
      </c>
      <c r="D18" s="38">
        <v>1069653.1935640001</v>
      </c>
      <c r="E18" s="38">
        <v>5</v>
      </c>
      <c r="F18" s="38">
        <v>490.13162</v>
      </c>
      <c r="G18" s="38">
        <v>0</v>
      </c>
      <c r="H18" s="38">
        <v>0</v>
      </c>
      <c r="I18" s="38">
        <v>278</v>
      </c>
      <c r="J18" s="38">
        <v>889949.517292</v>
      </c>
      <c r="K18" s="38">
        <v>6</v>
      </c>
      <c r="L18" s="38">
        <v>16907.765050999998</v>
      </c>
      <c r="M18" s="38">
        <v>0</v>
      </c>
      <c r="N18" s="38">
        <v>0</v>
      </c>
      <c r="O18" s="38">
        <v>7</v>
      </c>
      <c r="P18" s="38">
        <v>4063.96976</v>
      </c>
      <c r="Q18" s="38">
        <v>14</v>
      </c>
      <c r="R18" s="38">
        <v>24207.788329999999</v>
      </c>
      <c r="S18" s="38">
        <v>0</v>
      </c>
      <c r="T18" s="38">
        <v>0</v>
      </c>
      <c r="U18" s="38">
        <v>0</v>
      </c>
      <c r="V18" s="38">
        <v>0</v>
      </c>
      <c r="W18" s="285" t="s">
        <v>337</v>
      </c>
      <c r="X18" s="286"/>
      <c r="Y18" s="38">
        <v>18</v>
      </c>
      <c r="Z18" s="38">
        <v>3243.0913500000001</v>
      </c>
      <c r="AA18" s="38">
        <v>1</v>
      </c>
      <c r="AB18" s="38">
        <v>3832.2265299999999</v>
      </c>
      <c r="AC18" s="38">
        <v>0</v>
      </c>
      <c r="AD18" s="38">
        <v>0</v>
      </c>
      <c r="AE18" s="38">
        <v>171</v>
      </c>
      <c r="AF18" s="38">
        <v>126480.693631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8">
        <v>0</v>
      </c>
      <c r="AQ18" s="38">
        <v>1</v>
      </c>
      <c r="AR18" s="38">
        <v>303.2</v>
      </c>
      <c r="AS18" s="38">
        <v>2</v>
      </c>
      <c r="AT18" s="38">
        <v>174.81</v>
      </c>
    </row>
    <row r="19" spans="1:46" s="22" customFormat="1" ht="45" customHeight="1" x14ac:dyDescent="0.25">
      <c r="A19" s="285" t="s">
        <v>338</v>
      </c>
      <c r="B19" s="286"/>
      <c r="C19" s="38">
        <v>176</v>
      </c>
      <c r="D19" s="38">
        <v>106706.07116199999</v>
      </c>
      <c r="E19" s="38">
        <v>0</v>
      </c>
      <c r="F19" s="38">
        <v>0</v>
      </c>
      <c r="G19" s="38">
        <v>0</v>
      </c>
      <c r="H19" s="38">
        <v>0</v>
      </c>
      <c r="I19" s="38">
        <v>106</v>
      </c>
      <c r="J19" s="38">
        <v>61800.355826999999</v>
      </c>
      <c r="K19" s="38">
        <v>7</v>
      </c>
      <c r="L19" s="38">
        <v>2086.5842600000001</v>
      </c>
      <c r="M19" s="38">
        <v>1</v>
      </c>
      <c r="N19" s="38">
        <v>2</v>
      </c>
      <c r="O19" s="38">
        <v>2</v>
      </c>
      <c r="P19" s="38">
        <v>925.71376999999995</v>
      </c>
      <c r="Q19" s="38">
        <v>3</v>
      </c>
      <c r="R19" s="38">
        <v>452.86200000000002</v>
      </c>
      <c r="S19" s="38">
        <v>1</v>
      </c>
      <c r="T19" s="38">
        <v>716.66666999999995</v>
      </c>
      <c r="U19" s="38">
        <v>0</v>
      </c>
      <c r="V19" s="38">
        <v>0</v>
      </c>
      <c r="W19" s="285" t="s">
        <v>338</v>
      </c>
      <c r="X19" s="286"/>
      <c r="Y19" s="38">
        <v>3</v>
      </c>
      <c r="Z19" s="38">
        <v>21.655000000000001</v>
      </c>
      <c r="AA19" s="38">
        <v>0</v>
      </c>
      <c r="AB19" s="38">
        <v>0</v>
      </c>
      <c r="AC19" s="38">
        <v>0</v>
      </c>
      <c r="AD19" s="38">
        <v>0</v>
      </c>
      <c r="AE19" s="38">
        <v>51</v>
      </c>
      <c r="AF19" s="38">
        <v>40695.633634999998</v>
      </c>
      <c r="AG19" s="38">
        <v>1</v>
      </c>
      <c r="AH19" s="38">
        <v>2.6</v>
      </c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8">
        <v>0</v>
      </c>
      <c r="AQ19" s="38">
        <v>1</v>
      </c>
      <c r="AR19" s="38">
        <v>2</v>
      </c>
      <c r="AS19" s="38">
        <v>0</v>
      </c>
      <c r="AT19" s="38">
        <v>0</v>
      </c>
    </row>
    <row r="20" spans="1:46" s="22" customFormat="1" ht="45" customHeight="1" x14ac:dyDescent="0.25">
      <c r="A20" s="285" t="s">
        <v>339</v>
      </c>
      <c r="B20" s="286"/>
      <c r="C20" s="38">
        <v>122</v>
      </c>
      <c r="D20" s="38">
        <v>225957.10482400001</v>
      </c>
      <c r="E20" s="38">
        <v>2</v>
      </c>
      <c r="F20" s="38">
        <v>1394.05</v>
      </c>
      <c r="G20" s="38">
        <v>0</v>
      </c>
      <c r="H20" s="38">
        <v>0</v>
      </c>
      <c r="I20" s="38">
        <v>75</v>
      </c>
      <c r="J20" s="38">
        <v>212617.12485399999</v>
      </c>
      <c r="K20" s="38">
        <v>5</v>
      </c>
      <c r="L20" s="38">
        <v>3374.9547299999999</v>
      </c>
      <c r="M20" s="38">
        <v>0</v>
      </c>
      <c r="N20" s="38">
        <v>0</v>
      </c>
      <c r="O20" s="38">
        <v>5</v>
      </c>
      <c r="P20" s="38">
        <v>127.7281</v>
      </c>
      <c r="Q20" s="38">
        <v>1</v>
      </c>
      <c r="R20" s="38">
        <v>51.5</v>
      </c>
      <c r="S20" s="38">
        <v>2</v>
      </c>
      <c r="T20" s="38">
        <v>900</v>
      </c>
      <c r="U20" s="38">
        <v>0</v>
      </c>
      <c r="V20" s="38">
        <v>0</v>
      </c>
      <c r="W20" s="285" t="s">
        <v>339</v>
      </c>
      <c r="X20" s="286"/>
      <c r="Y20" s="38">
        <v>4</v>
      </c>
      <c r="Z20" s="38">
        <v>62.553330000000003</v>
      </c>
      <c r="AA20" s="38">
        <v>0</v>
      </c>
      <c r="AB20" s="38">
        <v>0</v>
      </c>
      <c r="AC20" s="38">
        <v>0</v>
      </c>
      <c r="AD20" s="38">
        <v>0</v>
      </c>
      <c r="AE20" s="38">
        <v>23</v>
      </c>
      <c r="AF20" s="38">
        <v>7179.3688099999999</v>
      </c>
      <c r="AG20" s="38">
        <v>2</v>
      </c>
      <c r="AH20" s="38">
        <v>23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38">
        <v>0</v>
      </c>
      <c r="AQ20" s="38">
        <v>0</v>
      </c>
      <c r="AR20" s="38">
        <v>0</v>
      </c>
      <c r="AS20" s="38">
        <v>3</v>
      </c>
      <c r="AT20" s="38">
        <v>226.82499999999999</v>
      </c>
    </row>
    <row r="21" spans="1:46" s="22" customFormat="1" ht="45" customHeight="1" x14ac:dyDescent="0.25">
      <c r="A21" s="285" t="s">
        <v>349</v>
      </c>
      <c r="B21" s="286"/>
      <c r="C21" s="38">
        <v>77</v>
      </c>
      <c r="D21" s="38">
        <v>6267.4667600000002</v>
      </c>
      <c r="E21" s="38">
        <v>30</v>
      </c>
      <c r="F21" s="38">
        <v>2652.8447000000001</v>
      </c>
      <c r="G21" s="38">
        <v>0</v>
      </c>
      <c r="H21" s="38">
        <v>0</v>
      </c>
      <c r="I21" s="38">
        <v>24</v>
      </c>
      <c r="J21" s="38">
        <v>1392.8576399999999</v>
      </c>
      <c r="K21" s="38">
        <v>2</v>
      </c>
      <c r="L21" s="38">
        <v>450</v>
      </c>
      <c r="M21" s="38">
        <v>0</v>
      </c>
      <c r="N21" s="38">
        <v>0</v>
      </c>
      <c r="O21" s="38">
        <v>1</v>
      </c>
      <c r="P21" s="38">
        <v>5.25</v>
      </c>
      <c r="Q21" s="38">
        <v>1</v>
      </c>
      <c r="R21" s="38">
        <v>2</v>
      </c>
      <c r="S21" s="38">
        <v>0</v>
      </c>
      <c r="T21" s="38">
        <v>0</v>
      </c>
      <c r="U21" s="38">
        <v>0</v>
      </c>
      <c r="V21" s="38">
        <v>0</v>
      </c>
      <c r="W21" s="285" t="s">
        <v>349</v>
      </c>
      <c r="X21" s="286"/>
      <c r="Y21" s="38">
        <v>0</v>
      </c>
      <c r="Z21" s="38">
        <v>0</v>
      </c>
      <c r="AA21" s="38">
        <v>1</v>
      </c>
      <c r="AB21" s="38">
        <v>3</v>
      </c>
      <c r="AC21" s="38">
        <v>0</v>
      </c>
      <c r="AD21" s="38">
        <v>0</v>
      </c>
      <c r="AE21" s="38">
        <v>16</v>
      </c>
      <c r="AF21" s="38">
        <v>1690.51442</v>
      </c>
      <c r="AG21" s="38">
        <v>1</v>
      </c>
      <c r="AH21" s="38">
        <v>13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8">
        <v>0</v>
      </c>
      <c r="AQ21" s="38">
        <v>0</v>
      </c>
      <c r="AR21" s="38">
        <v>0</v>
      </c>
      <c r="AS21" s="38">
        <v>1</v>
      </c>
      <c r="AT21" s="38">
        <v>58</v>
      </c>
    </row>
    <row r="22" spans="1:46" s="22" customFormat="1" ht="45" customHeight="1" x14ac:dyDescent="0.25">
      <c r="A22" s="36" t="s">
        <v>257</v>
      </c>
      <c r="B22" s="37"/>
      <c r="C22" s="38">
        <v>62</v>
      </c>
      <c r="D22" s="38">
        <v>5819.2098880000003</v>
      </c>
      <c r="E22" s="38">
        <v>0</v>
      </c>
      <c r="F22" s="38">
        <v>0</v>
      </c>
      <c r="G22" s="38">
        <v>1</v>
      </c>
      <c r="H22" s="38">
        <v>3</v>
      </c>
      <c r="I22" s="38">
        <v>7</v>
      </c>
      <c r="J22" s="38">
        <v>806.6</v>
      </c>
      <c r="K22" s="38">
        <v>0</v>
      </c>
      <c r="L22" s="38">
        <v>0</v>
      </c>
      <c r="M22" s="38">
        <v>0</v>
      </c>
      <c r="N22" s="38">
        <v>0</v>
      </c>
      <c r="O22" s="38">
        <v>7</v>
      </c>
      <c r="P22" s="38">
        <v>4691</v>
      </c>
      <c r="Q22" s="38">
        <v>3</v>
      </c>
      <c r="R22" s="38">
        <v>13</v>
      </c>
      <c r="S22" s="38">
        <v>30</v>
      </c>
      <c r="T22" s="38">
        <v>215.088888</v>
      </c>
      <c r="U22" s="38">
        <v>1</v>
      </c>
      <c r="V22" s="38">
        <v>2.9209999999999998</v>
      </c>
      <c r="W22" s="36" t="s">
        <v>257</v>
      </c>
      <c r="X22" s="37"/>
      <c r="Y22" s="38">
        <v>0</v>
      </c>
      <c r="Z22" s="38">
        <v>0</v>
      </c>
      <c r="AA22" s="38">
        <v>3</v>
      </c>
      <c r="AB22" s="38">
        <v>12.5</v>
      </c>
      <c r="AC22" s="38">
        <v>1</v>
      </c>
      <c r="AD22" s="38">
        <v>1</v>
      </c>
      <c r="AE22" s="38">
        <v>4</v>
      </c>
      <c r="AF22" s="38">
        <v>19.100000000000001</v>
      </c>
      <c r="AG22" s="38">
        <v>5</v>
      </c>
      <c r="AH22" s="38">
        <v>55</v>
      </c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38">
        <v>0</v>
      </c>
    </row>
    <row r="23" spans="1:46" s="22" customFormat="1" ht="45" customHeight="1" x14ac:dyDescent="0.25">
      <c r="A23" s="36" t="s">
        <v>258</v>
      </c>
      <c r="B23" s="37"/>
      <c r="C23" s="38">
        <v>44</v>
      </c>
      <c r="D23" s="38">
        <v>10906.085763999999</v>
      </c>
      <c r="E23" s="38">
        <v>1</v>
      </c>
      <c r="F23" s="38">
        <v>5</v>
      </c>
      <c r="G23" s="38">
        <v>0</v>
      </c>
      <c r="H23" s="38">
        <v>0</v>
      </c>
      <c r="I23" s="38">
        <v>7</v>
      </c>
      <c r="J23" s="38">
        <v>1433.88624</v>
      </c>
      <c r="K23" s="38">
        <v>4</v>
      </c>
      <c r="L23" s="38">
        <v>1314.11</v>
      </c>
      <c r="M23" s="38">
        <v>0</v>
      </c>
      <c r="N23" s="38">
        <v>0</v>
      </c>
      <c r="O23" s="38">
        <v>3</v>
      </c>
      <c r="P23" s="38">
        <v>574.6</v>
      </c>
      <c r="Q23" s="38">
        <v>2</v>
      </c>
      <c r="R23" s="38">
        <v>35</v>
      </c>
      <c r="S23" s="38">
        <v>21</v>
      </c>
      <c r="T23" s="38">
        <v>7091.2895239999998</v>
      </c>
      <c r="U23" s="38">
        <v>0</v>
      </c>
      <c r="V23" s="38">
        <v>0</v>
      </c>
      <c r="W23" s="36" t="s">
        <v>258</v>
      </c>
      <c r="X23" s="37"/>
      <c r="Y23" s="38">
        <v>0</v>
      </c>
      <c r="Z23" s="38">
        <v>0</v>
      </c>
      <c r="AA23" s="38">
        <v>2</v>
      </c>
      <c r="AB23" s="38">
        <v>252.5</v>
      </c>
      <c r="AC23" s="38">
        <v>0</v>
      </c>
      <c r="AD23" s="38">
        <v>0</v>
      </c>
      <c r="AE23" s="38">
        <v>2</v>
      </c>
      <c r="AF23" s="38">
        <v>169.7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2</v>
      </c>
      <c r="AR23" s="38">
        <v>30</v>
      </c>
      <c r="AS23" s="38">
        <v>0</v>
      </c>
      <c r="AT23" s="38">
        <v>0</v>
      </c>
    </row>
    <row r="24" spans="1:46" s="41" customFormat="1" ht="20.25" customHeight="1" x14ac:dyDescent="0.25">
      <c r="A24" s="39" t="s">
        <v>34</v>
      </c>
      <c r="B24" s="39"/>
      <c r="C24" s="39"/>
      <c r="D24" s="39"/>
      <c r="E24" s="39"/>
      <c r="F24" s="39" t="s">
        <v>35</v>
      </c>
      <c r="G24" s="39"/>
      <c r="H24" s="39"/>
      <c r="I24" s="39"/>
      <c r="J24" s="40" t="s">
        <v>36</v>
      </c>
      <c r="K24" s="40"/>
      <c r="L24" s="39"/>
      <c r="M24" s="40"/>
      <c r="N24" s="40" t="s">
        <v>37</v>
      </c>
      <c r="O24" s="39"/>
      <c r="P24" s="39"/>
      <c r="Q24" s="40"/>
      <c r="R24" s="40"/>
      <c r="S24" s="39"/>
      <c r="T24" s="39"/>
      <c r="U24" s="39"/>
      <c r="V24" s="201" t="str">
        <f>'20211-01-01'!V34</f>
        <v>中華民國114年08月20日編製</v>
      </c>
      <c r="W24" s="39" t="s">
        <v>34</v>
      </c>
      <c r="X24" s="39"/>
      <c r="Y24" s="39"/>
      <c r="Z24" s="39"/>
      <c r="AA24" s="39"/>
      <c r="AB24" s="39" t="s">
        <v>35</v>
      </c>
      <c r="AC24" s="39"/>
      <c r="AD24" s="39"/>
      <c r="AE24" s="39"/>
      <c r="AF24" s="40" t="s">
        <v>36</v>
      </c>
      <c r="AG24" s="40"/>
      <c r="AH24" s="39"/>
      <c r="AI24" s="40"/>
      <c r="AJ24" s="40"/>
      <c r="AK24" s="40" t="s">
        <v>37</v>
      </c>
      <c r="AL24" s="39"/>
      <c r="AM24" s="40"/>
      <c r="AN24" s="40"/>
      <c r="AO24" s="40"/>
      <c r="AP24" s="39"/>
      <c r="AQ24" s="39"/>
      <c r="AR24" s="39"/>
      <c r="AS24" s="39"/>
      <c r="AT24" s="201" t="str">
        <f>'20211-01-01'!V34</f>
        <v>中華民國114年08月20日編製</v>
      </c>
    </row>
    <row r="25" spans="1:46" s="41" customFormat="1" ht="20.100000000000001" customHeigh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 t="s">
        <v>38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3" t="s">
        <v>39</v>
      </c>
      <c r="W25" s="42"/>
      <c r="X25" s="42"/>
      <c r="Y25" s="42"/>
      <c r="Z25" s="42"/>
      <c r="AA25" s="42"/>
      <c r="AB25" s="42"/>
      <c r="AC25" s="42"/>
      <c r="AD25" s="42"/>
      <c r="AE25" s="42"/>
      <c r="AF25" s="42" t="s">
        <v>38</v>
      </c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3" t="s">
        <v>263</v>
      </c>
    </row>
    <row r="26" spans="1:46" s="136" customFormat="1" ht="20.100000000000001" customHeight="1" x14ac:dyDescent="0.25">
      <c r="A26" s="138" t="s">
        <v>40</v>
      </c>
      <c r="B26" s="204" t="s">
        <v>347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8" t="s">
        <v>40</v>
      </c>
      <c r="X26" s="204" t="s">
        <v>347</v>
      </c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</row>
    <row r="27" spans="1:46" s="136" customFormat="1" ht="20.100000000000001" customHeight="1" x14ac:dyDescent="0.25">
      <c r="A27" s="138"/>
      <c r="B27" s="204" t="s">
        <v>348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8"/>
      <c r="X27" s="204" t="s">
        <v>348</v>
      </c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</row>
    <row r="28" spans="1:46" s="136" customFormat="1" ht="20.100000000000001" customHeight="1" x14ac:dyDescent="0.25">
      <c r="A28" s="138" t="s">
        <v>41</v>
      </c>
      <c r="B28" s="140" t="s">
        <v>268</v>
      </c>
      <c r="C28" s="140"/>
      <c r="D28" s="140"/>
      <c r="E28" s="140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8" t="s">
        <v>41</v>
      </c>
      <c r="X28" s="141" t="s">
        <v>268</v>
      </c>
      <c r="Y28" s="140"/>
      <c r="Z28" s="140"/>
      <c r="AA28" s="140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</row>
    <row r="29" spans="1:46" s="136" customFormat="1" x14ac:dyDescent="0.25">
      <c r="A29" s="142"/>
      <c r="B29" s="220" t="s">
        <v>376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220" t="s">
        <v>376</v>
      </c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</row>
    <row r="30" spans="1:46" s="136" customFormat="1" x14ac:dyDescent="0.25">
      <c r="A30" s="142"/>
      <c r="B30" s="216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216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</row>
    <row r="31" spans="1:46" s="136" customFormat="1" x14ac:dyDescent="0.25">
      <c r="A31" s="142"/>
      <c r="B31" s="216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216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</row>
    <row r="32" spans="1:46" x14ac:dyDescent="0.25">
      <c r="A32" s="222" t="s">
        <v>269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 t="s">
        <v>270</v>
      </c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</row>
  </sheetData>
  <mergeCells count="48">
    <mergeCell ref="A10:B10"/>
    <mergeCell ref="W10:X10"/>
    <mergeCell ref="M6:N6"/>
    <mergeCell ref="AG6:AH7"/>
    <mergeCell ref="AC6:AD7"/>
    <mergeCell ref="M7:N7"/>
    <mergeCell ref="K6:L7"/>
    <mergeCell ref="O6:P7"/>
    <mergeCell ref="AS1:AT1"/>
    <mergeCell ref="U2:V2"/>
    <mergeCell ref="AS2:AT2"/>
    <mergeCell ref="A3:V4"/>
    <mergeCell ref="W3:AT4"/>
    <mergeCell ref="AE7:AF7"/>
    <mergeCell ref="AI6:AJ6"/>
    <mergeCell ref="AM7:AN7"/>
    <mergeCell ref="U1:V1"/>
    <mergeCell ref="I6:J7"/>
    <mergeCell ref="A18:B18"/>
    <mergeCell ref="A19:B19"/>
    <mergeCell ref="A20:B20"/>
    <mergeCell ref="H5:M5"/>
    <mergeCell ref="AC5:AN5"/>
    <mergeCell ref="A6:B8"/>
    <mergeCell ref="C6:D7"/>
    <mergeCell ref="E6:F7"/>
    <mergeCell ref="Q6:R7"/>
    <mergeCell ref="G6:H7"/>
    <mergeCell ref="A32:V32"/>
    <mergeCell ref="W32:AT32"/>
    <mergeCell ref="AO6:AP6"/>
    <mergeCell ref="AQ6:AR7"/>
    <mergeCell ref="AS6:AT7"/>
    <mergeCell ref="S6:T7"/>
    <mergeCell ref="U6:V7"/>
    <mergeCell ref="W6:X8"/>
    <mergeCell ref="AE6:AF6"/>
    <mergeCell ref="AI7:AJ7"/>
    <mergeCell ref="AO7:AP7"/>
    <mergeCell ref="AK6:AL7"/>
    <mergeCell ref="AM6:AN6"/>
    <mergeCell ref="Y6:Z7"/>
    <mergeCell ref="AA6:AB7"/>
    <mergeCell ref="A21:B21"/>
    <mergeCell ref="W18:X18"/>
    <mergeCell ref="W19:X19"/>
    <mergeCell ref="W20:X20"/>
    <mergeCell ref="W21:X21"/>
  </mergeCells>
  <phoneticPr fontId="2" type="noConversion"/>
  <printOptions horizontalCentered="1"/>
  <pageMargins left="0.59" right="0.39" top="0.98" bottom="0.39" header="0" footer="0"/>
  <pageSetup paperSize="8" scale="74" fitToWidth="2" fitToHeight="2" orientation="landscape" r:id="rId1"/>
  <headerFooter alignWithMargins="0"/>
  <colBreaks count="1" manualBreakCount="1">
    <brk id="22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view="pageBreakPreview" zoomScale="85" zoomScaleNormal="100" zoomScaleSheetLayoutView="85" workbookViewId="0">
      <selection activeCell="C9" sqref="C9"/>
    </sheetView>
  </sheetViews>
  <sheetFormatPr defaultRowHeight="15.75" x14ac:dyDescent="0.25"/>
  <cols>
    <col min="1" max="1" width="9.75" style="45" customWidth="1"/>
    <col min="2" max="2" width="26.625" style="45" customWidth="1"/>
    <col min="3" max="3" width="8.5" style="45" bestFit="1" customWidth="1"/>
    <col min="4" max="4" width="9.75" style="45" bestFit="1" customWidth="1"/>
    <col min="5" max="5" width="7.75" style="45" bestFit="1" customWidth="1"/>
    <col min="6" max="6" width="8.375" style="45" bestFit="1" customWidth="1"/>
    <col min="7" max="10" width="8.5" style="45" bestFit="1" customWidth="1"/>
    <col min="11" max="11" width="7.625" style="45" bestFit="1" customWidth="1"/>
    <col min="12" max="12" width="8.75" style="45" customWidth="1"/>
    <col min="13" max="13" width="7.625" style="45" bestFit="1" customWidth="1"/>
    <col min="14" max="14" width="8.5" style="45" bestFit="1" customWidth="1"/>
    <col min="15" max="15" width="6.875" style="45" customWidth="1"/>
    <col min="16" max="16" width="8.5" style="45" bestFit="1" customWidth="1"/>
    <col min="17" max="17" width="6.875" style="45" customWidth="1"/>
    <col min="18" max="18" width="9.625" style="45" bestFit="1" customWidth="1"/>
    <col min="19" max="19" width="7.625" style="45" bestFit="1" customWidth="1"/>
    <col min="20" max="20" width="8.5" style="45" bestFit="1" customWidth="1"/>
    <col min="21" max="21" width="7.625" style="45" bestFit="1" customWidth="1"/>
    <col min="22" max="22" width="9.125" style="45" bestFit="1" customWidth="1"/>
    <col min="23" max="23" width="6.875" style="45" customWidth="1"/>
    <col min="24" max="24" width="9.75" style="45" customWidth="1"/>
    <col min="25" max="16384" width="9" style="45"/>
  </cols>
  <sheetData>
    <row r="1" spans="1:24" ht="16.5" customHeight="1" x14ac:dyDescent="0.25">
      <c r="A1" s="44" t="s">
        <v>0</v>
      </c>
      <c r="D1" s="332"/>
      <c r="E1" s="332"/>
      <c r="F1" s="332"/>
      <c r="G1" s="332"/>
      <c r="H1" s="332"/>
      <c r="U1" s="333" t="s">
        <v>1</v>
      </c>
      <c r="V1" s="325"/>
      <c r="W1" s="324" t="s">
        <v>342</v>
      </c>
      <c r="X1" s="325"/>
    </row>
    <row r="2" spans="1:24" ht="16.5" customHeight="1" x14ac:dyDescent="0.25">
      <c r="A2" s="46" t="s">
        <v>2</v>
      </c>
      <c r="B2" s="47" t="s">
        <v>45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7"/>
      <c r="U2" s="328" t="s">
        <v>46</v>
      </c>
      <c r="V2" s="329"/>
      <c r="W2" s="330" t="s">
        <v>366</v>
      </c>
      <c r="X2" s="331"/>
    </row>
    <row r="3" spans="1:24" s="48" customFormat="1" ht="20.100000000000001" customHeight="1" x14ac:dyDescent="0.4">
      <c r="A3" s="306" t="s">
        <v>224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</row>
    <row r="4" spans="1:24" ht="20.100000000000001" customHeight="1" x14ac:dyDescent="0.25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</row>
    <row r="5" spans="1:24" s="49" customFormat="1" ht="20.100000000000001" customHeight="1" x14ac:dyDescent="0.25">
      <c r="E5" s="308" t="str">
        <f>'20211-01-01'!H5</f>
        <v>中華民國114年07月底</v>
      </c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U5" s="309" t="s">
        <v>5</v>
      </c>
      <c r="V5" s="309"/>
      <c r="W5" s="309"/>
      <c r="X5" s="309"/>
    </row>
    <row r="6" spans="1:24" s="50" customFormat="1" ht="13.9" customHeight="1" x14ac:dyDescent="0.25">
      <c r="A6" s="310" t="s">
        <v>47</v>
      </c>
      <c r="B6" s="311"/>
      <c r="C6" s="316" t="s">
        <v>48</v>
      </c>
      <c r="D6" s="317"/>
      <c r="E6" s="320" t="s">
        <v>49</v>
      </c>
      <c r="F6" s="321"/>
      <c r="G6" s="297" t="s">
        <v>50</v>
      </c>
      <c r="H6" s="298"/>
      <c r="I6" s="297" t="s">
        <v>51</v>
      </c>
      <c r="J6" s="298"/>
      <c r="K6" s="297" t="s">
        <v>52</v>
      </c>
      <c r="L6" s="298"/>
      <c r="M6" s="297" t="s">
        <v>53</v>
      </c>
      <c r="N6" s="298"/>
      <c r="O6" s="297" t="s">
        <v>54</v>
      </c>
      <c r="P6" s="298"/>
      <c r="Q6" s="297" t="s">
        <v>55</v>
      </c>
      <c r="R6" s="298"/>
      <c r="S6" s="297" t="s">
        <v>56</v>
      </c>
      <c r="T6" s="298"/>
      <c r="U6" s="297" t="s">
        <v>57</v>
      </c>
      <c r="V6" s="298"/>
      <c r="W6" s="300" t="s">
        <v>58</v>
      </c>
      <c r="X6" s="301"/>
    </row>
    <row r="7" spans="1:24" s="50" customFormat="1" ht="14.25" customHeight="1" x14ac:dyDescent="0.25">
      <c r="A7" s="312"/>
      <c r="B7" s="313"/>
      <c r="C7" s="318"/>
      <c r="D7" s="319"/>
      <c r="E7" s="322"/>
      <c r="F7" s="323"/>
      <c r="G7" s="304" t="s">
        <v>102</v>
      </c>
      <c r="H7" s="305"/>
      <c r="I7" s="304" t="s">
        <v>103</v>
      </c>
      <c r="J7" s="305"/>
      <c r="K7" s="304" t="s">
        <v>104</v>
      </c>
      <c r="L7" s="305"/>
      <c r="M7" s="304" t="s">
        <v>105</v>
      </c>
      <c r="N7" s="305"/>
      <c r="O7" s="304" t="s">
        <v>106</v>
      </c>
      <c r="P7" s="305"/>
      <c r="Q7" s="304" t="s">
        <v>107</v>
      </c>
      <c r="R7" s="305"/>
      <c r="S7" s="304" t="s">
        <v>108</v>
      </c>
      <c r="T7" s="305"/>
      <c r="U7" s="304" t="s">
        <v>109</v>
      </c>
      <c r="V7" s="305"/>
      <c r="W7" s="302"/>
      <c r="X7" s="303"/>
    </row>
    <row r="8" spans="1:24" s="50" customFormat="1" ht="17.25" customHeight="1" x14ac:dyDescent="0.25">
      <c r="A8" s="314"/>
      <c r="B8" s="315"/>
      <c r="C8" s="51" t="s">
        <v>110</v>
      </c>
      <c r="D8" s="52" t="s">
        <v>111</v>
      </c>
      <c r="E8" s="53" t="s">
        <v>110</v>
      </c>
      <c r="F8" s="53" t="s">
        <v>111</v>
      </c>
      <c r="G8" s="53" t="s">
        <v>110</v>
      </c>
      <c r="H8" s="53" t="s">
        <v>111</v>
      </c>
      <c r="I8" s="53" t="s">
        <v>110</v>
      </c>
      <c r="J8" s="53" t="s">
        <v>111</v>
      </c>
      <c r="K8" s="53" t="s">
        <v>110</v>
      </c>
      <c r="L8" s="53" t="s">
        <v>111</v>
      </c>
      <c r="M8" s="53" t="s">
        <v>110</v>
      </c>
      <c r="N8" s="53" t="s">
        <v>111</v>
      </c>
      <c r="O8" s="53" t="s">
        <v>110</v>
      </c>
      <c r="P8" s="53" t="s">
        <v>111</v>
      </c>
      <c r="Q8" s="53" t="s">
        <v>110</v>
      </c>
      <c r="R8" s="53" t="s">
        <v>111</v>
      </c>
      <c r="S8" s="53" t="s">
        <v>110</v>
      </c>
      <c r="T8" s="53" t="s">
        <v>111</v>
      </c>
      <c r="U8" s="53" t="s">
        <v>110</v>
      </c>
      <c r="V8" s="53" t="s">
        <v>111</v>
      </c>
      <c r="W8" s="53" t="s">
        <v>110</v>
      </c>
      <c r="X8" s="54" t="s">
        <v>111</v>
      </c>
    </row>
    <row r="9" spans="1:24" s="50" customFormat="1" ht="12.75" customHeight="1" x14ac:dyDescent="0.25">
      <c r="A9" s="55" t="s">
        <v>31</v>
      </c>
      <c r="B9" s="56"/>
      <c r="C9" s="57">
        <v>801462</v>
      </c>
      <c r="D9" s="57">
        <v>30013164.740671001</v>
      </c>
      <c r="E9" s="57">
        <v>179258</v>
      </c>
      <c r="F9" s="57">
        <v>61309.548092999998</v>
      </c>
      <c r="G9" s="57">
        <v>293548</v>
      </c>
      <c r="H9" s="57">
        <v>513812.27415800001</v>
      </c>
      <c r="I9" s="57">
        <v>144295</v>
      </c>
      <c r="J9" s="57">
        <v>815190.70923100004</v>
      </c>
      <c r="K9" s="57">
        <v>81485</v>
      </c>
      <c r="L9" s="57">
        <v>980499.16728000005</v>
      </c>
      <c r="M9" s="57">
        <v>45507</v>
      </c>
      <c r="N9" s="57">
        <v>1097051.994312</v>
      </c>
      <c r="O9" s="57">
        <v>9685</v>
      </c>
      <c r="P9" s="57">
        <v>316017.86423000001</v>
      </c>
      <c r="Q9" s="57">
        <v>5403</v>
      </c>
      <c r="R9" s="57">
        <v>231444.40461200001</v>
      </c>
      <c r="S9" s="57">
        <v>18108</v>
      </c>
      <c r="T9" s="57">
        <v>1188595.1692910001</v>
      </c>
      <c r="U9" s="57">
        <v>18430</v>
      </c>
      <c r="V9" s="57">
        <v>3718662.4318510001</v>
      </c>
      <c r="W9" s="57">
        <v>5743</v>
      </c>
      <c r="X9" s="57">
        <v>21090581.177613001</v>
      </c>
    </row>
    <row r="10" spans="1:24" s="50" customFormat="1" ht="12.75" customHeight="1" x14ac:dyDescent="0.25">
      <c r="A10" s="55" t="s">
        <v>59</v>
      </c>
      <c r="B10" s="56"/>
      <c r="C10" s="57">
        <v>20359</v>
      </c>
      <c r="D10" s="57">
        <v>735646.46556799999</v>
      </c>
      <c r="E10" s="57">
        <v>4257</v>
      </c>
      <c r="F10" s="57">
        <v>1396.928739</v>
      </c>
      <c r="G10" s="57">
        <v>7181</v>
      </c>
      <c r="H10" s="57">
        <v>13193.57006</v>
      </c>
      <c r="I10" s="57">
        <v>3550</v>
      </c>
      <c r="J10" s="57">
        <v>20425.409325000001</v>
      </c>
      <c r="K10" s="57">
        <v>2383</v>
      </c>
      <c r="L10" s="57">
        <v>28689.085067</v>
      </c>
      <c r="M10" s="57">
        <v>1243</v>
      </c>
      <c r="N10" s="57">
        <v>29754.258898</v>
      </c>
      <c r="O10" s="57">
        <v>288</v>
      </c>
      <c r="P10" s="57">
        <v>9410.3845590000001</v>
      </c>
      <c r="Q10" s="57">
        <v>152</v>
      </c>
      <c r="R10" s="57">
        <v>6546.7106999999996</v>
      </c>
      <c r="S10" s="57">
        <v>532</v>
      </c>
      <c r="T10" s="57">
        <v>34692.081329000001</v>
      </c>
      <c r="U10" s="57">
        <v>581</v>
      </c>
      <c r="V10" s="57">
        <v>118680.653421</v>
      </c>
      <c r="W10" s="57">
        <v>192</v>
      </c>
      <c r="X10" s="57">
        <v>472857.38347</v>
      </c>
    </row>
    <row r="11" spans="1:24" s="50" customFormat="1" ht="12.75" customHeight="1" x14ac:dyDescent="0.25">
      <c r="A11" s="55" t="s">
        <v>60</v>
      </c>
      <c r="B11" s="56"/>
      <c r="C11" s="57">
        <v>4394</v>
      </c>
      <c r="D11" s="57">
        <v>372766.11958300002</v>
      </c>
      <c r="E11" s="57">
        <v>458</v>
      </c>
      <c r="F11" s="57">
        <v>149.765218</v>
      </c>
      <c r="G11" s="57">
        <v>1348</v>
      </c>
      <c r="H11" s="57">
        <v>2903.5178879999999</v>
      </c>
      <c r="I11" s="57">
        <v>795</v>
      </c>
      <c r="J11" s="57">
        <v>4481.2848960000001</v>
      </c>
      <c r="K11" s="57">
        <v>721</v>
      </c>
      <c r="L11" s="57">
        <v>8603.5428329999995</v>
      </c>
      <c r="M11" s="57">
        <v>540</v>
      </c>
      <c r="N11" s="57">
        <v>12953.406139999999</v>
      </c>
      <c r="O11" s="57">
        <v>88</v>
      </c>
      <c r="P11" s="57">
        <v>2851.6</v>
      </c>
      <c r="Q11" s="57">
        <v>53</v>
      </c>
      <c r="R11" s="57">
        <v>2299.5500000000002</v>
      </c>
      <c r="S11" s="57">
        <v>195</v>
      </c>
      <c r="T11" s="57">
        <v>12605.788167999999</v>
      </c>
      <c r="U11" s="57">
        <v>159</v>
      </c>
      <c r="V11" s="57">
        <v>29272.338449999999</v>
      </c>
      <c r="W11" s="57">
        <v>37</v>
      </c>
      <c r="X11" s="57">
        <v>296645.32598999998</v>
      </c>
    </row>
    <row r="12" spans="1:24" s="50" customFormat="1" ht="12.75" customHeight="1" x14ac:dyDescent="0.25">
      <c r="A12" s="55" t="s">
        <v>61</v>
      </c>
      <c r="B12" s="56"/>
      <c r="C12" s="57">
        <v>203373</v>
      </c>
      <c r="D12" s="57">
        <v>8586110.5333050005</v>
      </c>
      <c r="E12" s="57">
        <v>31934</v>
      </c>
      <c r="F12" s="57">
        <v>11746.97493</v>
      </c>
      <c r="G12" s="57">
        <v>72866</v>
      </c>
      <c r="H12" s="57">
        <v>128870.41914699999</v>
      </c>
      <c r="I12" s="57">
        <v>43854</v>
      </c>
      <c r="J12" s="57">
        <v>245591.98429299999</v>
      </c>
      <c r="K12" s="57">
        <v>23764</v>
      </c>
      <c r="L12" s="57">
        <v>286604.41122299997</v>
      </c>
      <c r="M12" s="57">
        <v>12679</v>
      </c>
      <c r="N12" s="57">
        <v>303929.79829100001</v>
      </c>
      <c r="O12" s="57">
        <v>2800</v>
      </c>
      <c r="P12" s="57">
        <v>92345.815017000001</v>
      </c>
      <c r="Q12" s="57">
        <v>1603</v>
      </c>
      <c r="R12" s="57">
        <v>69140.778949</v>
      </c>
      <c r="S12" s="57">
        <v>5841</v>
      </c>
      <c r="T12" s="57">
        <v>388152.51948999998</v>
      </c>
      <c r="U12" s="57">
        <v>6057</v>
      </c>
      <c r="V12" s="57">
        <v>1254577.0601039999</v>
      </c>
      <c r="W12" s="57">
        <v>1975</v>
      </c>
      <c r="X12" s="57">
        <v>5805150.771861</v>
      </c>
    </row>
    <row r="13" spans="1:24" s="50" customFormat="1" ht="12.75" customHeight="1" x14ac:dyDescent="0.25">
      <c r="A13" s="55" t="s">
        <v>62</v>
      </c>
      <c r="B13" s="56"/>
      <c r="C13" s="57">
        <v>20763</v>
      </c>
      <c r="D13" s="57">
        <v>475480.47697999998</v>
      </c>
      <c r="E13" s="57">
        <v>4745</v>
      </c>
      <c r="F13" s="57">
        <v>1673.3928209999999</v>
      </c>
      <c r="G13" s="57">
        <v>7778</v>
      </c>
      <c r="H13" s="57">
        <v>13794.870886999999</v>
      </c>
      <c r="I13" s="57">
        <v>3627</v>
      </c>
      <c r="J13" s="57">
        <v>20830.005537000001</v>
      </c>
      <c r="K13" s="57">
        <v>2134</v>
      </c>
      <c r="L13" s="57">
        <v>26124.893218000001</v>
      </c>
      <c r="M13" s="57">
        <v>1175</v>
      </c>
      <c r="N13" s="57">
        <v>28517.513471999999</v>
      </c>
      <c r="O13" s="57">
        <v>194</v>
      </c>
      <c r="P13" s="57">
        <v>6453.0682459999998</v>
      </c>
      <c r="Q13" s="57">
        <v>122</v>
      </c>
      <c r="R13" s="57">
        <v>5305.7458800000004</v>
      </c>
      <c r="S13" s="57">
        <v>440</v>
      </c>
      <c r="T13" s="57">
        <v>29802.800894</v>
      </c>
      <c r="U13" s="57">
        <v>424</v>
      </c>
      <c r="V13" s="57">
        <v>87892.18737</v>
      </c>
      <c r="W13" s="57">
        <v>124</v>
      </c>
      <c r="X13" s="57">
        <v>255085.998655</v>
      </c>
    </row>
    <row r="14" spans="1:24" s="50" customFormat="1" ht="12.75" customHeight="1" x14ac:dyDescent="0.25">
      <c r="A14" s="55" t="s">
        <v>63</v>
      </c>
      <c r="B14" s="56"/>
      <c r="C14" s="57">
        <v>1843</v>
      </c>
      <c r="D14" s="57">
        <v>53962.068395000002</v>
      </c>
      <c r="E14" s="57">
        <v>406</v>
      </c>
      <c r="F14" s="57">
        <v>133.01280199999999</v>
      </c>
      <c r="G14" s="57">
        <v>687</v>
      </c>
      <c r="H14" s="57">
        <v>1305.6124850000001</v>
      </c>
      <c r="I14" s="57">
        <v>300</v>
      </c>
      <c r="J14" s="57">
        <v>1738.5890179999999</v>
      </c>
      <c r="K14" s="57">
        <v>174</v>
      </c>
      <c r="L14" s="57">
        <v>2101.42785</v>
      </c>
      <c r="M14" s="57">
        <v>115</v>
      </c>
      <c r="N14" s="57">
        <v>2799.4694599999998</v>
      </c>
      <c r="O14" s="57">
        <v>17</v>
      </c>
      <c r="P14" s="57">
        <v>570.02099999999996</v>
      </c>
      <c r="Q14" s="57">
        <v>9</v>
      </c>
      <c r="R14" s="57">
        <v>386.09998999999999</v>
      </c>
      <c r="S14" s="57">
        <v>48</v>
      </c>
      <c r="T14" s="57">
        <v>3338.2895600000002</v>
      </c>
      <c r="U14" s="57">
        <v>67</v>
      </c>
      <c r="V14" s="57">
        <v>15667.34777</v>
      </c>
      <c r="W14" s="57">
        <v>20</v>
      </c>
      <c r="X14" s="57">
        <v>25922.19846</v>
      </c>
    </row>
    <row r="15" spans="1:24" s="50" customFormat="1" ht="12.75" customHeight="1" x14ac:dyDescent="0.25">
      <c r="A15" s="55" t="s">
        <v>64</v>
      </c>
      <c r="B15" s="56"/>
      <c r="C15" s="57">
        <v>28</v>
      </c>
      <c r="D15" s="57">
        <v>54415.181049999999</v>
      </c>
      <c r="E15" s="57">
        <v>0</v>
      </c>
      <c r="F15" s="57">
        <v>0</v>
      </c>
      <c r="G15" s="57">
        <v>4</v>
      </c>
      <c r="H15" s="57">
        <v>8.1999999999999993</v>
      </c>
      <c r="I15" s="57">
        <v>6</v>
      </c>
      <c r="J15" s="57">
        <v>35</v>
      </c>
      <c r="K15" s="57">
        <v>5</v>
      </c>
      <c r="L15" s="57">
        <v>63.5</v>
      </c>
      <c r="M15" s="57">
        <v>3</v>
      </c>
      <c r="N15" s="57">
        <v>62</v>
      </c>
      <c r="O15" s="57">
        <v>0</v>
      </c>
      <c r="P15" s="57">
        <v>0</v>
      </c>
      <c r="Q15" s="57">
        <v>2</v>
      </c>
      <c r="R15" s="57">
        <v>94</v>
      </c>
      <c r="S15" s="57">
        <v>3</v>
      </c>
      <c r="T15" s="57">
        <v>173</v>
      </c>
      <c r="U15" s="57">
        <v>1</v>
      </c>
      <c r="V15" s="57">
        <v>100</v>
      </c>
      <c r="W15" s="57">
        <v>4</v>
      </c>
      <c r="X15" s="57">
        <v>53879.481050000002</v>
      </c>
    </row>
    <row r="16" spans="1:24" s="50" customFormat="1" ht="12.75" customHeight="1" x14ac:dyDescent="0.25">
      <c r="A16" s="55" t="s">
        <v>65</v>
      </c>
      <c r="B16" s="56"/>
      <c r="C16" s="57">
        <v>8847</v>
      </c>
      <c r="D16" s="57">
        <v>401880.25334599998</v>
      </c>
      <c r="E16" s="57">
        <v>843</v>
      </c>
      <c r="F16" s="57">
        <v>320.60661099999999</v>
      </c>
      <c r="G16" s="57">
        <v>2562</v>
      </c>
      <c r="H16" s="57">
        <v>4649.0855769999998</v>
      </c>
      <c r="I16" s="57">
        <v>2581</v>
      </c>
      <c r="J16" s="57">
        <v>14343.005818</v>
      </c>
      <c r="K16" s="57">
        <v>1227</v>
      </c>
      <c r="L16" s="57">
        <v>15117.957417</v>
      </c>
      <c r="M16" s="57">
        <v>729</v>
      </c>
      <c r="N16" s="57">
        <v>17598.702280000001</v>
      </c>
      <c r="O16" s="57">
        <v>130</v>
      </c>
      <c r="P16" s="57">
        <v>4361.1532200000001</v>
      </c>
      <c r="Q16" s="57">
        <v>84</v>
      </c>
      <c r="R16" s="57">
        <v>3656.94146</v>
      </c>
      <c r="S16" s="57">
        <v>311</v>
      </c>
      <c r="T16" s="57">
        <v>20727.826083</v>
      </c>
      <c r="U16" s="57">
        <v>273</v>
      </c>
      <c r="V16" s="57">
        <v>54973.141049999998</v>
      </c>
      <c r="W16" s="57">
        <v>107</v>
      </c>
      <c r="X16" s="57">
        <v>266131.83383000002</v>
      </c>
    </row>
    <row r="17" spans="1:24" s="50" customFormat="1" ht="12.75" customHeight="1" x14ac:dyDescent="0.25">
      <c r="A17" s="55" t="s">
        <v>66</v>
      </c>
      <c r="B17" s="56"/>
      <c r="C17" s="57">
        <v>5123</v>
      </c>
      <c r="D17" s="57">
        <v>81965.919427999994</v>
      </c>
      <c r="E17" s="57">
        <v>1209</v>
      </c>
      <c r="F17" s="57">
        <v>441.805026</v>
      </c>
      <c r="G17" s="57">
        <v>1808</v>
      </c>
      <c r="H17" s="57">
        <v>3039.1045610000001</v>
      </c>
      <c r="I17" s="57">
        <v>1051</v>
      </c>
      <c r="J17" s="57">
        <v>5828.4085809999997</v>
      </c>
      <c r="K17" s="57">
        <v>498</v>
      </c>
      <c r="L17" s="57">
        <v>5942.8491999999997</v>
      </c>
      <c r="M17" s="57">
        <v>266</v>
      </c>
      <c r="N17" s="57">
        <v>6367.9780000000001</v>
      </c>
      <c r="O17" s="57">
        <v>54</v>
      </c>
      <c r="P17" s="57">
        <v>1768.316</v>
      </c>
      <c r="Q17" s="57">
        <v>20</v>
      </c>
      <c r="R17" s="57">
        <v>852.10799999999995</v>
      </c>
      <c r="S17" s="57">
        <v>110</v>
      </c>
      <c r="T17" s="57">
        <v>7288.1908400000002</v>
      </c>
      <c r="U17" s="57">
        <v>82</v>
      </c>
      <c r="V17" s="57">
        <v>16357.08699</v>
      </c>
      <c r="W17" s="57">
        <v>25</v>
      </c>
      <c r="X17" s="57">
        <v>34080.072229999998</v>
      </c>
    </row>
    <row r="18" spans="1:24" s="50" customFormat="1" ht="12.75" customHeight="1" x14ac:dyDescent="0.25">
      <c r="A18" s="55" t="s">
        <v>67</v>
      </c>
      <c r="B18" s="56"/>
      <c r="C18" s="57">
        <v>1921</v>
      </c>
      <c r="D18" s="57">
        <v>34829.264543999998</v>
      </c>
      <c r="E18" s="57">
        <v>338</v>
      </c>
      <c r="F18" s="57">
        <v>122.867723</v>
      </c>
      <c r="G18" s="57">
        <v>678</v>
      </c>
      <c r="H18" s="57">
        <v>1198.6342810000001</v>
      </c>
      <c r="I18" s="57">
        <v>478</v>
      </c>
      <c r="J18" s="57">
        <v>2650.3670000000002</v>
      </c>
      <c r="K18" s="57">
        <v>180</v>
      </c>
      <c r="L18" s="57">
        <v>2187.7962400000001</v>
      </c>
      <c r="M18" s="57">
        <v>121</v>
      </c>
      <c r="N18" s="57">
        <v>2863.35</v>
      </c>
      <c r="O18" s="57">
        <v>18</v>
      </c>
      <c r="P18" s="57">
        <v>616.16800000000001</v>
      </c>
      <c r="Q18" s="57">
        <v>13</v>
      </c>
      <c r="R18" s="57">
        <v>552.16999999999996</v>
      </c>
      <c r="S18" s="57">
        <v>52</v>
      </c>
      <c r="T18" s="57">
        <v>3732.0502499999998</v>
      </c>
      <c r="U18" s="57">
        <v>34</v>
      </c>
      <c r="V18" s="57">
        <v>6526.6605499999996</v>
      </c>
      <c r="W18" s="57">
        <v>9</v>
      </c>
      <c r="X18" s="57">
        <v>14379.200500000001</v>
      </c>
    </row>
    <row r="19" spans="1:24" s="50" customFormat="1" ht="12.75" customHeight="1" x14ac:dyDescent="0.25">
      <c r="A19" s="55" t="s">
        <v>68</v>
      </c>
      <c r="B19" s="56"/>
      <c r="C19" s="57">
        <v>3655</v>
      </c>
      <c r="D19" s="57">
        <v>45031.021216000001</v>
      </c>
      <c r="E19" s="57">
        <v>515</v>
      </c>
      <c r="F19" s="57">
        <v>191.52966499999999</v>
      </c>
      <c r="G19" s="57">
        <v>1280</v>
      </c>
      <c r="H19" s="57">
        <v>2364.7081119999998</v>
      </c>
      <c r="I19" s="57">
        <v>934</v>
      </c>
      <c r="J19" s="57">
        <v>5189.8165730000001</v>
      </c>
      <c r="K19" s="57">
        <v>494</v>
      </c>
      <c r="L19" s="57">
        <v>5972.7991599999996</v>
      </c>
      <c r="M19" s="57">
        <v>227</v>
      </c>
      <c r="N19" s="57">
        <v>5488.2768390000001</v>
      </c>
      <c r="O19" s="57">
        <v>40</v>
      </c>
      <c r="P19" s="57">
        <v>1344.571177</v>
      </c>
      <c r="Q19" s="57">
        <v>26</v>
      </c>
      <c r="R19" s="57">
        <v>1132.4480000000001</v>
      </c>
      <c r="S19" s="57">
        <v>76</v>
      </c>
      <c r="T19" s="57">
        <v>5029.38</v>
      </c>
      <c r="U19" s="57">
        <v>56</v>
      </c>
      <c r="V19" s="57">
        <v>10806.043460000001</v>
      </c>
      <c r="W19" s="57">
        <v>7</v>
      </c>
      <c r="X19" s="57">
        <v>7511.44823</v>
      </c>
    </row>
    <row r="20" spans="1:24" s="50" customFormat="1" ht="12.75" customHeight="1" x14ac:dyDescent="0.25">
      <c r="A20" s="55" t="s">
        <v>69</v>
      </c>
      <c r="B20" s="56"/>
      <c r="C20" s="57">
        <v>2972</v>
      </c>
      <c r="D20" s="57">
        <v>55655.539993999999</v>
      </c>
      <c r="E20" s="57">
        <v>346</v>
      </c>
      <c r="F20" s="57">
        <v>137.935609</v>
      </c>
      <c r="G20" s="57">
        <v>1156</v>
      </c>
      <c r="H20" s="57">
        <v>2048.6389899999999</v>
      </c>
      <c r="I20" s="57">
        <v>675</v>
      </c>
      <c r="J20" s="57">
        <v>3767.3712390000001</v>
      </c>
      <c r="K20" s="57">
        <v>378</v>
      </c>
      <c r="L20" s="57">
        <v>4647.3259799999996</v>
      </c>
      <c r="M20" s="57">
        <v>180</v>
      </c>
      <c r="N20" s="57">
        <v>4297.9059200000002</v>
      </c>
      <c r="O20" s="57">
        <v>40</v>
      </c>
      <c r="P20" s="57">
        <v>1318.4599989999999</v>
      </c>
      <c r="Q20" s="57">
        <v>20</v>
      </c>
      <c r="R20" s="57">
        <v>863.5</v>
      </c>
      <c r="S20" s="57">
        <v>84</v>
      </c>
      <c r="T20" s="57">
        <v>5610.0398599999999</v>
      </c>
      <c r="U20" s="57">
        <v>83</v>
      </c>
      <c r="V20" s="57">
        <v>18207.986980000001</v>
      </c>
      <c r="W20" s="57">
        <v>10</v>
      </c>
      <c r="X20" s="57">
        <v>14756.375416999999</v>
      </c>
    </row>
    <row r="21" spans="1:24" s="50" customFormat="1" ht="12.75" customHeight="1" x14ac:dyDescent="0.25">
      <c r="A21" s="55" t="s">
        <v>70</v>
      </c>
      <c r="B21" s="56"/>
      <c r="C21" s="57">
        <v>10878</v>
      </c>
      <c r="D21" s="57">
        <v>100756.653593</v>
      </c>
      <c r="E21" s="57">
        <v>2303</v>
      </c>
      <c r="F21" s="57">
        <v>811.17585199999996</v>
      </c>
      <c r="G21" s="57">
        <v>4928</v>
      </c>
      <c r="H21" s="57">
        <v>8249.8605939999998</v>
      </c>
      <c r="I21" s="57">
        <v>1928</v>
      </c>
      <c r="J21" s="57">
        <v>10682.939823000001</v>
      </c>
      <c r="K21" s="57">
        <v>892</v>
      </c>
      <c r="L21" s="57">
        <v>10617.355948</v>
      </c>
      <c r="M21" s="57">
        <v>412</v>
      </c>
      <c r="N21" s="57">
        <v>9755.0446759999995</v>
      </c>
      <c r="O21" s="57">
        <v>85</v>
      </c>
      <c r="P21" s="57">
        <v>2812.962</v>
      </c>
      <c r="Q21" s="57">
        <v>42</v>
      </c>
      <c r="R21" s="57">
        <v>1779.5600099999999</v>
      </c>
      <c r="S21" s="57">
        <v>147</v>
      </c>
      <c r="T21" s="57">
        <v>9612.0949700000001</v>
      </c>
      <c r="U21" s="57">
        <v>119</v>
      </c>
      <c r="V21" s="57">
        <v>24558.445223999999</v>
      </c>
      <c r="W21" s="57">
        <v>22</v>
      </c>
      <c r="X21" s="57">
        <v>21877.214496000001</v>
      </c>
    </row>
    <row r="22" spans="1:24" s="50" customFormat="1" ht="12.75" customHeight="1" x14ac:dyDescent="0.25">
      <c r="A22" s="55" t="s">
        <v>71</v>
      </c>
      <c r="B22" s="56"/>
      <c r="C22" s="57">
        <v>297</v>
      </c>
      <c r="D22" s="57">
        <v>23801.103813000002</v>
      </c>
      <c r="E22" s="57">
        <v>26</v>
      </c>
      <c r="F22" s="57">
        <v>7.1231600000000004</v>
      </c>
      <c r="G22" s="57">
        <v>78</v>
      </c>
      <c r="H22" s="57">
        <v>135.4</v>
      </c>
      <c r="I22" s="57">
        <v>68</v>
      </c>
      <c r="J22" s="57">
        <v>395.9</v>
      </c>
      <c r="K22" s="57">
        <v>45</v>
      </c>
      <c r="L22" s="57">
        <v>542.95000000000005</v>
      </c>
      <c r="M22" s="57">
        <v>26</v>
      </c>
      <c r="N22" s="57">
        <v>636</v>
      </c>
      <c r="O22" s="57">
        <v>10</v>
      </c>
      <c r="P22" s="57">
        <v>320.68</v>
      </c>
      <c r="Q22" s="57">
        <v>6</v>
      </c>
      <c r="R22" s="57">
        <v>258.30599999999998</v>
      </c>
      <c r="S22" s="57">
        <v>17</v>
      </c>
      <c r="T22" s="57">
        <v>1115.8</v>
      </c>
      <c r="U22" s="57">
        <v>16</v>
      </c>
      <c r="V22" s="57">
        <v>3198.055503</v>
      </c>
      <c r="W22" s="57">
        <v>5</v>
      </c>
      <c r="X22" s="57">
        <v>17190.889149999999</v>
      </c>
    </row>
    <row r="23" spans="1:24" s="50" customFormat="1" ht="12.75" customHeight="1" x14ac:dyDescent="0.25">
      <c r="A23" s="55" t="s">
        <v>72</v>
      </c>
      <c r="B23" s="56"/>
      <c r="C23" s="57">
        <v>8749</v>
      </c>
      <c r="D23" s="57">
        <v>694524.96712199994</v>
      </c>
      <c r="E23" s="57">
        <v>999</v>
      </c>
      <c r="F23" s="57">
        <v>380.12582400000002</v>
      </c>
      <c r="G23" s="57">
        <v>2790</v>
      </c>
      <c r="H23" s="57">
        <v>4974.3960180000004</v>
      </c>
      <c r="I23" s="57">
        <v>2099</v>
      </c>
      <c r="J23" s="57">
        <v>11846.860951000001</v>
      </c>
      <c r="K23" s="57">
        <v>1104</v>
      </c>
      <c r="L23" s="57">
        <v>13321.304584</v>
      </c>
      <c r="M23" s="57">
        <v>625</v>
      </c>
      <c r="N23" s="57">
        <v>14976.254827999999</v>
      </c>
      <c r="O23" s="57">
        <v>142</v>
      </c>
      <c r="P23" s="57">
        <v>4722.6263660000004</v>
      </c>
      <c r="Q23" s="57">
        <v>80</v>
      </c>
      <c r="R23" s="57">
        <v>3445.2793200000001</v>
      </c>
      <c r="S23" s="57">
        <v>357</v>
      </c>
      <c r="T23" s="57">
        <v>23844.123705000002</v>
      </c>
      <c r="U23" s="57">
        <v>387</v>
      </c>
      <c r="V23" s="57">
        <v>78992.891398000007</v>
      </c>
      <c r="W23" s="57">
        <v>166</v>
      </c>
      <c r="X23" s="57">
        <v>538021.10412799998</v>
      </c>
    </row>
    <row r="24" spans="1:24" s="50" customFormat="1" ht="12.75" customHeight="1" x14ac:dyDescent="0.25">
      <c r="A24" s="55" t="s">
        <v>73</v>
      </c>
      <c r="B24" s="56"/>
      <c r="C24" s="57">
        <v>7268</v>
      </c>
      <c r="D24" s="57">
        <v>201845.89101399999</v>
      </c>
      <c r="E24" s="57">
        <v>1511</v>
      </c>
      <c r="F24" s="57">
        <v>497.45072099999999</v>
      </c>
      <c r="G24" s="57">
        <v>2472</v>
      </c>
      <c r="H24" s="57">
        <v>4263.3746090000004</v>
      </c>
      <c r="I24" s="57">
        <v>1391</v>
      </c>
      <c r="J24" s="57">
        <v>7802.8004209999999</v>
      </c>
      <c r="K24" s="57">
        <v>796</v>
      </c>
      <c r="L24" s="57">
        <v>9458.3900580000009</v>
      </c>
      <c r="M24" s="57">
        <v>379</v>
      </c>
      <c r="N24" s="57">
        <v>9119.9326760000004</v>
      </c>
      <c r="O24" s="57">
        <v>118</v>
      </c>
      <c r="P24" s="57">
        <v>3956.6766739999998</v>
      </c>
      <c r="Q24" s="57">
        <v>80</v>
      </c>
      <c r="R24" s="57">
        <v>3461.5341819999999</v>
      </c>
      <c r="S24" s="57">
        <v>198</v>
      </c>
      <c r="T24" s="57">
        <v>12937.416861</v>
      </c>
      <c r="U24" s="57">
        <v>260</v>
      </c>
      <c r="V24" s="57">
        <v>54999.304643000003</v>
      </c>
      <c r="W24" s="57">
        <v>63</v>
      </c>
      <c r="X24" s="57">
        <v>95349.010169000001</v>
      </c>
    </row>
    <row r="25" spans="1:24" s="50" customFormat="1" ht="12.75" customHeight="1" x14ac:dyDescent="0.25">
      <c r="A25" s="55" t="s">
        <v>247</v>
      </c>
      <c r="B25" s="56"/>
      <c r="C25" s="57">
        <v>216</v>
      </c>
      <c r="D25" s="57">
        <v>57923.189200000001</v>
      </c>
      <c r="E25" s="57">
        <v>14</v>
      </c>
      <c r="F25" s="57">
        <v>4.3099999999999996</v>
      </c>
      <c r="G25" s="57">
        <v>28</v>
      </c>
      <c r="H25" s="57">
        <v>60.24</v>
      </c>
      <c r="I25" s="57">
        <v>17</v>
      </c>
      <c r="J25" s="57">
        <v>91.738024999999993</v>
      </c>
      <c r="K25" s="57">
        <v>30</v>
      </c>
      <c r="L25" s="57">
        <v>374.6</v>
      </c>
      <c r="M25" s="57">
        <v>13</v>
      </c>
      <c r="N25" s="57">
        <v>319.7</v>
      </c>
      <c r="O25" s="57">
        <v>7</v>
      </c>
      <c r="P25" s="57">
        <v>243.34</v>
      </c>
      <c r="Q25" s="57">
        <v>6</v>
      </c>
      <c r="R25" s="57">
        <v>269.12</v>
      </c>
      <c r="S25" s="57">
        <v>24</v>
      </c>
      <c r="T25" s="57">
        <v>1784.4295400000001</v>
      </c>
      <c r="U25" s="57">
        <v>40</v>
      </c>
      <c r="V25" s="57">
        <v>9494.0488669999995</v>
      </c>
      <c r="W25" s="57">
        <v>37</v>
      </c>
      <c r="X25" s="57">
        <v>45281.662768000002</v>
      </c>
    </row>
    <row r="26" spans="1:24" s="50" customFormat="1" ht="12.75" customHeight="1" x14ac:dyDescent="0.25">
      <c r="A26" s="55" t="s">
        <v>74</v>
      </c>
      <c r="B26" s="56"/>
      <c r="C26" s="57">
        <v>1706</v>
      </c>
      <c r="D26" s="57">
        <v>66862.645952000006</v>
      </c>
      <c r="E26" s="57">
        <v>168</v>
      </c>
      <c r="F26" s="57">
        <v>64.512000999999998</v>
      </c>
      <c r="G26" s="57">
        <v>561</v>
      </c>
      <c r="H26" s="57">
        <v>1012.3905</v>
      </c>
      <c r="I26" s="57">
        <v>437</v>
      </c>
      <c r="J26" s="57">
        <v>2405.4160999999999</v>
      </c>
      <c r="K26" s="57">
        <v>236</v>
      </c>
      <c r="L26" s="57">
        <v>2864.6987600000002</v>
      </c>
      <c r="M26" s="57">
        <v>122</v>
      </c>
      <c r="N26" s="57">
        <v>2995.5789989999998</v>
      </c>
      <c r="O26" s="57">
        <v>19</v>
      </c>
      <c r="P26" s="57">
        <v>626.69000000000005</v>
      </c>
      <c r="Q26" s="57">
        <v>24</v>
      </c>
      <c r="R26" s="57">
        <v>1048.24416</v>
      </c>
      <c r="S26" s="57">
        <v>69</v>
      </c>
      <c r="T26" s="57">
        <v>4476.38</v>
      </c>
      <c r="U26" s="57">
        <v>52</v>
      </c>
      <c r="V26" s="57">
        <v>11198.401662</v>
      </c>
      <c r="W26" s="57">
        <v>18</v>
      </c>
      <c r="X26" s="57">
        <v>40170.333769999997</v>
      </c>
    </row>
    <row r="27" spans="1:24" s="50" customFormat="1" ht="12.75" customHeight="1" x14ac:dyDescent="0.25">
      <c r="A27" s="55" t="s">
        <v>75</v>
      </c>
      <c r="B27" s="56"/>
      <c r="C27" s="57">
        <v>8663</v>
      </c>
      <c r="D27" s="57">
        <v>214240.665519</v>
      </c>
      <c r="E27" s="57">
        <v>939</v>
      </c>
      <c r="F27" s="57">
        <v>392.35577699999999</v>
      </c>
      <c r="G27" s="57">
        <v>3040</v>
      </c>
      <c r="H27" s="57">
        <v>5417.1756539999997</v>
      </c>
      <c r="I27" s="57">
        <v>2205</v>
      </c>
      <c r="J27" s="57">
        <v>12252.59168</v>
      </c>
      <c r="K27" s="57">
        <v>1091</v>
      </c>
      <c r="L27" s="57">
        <v>13260.656714000001</v>
      </c>
      <c r="M27" s="57">
        <v>578</v>
      </c>
      <c r="N27" s="57">
        <v>13877.29867</v>
      </c>
      <c r="O27" s="57">
        <v>150</v>
      </c>
      <c r="P27" s="57">
        <v>4880.5684000000001</v>
      </c>
      <c r="Q27" s="57">
        <v>81</v>
      </c>
      <c r="R27" s="57">
        <v>3498.7375900000002</v>
      </c>
      <c r="S27" s="57">
        <v>250</v>
      </c>
      <c r="T27" s="57">
        <v>16436.491173999999</v>
      </c>
      <c r="U27" s="57">
        <v>261</v>
      </c>
      <c r="V27" s="57">
        <v>52506.706910000001</v>
      </c>
      <c r="W27" s="57">
        <v>68</v>
      </c>
      <c r="X27" s="57">
        <v>91718.082949999996</v>
      </c>
    </row>
    <row r="28" spans="1:24" s="50" customFormat="1" ht="12.75" customHeight="1" x14ac:dyDescent="0.25">
      <c r="A28" s="55" t="s">
        <v>76</v>
      </c>
      <c r="B28" s="56"/>
      <c r="C28" s="57">
        <v>3667</v>
      </c>
      <c r="D28" s="57">
        <v>192504.12470700001</v>
      </c>
      <c r="E28" s="57">
        <v>570</v>
      </c>
      <c r="F28" s="57">
        <v>206.906916</v>
      </c>
      <c r="G28" s="57">
        <v>1233</v>
      </c>
      <c r="H28" s="57">
        <v>2242.5440629999998</v>
      </c>
      <c r="I28" s="57">
        <v>692</v>
      </c>
      <c r="J28" s="57">
        <v>3958.14</v>
      </c>
      <c r="K28" s="57">
        <v>432</v>
      </c>
      <c r="L28" s="57">
        <v>5248.5559999999996</v>
      </c>
      <c r="M28" s="57">
        <v>327</v>
      </c>
      <c r="N28" s="57">
        <v>7944.5085849999996</v>
      </c>
      <c r="O28" s="57">
        <v>64</v>
      </c>
      <c r="P28" s="57">
        <v>2103.6317600000002</v>
      </c>
      <c r="Q28" s="57">
        <v>52</v>
      </c>
      <c r="R28" s="57">
        <v>2234.0937399999998</v>
      </c>
      <c r="S28" s="57">
        <v>133</v>
      </c>
      <c r="T28" s="57">
        <v>8777.3750479999999</v>
      </c>
      <c r="U28" s="57">
        <v>131</v>
      </c>
      <c r="V28" s="57">
        <v>24587.723689999999</v>
      </c>
      <c r="W28" s="57">
        <v>33</v>
      </c>
      <c r="X28" s="57">
        <v>135200.64490499999</v>
      </c>
    </row>
    <row r="29" spans="1:24" s="50" customFormat="1" ht="12.75" customHeight="1" x14ac:dyDescent="0.25">
      <c r="A29" s="55" t="s">
        <v>77</v>
      </c>
      <c r="B29" s="56"/>
      <c r="C29" s="57">
        <v>8055</v>
      </c>
      <c r="D29" s="57">
        <v>588558.29949899996</v>
      </c>
      <c r="E29" s="57">
        <v>927</v>
      </c>
      <c r="F29" s="57">
        <v>353.406499</v>
      </c>
      <c r="G29" s="57">
        <v>2608</v>
      </c>
      <c r="H29" s="57">
        <v>4773.9888890000002</v>
      </c>
      <c r="I29" s="57">
        <v>1739</v>
      </c>
      <c r="J29" s="57">
        <v>9894.8537529999994</v>
      </c>
      <c r="K29" s="57">
        <v>1109</v>
      </c>
      <c r="L29" s="57">
        <v>13362.934706</v>
      </c>
      <c r="M29" s="57">
        <v>624</v>
      </c>
      <c r="N29" s="57">
        <v>14894.210249</v>
      </c>
      <c r="O29" s="57">
        <v>163</v>
      </c>
      <c r="P29" s="57">
        <v>5413.7284529999997</v>
      </c>
      <c r="Q29" s="57">
        <v>93</v>
      </c>
      <c r="R29" s="57">
        <v>3979.5774700000002</v>
      </c>
      <c r="S29" s="57">
        <v>361</v>
      </c>
      <c r="T29" s="57">
        <v>23634.688300000002</v>
      </c>
      <c r="U29" s="57">
        <v>344</v>
      </c>
      <c r="V29" s="57">
        <v>68631.337979999997</v>
      </c>
      <c r="W29" s="57">
        <v>87</v>
      </c>
      <c r="X29" s="57">
        <v>443619.57319999998</v>
      </c>
    </row>
    <row r="30" spans="1:24" s="50" customFormat="1" ht="12.75" customHeight="1" x14ac:dyDescent="0.25">
      <c r="A30" s="55" t="s">
        <v>78</v>
      </c>
      <c r="B30" s="56"/>
      <c r="C30" s="57">
        <v>32639</v>
      </c>
      <c r="D30" s="57">
        <v>853863.79313500004</v>
      </c>
      <c r="E30" s="57">
        <v>4278</v>
      </c>
      <c r="F30" s="57">
        <v>1681.879578</v>
      </c>
      <c r="G30" s="57">
        <v>12201</v>
      </c>
      <c r="H30" s="57">
        <v>21779.156705000001</v>
      </c>
      <c r="I30" s="57">
        <v>8079</v>
      </c>
      <c r="J30" s="57">
        <v>44895.606309000003</v>
      </c>
      <c r="K30" s="57">
        <v>3753</v>
      </c>
      <c r="L30" s="57">
        <v>45487.084990000003</v>
      </c>
      <c r="M30" s="57">
        <v>1916</v>
      </c>
      <c r="N30" s="57">
        <v>45497.801516</v>
      </c>
      <c r="O30" s="57">
        <v>437</v>
      </c>
      <c r="P30" s="57">
        <v>14395.376107</v>
      </c>
      <c r="Q30" s="57">
        <v>262</v>
      </c>
      <c r="R30" s="57">
        <v>11273.72539</v>
      </c>
      <c r="S30" s="57">
        <v>879</v>
      </c>
      <c r="T30" s="57">
        <v>58550.862513</v>
      </c>
      <c r="U30" s="57">
        <v>697</v>
      </c>
      <c r="V30" s="57">
        <v>135701.33666</v>
      </c>
      <c r="W30" s="57">
        <v>137</v>
      </c>
      <c r="X30" s="57">
        <v>474600.96336699999</v>
      </c>
    </row>
    <row r="31" spans="1:24" s="50" customFormat="1" ht="12.75" customHeight="1" x14ac:dyDescent="0.25">
      <c r="A31" s="55" t="s">
        <v>79</v>
      </c>
      <c r="B31" s="56"/>
      <c r="C31" s="57">
        <v>5157</v>
      </c>
      <c r="D31" s="57">
        <v>823174.75635399995</v>
      </c>
      <c r="E31" s="57">
        <v>694</v>
      </c>
      <c r="F31" s="57">
        <v>254.11098799999999</v>
      </c>
      <c r="G31" s="57">
        <v>1586</v>
      </c>
      <c r="H31" s="57">
        <v>2873.2108840000001</v>
      </c>
      <c r="I31" s="57">
        <v>918</v>
      </c>
      <c r="J31" s="57">
        <v>5164.9368489999997</v>
      </c>
      <c r="K31" s="57">
        <v>714</v>
      </c>
      <c r="L31" s="57">
        <v>8614.8699570000008</v>
      </c>
      <c r="M31" s="57">
        <v>360</v>
      </c>
      <c r="N31" s="57">
        <v>8567.9469370000006</v>
      </c>
      <c r="O31" s="57">
        <v>105</v>
      </c>
      <c r="P31" s="57">
        <v>3438.6593899999998</v>
      </c>
      <c r="Q31" s="57">
        <v>58</v>
      </c>
      <c r="R31" s="57">
        <v>2506.9086699999998</v>
      </c>
      <c r="S31" s="57">
        <v>222</v>
      </c>
      <c r="T31" s="57">
        <v>14326.988367</v>
      </c>
      <c r="U31" s="57">
        <v>342</v>
      </c>
      <c r="V31" s="57">
        <v>75500.456758999993</v>
      </c>
      <c r="W31" s="57">
        <v>158</v>
      </c>
      <c r="X31" s="57">
        <v>701926.66755300004</v>
      </c>
    </row>
    <row r="32" spans="1:24" s="50" customFormat="1" ht="12.75" customHeight="1" x14ac:dyDescent="0.25">
      <c r="A32" s="55" t="s">
        <v>80</v>
      </c>
      <c r="B32" s="56"/>
      <c r="C32" s="57">
        <v>24155</v>
      </c>
      <c r="D32" s="57">
        <v>2117525.9319250002</v>
      </c>
      <c r="E32" s="57">
        <v>3523</v>
      </c>
      <c r="F32" s="57">
        <v>1241.6447680000001</v>
      </c>
      <c r="G32" s="57">
        <v>8187</v>
      </c>
      <c r="H32" s="57">
        <v>14327.40907</v>
      </c>
      <c r="I32" s="57">
        <v>4887</v>
      </c>
      <c r="J32" s="57">
        <v>27467.990278000001</v>
      </c>
      <c r="K32" s="57">
        <v>3027</v>
      </c>
      <c r="L32" s="57">
        <v>36130.853756999997</v>
      </c>
      <c r="M32" s="57">
        <v>1608</v>
      </c>
      <c r="N32" s="57">
        <v>38283.208099000003</v>
      </c>
      <c r="O32" s="57">
        <v>368</v>
      </c>
      <c r="P32" s="57">
        <v>12150.564813999999</v>
      </c>
      <c r="Q32" s="57">
        <v>202</v>
      </c>
      <c r="R32" s="57">
        <v>8757.3456389999992</v>
      </c>
      <c r="S32" s="57">
        <v>812</v>
      </c>
      <c r="T32" s="57">
        <v>53846.145987999997</v>
      </c>
      <c r="U32" s="57">
        <v>1066</v>
      </c>
      <c r="V32" s="57">
        <v>233698.701394</v>
      </c>
      <c r="W32" s="57">
        <v>475</v>
      </c>
      <c r="X32" s="57">
        <v>1691622.0681179999</v>
      </c>
    </row>
    <row r="33" spans="1:24" s="50" customFormat="1" ht="12.75" customHeight="1" x14ac:dyDescent="0.25">
      <c r="A33" s="55" t="s">
        <v>81</v>
      </c>
      <c r="B33" s="56"/>
      <c r="C33" s="57">
        <v>4885</v>
      </c>
      <c r="D33" s="57">
        <v>184036.40131399999</v>
      </c>
      <c r="E33" s="57">
        <v>493</v>
      </c>
      <c r="F33" s="57">
        <v>190.93972400000001</v>
      </c>
      <c r="G33" s="57">
        <v>1525</v>
      </c>
      <c r="H33" s="57">
        <v>2659.8938640000001</v>
      </c>
      <c r="I33" s="57">
        <v>1318</v>
      </c>
      <c r="J33" s="57">
        <v>7222.0811190000004</v>
      </c>
      <c r="K33" s="57">
        <v>739</v>
      </c>
      <c r="L33" s="57">
        <v>8721.9419379999999</v>
      </c>
      <c r="M33" s="57">
        <v>330</v>
      </c>
      <c r="N33" s="57">
        <v>7956.0627899999999</v>
      </c>
      <c r="O33" s="57">
        <v>79</v>
      </c>
      <c r="P33" s="57">
        <v>2568.1445199999998</v>
      </c>
      <c r="Q33" s="57">
        <v>46</v>
      </c>
      <c r="R33" s="57">
        <v>1986.9648159999999</v>
      </c>
      <c r="S33" s="57">
        <v>144</v>
      </c>
      <c r="T33" s="57">
        <v>9664.7125259999993</v>
      </c>
      <c r="U33" s="57">
        <v>150</v>
      </c>
      <c r="V33" s="57">
        <v>31333.487227000001</v>
      </c>
      <c r="W33" s="57">
        <v>61</v>
      </c>
      <c r="X33" s="57">
        <v>111732.17279</v>
      </c>
    </row>
    <row r="34" spans="1:24" s="50" customFormat="1" ht="12.75" customHeight="1" x14ac:dyDescent="0.25">
      <c r="A34" s="55" t="s">
        <v>82</v>
      </c>
      <c r="B34" s="56"/>
      <c r="C34" s="57">
        <v>7379</v>
      </c>
      <c r="D34" s="57">
        <v>367078.65075500001</v>
      </c>
      <c r="E34" s="57">
        <v>1136</v>
      </c>
      <c r="F34" s="57">
        <v>435.77423499999998</v>
      </c>
      <c r="G34" s="57">
        <v>2521</v>
      </c>
      <c r="H34" s="57">
        <v>4505.6029440000002</v>
      </c>
      <c r="I34" s="57">
        <v>1555</v>
      </c>
      <c r="J34" s="57">
        <v>8706.8329799999992</v>
      </c>
      <c r="K34" s="57">
        <v>973</v>
      </c>
      <c r="L34" s="57">
        <v>11673.071848</v>
      </c>
      <c r="M34" s="57">
        <v>509</v>
      </c>
      <c r="N34" s="57">
        <v>12046.560727</v>
      </c>
      <c r="O34" s="57">
        <v>96</v>
      </c>
      <c r="P34" s="57">
        <v>3106.63274</v>
      </c>
      <c r="Q34" s="57">
        <v>65</v>
      </c>
      <c r="R34" s="57">
        <v>2782.0106000000001</v>
      </c>
      <c r="S34" s="57">
        <v>239</v>
      </c>
      <c r="T34" s="57">
        <v>15883.62095</v>
      </c>
      <c r="U34" s="57">
        <v>217</v>
      </c>
      <c r="V34" s="57">
        <v>43391.495180999998</v>
      </c>
      <c r="W34" s="57">
        <v>68</v>
      </c>
      <c r="X34" s="57">
        <v>264547.04855000001</v>
      </c>
    </row>
    <row r="35" spans="1:24" s="50" customFormat="1" ht="12.75" customHeight="1" x14ac:dyDescent="0.25">
      <c r="A35" s="55" t="s">
        <v>83</v>
      </c>
      <c r="B35" s="56"/>
      <c r="C35" s="57">
        <v>2591</v>
      </c>
      <c r="D35" s="57">
        <v>80769.440172000002</v>
      </c>
      <c r="E35" s="57">
        <v>341</v>
      </c>
      <c r="F35" s="57">
        <v>124.21258899999999</v>
      </c>
      <c r="G35" s="57">
        <v>915</v>
      </c>
      <c r="H35" s="57">
        <v>1691.178224</v>
      </c>
      <c r="I35" s="57">
        <v>585</v>
      </c>
      <c r="J35" s="57">
        <v>3319.6638029999999</v>
      </c>
      <c r="K35" s="57">
        <v>318</v>
      </c>
      <c r="L35" s="57">
        <v>3811.3888000000002</v>
      </c>
      <c r="M35" s="57">
        <v>175</v>
      </c>
      <c r="N35" s="57">
        <v>4231.4040000000005</v>
      </c>
      <c r="O35" s="57">
        <v>39</v>
      </c>
      <c r="P35" s="57">
        <v>1252.1331</v>
      </c>
      <c r="Q35" s="57">
        <v>18</v>
      </c>
      <c r="R35" s="57">
        <v>781.58</v>
      </c>
      <c r="S35" s="57">
        <v>94</v>
      </c>
      <c r="T35" s="57">
        <v>6163.4414399999996</v>
      </c>
      <c r="U35" s="57">
        <v>84</v>
      </c>
      <c r="V35" s="57">
        <v>14699.937535999999</v>
      </c>
      <c r="W35" s="57">
        <v>22</v>
      </c>
      <c r="X35" s="57">
        <v>44694.500679999997</v>
      </c>
    </row>
    <row r="36" spans="1:24" s="50" customFormat="1" ht="12.75" customHeight="1" x14ac:dyDescent="0.25">
      <c r="A36" s="55" t="s">
        <v>248</v>
      </c>
      <c r="B36" s="56"/>
      <c r="C36" s="57">
        <v>6728</v>
      </c>
      <c r="D36" s="57">
        <v>251797.71209700001</v>
      </c>
      <c r="E36" s="57">
        <v>1295</v>
      </c>
      <c r="F36" s="57">
        <v>481.56959699999999</v>
      </c>
      <c r="G36" s="57">
        <v>2634</v>
      </c>
      <c r="H36" s="57">
        <v>4634.1435060000003</v>
      </c>
      <c r="I36" s="57">
        <v>1075</v>
      </c>
      <c r="J36" s="57">
        <v>6143.6518189999997</v>
      </c>
      <c r="K36" s="57">
        <v>674</v>
      </c>
      <c r="L36" s="57">
        <v>8115.0505649999996</v>
      </c>
      <c r="M36" s="57">
        <v>484</v>
      </c>
      <c r="N36" s="57">
        <v>11925.479740000001</v>
      </c>
      <c r="O36" s="57">
        <v>94</v>
      </c>
      <c r="P36" s="57">
        <v>3022.1388700000002</v>
      </c>
      <c r="Q36" s="57">
        <v>42</v>
      </c>
      <c r="R36" s="57">
        <v>1780.07512</v>
      </c>
      <c r="S36" s="57">
        <v>159</v>
      </c>
      <c r="T36" s="57">
        <v>10193.01593</v>
      </c>
      <c r="U36" s="57">
        <v>199</v>
      </c>
      <c r="V36" s="57">
        <v>41487.189879999998</v>
      </c>
      <c r="W36" s="57">
        <v>72</v>
      </c>
      <c r="X36" s="57">
        <v>164015.39707000001</v>
      </c>
    </row>
    <row r="37" spans="1:24" s="50" customFormat="1" ht="12.75" customHeight="1" x14ac:dyDescent="0.25">
      <c r="A37" s="55" t="s">
        <v>84</v>
      </c>
      <c r="B37" s="56"/>
      <c r="C37" s="57">
        <v>2723</v>
      </c>
      <c r="D37" s="57">
        <v>23425.062597</v>
      </c>
      <c r="E37" s="57">
        <v>626</v>
      </c>
      <c r="F37" s="57">
        <v>226.02618799999999</v>
      </c>
      <c r="G37" s="57">
        <v>1136</v>
      </c>
      <c r="H37" s="57">
        <v>1935.95805</v>
      </c>
      <c r="I37" s="57">
        <v>499</v>
      </c>
      <c r="J37" s="57">
        <v>2764.3961199999999</v>
      </c>
      <c r="K37" s="57">
        <v>233</v>
      </c>
      <c r="L37" s="57">
        <v>2706.6416899999999</v>
      </c>
      <c r="M37" s="57">
        <v>102</v>
      </c>
      <c r="N37" s="57">
        <v>2442.1799000000001</v>
      </c>
      <c r="O37" s="57">
        <v>22</v>
      </c>
      <c r="P37" s="57">
        <v>725.18</v>
      </c>
      <c r="Q37" s="57">
        <v>16</v>
      </c>
      <c r="R37" s="57">
        <v>701.923</v>
      </c>
      <c r="S37" s="57">
        <v>52</v>
      </c>
      <c r="T37" s="57">
        <v>3539.11544</v>
      </c>
      <c r="U37" s="57">
        <v>33</v>
      </c>
      <c r="V37" s="57">
        <v>5529.0447089999998</v>
      </c>
      <c r="W37" s="57">
        <v>4</v>
      </c>
      <c r="X37" s="57">
        <v>2854.5974999999999</v>
      </c>
    </row>
    <row r="38" spans="1:24" s="50" customFormat="1" ht="12.75" customHeight="1" x14ac:dyDescent="0.25">
      <c r="A38" s="55" t="s">
        <v>85</v>
      </c>
      <c r="B38" s="56"/>
      <c r="C38" s="57">
        <v>6909</v>
      </c>
      <c r="D38" s="57">
        <v>162853.226914</v>
      </c>
      <c r="E38" s="57">
        <v>1635</v>
      </c>
      <c r="F38" s="57">
        <v>558.33659699999998</v>
      </c>
      <c r="G38" s="57">
        <v>2627</v>
      </c>
      <c r="H38" s="57">
        <v>4502.7662449999998</v>
      </c>
      <c r="I38" s="57">
        <v>1120</v>
      </c>
      <c r="J38" s="57">
        <v>6279.5995469999998</v>
      </c>
      <c r="K38" s="57">
        <v>621</v>
      </c>
      <c r="L38" s="57">
        <v>7529.0956429999997</v>
      </c>
      <c r="M38" s="57">
        <v>310</v>
      </c>
      <c r="N38" s="57">
        <v>7415.0766190000004</v>
      </c>
      <c r="O38" s="57">
        <v>77</v>
      </c>
      <c r="P38" s="57">
        <v>2567.338624</v>
      </c>
      <c r="Q38" s="57">
        <v>47</v>
      </c>
      <c r="R38" s="57">
        <v>2012.1031419999999</v>
      </c>
      <c r="S38" s="57">
        <v>169</v>
      </c>
      <c r="T38" s="57">
        <v>11455.847919</v>
      </c>
      <c r="U38" s="57">
        <v>248</v>
      </c>
      <c r="V38" s="57">
        <v>52196.453473000001</v>
      </c>
      <c r="W38" s="57">
        <v>55</v>
      </c>
      <c r="X38" s="57">
        <v>68336.609104999996</v>
      </c>
    </row>
    <row r="39" spans="1:24" s="50" customFormat="1" ht="12.75" customHeight="1" x14ac:dyDescent="0.25">
      <c r="A39" s="55" t="s">
        <v>86</v>
      </c>
      <c r="B39" s="56"/>
      <c r="C39" s="57">
        <v>15556</v>
      </c>
      <c r="D39" s="57">
        <v>377348.29267</v>
      </c>
      <c r="E39" s="57">
        <v>2054</v>
      </c>
      <c r="F39" s="57">
        <v>813.96365900000001</v>
      </c>
      <c r="G39" s="57">
        <v>5843</v>
      </c>
      <c r="H39" s="57">
        <v>10422.874435</v>
      </c>
      <c r="I39" s="57">
        <v>3590</v>
      </c>
      <c r="J39" s="57">
        <v>19913.42095</v>
      </c>
      <c r="K39" s="57">
        <v>1887</v>
      </c>
      <c r="L39" s="57">
        <v>22604.4162</v>
      </c>
      <c r="M39" s="57">
        <v>963</v>
      </c>
      <c r="N39" s="57">
        <v>23050.353308999998</v>
      </c>
      <c r="O39" s="57">
        <v>232</v>
      </c>
      <c r="P39" s="57">
        <v>7606.985557</v>
      </c>
      <c r="Q39" s="57">
        <v>87</v>
      </c>
      <c r="R39" s="57">
        <v>3740.67677</v>
      </c>
      <c r="S39" s="57">
        <v>391</v>
      </c>
      <c r="T39" s="57">
        <v>26208.391331999999</v>
      </c>
      <c r="U39" s="57">
        <v>391</v>
      </c>
      <c r="V39" s="57">
        <v>82341.587237999993</v>
      </c>
      <c r="W39" s="57">
        <v>118</v>
      </c>
      <c r="X39" s="57">
        <v>180645.62322000001</v>
      </c>
    </row>
    <row r="40" spans="1:24" s="50" customFormat="1" ht="12.75" customHeight="1" x14ac:dyDescent="0.25">
      <c r="A40" s="55" t="s">
        <v>87</v>
      </c>
      <c r="B40" s="56"/>
      <c r="C40" s="57">
        <v>8938</v>
      </c>
      <c r="D40" s="57">
        <v>1744298.1661119999</v>
      </c>
      <c r="E40" s="57">
        <v>1505</v>
      </c>
      <c r="F40" s="57">
        <v>435.84476799999999</v>
      </c>
      <c r="G40" s="57">
        <v>2781</v>
      </c>
      <c r="H40" s="57">
        <v>5099.0296959999996</v>
      </c>
      <c r="I40" s="57">
        <v>1337</v>
      </c>
      <c r="J40" s="57">
        <v>7745.1391679999997</v>
      </c>
      <c r="K40" s="57">
        <v>1214</v>
      </c>
      <c r="L40" s="57">
        <v>14439.688511</v>
      </c>
      <c r="M40" s="57">
        <v>585</v>
      </c>
      <c r="N40" s="57">
        <v>13862.327429999999</v>
      </c>
      <c r="O40" s="57">
        <v>196</v>
      </c>
      <c r="P40" s="57">
        <v>6394.807546</v>
      </c>
      <c r="Q40" s="57">
        <v>126</v>
      </c>
      <c r="R40" s="57">
        <v>5488.9366570000002</v>
      </c>
      <c r="S40" s="57">
        <v>396</v>
      </c>
      <c r="T40" s="57">
        <v>26217.797698999999</v>
      </c>
      <c r="U40" s="57">
        <v>500</v>
      </c>
      <c r="V40" s="57">
        <v>109260.134846</v>
      </c>
      <c r="W40" s="57">
        <v>298</v>
      </c>
      <c r="X40" s="57">
        <v>1555354.459791</v>
      </c>
    </row>
    <row r="41" spans="1:24" s="50" customFormat="1" ht="12.75" customHeight="1" x14ac:dyDescent="0.25">
      <c r="A41" s="55" t="s">
        <v>88</v>
      </c>
      <c r="B41" s="56"/>
      <c r="C41" s="57">
        <v>3461</v>
      </c>
      <c r="D41" s="57">
        <v>200964.270108</v>
      </c>
      <c r="E41" s="57">
        <v>648</v>
      </c>
      <c r="F41" s="57">
        <v>245.988776</v>
      </c>
      <c r="G41" s="57">
        <v>1350</v>
      </c>
      <c r="H41" s="57">
        <v>2356.4540619999998</v>
      </c>
      <c r="I41" s="57">
        <v>787</v>
      </c>
      <c r="J41" s="57">
        <v>4316.3792480000002</v>
      </c>
      <c r="K41" s="57">
        <v>362</v>
      </c>
      <c r="L41" s="57">
        <v>4178.1700559999999</v>
      </c>
      <c r="M41" s="57">
        <v>155</v>
      </c>
      <c r="N41" s="57">
        <v>3729.6700099999998</v>
      </c>
      <c r="O41" s="57">
        <v>41</v>
      </c>
      <c r="P41" s="57">
        <v>1336.9436860000001</v>
      </c>
      <c r="Q41" s="57">
        <v>13</v>
      </c>
      <c r="R41" s="57">
        <v>538.57219999999995</v>
      </c>
      <c r="S41" s="57">
        <v>50</v>
      </c>
      <c r="T41" s="57">
        <v>3295.14</v>
      </c>
      <c r="U41" s="57">
        <v>40</v>
      </c>
      <c r="V41" s="57">
        <v>7467.6323199999997</v>
      </c>
      <c r="W41" s="57">
        <v>15</v>
      </c>
      <c r="X41" s="57">
        <v>173499.31975</v>
      </c>
    </row>
    <row r="42" spans="1:24" s="50" customFormat="1" ht="12.75" customHeight="1" x14ac:dyDescent="0.25">
      <c r="A42" s="55" t="s">
        <v>319</v>
      </c>
      <c r="B42" s="56"/>
      <c r="C42" s="57">
        <v>126878</v>
      </c>
      <c r="D42" s="57">
        <v>1584247.4156460001</v>
      </c>
      <c r="E42" s="57">
        <v>28623</v>
      </c>
      <c r="F42" s="57">
        <v>9954.2563439999994</v>
      </c>
      <c r="G42" s="57">
        <v>54909</v>
      </c>
      <c r="H42" s="57">
        <v>97825.590198999998</v>
      </c>
      <c r="I42" s="57">
        <v>21057</v>
      </c>
      <c r="J42" s="57">
        <v>116692.711683</v>
      </c>
      <c r="K42" s="57">
        <v>11688</v>
      </c>
      <c r="L42" s="57">
        <v>136204.62872499999</v>
      </c>
      <c r="M42" s="57">
        <v>5281</v>
      </c>
      <c r="N42" s="57">
        <v>125308.93876</v>
      </c>
      <c r="O42" s="57">
        <v>1101</v>
      </c>
      <c r="P42" s="57">
        <v>35608.508779999996</v>
      </c>
      <c r="Q42" s="57">
        <v>440</v>
      </c>
      <c r="R42" s="57">
        <v>18727.038044000001</v>
      </c>
      <c r="S42" s="57">
        <v>1669</v>
      </c>
      <c r="T42" s="57">
        <v>106642.079323</v>
      </c>
      <c r="U42" s="57">
        <v>1761</v>
      </c>
      <c r="V42" s="57">
        <v>315149.83184200001</v>
      </c>
      <c r="W42" s="57">
        <v>349</v>
      </c>
      <c r="X42" s="57">
        <v>622133.83194599999</v>
      </c>
    </row>
    <row r="43" spans="1:24" s="50" customFormat="1" ht="12.75" customHeight="1" x14ac:dyDescent="0.25">
      <c r="A43" s="55" t="s">
        <v>89</v>
      </c>
      <c r="B43" s="56"/>
      <c r="C43" s="57">
        <v>91971</v>
      </c>
      <c r="D43" s="57">
        <v>1075917.2712350001</v>
      </c>
      <c r="E43" s="57">
        <v>22268</v>
      </c>
      <c r="F43" s="57">
        <v>7900.654434</v>
      </c>
      <c r="G43" s="57">
        <v>36229</v>
      </c>
      <c r="H43" s="57">
        <v>60706.792206999999</v>
      </c>
      <c r="I43" s="57">
        <v>20931</v>
      </c>
      <c r="J43" s="57">
        <v>114405.88454299999</v>
      </c>
      <c r="K43" s="57">
        <v>7363</v>
      </c>
      <c r="L43" s="57">
        <v>87111.569048999998</v>
      </c>
      <c r="M43" s="57">
        <v>2852</v>
      </c>
      <c r="N43" s="57">
        <v>67235.277673000004</v>
      </c>
      <c r="O43" s="57">
        <v>543</v>
      </c>
      <c r="P43" s="57">
        <v>17663.844042000001</v>
      </c>
      <c r="Q43" s="57">
        <v>266</v>
      </c>
      <c r="R43" s="57">
        <v>11430.304862999999</v>
      </c>
      <c r="S43" s="57">
        <v>818</v>
      </c>
      <c r="T43" s="57">
        <v>53470.596331000001</v>
      </c>
      <c r="U43" s="57">
        <v>554</v>
      </c>
      <c r="V43" s="57">
        <v>105934.215216</v>
      </c>
      <c r="W43" s="57">
        <v>147</v>
      </c>
      <c r="X43" s="57">
        <v>550058.13287700003</v>
      </c>
    </row>
    <row r="44" spans="1:24" s="50" customFormat="1" ht="12.75" customHeight="1" x14ac:dyDescent="0.25">
      <c r="A44" s="55" t="s">
        <v>90</v>
      </c>
      <c r="B44" s="56"/>
      <c r="C44" s="57">
        <v>17093</v>
      </c>
      <c r="D44" s="57">
        <v>1121455.2645139999</v>
      </c>
      <c r="E44" s="57">
        <v>2132</v>
      </c>
      <c r="F44" s="57">
        <v>693.628828</v>
      </c>
      <c r="G44" s="57">
        <v>4343</v>
      </c>
      <c r="H44" s="57">
        <v>9045.2807319999993</v>
      </c>
      <c r="I44" s="57">
        <v>4300</v>
      </c>
      <c r="J44" s="57">
        <v>25998.638375999999</v>
      </c>
      <c r="K44" s="57">
        <v>2090</v>
      </c>
      <c r="L44" s="57">
        <v>25539.369181999999</v>
      </c>
      <c r="M44" s="57">
        <v>2128</v>
      </c>
      <c r="N44" s="57">
        <v>52908.406386000002</v>
      </c>
      <c r="O44" s="57">
        <v>700</v>
      </c>
      <c r="P44" s="57">
        <v>21736.439794999998</v>
      </c>
      <c r="Q44" s="57">
        <v>119</v>
      </c>
      <c r="R44" s="57">
        <v>5155.5490920000002</v>
      </c>
      <c r="S44" s="57">
        <v>577</v>
      </c>
      <c r="T44" s="57">
        <v>34921.578405</v>
      </c>
      <c r="U44" s="57">
        <v>447</v>
      </c>
      <c r="V44" s="57">
        <v>89751.794584999996</v>
      </c>
      <c r="W44" s="57">
        <v>257</v>
      </c>
      <c r="X44" s="57">
        <v>855704.57913299999</v>
      </c>
    </row>
    <row r="45" spans="1:24" s="50" customFormat="1" ht="12.75" customHeight="1" x14ac:dyDescent="0.25">
      <c r="A45" s="55" t="s">
        <v>91</v>
      </c>
      <c r="B45" s="56"/>
      <c r="C45" s="57">
        <v>8450</v>
      </c>
      <c r="D45" s="57">
        <v>66428.442727999995</v>
      </c>
      <c r="E45" s="57">
        <v>2605</v>
      </c>
      <c r="F45" s="57">
        <v>913.16937299999995</v>
      </c>
      <c r="G45" s="57">
        <v>3191</v>
      </c>
      <c r="H45" s="57">
        <v>5883.2682990000003</v>
      </c>
      <c r="I45" s="57">
        <v>1454</v>
      </c>
      <c r="J45" s="57">
        <v>8470.5482489999995</v>
      </c>
      <c r="K45" s="57">
        <v>631</v>
      </c>
      <c r="L45" s="57">
        <v>7686.930343</v>
      </c>
      <c r="M45" s="57">
        <v>306</v>
      </c>
      <c r="N45" s="57">
        <v>7321.750583</v>
      </c>
      <c r="O45" s="57">
        <v>50</v>
      </c>
      <c r="P45" s="57">
        <v>1631.932131</v>
      </c>
      <c r="Q45" s="57">
        <v>31</v>
      </c>
      <c r="R45" s="57">
        <v>1295.70003</v>
      </c>
      <c r="S45" s="57">
        <v>98</v>
      </c>
      <c r="T45" s="57">
        <v>6239.8883599999999</v>
      </c>
      <c r="U45" s="57">
        <v>74</v>
      </c>
      <c r="V45" s="57">
        <v>13721.20996</v>
      </c>
      <c r="W45" s="57">
        <v>10</v>
      </c>
      <c r="X45" s="57">
        <v>13264.045400000001</v>
      </c>
    </row>
    <row r="46" spans="1:24" s="50" customFormat="1" ht="12.75" customHeight="1" x14ac:dyDescent="0.25">
      <c r="A46" s="55" t="s">
        <v>359</v>
      </c>
      <c r="B46" s="56"/>
      <c r="C46" s="57">
        <v>29224</v>
      </c>
      <c r="D46" s="57">
        <v>483496.74804600002</v>
      </c>
      <c r="E46" s="57">
        <v>9744</v>
      </c>
      <c r="F46" s="57">
        <v>3084.1243220000001</v>
      </c>
      <c r="G46" s="57">
        <v>11205</v>
      </c>
      <c r="H46" s="57">
        <v>18775.771326999999</v>
      </c>
      <c r="I46" s="57">
        <v>4189</v>
      </c>
      <c r="J46" s="57">
        <v>23547.908749999999</v>
      </c>
      <c r="K46" s="57">
        <v>2056</v>
      </c>
      <c r="L46" s="57">
        <v>24152.145176000002</v>
      </c>
      <c r="M46" s="57">
        <v>797</v>
      </c>
      <c r="N46" s="57">
        <v>18829.072304000001</v>
      </c>
      <c r="O46" s="57">
        <v>217</v>
      </c>
      <c r="P46" s="57">
        <v>7083.1293589999996</v>
      </c>
      <c r="Q46" s="57">
        <v>111</v>
      </c>
      <c r="R46" s="57">
        <v>4777.652693</v>
      </c>
      <c r="S46" s="57">
        <v>413</v>
      </c>
      <c r="T46" s="57">
        <v>26556.440262</v>
      </c>
      <c r="U46" s="57">
        <v>365</v>
      </c>
      <c r="V46" s="57">
        <v>76625.644767000005</v>
      </c>
      <c r="W46" s="57">
        <v>127</v>
      </c>
      <c r="X46" s="57">
        <v>280064.85908600001</v>
      </c>
    </row>
    <row r="47" spans="1:24" s="50" customFormat="1" ht="12.75" customHeight="1" x14ac:dyDescent="0.25">
      <c r="A47" s="55" t="s">
        <v>92</v>
      </c>
      <c r="B47" s="56"/>
      <c r="C47" s="57">
        <v>69771</v>
      </c>
      <c r="D47" s="57">
        <v>9988267.4953760002</v>
      </c>
      <c r="E47" s="57">
        <v>14036</v>
      </c>
      <c r="F47" s="57">
        <v>4372.7559449999999</v>
      </c>
      <c r="G47" s="57">
        <v>18608</v>
      </c>
      <c r="H47" s="57">
        <v>34126.036399999997</v>
      </c>
      <c r="I47" s="57">
        <v>9703</v>
      </c>
      <c r="J47" s="57">
        <v>58924.744248000003</v>
      </c>
      <c r="K47" s="57">
        <v>9454</v>
      </c>
      <c r="L47" s="57">
        <v>119264.009166</v>
      </c>
      <c r="M47" s="57">
        <v>7766</v>
      </c>
      <c r="N47" s="57">
        <v>192248.63128100001</v>
      </c>
      <c r="O47" s="57">
        <v>1107</v>
      </c>
      <c r="P47" s="57">
        <v>37070.561763999998</v>
      </c>
      <c r="Q47" s="57">
        <v>838</v>
      </c>
      <c r="R47" s="57">
        <v>36709.205614999999</v>
      </c>
      <c r="S47" s="57">
        <v>3241</v>
      </c>
      <c r="T47" s="57">
        <v>217042.69193500001</v>
      </c>
      <c r="U47" s="57">
        <v>3779</v>
      </c>
      <c r="V47" s="57">
        <v>782016.37346300005</v>
      </c>
      <c r="W47" s="57">
        <v>1239</v>
      </c>
      <c r="X47" s="57">
        <v>8506492.4855589997</v>
      </c>
    </row>
    <row r="48" spans="1:24" s="50" customFormat="1" ht="12.75" customHeight="1" x14ac:dyDescent="0.25">
      <c r="A48" s="55" t="s">
        <v>93</v>
      </c>
      <c r="B48" s="56"/>
      <c r="C48" s="57">
        <v>41528</v>
      </c>
      <c r="D48" s="57">
        <v>1678267.2813220001</v>
      </c>
      <c r="E48" s="57">
        <v>6369</v>
      </c>
      <c r="F48" s="57">
        <v>2357.3599100000001</v>
      </c>
      <c r="G48" s="57">
        <v>10947</v>
      </c>
      <c r="H48" s="57">
        <v>19595.785915</v>
      </c>
      <c r="I48" s="57">
        <v>5638</v>
      </c>
      <c r="J48" s="57">
        <v>32807.355487000001</v>
      </c>
      <c r="K48" s="57">
        <v>7033</v>
      </c>
      <c r="L48" s="57">
        <v>87189.583471999998</v>
      </c>
      <c r="M48" s="57">
        <v>5415</v>
      </c>
      <c r="N48" s="57">
        <v>130945.51818499999</v>
      </c>
      <c r="O48" s="57">
        <v>1103</v>
      </c>
      <c r="P48" s="57">
        <v>35981.694866999998</v>
      </c>
      <c r="Q48" s="57">
        <v>460</v>
      </c>
      <c r="R48" s="57">
        <v>19804.495590999999</v>
      </c>
      <c r="S48" s="57">
        <v>2072</v>
      </c>
      <c r="T48" s="57">
        <v>134259.448955</v>
      </c>
      <c r="U48" s="57">
        <v>2015</v>
      </c>
      <c r="V48" s="57">
        <v>397182.50364200003</v>
      </c>
      <c r="W48" s="57">
        <v>476</v>
      </c>
      <c r="X48" s="57">
        <v>818143.53529799997</v>
      </c>
    </row>
    <row r="49" spans="1:24" s="50" customFormat="1" ht="12.75" customHeight="1" x14ac:dyDescent="0.25">
      <c r="A49" s="55" t="s">
        <v>94</v>
      </c>
      <c r="B49" s="56"/>
      <c r="C49" s="57">
        <v>112055</v>
      </c>
      <c r="D49" s="57">
        <v>1531995.2165409999</v>
      </c>
      <c r="E49" s="57">
        <v>37456</v>
      </c>
      <c r="F49" s="57">
        <v>12169.227615</v>
      </c>
      <c r="G49" s="57">
        <v>44477</v>
      </c>
      <c r="H49" s="57">
        <v>74116.347018</v>
      </c>
      <c r="I49" s="57">
        <v>14211</v>
      </c>
      <c r="J49" s="57">
        <v>80494.207502999998</v>
      </c>
      <c r="K49" s="57">
        <v>7517</v>
      </c>
      <c r="L49" s="57">
        <v>89190.493908000004</v>
      </c>
      <c r="M49" s="57">
        <v>3774</v>
      </c>
      <c r="N49" s="57">
        <v>90534.055466000005</v>
      </c>
      <c r="O49" s="57">
        <v>919</v>
      </c>
      <c r="P49" s="57">
        <v>29653.718583000002</v>
      </c>
      <c r="Q49" s="57">
        <v>399</v>
      </c>
      <c r="R49" s="57">
        <v>17210.133677999998</v>
      </c>
      <c r="S49" s="57">
        <v>1430</v>
      </c>
      <c r="T49" s="57">
        <v>93542.039545000007</v>
      </c>
      <c r="U49" s="57">
        <v>1431</v>
      </c>
      <c r="V49" s="57">
        <v>294652.08601299999</v>
      </c>
      <c r="W49" s="57">
        <v>441</v>
      </c>
      <c r="X49" s="57">
        <v>750432.90721199999</v>
      </c>
    </row>
    <row r="50" spans="1:24" s="50" customFormat="1" ht="12.75" customHeight="1" x14ac:dyDescent="0.25">
      <c r="A50" s="55" t="s">
        <v>95</v>
      </c>
      <c r="B50" s="56"/>
      <c r="C50" s="57">
        <v>25895</v>
      </c>
      <c r="D50" s="57">
        <v>394709.88923299999</v>
      </c>
      <c r="E50" s="57">
        <v>6250</v>
      </c>
      <c r="F50" s="57">
        <v>2050.543021</v>
      </c>
      <c r="G50" s="57">
        <v>8458</v>
      </c>
      <c r="H50" s="57">
        <v>15553.255741999999</v>
      </c>
      <c r="I50" s="57">
        <v>6552</v>
      </c>
      <c r="J50" s="57">
        <v>38014.220415999996</v>
      </c>
      <c r="K50" s="57">
        <v>2309</v>
      </c>
      <c r="L50" s="57">
        <v>27042.280289999999</v>
      </c>
      <c r="M50" s="57">
        <v>736</v>
      </c>
      <c r="N50" s="57">
        <v>17426.520281000001</v>
      </c>
      <c r="O50" s="57">
        <v>272</v>
      </c>
      <c r="P50" s="57">
        <v>8800.8079319999997</v>
      </c>
      <c r="Q50" s="57">
        <v>658</v>
      </c>
      <c r="R50" s="57">
        <v>26593.90021</v>
      </c>
      <c r="S50" s="57">
        <v>321</v>
      </c>
      <c r="T50" s="57">
        <v>20558.633890000001</v>
      </c>
      <c r="U50" s="57">
        <v>267</v>
      </c>
      <c r="V50" s="57">
        <v>48948.639160999999</v>
      </c>
      <c r="W50" s="57">
        <v>72</v>
      </c>
      <c r="X50" s="57">
        <v>189721.08829000001</v>
      </c>
    </row>
    <row r="51" spans="1:24" s="50" customFormat="1" ht="12.75" customHeight="1" x14ac:dyDescent="0.25">
      <c r="A51" s="55" t="s">
        <v>96</v>
      </c>
      <c r="B51" s="56"/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</row>
    <row r="52" spans="1:24" s="50" customFormat="1" ht="12.75" customHeight="1" x14ac:dyDescent="0.25">
      <c r="A52" s="55" t="s">
        <v>326</v>
      </c>
      <c r="B52" s="56"/>
      <c r="C52" s="57">
        <v>527</v>
      </c>
      <c r="D52" s="57">
        <v>1870.498339</v>
      </c>
      <c r="E52" s="57">
        <v>228</v>
      </c>
      <c r="F52" s="57">
        <v>69.182552999999999</v>
      </c>
      <c r="G52" s="57">
        <v>195</v>
      </c>
      <c r="H52" s="57">
        <v>353.04523</v>
      </c>
      <c r="I52" s="57">
        <v>70</v>
      </c>
      <c r="J52" s="57">
        <v>412.64053000000001</v>
      </c>
      <c r="K52" s="57">
        <v>21</v>
      </c>
      <c r="L52" s="57">
        <v>268.13400000000001</v>
      </c>
      <c r="M52" s="57">
        <v>10</v>
      </c>
      <c r="N52" s="57">
        <v>257.08999999999997</v>
      </c>
      <c r="O52" s="57">
        <v>1</v>
      </c>
      <c r="P52" s="57">
        <v>32.406025999999997</v>
      </c>
      <c r="Q52" s="57">
        <v>0</v>
      </c>
      <c r="R52" s="57">
        <v>0</v>
      </c>
      <c r="S52" s="57">
        <v>0</v>
      </c>
      <c r="T52" s="57">
        <v>0</v>
      </c>
      <c r="U52" s="57">
        <v>2</v>
      </c>
      <c r="V52" s="57">
        <v>478</v>
      </c>
      <c r="W52" s="57">
        <v>0</v>
      </c>
      <c r="X52" s="57">
        <v>0</v>
      </c>
    </row>
    <row r="53" spans="1:24" s="50" customFormat="1" ht="12.75" customHeight="1" x14ac:dyDescent="0.25">
      <c r="A53" s="55" t="s">
        <v>97</v>
      </c>
      <c r="B53" s="56"/>
      <c r="C53" s="57">
        <v>58</v>
      </c>
      <c r="D53" s="57">
        <v>268.75</v>
      </c>
      <c r="E53" s="57">
        <v>3</v>
      </c>
      <c r="F53" s="57">
        <v>1.45</v>
      </c>
      <c r="G53" s="57">
        <v>23</v>
      </c>
      <c r="H53" s="57">
        <v>44.3</v>
      </c>
      <c r="I53" s="57">
        <v>26</v>
      </c>
      <c r="J53" s="57">
        <v>155</v>
      </c>
      <c r="K53" s="57">
        <v>6</v>
      </c>
      <c r="L53" s="57">
        <v>68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</row>
    <row r="54" spans="1:24" s="50" customFormat="1" ht="12.75" customHeight="1" x14ac:dyDescent="0.25">
      <c r="A54" s="55" t="s">
        <v>98</v>
      </c>
      <c r="B54" s="56"/>
      <c r="C54" s="57">
        <v>3781</v>
      </c>
      <c r="D54" s="57">
        <v>90733.967348000006</v>
      </c>
      <c r="E54" s="57">
        <v>1343</v>
      </c>
      <c r="F54" s="57">
        <v>416.07489700000002</v>
      </c>
      <c r="G54" s="57">
        <v>1322</v>
      </c>
      <c r="H54" s="57">
        <v>2323.2867980000001</v>
      </c>
      <c r="I54" s="57">
        <v>476</v>
      </c>
      <c r="J54" s="57">
        <v>2799.8960849999999</v>
      </c>
      <c r="K54" s="57">
        <v>272</v>
      </c>
      <c r="L54" s="57">
        <v>3346.0682550000001</v>
      </c>
      <c r="M54" s="57">
        <v>156</v>
      </c>
      <c r="N54" s="57">
        <v>3813.4919829999999</v>
      </c>
      <c r="O54" s="57">
        <v>35</v>
      </c>
      <c r="P54" s="57">
        <v>1144.48659</v>
      </c>
      <c r="Q54" s="57">
        <v>14</v>
      </c>
      <c r="R54" s="57">
        <v>609.18499999999995</v>
      </c>
      <c r="S54" s="57">
        <v>59</v>
      </c>
      <c r="T54" s="57">
        <v>4073.37201</v>
      </c>
      <c r="U54" s="57">
        <v>72</v>
      </c>
      <c r="V54" s="57">
        <v>14742.25778</v>
      </c>
      <c r="W54" s="57">
        <v>32</v>
      </c>
      <c r="X54" s="57">
        <v>57465.847950000003</v>
      </c>
    </row>
    <row r="55" spans="1:24" s="50" customFormat="1" ht="12.75" customHeight="1" x14ac:dyDescent="0.25">
      <c r="A55" s="55" t="s">
        <v>99</v>
      </c>
      <c r="B55" s="56"/>
      <c r="C55" s="57">
        <v>14485</v>
      </c>
      <c r="D55" s="57">
        <v>176413.52729299999</v>
      </c>
      <c r="E55" s="57">
        <v>4498</v>
      </c>
      <c r="F55" s="57">
        <v>1633.2748779999999</v>
      </c>
      <c r="G55" s="57">
        <v>5704</v>
      </c>
      <c r="H55" s="57">
        <v>9495.080215</v>
      </c>
      <c r="I55" s="57">
        <v>2227</v>
      </c>
      <c r="J55" s="57">
        <v>12539.6895</v>
      </c>
      <c r="K55" s="57">
        <v>1174</v>
      </c>
      <c r="L55" s="57">
        <v>13849.181134</v>
      </c>
      <c r="M55" s="57">
        <v>421</v>
      </c>
      <c r="N55" s="57">
        <v>10034.147615</v>
      </c>
      <c r="O55" s="57">
        <v>87</v>
      </c>
      <c r="P55" s="57">
        <v>2834.7525999999998</v>
      </c>
      <c r="Q55" s="57">
        <v>52</v>
      </c>
      <c r="R55" s="57">
        <v>2241.4918899999998</v>
      </c>
      <c r="S55" s="57">
        <v>149</v>
      </c>
      <c r="T55" s="57">
        <v>9863.6271199999992</v>
      </c>
      <c r="U55" s="57">
        <v>135</v>
      </c>
      <c r="V55" s="57">
        <v>24633.196561000001</v>
      </c>
      <c r="W55" s="57">
        <v>38</v>
      </c>
      <c r="X55" s="57">
        <v>89289.085779999994</v>
      </c>
    </row>
    <row r="56" spans="1:24" s="50" customFormat="1" ht="12.75" customHeight="1" x14ac:dyDescent="0.25">
      <c r="A56" s="55" t="s">
        <v>100</v>
      </c>
      <c r="B56" s="56"/>
      <c r="C56" s="57">
        <v>19221</v>
      </c>
      <c r="D56" s="57">
        <v>179307.418374</v>
      </c>
      <c r="E56" s="57">
        <v>4901</v>
      </c>
      <c r="F56" s="57">
        <v>1718.3435420000001</v>
      </c>
      <c r="G56" s="57">
        <v>8411</v>
      </c>
      <c r="H56" s="57">
        <v>13545.443223</v>
      </c>
      <c r="I56" s="57">
        <v>3138</v>
      </c>
      <c r="J56" s="57">
        <v>17367.066931000001</v>
      </c>
      <c r="K56" s="57">
        <v>1427</v>
      </c>
      <c r="L56" s="57">
        <v>17071.87689</v>
      </c>
      <c r="M56" s="57">
        <v>663</v>
      </c>
      <c r="N56" s="57">
        <v>15959.633026</v>
      </c>
      <c r="O56" s="57">
        <v>137</v>
      </c>
      <c r="P56" s="57">
        <v>4436.0309530000004</v>
      </c>
      <c r="Q56" s="57">
        <v>68</v>
      </c>
      <c r="R56" s="57">
        <v>2875.1994</v>
      </c>
      <c r="S56" s="57">
        <v>247</v>
      </c>
      <c r="T56" s="57">
        <v>16461.446468999999</v>
      </c>
      <c r="U56" s="57">
        <v>191</v>
      </c>
      <c r="V56" s="57">
        <v>35568.85972</v>
      </c>
      <c r="W56" s="57">
        <v>38</v>
      </c>
      <c r="X56" s="57">
        <v>54303.518219999998</v>
      </c>
    </row>
    <row r="57" spans="1:24" ht="16.5" customHeight="1" x14ac:dyDescent="0.25">
      <c r="A57" s="58" t="s">
        <v>34</v>
      </c>
      <c r="B57" s="58"/>
      <c r="C57" s="58"/>
      <c r="D57" s="59" t="s">
        <v>35</v>
      </c>
      <c r="E57" s="58"/>
      <c r="F57" s="58"/>
      <c r="G57" s="58"/>
      <c r="H57" s="58"/>
      <c r="I57" s="58"/>
      <c r="J57" s="58"/>
      <c r="K57" s="58"/>
      <c r="L57" s="59" t="s">
        <v>36</v>
      </c>
      <c r="M57" s="59"/>
      <c r="N57" s="58"/>
      <c r="O57" s="58"/>
      <c r="P57" s="58"/>
      <c r="Q57" s="59"/>
      <c r="R57" s="58" t="s">
        <v>37</v>
      </c>
      <c r="S57" s="58"/>
      <c r="T57" s="58"/>
      <c r="U57" s="58"/>
      <c r="V57" s="58"/>
      <c r="W57" s="58"/>
      <c r="X57" s="201" t="str">
        <f>'20211-01-01'!V34</f>
        <v>中華民國114年08月20日編製</v>
      </c>
    </row>
    <row r="58" spans="1:24" ht="16.5" customHeight="1" x14ac:dyDescent="0.25">
      <c r="L58" s="45" t="s">
        <v>38</v>
      </c>
      <c r="X58" s="60" t="s">
        <v>263</v>
      </c>
    </row>
    <row r="59" spans="1:24" x14ac:dyDescent="0.25">
      <c r="A59" s="205" t="s">
        <v>112</v>
      </c>
      <c r="B59" s="206" t="s">
        <v>350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</row>
    <row r="60" spans="1:24" s="50" customFormat="1" ht="16.149999999999999" customHeight="1" x14ac:dyDescent="0.25">
      <c r="A60" s="207"/>
      <c r="B60" s="208" t="s">
        <v>351</v>
      </c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</row>
    <row r="61" spans="1:24" x14ac:dyDescent="0.25">
      <c r="A61" s="62" t="s">
        <v>113</v>
      </c>
      <c r="B61" s="216" t="s">
        <v>202</v>
      </c>
      <c r="C61" s="63"/>
      <c r="D61" s="63"/>
      <c r="E61" s="63"/>
      <c r="F61" s="63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</row>
    <row r="62" spans="1:24" x14ac:dyDescent="0.25">
      <c r="A62" s="62"/>
      <c r="B62" s="220" t="s">
        <v>377</v>
      </c>
      <c r="C62" s="63"/>
      <c r="D62" s="63"/>
      <c r="E62" s="63"/>
      <c r="F62" s="63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</row>
    <row r="63" spans="1:24" x14ac:dyDescent="0.25">
      <c r="A63" s="62"/>
      <c r="B63" s="216"/>
      <c r="C63" s="63"/>
      <c r="D63" s="63"/>
      <c r="E63" s="63"/>
      <c r="F63" s="63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</row>
    <row r="64" spans="1:24" x14ac:dyDescent="0.25">
      <c r="A64" s="62"/>
      <c r="B64" s="216"/>
      <c r="C64" s="63"/>
      <c r="D64" s="63"/>
      <c r="E64" s="63"/>
      <c r="F64" s="63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</row>
    <row r="65" spans="1:24" x14ac:dyDescent="0.25">
      <c r="A65" s="299" t="s">
        <v>101</v>
      </c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299"/>
      <c r="U65" s="299"/>
      <c r="V65" s="299"/>
      <c r="W65" s="299"/>
      <c r="X65" s="299"/>
    </row>
  </sheetData>
  <mergeCells count="30">
    <mergeCell ref="W1:X1"/>
    <mergeCell ref="C2:T2"/>
    <mergeCell ref="U2:V2"/>
    <mergeCell ref="W2:X2"/>
    <mergeCell ref="G6:H6"/>
    <mergeCell ref="I6:J6"/>
    <mergeCell ref="K6:L6"/>
    <mergeCell ref="M6:N6"/>
    <mergeCell ref="D1:H1"/>
    <mergeCell ref="U1:V1"/>
    <mergeCell ref="O7:P7"/>
    <mergeCell ref="Q7:R7"/>
    <mergeCell ref="S7:T7"/>
    <mergeCell ref="U7:V7"/>
    <mergeCell ref="A3:X4"/>
    <mergeCell ref="E5:Q5"/>
    <mergeCell ref="U5:X5"/>
    <mergeCell ref="A6:B8"/>
    <mergeCell ref="C6:D7"/>
    <mergeCell ref="E6:F7"/>
    <mergeCell ref="O6:P6"/>
    <mergeCell ref="Q6:R6"/>
    <mergeCell ref="S6:T6"/>
    <mergeCell ref="U6:V6"/>
    <mergeCell ref="A65:X65"/>
    <mergeCell ref="W6:X7"/>
    <mergeCell ref="G7:H7"/>
    <mergeCell ref="I7:J7"/>
    <mergeCell ref="K7:L7"/>
    <mergeCell ref="M7:N7"/>
  </mergeCells>
  <phoneticPr fontId="11" type="noConversion"/>
  <printOptions horizontalCentered="1"/>
  <pageMargins left="0.78740157480314965" right="0.39370078740157483" top="0.98425196850393704" bottom="0.39370078740157483" header="0" footer="0"/>
  <pageSetup paperSize="8" scale="86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view="pageBreakPreview" topLeftCell="A8" zoomScale="85" zoomScaleNormal="100" zoomScaleSheetLayoutView="85" workbookViewId="0">
      <selection activeCell="C9" sqref="C9:R33"/>
    </sheetView>
  </sheetViews>
  <sheetFormatPr defaultRowHeight="15.75" x14ac:dyDescent="0.25"/>
  <cols>
    <col min="1" max="1" width="9.625" style="65" customWidth="1"/>
    <col min="2" max="2" width="3.875" style="65" customWidth="1"/>
    <col min="3" max="3" width="12.125" style="65" customWidth="1"/>
    <col min="4" max="4" width="14.625" style="65" customWidth="1"/>
    <col min="5" max="5" width="7.5" style="65" bestFit="1" customWidth="1"/>
    <col min="6" max="6" width="12.125" style="65" customWidth="1"/>
    <col min="7" max="7" width="7.5" style="65" bestFit="1" customWidth="1"/>
    <col min="8" max="11" width="12.125" style="65" customWidth="1"/>
    <col min="12" max="12" width="13.875" style="65" bestFit="1" customWidth="1"/>
    <col min="13" max="13" width="9.25" style="65" customWidth="1"/>
    <col min="14" max="14" width="11.625" style="65" bestFit="1" customWidth="1"/>
    <col min="15" max="15" width="9.25" style="65" customWidth="1"/>
    <col min="16" max="16" width="10.625" style="65" customWidth="1"/>
    <col min="17" max="17" width="13.875" style="65" customWidth="1"/>
    <col min="18" max="18" width="17.375" style="65" customWidth="1"/>
    <col min="19" max="16384" width="9" style="65"/>
  </cols>
  <sheetData>
    <row r="1" spans="1:18" ht="16.5" customHeight="1" x14ac:dyDescent="0.25">
      <c r="A1" s="64" t="s">
        <v>0</v>
      </c>
      <c r="F1" s="343"/>
      <c r="G1" s="343"/>
      <c r="H1" s="343"/>
      <c r="I1" s="343"/>
      <c r="J1" s="343"/>
      <c r="Q1" s="64" t="s">
        <v>1</v>
      </c>
      <c r="R1" s="218" t="s">
        <v>340</v>
      </c>
    </row>
    <row r="2" spans="1:18" ht="16.5" customHeight="1" x14ac:dyDescent="0.25">
      <c r="A2" s="67" t="s">
        <v>203</v>
      </c>
      <c r="B2" s="68" t="s">
        <v>3</v>
      </c>
      <c r="C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67" t="s">
        <v>4</v>
      </c>
      <c r="R2" s="71" t="s">
        <v>367</v>
      </c>
    </row>
    <row r="3" spans="1:18" s="72" customFormat="1" ht="20.100000000000001" customHeight="1" x14ac:dyDescent="0.4">
      <c r="A3" s="344" t="s">
        <v>225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</row>
    <row r="4" spans="1:18" ht="20.100000000000001" customHeight="1" x14ac:dyDescent="0.25">
      <c r="A4" s="345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</row>
    <row r="5" spans="1:18" ht="20.100000000000001" customHeight="1" x14ac:dyDescent="0.25">
      <c r="A5" s="73"/>
      <c r="B5" s="73"/>
      <c r="C5" s="73"/>
      <c r="D5" s="73"/>
      <c r="E5" s="73"/>
      <c r="G5" s="308" t="str">
        <f>'20211-01-01'!H5</f>
        <v>中華民國114年07月底</v>
      </c>
      <c r="H5" s="308"/>
      <c r="I5" s="308"/>
      <c r="J5" s="308"/>
      <c r="K5" s="308"/>
      <c r="L5" s="308"/>
      <c r="M5" s="308"/>
      <c r="O5" s="74"/>
      <c r="P5" s="74"/>
      <c r="Q5" s="74"/>
      <c r="R5" s="75" t="s">
        <v>5</v>
      </c>
    </row>
    <row r="6" spans="1:18" s="77" customFormat="1" ht="12" customHeight="1" x14ac:dyDescent="0.25">
      <c r="A6" s="346" t="s">
        <v>6</v>
      </c>
      <c r="B6" s="347"/>
      <c r="C6" s="352" t="s">
        <v>114</v>
      </c>
      <c r="D6" s="353"/>
      <c r="E6" s="356" t="s">
        <v>115</v>
      </c>
      <c r="F6" s="353"/>
      <c r="G6" s="356" t="s">
        <v>116</v>
      </c>
      <c r="H6" s="353"/>
      <c r="I6" s="356" t="s">
        <v>117</v>
      </c>
      <c r="J6" s="353"/>
      <c r="K6" s="356" t="s">
        <v>118</v>
      </c>
      <c r="L6" s="353"/>
      <c r="M6" s="358" t="s">
        <v>352</v>
      </c>
      <c r="N6" s="359"/>
      <c r="O6" s="335" t="s">
        <v>119</v>
      </c>
      <c r="P6" s="336"/>
      <c r="Q6" s="339" t="s">
        <v>353</v>
      </c>
      <c r="R6" s="341" t="s">
        <v>120</v>
      </c>
    </row>
    <row r="7" spans="1:18" s="77" customFormat="1" ht="21.75" customHeight="1" x14ac:dyDescent="0.25">
      <c r="A7" s="348"/>
      <c r="B7" s="349"/>
      <c r="C7" s="354"/>
      <c r="D7" s="355"/>
      <c r="E7" s="357"/>
      <c r="F7" s="355"/>
      <c r="G7" s="357"/>
      <c r="H7" s="355"/>
      <c r="I7" s="357"/>
      <c r="J7" s="355"/>
      <c r="K7" s="357"/>
      <c r="L7" s="355"/>
      <c r="M7" s="360"/>
      <c r="N7" s="361"/>
      <c r="O7" s="337"/>
      <c r="P7" s="338"/>
      <c r="Q7" s="340"/>
      <c r="R7" s="342"/>
    </row>
    <row r="8" spans="1:18" s="77" customFormat="1" ht="33" x14ac:dyDescent="0.25">
      <c r="A8" s="350"/>
      <c r="B8" s="351"/>
      <c r="C8" s="78" t="s">
        <v>29</v>
      </c>
      <c r="D8" s="79" t="s">
        <v>124</v>
      </c>
      <c r="E8" s="78" t="s">
        <v>29</v>
      </c>
      <c r="F8" s="78" t="s">
        <v>30</v>
      </c>
      <c r="G8" s="78" t="s">
        <v>29</v>
      </c>
      <c r="H8" s="78" t="s">
        <v>30</v>
      </c>
      <c r="I8" s="78" t="s">
        <v>29</v>
      </c>
      <c r="J8" s="78" t="s">
        <v>30</v>
      </c>
      <c r="K8" s="78" t="s">
        <v>29</v>
      </c>
      <c r="L8" s="78" t="s">
        <v>30</v>
      </c>
      <c r="M8" s="78" t="s">
        <v>29</v>
      </c>
      <c r="N8" s="79" t="s">
        <v>121</v>
      </c>
      <c r="O8" s="78" t="s">
        <v>29</v>
      </c>
      <c r="P8" s="80" t="s">
        <v>121</v>
      </c>
      <c r="Q8" s="78" t="s">
        <v>29</v>
      </c>
      <c r="R8" s="78" t="s">
        <v>29</v>
      </c>
    </row>
    <row r="9" spans="1:18" s="77" customFormat="1" ht="15.75" customHeight="1" x14ac:dyDescent="0.25">
      <c r="A9" s="231" t="s">
        <v>31</v>
      </c>
      <c r="B9" s="232"/>
      <c r="C9" s="81">
        <v>801462</v>
      </c>
      <c r="D9" s="81">
        <v>30013164.740671001</v>
      </c>
      <c r="E9" s="81">
        <v>7</v>
      </c>
      <c r="F9" s="81">
        <v>56.8</v>
      </c>
      <c r="G9" s="81">
        <v>4</v>
      </c>
      <c r="H9" s="81">
        <v>8.0172000000000008</v>
      </c>
      <c r="I9" s="81">
        <v>601196</v>
      </c>
      <c r="J9" s="81">
        <v>3180348.4909560001</v>
      </c>
      <c r="K9" s="81">
        <v>194657</v>
      </c>
      <c r="L9" s="81">
        <v>26565925.321286</v>
      </c>
      <c r="M9" s="81">
        <v>5554</v>
      </c>
      <c r="N9" s="81">
        <v>260578.738602</v>
      </c>
      <c r="O9" s="81">
        <v>44</v>
      </c>
      <c r="P9" s="81">
        <v>6247.3726269999997</v>
      </c>
      <c r="Q9" s="81">
        <v>4682</v>
      </c>
      <c r="R9" s="81">
        <v>72</v>
      </c>
    </row>
    <row r="10" spans="1:18" s="77" customFormat="1" ht="15.75" customHeight="1" x14ac:dyDescent="0.25">
      <c r="A10" s="227" t="s">
        <v>204</v>
      </c>
      <c r="B10" s="228"/>
      <c r="C10" s="81">
        <v>799608</v>
      </c>
      <c r="D10" s="81">
        <v>29983951.767682999</v>
      </c>
      <c r="E10" s="81">
        <v>7</v>
      </c>
      <c r="F10" s="81">
        <v>56.8</v>
      </c>
      <c r="G10" s="81">
        <v>4</v>
      </c>
      <c r="H10" s="81">
        <v>8.0172000000000008</v>
      </c>
      <c r="I10" s="81">
        <v>599739</v>
      </c>
      <c r="J10" s="81">
        <v>3170955.4070779998</v>
      </c>
      <c r="K10" s="81">
        <v>194261</v>
      </c>
      <c r="L10" s="81">
        <v>26546106.432176001</v>
      </c>
      <c r="M10" s="81">
        <v>5553</v>
      </c>
      <c r="N10" s="81">
        <v>260577.738602</v>
      </c>
      <c r="O10" s="81">
        <v>44</v>
      </c>
      <c r="P10" s="81">
        <v>6247.3726269999997</v>
      </c>
      <c r="Q10" s="81">
        <v>4682</v>
      </c>
      <c r="R10" s="81">
        <v>72</v>
      </c>
    </row>
    <row r="11" spans="1:18" s="77" customFormat="1" ht="15.75" customHeight="1" x14ac:dyDescent="0.25">
      <c r="A11" s="229" t="s">
        <v>241</v>
      </c>
      <c r="B11" s="230"/>
      <c r="C11" s="81">
        <v>153553</v>
      </c>
      <c r="D11" s="81">
        <v>2865055.5767029999</v>
      </c>
      <c r="E11" s="81">
        <v>2</v>
      </c>
      <c r="F11" s="81">
        <v>13.75</v>
      </c>
      <c r="G11" s="81">
        <v>0</v>
      </c>
      <c r="H11" s="81">
        <v>0</v>
      </c>
      <c r="I11" s="81">
        <v>120781</v>
      </c>
      <c r="J11" s="81">
        <v>554437.14866199996</v>
      </c>
      <c r="K11" s="81">
        <v>32134</v>
      </c>
      <c r="L11" s="81">
        <v>2291807.2555530001</v>
      </c>
      <c r="M11" s="81">
        <v>631</v>
      </c>
      <c r="N11" s="81">
        <v>18766.922488</v>
      </c>
      <c r="O11" s="81">
        <v>5</v>
      </c>
      <c r="P11" s="81">
        <v>30.5</v>
      </c>
      <c r="Q11" s="81">
        <v>380</v>
      </c>
      <c r="R11" s="81">
        <v>16</v>
      </c>
    </row>
    <row r="12" spans="1:18" s="77" customFormat="1" ht="15.75" customHeight="1" x14ac:dyDescent="0.25">
      <c r="A12" s="229" t="s">
        <v>240</v>
      </c>
      <c r="B12" s="230"/>
      <c r="C12" s="81">
        <v>181894</v>
      </c>
      <c r="D12" s="81">
        <v>15609761.364035999</v>
      </c>
      <c r="E12" s="81">
        <v>1</v>
      </c>
      <c r="F12" s="81">
        <v>0.15</v>
      </c>
      <c r="G12" s="81">
        <v>1</v>
      </c>
      <c r="H12" s="81">
        <v>0.46</v>
      </c>
      <c r="I12" s="81">
        <v>117567</v>
      </c>
      <c r="J12" s="81">
        <v>840951.05347100005</v>
      </c>
      <c r="K12" s="81">
        <v>60668</v>
      </c>
      <c r="L12" s="81">
        <v>14577615.404832</v>
      </c>
      <c r="M12" s="81">
        <v>3630</v>
      </c>
      <c r="N12" s="81">
        <v>185168.423106</v>
      </c>
      <c r="O12" s="81">
        <v>27</v>
      </c>
      <c r="P12" s="81">
        <v>6025.8726269999997</v>
      </c>
      <c r="Q12" s="81">
        <v>2972</v>
      </c>
      <c r="R12" s="81">
        <v>27</v>
      </c>
    </row>
    <row r="13" spans="1:18" s="77" customFormat="1" ht="15.75" customHeight="1" x14ac:dyDescent="0.25">
      <c r="A13" s="229" t="s">
        <v>265</v>
      </c>
      <c r="B13" s="230"/>
      <c r="C13" s="81">
        <v>74299</v>
      </c>
      <c r="D13" s="81">
        <v>1783480.908385</v>
      </c>
      <c r="E13" s="81">
        <v>0</v>
      </c>
      <c r="F13" s="81">
        <v>0</v>
      </c>
      <c r="G13" s="81">
        <v>0</v>
      </c>
      <c r="H13" s="81">
        <v>0</v>
      </c>
      <c r="I13" s="81">
        <v>58036</v>
      </c>
      <c r="J13" s="81">
        <v>290101.470371</v>
      </c>
      <c r="K13" s="81">
        <v>16048</v>
      </c>
      <c r="L13" s="81">
        <v>1481497.639678</v>
      </c>
      <c r="M13" s="81">
        <v>209</v>
      </c>
      <c r="N13" s="81">
        <v>11840.798336</v>
      </c>
      <c r="O13" s="81">
        <v>6</v>
      </c>
      <c r="P13" s="81">
        <v>41</v>
      </c>
      <c r="Q13" s="81">
        <v>167</v>
      </c>
      <c r="R13" s="81">
        <v>13</v>
      </c>
    </row>
    <row r="14" spans="1:18" s="77" customFormat="1" ht="15.75" customHeight="1" x14ac:dyDescent="0.25">
      <c r="A14" s="229" t="s">
        <v>200</v>
      </c>
      <c r="B14" s="230"/>
      <c r="C14" s="81">
        <v>123793</v>
      </c>
      <c r="D14" s="81">
        <v>2303898.791489</v>
      </c>
      <c r="E14" s="81">
        <v>0</v>
      </c>
      <c r="F14" s="81">
        <v>0</v>
      </c>
      <c r="G14" s="81">
        <v>1</v>
      </c>
      <c r="H14" s="81">
        <v>1.8071999999999999</v>
      </c>
      <c r="I14" s="81">
        <v>95316</v>
      </c>
      <c r="J14" s="81">
        <v>425373.16779899999</v>
      </c>
      <c r="K14" s="81">
        <v>28016</v>
      </c>
      <c r="L14" s="81">
        <v>1866318.4317310001</v>
      </c>
      <c r="M14" s="81">
        <v>460</v>
      </c>
      <c r="N14" s="81">
        <v>12205.384759</v>
      </c>
      <c r="O14" s="81">
        <v>0</v>
      </c>
      <c r="P14" s="81">
        <v>0</v>
      </c>
      <c r="Q14" s="81">
        <v>546</v>
      </c>
      <c r="R14" s="81">
        <v>5</v>
      </c>
    </row>
    <row r="15" spans="1:18" s="77" customFormat="1" ht="15.75" customHeight="1" x14ac:dyDescent="0.25">
      <c r="A15" s="229" t="s">
        <v>201</v>
      </c>
      <c r="B15" s="230"/>
      <c r="C15" s="81">
        <v>46572</v>
      </c>
      <c r="D15" s="81">
        <v>1183017.865882</v>
      </c>
      <c r="E15" s="81">
        <v>0</v>
      </c>
      <c r="F15" s="81">
        <v>0</v>
      </c>
      <c r="G15" s="81">
        <v>0</v>
      </c>
      <c r="H15" s="81">
        <v>0</v>
      </c>
      <c r="I15" s="81">
        <v>35955</v>
      </c>
      <c r="J15" s="81">
        <v>189432.96626300001</v>
      </c>
      <c r="K15" s="81">
        <v>10539</v>
      </c>
      <c r="L15" s="81">
        <v>991901.13231100002</v>
      </c>
      <c r="M15" s="81">
        <v>78</v>
      </c>
      <c r="N15" s="81">
        <v>1683.767308</v>
      </c>
      <c r="O15" s="81">
        <v>0</v>
      </c>
      <c r="P15" s="81">
        <v>0</v>
      </c>
      <c r="Q15" s="81">
        <v>88</v>
      </c>
      <c r="R15" s="81">
        <v>3</v>
      </c>
    </row>
    <row r="16" spans="1:18" s="77" customFormat="1" ht="15.75" customHeight="1" x14ac:dyDescent="0.25">
      <c r="A16" s="229" t="s">
        <v>346</v>
      </c>
      <c r="B16" s="230"/>
      <c r="C16" s="81">
        <v>89746</v>
      </c>
      <c r="D16" s="81">
        <v>2404541.8863880001</v>
      </c>
      <c r="E16" s="81">
        <v>1</v>
      </c>
      <c r="F16" s="81">
        <v>25</v>
      </c>
      <c r="G16" s="81">
        <v>2</v>
      </c>
      <c r="H16" s="81">
        <v>5.75</v>
      </c>
      <c r="I16" s="81">
        <v>71845</v>
      </c>
      <c r="J16" s="81">
        <v>347610.82007100002</v>
      </c>
      <c r="K16" s="81">
        <v>17683</v>
      </c>
      <c r="L16" s="81">
        <v>2039474.0755749999</v>
      </c>
      <c r="M16" s="81">
        <v>214</v>
      </c>
      <c r="N16" s="81">
        <v>17354.240742000002</v>
      </c>
      <c r="O16" s="81">
        <v>1</v>
      </c>
      <c r="P16" s="81">
        <v>72</v>
      </c>
      <c r="Q16" s="81">
        <v>260</v>
      </c>
      <c r="R16" s="81">
        <v>4</v>
      </c>
    </row>
    <row r="17" spans="1:18" s="77" customFormat="1" ht="15.75" customHeight="1" x14ac:dyDescent="0.25">
      <c r="A17" s="229" t="s">
        <v>205</v>
      </c>
      <c r="B17" s="230"/>
      <c r="C17" s="81">
        <v>7773</v>
      </c>
      <c r="D17" s="81">
        <v>115049.635352</v>
      </c>
      <c r="E17" s="81">
        <v>1</v>
      </c>
      <c r="F17" s="81">
        <v>16.68</v>
      </c>
      <c r="G17" s="81">
        <v>0</v>
      </c>
      <c r="H17" s="81">
        <v>0</v>
      </c>
      <c r="I17" s="81">
        <v>6199</v>
      </c>
      <c r="J17" s="81">
        <v>35613.758130000002</v>
      </c>
      <c r="K17" s="81">
        <v>1562</v>
      </c>
      <c r="L17" s="81">
        <v>79322.997222000005</v>
      </c>
      <c r="M17" s="81">
        <v>11</v>
      </c>
      <c r="N17" s="81">
        <v>96.2</v>
      </c>
      <c r="O17" s="81">
        <v>0</v>
      </c>
      <c r="P17" s="81">
        <v>0</v>
      </c>
      <c r="Q17" s="81">
        <v>5</v>
      </c>
      <c r="R17" s="81">
        <v>0</v>
      </c>
    </row>
    <row r="18" spans="1:18" s="77" customFormat="1" ht="15.75" customHeight="1" x14ac:dyDescent="0.25">
      <c r="A18" s="229" t="s">
        <v>206</v>
      </c>
      <c r="B18" s="230"/>
      <c r="C18" s="81">
        <v>16747</v>
      </c>
      <c r="D18" s="81">
        <v>729305.72028799995</v>
      </c>
      <c r="E18" s="81">
        <v>0</v>
      </c>
      <c r="F18" s="81">
        <v>0</v>
      </c>
      <c r="G18" s="81">
        <v>0</v>
      </c>
      <c r="H18" s="81">
        <v>0</v>
      </c>
      <c r="I18" s="81">
        <v>11827</v>
      </c>
      <c r="J18" s="81">
        <v>62597.389560000003</v>
      </c>
      <c r="K18" s="81">
        <v>4767</v>
      </c>
      <c r="L18" s="81">
        <v>660870.11674500001</v>
      </c>
      <c r="M18" s="81">
        <v>151</v>
      </c>
      <c r="N18" s="81">
        <v>5792.7139829999996</v>
      </c>
      <c r="O18" s="81">
        <v>2</v>
      </c>
      <c r="P18" s="81">
        <v>45.5</v>
      </c>
      <c r="Q18" s="81">
        <v>75</v>
      </c>
      <c r="R18" s="81">
        <v>0</v>
      </c>
    </row>
    <row r="19" spans="1:18" s="77" customFormat="1" ht="15.75" customHeight="1" x14ac:dyDescent="0.25">
      <c r="A19" s="229" t="s">
        <v>207</v>
      </c>
      <c r="B19" s="230"/>
      <c r="C19" s="81">
        <v>9080</v>
      </c>
      <c r="D19" s="81">
        <v>285187.39043899998</v>
      </c>
      <c r="E19" s="81">
        <v>0</v>
      </c>
      <c r="F19" s="81">
        <v>0</v>
      </c>
      <c r="G19" s="81">
        <v>0</v>
      </c>
      <c r="H19" s="81">
        <v>0</v>
      </c>
      <c r="I19" s="81">
        <v>6999</v>
      </c>
      <c r="J19" s="81">
        <v>35033.671539000003</v>
      </c>
      <c r="K19" s="81">
        <v>2072</v>
      </c>
      <c r="L19" s="81">
        <v>249106.995</v>
      </c>
      <c r="M19" s="81">
        <v>9</v>
      </c>
      <c r="N19" s="81">
        <v>1046.7239</v>
      </c>
      <c r="O19" s="81">
        <v>0</v>
      </c>
      <c r="P19" s="81">
        <v>0</v>
      </c>
      <c r="Q19" s="81">
        <v>12</v>
      </c>
      <c r="R19" s="81">
        <v>1</v>
      </c>
    </row>
    <row r="20" spans="1:18" s="77" customFormat="1" ht="15.75" customHeight="1" x14ac:dyDescent="0.25">
      <c r="A20" s="229" t="s">
        <v>208</v>
      </c>
      <c r="B20" s="230"/>
      <c r="C20" s="81">
        <v>30999</v>
      </c>
      <c r="D20" s="81">
        <v>715058.872722</v>
      </c>
      <c r="E20" s="81">
        <v>1</v>
      </c>
      <c r="F20" s="81">
        <v>0.02</v>
      </c>
      <c r="G20" s="81">
        <v>0</v>
      </c>
      <c r="H20" s="81">
        <v>0</v>
      </c>
      <c r="I20" s="81">
        <v>23973</v>
      </c>
      <c r="J20" s="81">
        <v>108750.57400399999</v>
      </c>
      <c r="K20" s="81">
        <v>6990</v>
      </c>
      <c r="L20" s="81">
        <v>605115.07871799998</v>
      </c>
      <c r="M20" s="81">
        <v>34</v>
      </c>
      <c r="N20" s="81">
        <v>1171.2</v>
      </c>
      <c r="O20" s="81">
        <v>1</v>
      </c>
      <c r="P20" s="81">
        <v>22</v>
      </c>
      <c r="Q20" s="81">
        <v>44</v>
      </c>
      <c r="R20" s="81">
        <v>1</v>
      </c>
    </row>
    <row r="21" spans="1:18" s="77" customFormat="1" ht="15.75" customHeight="1" x14ac:dyDescent="0.25">
      <c r="A21" s="229" t="s">
        <v>209</v>
      </c>
      <c r="B21" s="230"/>
      <c r="C21" s="81">
        <v>6539</v>
      </c>
      <c r="D21" s="81">
        <v>135673.18799400001</v>
      </c>
      <c r="E21" s="81">
        <v>0</v>
      </c>
      <c r="F21" s="81">
        <v>0</v>
      </c>
      <c r="G21" s="81">
        <v>0</v>
      </c>
      <c r="H21" s="81">
        <v>0</v>
      </c>
      <c r="I21" s="81">
        <v>5058</v>
      </c>
      <c r="J21" s="81">
        <v>23820.67179</v>
      </c>
      <c r="K21" s="81">
        <v>1476</v>
      </c>
      <c r="L21" s="81">
        <v>111789.001204</v>
      </c>
      <c r="M21" s="81">
        <v>5</v>
      </c>
      <c r="N21" s="81">
        <v>63.515000000000001</v>
      </c>
      <c r="O21" s="81">
        <v>0</v>
      </c>
      <c r="P21" s="81">
        <v>0</v>
      </c>
      <c r="Q21" s="81">
        <v>9</v>
      </c>
      <c r="R21" s="81">
        <v>0</v>
      </c>
    </row>
    <row r="22" spans="1:18" s="77" customFormat="1" ht="15.75" customHeight="1" x14ac:dyDescent="0.25">
      <c r="A22" s="229" t="s">
        <v>210</v>
      </c>
      <c r="B22" s="230"/>
      <c r="C22" s="81">
        <v>8948</v>
      </c>
      <c r="D22" s="81">
        <v>305154.82998600003</v>
      </c>
      <c r="E22" s="81">
        <v>1</v>
      </c>
      <c r="F22" s="81">
        <v>1.2</v>
      </c>
      <c r="G22" s="81">
        <v>0</v>
      </c>
      <c r="H22" s="81">
        <v>0</v>
      </c>
      <c r="I22" s="81">
        <v>7295</v>
      </c>
      <c r="J22" s="81">
        <v>42963.229493999999</v>
      </c>
      <c r="K22" s="81">
        <v>1640</v>
      </c>
      <c r="L22" s="81">
        <v>258873.12367999999</v>
      </c>
      <c r="M22" s="81">
        <v>12</v>
      </c>
      <c r="N22" s="81">
        <v>3317.2768120000001</v>
      </c>
      <c r="O22" s="81">
        <v>0</v>
      </c>
      <c r="P22" s="81">
        <v>0</v>
      </c>
      <c r="Q22" s="81">
        <v>8</v>
      </c>
      <c r="R22" s="81">
        <v>0</v>
      </c>
    </row>
    <row r="23" spans="1:18" s="77" customFormat="1" ht="15.75" customHeight="1" x14ac:dyDescent="0.25">
      <c r="A23" s="229" t="s">
        <v>211</v>
      </c>
      <c r="B23" s="230"/>
      <c r="C23" s="81">
        <v>5845</v>
      </c>
      <c r="D23" s="81">
        <v>89520.896179999996</v>
      </c>
      <c r="E23" s="81">
        <v>0</v>
      </c>
      <c r="F23" s="81">
        <v>0</v>
      </c>
      <c r="G23" s="81">
        <v>0</v>
      </c>
      <c r="H23" s="81">
        <v>0</v>
      </c>
      <c r="I23" s="81">
        <v>4577</v>
      </c>
      <c r="J23" s="81">
        <v>22386.272859000001</v>
      </c>
      <c r="K23" s="81">
        <v>1259</v>
      </c>
      <c r="L23" s="81">
        <v>67109.873321000006</v>
      </c>
      <c r="M23" s="81">
        <v>8</v>
      </c>
      <c r="N23" s="81">
        <v>24.25</v>
      </c>
      <c r="O23" s="81">
        <v>1</v>
      </c>
      <c r="P23" s="81">
        <v>0.5</v>
      </c>
      <c r="Q23" s="81">
        <v>3</v>
      </c>
      <c r="R23" s="81">
        <v>0</v>
      </c>
    </row>
    <row r="24" spans="1:18" s="77" customFormat="1" ht="15.75" customHeight="1" x14ac:dyDescent="0.25">
      <c r="A24" s="229" t="s">
        <v>212</v>
      </c>
      <c r="B24" s="230"/>
      <c r="C24" s="81">
        <v>9368</v>
      </c>
      <c r="D24" s="81">
        <v>131237.131864</v>
      </c>
      <c r="E24" s="81">
        <v>0</v>
      </c>
      <c r="F24" s="81">
        <v>0</v>
      </c>
      <c r="G24" s="81">
        <v>0</v>
      </c>
      <c r="H24" s="81">
        <v>0</v>
      </c>
      <c r="I24" s="81">
        <v>7738</v>
      </c>
      <c r="J24" s="81">
        <v>37288.689850000002</v>
      </c>
      <c r="K24" s="81">
        <v>1627</v>
      </c>
      <c r="L24" s="81">
        <v>93918.842013999994</v>
      </c>
      <c r="M24" s="81">
        <v>3</v>
      </c>
      <c r="N24" s="81">
        <v>29.6</v>
      </c>
      <c r="O24" s="81">
        <v>0</v>
      </c>
      <c r="P24" s="81">
        <v>0</v>
      </c>
      <c r="Q24" s="81">
        <v>18</v>
      </c>
      <c r="R24" s="81">
        <v>1</v>
      </c>
    </row>
    <row r="25" spans="1:18" s="77" customFormat="1" ht="15.75" customHeight="1" x14ac:dyDescent="0.25">
      <c r="A25" s="229" t="s">
        <v>199</v>
      </c>
      <c r="B25" s="230"/>
      <c r="C25" s="81">
        <v>1914</v>
      </c>
      <c r="D25" s="81">
        <v>22019.313365999998</v>
      </c>
      <c r="E25" s="81">
        <v>0</v>
      </c>
      <c r="F25" s="81">
        <v>0</v>
      </c>
      <c r="G25" s="81">
        <v>0</v>
      </c>
      <c r="H25" s="81">
        <v>0</v>
      </c>
      <c r="I25" s="81">
        <v>1556</v>
      </c>
      <c r="J25" s="81">
        <v>8382.1922560000003</v>
      </c>
      <c r="K25" s="81">
        <v>355</v>
      </c>
      <c r="L25" s="81">
        <v>13597.03111</v>
      </c>
      <c r="M25" s="81">
        <v>3</v>
      </c>
      <c r="N25" s="81">
        <v>40.090000000000003</v>
      </c>
      <c r="O25" s="81">
        <v>0</v>
      </c>
      <c r="P25" s="81">
        <v>0</v>
      </c>
      <c r="Q25" s="81">
        <v>6</v>
      </c>
      <c r="R25" s="81">
        <v>0</v>
      </c>
    </row>
    <row r="26" spans="1:18" s="77" customFormat="1" ht="15.75" customHeight="1" x14ac:dyDescent="0.25">
      <c r="A26" s="229" t="s">
        <v>213</v>
      </c>
      <c r="B26" s="230"/>
      <c r="C26" s="81">
        <v>4268</v>
      </c>
      <c r="D26" s="81">
        <v>81386.853220999998</v>
      </c>
      <c r="E26" s="81">
        <v>0</v>
      </c>
      <c r="F26" s="81">
        <v>0</v>
      </c>
      <c r="G26" s="81">
        <v>0</v>
      </c>
      <c r="H26" s="81">
        <v>0</v>
      </c>
      <c r="I26" s="81">
        <v>3290</v>
      </c>
      <c r="J26" s="81">
        <v>17072.702507000002</v>
      </c>
      <c r="K26" s="81">
        <v>975</v>
      </c>
      <c r="L26" s="81">
        <v>64304.042908000003</v>
      </c>
      <c r="M26" s="81">
        <v>3</v>
      </c>
      <c r="N26" s="81">
        <v>10.107806</v>
      </c>
      <c r="O26" s="81">
        <v>0</v>
      </c>
      <c r="P26" s="81">
        <v>0</v>
      </c>
      <c r="Q26" s="81">
        <v>6</v>
      </c>
      <c r="R26" s="81">
        <v>0</v>
      </c>
    </row>
    <row r="27" spans="1:18" s="77" customFormat="1" ht="15.75" customHeight="1" x14ac:dyDescent="0.25">
      <c r="A27" s="229" t="s">
        <v>214</v>
      </c>
      <c r="B27" s="230"/>
      <c r="C27" s="81">
        <v>1207</v>
      </c>
      <c r="D27" s="81">
        <v>16273.933591000001</v>
      </c>
      <c r="E27" s="81">
        <v>0</v>
      </c>
      <c r="F27" s="81">
        <v>0</v>
      </c>
      <c r="G27" s="81">
        <v>0</v>
      </c>
      <c r="H27" s="81">
        <v>0</v>
      </c>
      <c r="I27" s="81">
        <v>969</v>
      </c>
      <c r="J27" s="81">
        <v>5901.1383260000002</v>
      </c>
      <c r="K27" s="81">
        <v>238</v>
      </c>
      <c r="L27" s="81">
        <v>10372.795265000001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</row>
    <row r="28" spans="1:18" s="77" customFormat="1" ht="15.75" customHeight="1" x14ac:dyDescent="0.25">
      <c r="A28" s="229" t="s">
        <v>215</v>
      </c>
      <c r="B28" s="230"/>
      <c r="C28" s="81">
        <v>6682</v>
      </c>
      <c r="D28" s="81">
        <v>86520.821599000003</v>
      </c>
      <c r="E28" s="81">
        <v>0</v>
      </c>
      <c r="F28" s="81">
        <v>0</v>
      </c>
      <c r="G28" s="81">
        <v>0</v>
      </c>
      <c r="H28" s="81">
        <v>0</v>
      </c>
      <c r="I28" s="81">
        <v>5591</v>
      </c>
      <c r="J28" s="81">
        <v>19993.643719</v>
      </c>
      <c r="K28" s="81">
        <v>1086</v>
      </c>
      <c r="L28" s="81">
        <v>66517.177880000003</v>
      </c>
      <c r="M28" s="81">
        <v>5</v>
      </c>
      <c r="N28" s="81">
        <v>10</v>
      </c>
      <c r="O28" s="81">
        <v>0</v>
      </c>
      <c r="P28" s="81">
        <v>0</v>
      </c>
      <c r="Q28" s="81">
        <v>7</v>
      </c>
      <c r="R28" s="81">
        <v>0</v>
      </c>
    </row>
    <row r="29" spans="1:18" s="77" customFormat="1" ht="15.75" customHeight="1" x14ac:dyDescent="0.25">
      <c r="A29" s="229" t="s">
        <v>216</v>
      </c>
      <c r="B29" s="230"/>
      <c r="C29" s="81">
        <v>14520</v>
      </c>
      <c r="D29" s="81">
        <v>1030469.059967</v>
      </c>
      <c r="E29" s="81">
        <v>0</v>
      </c>
      <c r="F29" s="81">
        <v>0</v>
      </c>
      <c r="G29" s="81">
        <v>0</v>
      </c>
      <c r="H29" s="81">
        <v>0</v>
      </c>
      <c r="I29" s="81">
        <v>10469</v>
      </c>
      <c r="J29" s="81">
        <v>60261.451816000001</v>
      </c>
      <c r="K29" s="81">
        <v>3969</v>
      </c>
      <c r="L29" s="81">
        <v>968422.83378900005</v>
      </c>
      <c r="M29" s="81">
        <v>81</v>
      </c>
      <c r="N29" s="81">
        <v>1774.7743620000001</v>
      </c>
      <c r="O29" s="81">
        <v>1</v>
      </c>
      <c r="P29" s="81">
        <v>10</v>
      </c>
      <c r="Q29" s="81">
        <v>66</v>
      </c>
      <c r="R29" s="81">
        <v>1</v>
      </c>
    </row>
    <row r="30" spans="1:18" s="77" customFormat="1" ht="15.75" customHeight="1" x14ac:dyDescent="0.25">
      <c r="A30" s="229" t="s">
        <v>217</v>
      </c>
      <c r="B30" s="230"/>
      <c r="C30" s="81">
        <v>5861</v>
      </c>
      <c r="D30" s="81">
        <v>91337.728231000001</v>
      </c>
      <c r="E30" s="81">
        <v>0</v>
      </c>
      <c r="F30" s="81">
        <v>0</v>
      </c>
      <c r="G30" s="81">
        <v>0</v>
      </c>
      <c r="H30" s="81">
        <v>0</v>
      </c>
      <c r="I30" s="81">
        <v>4698</v>
      </c>
      <c r="J30" s="81">
        <v>42983.394590999997</v>
      </c>
      <c r="K30" s="81">
        <v>1157</v>
      </c>
      <c r="L30" s="81">
        <v>48172.583639999997</v>
      </c>
      <c r="M30" s="81">
        <v>6</v>
      </c>
      <c r="N30" s="81">
        <v>181.75</v>
      </c>
      <c r="O30" s="81">
        <v>0</v>
      </c>
      <c r="P30" s="81">
        <v>0</v>
      </c>
      <c r="Q30" s="81">
        <v>10</v>
      </c>
      <c r="R30" s="81">
        <v>0</v>
      </c>
    </row>
    <row r="31" spans="1:18" s="77" customFormat="1" ht="15.75" customHeight="1" x14ac:dyDescent="0.25">
      <c r="A31" s="227" t="s">
        <v>218</v>
      </c>
      <c r="B31" s="228"/>
      <c r="C31" s="81">
        <v>1854</v>
      </c>
      <c r="D31" s="81">
        <v>29212.972988000001</v>
      </c>
      <c r="E31" s="81">
        <v>0</v>
      </c>
      <c r="F31" s="81">
        <v>0</v>
      </c>
      <c r="G31" s="81">
        <v>0</v>
      </c>
      <c r="H31" s="81">
        <v>0</v>
      </c>
      <c r="I31" s="81">
        <v>1457</v>
      </c>
      <c r="J31" s="81">
        <v>9393.0838779999995</v>
      </c>
      <c r="K31" s="81">
        <v>396</v>
      </c>
      <c r="L31" s="81">
        <v>19818.88911</v>
      </c>
      <c r="M31" s="81">
        <v>1</v>
      </c>
      <c r="N31" s="81">
        <v>1</v>
      </c>
      <c r="O31" s="81">
        <v>0</v>
      </c>
      <c r="P31" s="81">
        <v>0</v>
      </c>
      <c r="Q31" s="81">
        <v>0</v>
      </c>
      <c r="R31" s="81">
        <v>0</v>
      </c>
    </row>
    <row r="32" spans="1:18" s="77" customFormat="1" ht="15.75" customHeight="1" x14ac:dyDescent="0.25">
      <c r="A32" s="223" t="s">
        <v>32</v>
      </c>
      <c r="B32" s="224"/>
      <c r="C32" s="81">
        <v>1585</v>
      </c>
      <c r="D32" s="81">
        <v>26432.203787999999</v>
      </c>
      <c r="E32" s="81">
        <v>0</v>
      </c>
      <c r="F32" s="81">
        <v>0</v>
      </c>
      <c r="G32" s="81">
        <v>0</v>
      </c>
      <c r="H32" s="81">
        <v>0</v>
      </c>
      <c r="I32" s="81">
        <v>1244</v>
      </c>
      <c r="J32" s="81">
        <v>7976.443878</v>
      </c>
      <c r="K32" s="81">
        <v>340</v>
      </c>
      <c r="L32" s="81">
        <v>18454.759910000001</v>
      </c>
      <c r="M32" s="81">
        <v>1</v>
      </c>
      <c r="N32" s="81">
        <v>1</v>
      </c>
      <c r="O32" s="81">
        <v>0</v>
      </c>
      <c r="P32" s="81">
        <v>0</v>
      </c>
      <c r="Q32" s="81">
        <v>0</v>
      </c>
      <c r="R32" s="81">
        <v>0</v>
      </c>
    </row>
    <row r="33" spans="1:18" s="77" customFormat="1" ht="15.75" customHeight="1" x14ac:dyDescent="0.25">
      <c r="A33" s="225" t="s">
        <v>33</v>
      </c>
      <c r="B33" s="226"/>
      <c r="C33" s="81">
        <v>269</v>
      </c>
      <c r="D33" s="81">
        <v>2780.7692000000002</v>
      </c>
      <c r="E33" s="81">
        <v>0</v>
      </c>
      <c r="F33" s="81">
        <v>0</v>
      </c>
      <c r="G33" s="81">
        <v>0</v>
      </c>
      <c r="H33" s="81">
        <v>0</v>
      </c>
      <c r="I33" s="81">
        <v>213</v>
      </c>
      <c r="J33" s="81">
        <v>1416.64</v>
      </c>
      <c r="K33" s="81">
        <v>56</v>
      </c>
      <c r="L33" s="81">
        <v>1364.1292000000001</v>
      </c>
      <c r="M33" s="81">
        <v>0</v>
      </c>
      <c r="N33" s="81">
        <v>0</v>
      </c>
      <c r="O33" s="81">
        <v>0</v>
      </c>
      <c r="P33" s="81">
        <v>0</v>
      </c>
      <c r="Q33" s="81">
        <v>0</v>
      </c>
      <c r="R33" s="81">
        <v>0</v>
      </c>
    </row>
    <row r="34" spans="1:18" ht="24.95" customHeight="1" x14ac:dyDescent="0.25">
      <c r="A34" s="82" t="s">
        <v>34</v>
      </c>
      <c r="B34" s="82"/>
      <c r="C34" s="82"/>
      <c r="D34" s="82"/>
      <c r="E34" s="82" t="s">
        <v>35</v>
      </c>
      <c r="F34" s="82"/>
      <c r="G34" s="82"/>
      <c r="H34" s="83" t="s">
        <v>36</v>
      </c>
      <c r="I34" s="83"/>
      <c r="J34" s="82"/>
      <c r="K34" s="82"/>
      <c r="L34" s="83" t="s">
        <v>37</v>
      </c>
      <c r="M34" s="84"/>
      <c r="N34" s="84"/>
      <c r="O34" s="84"/>
      <c r="P34" s="84"/>
      <c r="Q34" s="84"/>
      <c r="R34" s="202" t="str">
        <f>'20211-01-01'!V34</f>
        <v>中華民國114年08月20日編製</v>
      </c>
    </row>
    <row r="35" spans="1:18" ht="20.100000000000001" customHeight="1" x14ac:dyDescent="0.25">
      <c r="H35" s="65" t="s">
        <v>38</v>
      </c>
      <c r="L35" s="73"/>
      <c r="M35" s="73"/>
      <c r="N35" s="73"/>
      <c r="O35" s="73"/>
      <c r="P35" s="73"/>
      <c r="Q35" s="73"/>
      <c r="R35" s="85" t="s">
        <v>263</v>
      </c>
    </row>
    <row r="36" spans="1:18" s="145" customFormat="1" ht="16.149999999999999" customHeight="1" x14ac:dyDescent="0.25">
      <c r="A36" s="143" t="s">
        <v>40</v>
      </c>
      <c r="B36" s="204" t="s">
        <v>347</v>
      </c>
      <c r="C36" s="147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</row>
    <row r="37" spans="1:18" s="166" customFormat="1" ht="18.600000000000001" customHeight="1" x14ac:dyDescent="0.25">
      <c r="A37" s="164"/>
      <c r="B37" s="209" t="s">
        <v>348</v>
      </c>
      <c r="C37" s="210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</row>
    <row r="38" spans="1:18" s="145" customFormat="1" ht="15" customHeight="1" x14ac:dyDescent="0.25">
      <c r="A38" s="143" t="s">
        <v>41</v>
      </c>
      <c r="B38" s="140" t="s">
        <v>202</v>
      </c>
      <c r="C38" s="146"/>
      <c r="D38" s="146"/>
      <c r="E38" s="146"/>
      <c r="F38" s="146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</row>
    <row r="39" spans="1:18" s="145" customFormat="1" ht="15" customHeight="1" x14ac:dyDescent="0.25">
      <c r="A39" s="148"/>
      <c r="B39" s="220" t="s">
        <v>378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</row>
    <row r="40" spans="1:18" s="145" customFormat="1" ht="15" customHeight="1" x14ac:dyDescent="0.25">
      <c r="A40" s="148"/>
      <c r="B40" s="2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</row>
    <row r="41" spans="1:18" s="145" customFormat="1" ht="15" customHeight="1" x14ac:dyDescent="0.25">
      <c r="A41" s="148"/>
      <c r="B41" s="216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</row>
    <row r="42" spans="1:18" ht="19.5" customHeight="1" x14ac:dyDescent="0.25">
      <c r="A42" s="334" t="s">
        <v>122</v>
      </c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</row>
  </sheetData>
  <mergeCells count="39">
    <mergeCell ref="F1:J1"/>
    <mergeCell ref="A3:R4"/>
    <mergeCell ref="G5:M5"/>
    <mergeCell ref="A6:B8"/>
    <mergeCell ref="C6:D7"/>
    <mergeCell ref="E6:F7"/>
    <mergeCell ref="G6:H7"/>
    <mergeCell ref="I6:J7"/>
    <mergeCell ref="K6:L7"/>
    <mergeCell ref="M6:N7"/>
    <mergeCell ref="O6:P7"/>
    <mergeCell ref="Q6:Q7"/>
    <mergeCell ref="R6:R7"/>
    <mergeCell ref="A9:B9"/>
    <mergeCell ref="A10:B10"/>
    <mergeCell ref="A12:B12"/>
    <mergeCell ref="A14:B14"/>
    <mergeCell ref="A15:B15"/>
    <mergeCell ref="A16:B16"/>
    <mergeCell ref="A17:B17"/>
    <mergeCell ref="A13:B13"/>
    <mergeCell ref="A11:B11"/>
    <mergeCell ref="A29:B29"/>
    <mergeCell ref="A18:B18"/>
    <mergeCell ref="A19:B19"/>
    <mergeCell ref="A20:B20"/>
    <mergeCell ref="A21:B21"/>
    <mergeCell ref="A22:B22"/>
    <mergeCell ref="A23:B23"/>
    <mergeCell ref="A42:R42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</mergeCells>
  <phoneticPr fontId="2" type="noConversion"/>
  <printOptions horizontalCentered="1"/>
  <pageMargins left="0.98" right="0.39" top="0.98" bottom="0.39" header="0" footer="0"/>
  <pageSetup paperSize="8" scale="95" orientation="landscape" horizontalDpi="4294967293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view="pageBreakPreview" zoomScale="70" zoomScaleNormal="100" zoomScaleSheetLayoutView="70" workbookViewId="0">
      <selection activeCell="C9" sqref="C9"/>
    </sheetView>
  </sheetViews>
  <sheetFormatPr defaultRowHeight="15.75" x14ac:dyDescent="0.25"/>
  <cols>
    <col min="1" max="1" width="9.625" style="65" customWidth="1"/>
    <col min="2" max="2" width="31.25" style="65" customWidth="1"/>
    <col min="3" max="3" width="11.625" style="65" bestFit="1" customWidth="1"/>
    <col min="4" max="4" width="14.625" style="65" customWidth="1"/>
    <col min="5" max="8" width="10.625" style="65" customWidth="1"/>
    <col min="9" max="9" width="11.625" style="65" bestFit="1" customWidth="1"/>
    <col min="10" max="10" width="12.75" style="65" bestFit="1" customWidth="1"/>
    <col min="11" max="11" width="11.625" style="65" bestFit="1" customWidth="1"/>
    <col min="12" max="12" width="13.875" style="65" bestFit="1" customWidth="1"/>
    <col min="13" max="13" width="9.5" style="65" bestFit="1" customWidth="1"/>
    <col min="14" max="14" width="11.625" style="65" bestFit="1" customWidth="1"/>
    <col min="15" max="15" width="9.25" style="65" customWidth="1"/>
    <col min="16" max="16" width="10.125" style="65" customWidth="1"/>
    <col min="17" max="17" width="15.625" style="65" customWidth="1"/>
    <col min="18" max="18" width="16.625" style="65" customWidth="1"/>
    <col min="19" max="16384" width="9" style="65"/>
  </cols>
  <sheetData>
    <row r="1" spans="1:18" ht="16.5" customHeight="1" x14ac:dyDescent="0.25">
      <c r="A1" s="64" t="s">
        <v>0</v>
      </c>
      <c r="D1" s="66"/>
      <c r="E1" s="66"/>
      <c r="F1" s="66"/>
      <c r="G1" s="66"/>
      <c r="H1" s="66"/>
      <c r="I1" s="66"/>
      <c r="Q1" s="64" t="s">
        <v>1</v>
      </c>
      <c r="R1" s="218" t="s">
        <v>340</v>
      </c>
    </row>
    <row r="2" spans="1:18" ht="16.5" customHeight="1" x14ac:dyDescent="0.25">
      <c r="A2" s="67" t="s">
        <v>123</v>
      </c>
      <c r="B2" s="69" t="s">
        <v>3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67" t="s">
        <v>4</v>
      </c>
      <c r="R2" s="71" t="s">
        <v>368</v>
      </c>
    </row>
    <row r="3" spans="1:18" s="72" customFormat="1" ht="20.100000000000001" customHeight="1" x14ac:dyDescent="0.4">
      <c r="A3" s="344" t="s">
        <v>226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</row>
    <row r="4" spans="1:18" ht="20.100000000000001" customHeight="1" x14ac:dyDescent="0.25">
      <c r="A4" s="345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</row>
    <row r="5" spans="1:18" ht="20.100000000000001" customHeight="1" x14ac:dyDescent="0.25">
      <c r="A5" s="73"/>
      <c r="B5" s="73"/>
      <c r="C5" s="73"/>
      <c r="E5" s="87"/>
      <c r="F5" s="308" t="str">
        <f>'20211-01-01'!H5</f>
        <v>中華民國114年07月底</v>
      </c>
      <c r="G5" s="308"/>
      <c r="H5" s="308"/>
      <c r="I5" s="308"/>
      <c r="J5" s="308"/>
      <c r="K5" s="308"/>
      <c r="L5" s="308"/>
      <c r="M5" s="73"/>
      <c r="N5" s="73"/>
      <c r="O5" s="73"/>
      <c r="P5" s="73"/>
      <c r="Q5" s="73"/>
      <c r="R5" s="75" t="s">
        <v>5</v>
      </c>
    </row>
    <row r="6" spans="1:18" s="77" customFormat="1" ht="12" customHeight="1" x14ac:dyDescent="0.25">
      <c r="A6" s="358" t="s">
        <v>125</v>
      </c>
      <c r="B6" s="359"/>
      <c r="C6" s="352" t="s">
        <v>114</v>
      </c>
      <c r="D6" s="353"/>
      <c r="E6" s="356" t="s">
        <v>115</v>
      </c>
      <c r="F6" s="353"/>
      <c r="G6" s="356" t="s">
        <v>116</v>
      </c>
      <c r="H6" s="353"/>
      <c r="I6" s="356" t="s">
        <v>117</v>
      </c>
      <c r="J6" s="353"/>
      <c r="K6" s="356" t="s">
        <v>118</v>
      </c>
      <c r="L6" s="353"/>
      <c r="M6" s="358" t="s">
        <v>352</v>
      </c>
      <c r="N6" s="362"/>
      <c r="O6" s="358" t="s">
        <v>119</v>
      </c>
      <c r="P6" s="336"/>
      <c r="Q6" s="339" t="s">
        <v>353</v>
      </c>
      <c r="R6" s="341" t="s">
        <v>120</v>
      </c>
    </row>
    <row r="7" spans="1:18" s="77" customFormat="1" ht="22.5" customHeight="1" x14ac:dyDescent="0.25">
      <c r="A7" s="364"/>
      <c r="B7" s="365"/>
      <c r="C7" s="354"/>
      <c r="D7" s="355"/>
      <c r="E7" s="357"/>
      <c r="F7" s="355"/>
      <c r="G7" s="357"/>
      <c r="H7" s="355"/>
      <c r="I7" s="357"/>
      <c r="J7" s="355"/>
      <c r="K7" s="357"/>
      <c r="L7" s="355"/>
      <c r="M7" s="360"/>
      <c r="N7" s="363"/>
      <c r="O7" s="360"/>
      <c r="P7" s="338"/>
      <c r="Q7" s="340"/>
      <c r="R7" s="342"/>
    </row>
    <row r="8" spans="1:18" s="77" customFormat="1" ht="33" customHeight="1" x14ac:dyDescent="0.25">
      <c r="A8" s="360"/>
      <c r="B8" s="361"/>
      <c r="C8" s="78" t="s">
        <v>29</v>
      </c>
      <c r="D8" s="79" t="s">
        <v>124</v>
      </c>
      <c r="E8" s="78" t="s">
        <v>29</v>
      </c>
      <c r="F8" s="78" t="s">
        <v>30</v>
      </c>
      <c r="G8" s="78" t="s">
        <v>29</v>
      </c>
      <c r="H8" s="78" t="s">
        <v>30</v>
      </c>
      <c r="I8" s="78" t="s">
        <v>29</v>
      </c>
      <c r="J8" s="78" t="s">
        <v>30</v>
      </c>
      <c r="K8" s="78" t="s">
        <v>29</v>
      </c>
      <c r="L8" s="78" t="s">
        <v>30</v>
      </c>
      <c r="M8" s="78" t="s">
        <v>29</v>
      </c>
      <c r="N8" s="79" t="s">
        <v>121</v>
      </c>
      <c r="O8" s="78" t="s">
        <v>29</v>
      </c>
      <c r="P8" s="80" t="s">
        <v>121</v>
      </c>
      <c r="Q8" s="78" t="s">
        <v>29</v>
      </c>
      <c r="R8" s="78" t="s">
        <v>29</v>
      </c>
    </row>
    <row r="9" spans="1:18" s="77" customFormat="1" ht="15" customHeight="1" x14ac:dyDescent="0.25">
      <c r="A9" s="55" t="s">
        <v>31</v>
      </c>
      <c r="B9" s="56"/>
      <c r="C9" s="81">
        <v>801462</v>
      </c>
      <c r="D9" s="81">
        <v>30013164.740671001</v>
      </c>
      <c r="E9" s="81">
        <v>7</v>
      </c>
      <c r="F9" s="81">
        <v>56.8</v>
      </c>
      <c r="G9" s="81">
        <v>4</v>
      </c>
      <c r="H9" s="81">
        <v>8.0172000000000008</v>
      </c>
      <c r="I9" s="81">
        <v>601196</v>
      </c>
      <c r="J9" s="81">
        <v>3180348.4909560001</v>
      </c>
      <c r="K9" s="81">
        <v>194657</v>
      </c>
      <c r="L9" s="81">
        <v>26565925.321286</v>
      </c>
      <c r="M9" s="81">
        <v>5554</v>
      </c>
      <c r="N9" s="81">
        <v>260578.738602</v>
      </c>
      <c r="O9" s="81">
        <v>44</v>
      </c>
      <c r="P9" s="81">
        <v>6247.3726269999997</v>
      </c>
      <c r="Q9" s="81">
        <v>4682</v>
      </c>
      <c r="R9" s="81">
        <v>72</v>
      </c>
    </row>
    <row r="10" spans="1:18" s="77" customFormat="1" ht="15" customHeight="1" x14ac:dyDescent="0.25">
      <c r="A10" s="55" t="s">
        <v>59</v>
      </c>
      <c r="B10" s="56"/>
      <c r="C10" s="81">
        <v>20359</v>
      </c>
      <c r="D10" s="81">
        <v>735646.46556799999</v>
      </c>
      <c r="E10" s="81">
        <v>1</v>
      </c>
      <c r="F10" s="81">
        <v>16.68</v>
      </c>
      <c r="G10" s="81">
        <v>0</v>
      </c>
      <c r="H10" s="81">
        <v>0</v>
      </c>
      <c r="I10" s="81">
        <v>13944</v>
      </c>
      <c r="J10" s="81">
        <v>68200.265056000004</v>
      </c>
      <c r="K10" s="81">
        <v>6378</v>
      </c>
      <c r="L10" s="81">
        <v>666556.05862899998</v>
      </c>
      <c r="M10" s="81">
        <v>36</v>
      </c>
      <c r="N10" s="81">
        <v>873.46188299999994</v>
      </c>
      <c r="O10" s="81">
        <v>0</v>
      </c>
      <c r="P10" s="81">
        <v>0</v>
      </c>
      <c r="Q10" s="81">
        <v>11</v>
      </c>
      <c r="R10" s="81">
        <v>0</v>
      </c>
    </row>
    <row r="11" spans="1:18" s="77" customFormat="1" ht="15" customHeight="1" x14ac:dyDescent="0.25">
      <c r="A11" s="55" t="s">
        <v>60</v>
      </c>
      <c r="B11" s="56"/>
      <c r="C11" s="81">
        <v>4394</v>
      </c>
      <c r="D11" s="81">
        <v>372766.11958300002</v>
      </c>
      <c r="E11" s="81">
        <v>0</v>
      </c>
      <c r="F11" s="81">
        <v>0</v>
      </c>
      <c r="G11" s="81">
        <v>0</v>
      </c>
      <c r="H11" s="81">
        <v>0</v>
      </c>
      <c r="I11" s="81">
        <v>3043</v>
      </c>
      <c r="J11" s="81">
        <v>30716.797719999999</v>
      </c>
      <c r="K11" s="81">
        <v>1338</v>
      </c>
      <c r="L11" s="81">
        <v>339709.17186300003</v>
      </c>
      <c r="M11" s="81">
        <v>13</v>
      </c>
      <c r="N11" s="81">
        <v>2340.15</v>
      </c>
      <c r="O11" s="81">
        <v>0</v>
      </c>
      <c r="P11" s="81">
        <v>0</v>
      </c>
      <c r="Q11" s="81">
        <v>3</v>
      </c>
      <c r="R11" s="81">
        <v>0</v>
      </c>
    </row>
    <row r="12" spans="1:18" s="77" customFormat="1" ht="15" customHeight="1" x14ac:dyDescent="0.25">
      <c r="A12" s="55" t="s">
        <v>61</v>
      </c>
      <c r="B12" s="56"/>
      <c r="C12" s="81">
        <v>203373</v>
      </c>
      <c r="D12" s="81">
        <v>8586110.5333050005</v>
      </c>
      <c r="E12" s="81">
        <v>0</v>
      </c>
      <c r="F12" s="81">
        <v>0</v>
      </c>
      <c r="G12" s="81">
        <v>1</v>
      </c>
      <c r="H12" s="81">
        <v>0.15</v>
      </c>
      <c r="I12" s="81">
        <v>143211</v>
      </c>
      <c r="J12" s="81">
        <v>712421.62537400005</v>
      </c>
      <c r="K12" s="81">
        <v>59067</v>
      </c>
      <c r="L12" s="81">
        <v>7812324.4131530002</v>
      </c>
      <c r="M12" s="81">
        <v>1089</v>
      </c>
      <c r="N12" s="81">
        <v>61333.844777999999</v>
      </c>
      <c r="O12" s="81">
        <v>5</v>
      </c>
      <c r="P12" s="81">
        <v>30.5</v>
      </c>
      <c r="Q12" s="81">
        <v>200</v>
      </c>
      <c r="R12" s="81">
        <v>25</v>
      </c>
    </row>
    <row r="13" spans="1:18" s="77" customFormat="1" ht="15" customHeight="1" x14ac:dyDescent="0.25">
      <c r="A13" s="55" t="s">
        <v>62</v>
      </c>
      <c r="B13" s="56"/>
      <c r="C13" s="81">
        <v>20763</v>
      </c>
      <c r="D13" s="81">
        <v>475480.47697999998</v>
      </c>
      <c r="E13" s="81">
        <v>0</v>
      </c>
      <c r="F13" s="81">
        <v>0</v>
      </c>
      <c r="G13" s="81">
        <v>1</v>
      </c>
      <c r="H13" s="81">
        <v>0.15</v>
      </c>
      <c r="I13" s="81">
        <v>15360</v>
      </c>
      <c r="J13" s="81">
        <v>66885.660369999998</v>
      </c>
      <c r="K13" s="81">
        <v>5338</v>
      </c>
      <c r="L13" s="81">
        <v>406255.92059499997</v>
      </c>
      <c r="M13" s="81">
        <v>64</v>
      </c>
      <c r="N13" s="81">
        <v>2338.7460150000002</v>
      </c>
      <c r="O13" s="81">
        <v>0</v>
      </c>
      <c r="P13" s="81">
        <v>0</v>
      </c>
      <c r="Q13" s="81">
        <v>9</v>
      </c>
      <c r="R13" s="81">
        <v>0</v>
      </c>
    </row>
    <row r="14" spans="1:18" s="77" customFormat="1" ht="15" customHeight="1" x14ac:dyDescent="0.25">
      <c r="A14" s="55" t="s">
        <v>63</v>
      </c>
      <c r="B14" s="56"/>
      <c r="C14" s="81">
        <v>1843</v>
      </c>
      <c r="D14" s="81">
        <v>53962.068395000002</v>
      </c>
      <c r="E14" s="81">
        <v>0</v>
      </c>
      <c r="F14" s="81">
        <v>0</v>
      </c>
      <c r="G14" s="81">
        <v>0</v>
      </c>
      <c r="H14" s="81">
        <v>0</v>
      </c>
      <c r="I14" s="81">
        <v>1141</v>
      </c>
      <c r="J14" s="81">
        <v>4272.1322819999996</v>
      </c>
      <c r="K14" s="81">
        <v>691</v>
      </c>
      <c r="L14" s="81">
        <v>49489.136113</v>
      </c>
      <c r="M14" s="81">
        <v>11</v>
      </c>
      <c r="N14" s="81">
        <v>200.8</v>
      </c>
      <c r="O14" s="81">
        <v>0</v>
      </c>
      <c r="P14" s="81">
        <v>0</v>
      </c>
      <c r="Q14" s="81">
        <v>0</v>
      </c>
      <c r="R14" s="81">
        <v>0</v>
      </c>
    </row>
    <row r="15" spans="1:18" s="77" customFormat="1" ht="15" customHeight="1" x14ac:dyDescent="0.25">
      <c r="A15" s="55" t="s">
        <v>64</v>
      </c>
      <c r="B15" s="56"/>
      <c r="C15" s="81">
        <v>28</v>
      </c>
      <c r="D15" s="81">
        <v>54415.181049999999</v>
      </c>
      <c r="E15" s="81">
        <v>0</v>
      </c>
      <c r="F15" s="81">
        <v>0</v>
      </c>
      <c r="G15" s="81">
        <v>0</v>
      </c>
      <c r="H15" s="81">
        <v>0</v>
      </c>
      <c r="I15" s="81">
        <v>4</v>
      </c>
      <c r="J15" s="81">
        <v>107.2</v>
      </c>
      <c r="K15" s="81">
        <v>24</v>
      </c>
      <c r="L15" s="81">
        <v>54307.981050000002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</row>
    <row r="16" spans="1:18" s="77" customFormat="1" ht="15" customHeight="1" x14ac:dyDescent="0.25">
      <c r="A16" s="55" t="s">
        <v>65</v>
      </c>
      <c r="B16" s="56"/>
      <c r="C16" s="81">
        <v>8847</v>
      </c>
      <c r="D16" s="81">
        <v>401880.25334599998</v>
      </c>
      <c r="E16" s="81">
        <v>0</v>
      </c>
      <c r="F16" s="81">
        <v>0</v>
      </c>
      <c r="G16" s="81">
        <v>0</v>
      </c>
      <c r="H16" s="81">
        <v>0</v>
      </c>
      <c r="I16" s="81">
        <v>5619</v>
      </c>
      <c r="J16" s="81">
        <v>32964.779109000003</v>
      </c>
      <c r="K16" s="81">
        <v>3200</v>
      </c>
      <c r="L16" s="81">
        <v>367450.34403699997</v>
      </c>
      <c r="M16" s="81">
        <v>28</v>
      </c>
      <c r="N16" s="81">
        <v>1465.1302000000001</v>
      </c>
      <c r="O16" s="81">
        <v>0</v>
      </c>
      <c r="P16" s="81">
        <v>0</v>
      </c>
      <c r="Q16" s="81">
        <v>4</v>
      </c>
      <c r="R16" s="81">
        <v>0</v>
      </c>
    </row>
    <row r="17" spans="1:18" s="77" customFormat="1" ht="15" customHeight="1" x14ac:dyDescent="0.25">
      <c r="A17" s="55" t="s">
        <v>66</v>
      </c>
      <c r="B17" s="56"/>
      <c r="C17" s="81">
        <v>5123</v>
      </c>
      <c r="D17" s="81">
        <v>81965.919427999994</v>
      </c>
      <c r="E17" s="81">
        <v>0</v>
      </c>
      <c r="F17" s="81">
        <v>0</v>
      </c>
      <c r="G17" s="81">
        <v>0</v>
      </c>
      <c r="H17" s="81">
        <v>0</v>
      </c>
      <c r="I17" s="81">
        <v>4042</v>
      </c>
      <c r="J17" s="81">
        <v>16499.934709000001</v>
      </c>
      <c r="K17" s="81">
        <v>1050</v>
      </c>
      <c r="L17" s="81">
        <v>63310.537518999998</v>
      </c>
      <c r="M17" s="81">
        <v>31</v>
      </c>
      <c r="N17" s="81">
        <v>2155.4472000000001</v>
      </c>
      <c r="O17" s="81">
        <v>0</v>
      </c>
      <c r="P17" s="81">
        <v>0</v>
      </c>
      <c r="Q17" s="81">
        <v>3</v>
      </c>
      <c r="R17" s="81">
        <v>0</v>
      </c>
    </row>
    <row r="18" spans="1:18" s="77" customFormat="1" ht="15" customHeight="1" x14ac:dyDescent="0.25">
      <c r="A18" s="55" t="s">
        <v>67</v>
      </c>
      <c r="B18" s="56"/>
      <c r="C18" s="81">
        <v>1921</v>
      </c>
      <c r="D18" s="81">
        <v>34829.264543999998</v>
      </c>
      <c r="E18" s="81">
        <v>0</v>
      </c>
      <c r="F18" s="81">
        <v>0</v>
      </c>
      <c r="G18" s="81">
        <v>0</v>
      </c>
      <c r="H18" s="81">
        <v>0</v>
      </c>
      <c r="I18" s="81">
        <v>1391</v>
      </c>
      <c r="J18" s="81">
        <v>6766.5762000000004</v>
      </c>
      <c r="K18" s="81">
        <v>512</v>
      </c>
      <c r="L18" s="81">
        <v>27015.072540000001</v>
      </c>
      <c r="M18" s="81">
        <v>18</v>
      </c>
      <c r="N18" s="81">
        <v>1047.615804</v>
      </c>
      <c r="O18" s="81">
        <v>0</v>
      </c>
      <c r="P18" s="81">
        <v>0</v>
      </c>
      <c r="Q18" s="81">
        <v>3</v>
      </c>
      <c r="R18" s="81">
        <v>0</v>
      </c>
    </row>
    <row r="19" spans="1:18" s="77" customFormat="1" ht="15" customHeight="1" x14ac:dyDescent="0.25">
      <c r="A19" s="55" t="s">
        <v>68</v>
      </c>
      <c r="B19" s="56"/>
      <c r="C19" s="81">
        <v>3655</v>
      </c>
      <c r="D19" s="81">
        <v>45031.021216000001</v>
      </c>
      <c r="E19" s="81">
        <v>0</v>
      </c>
      <c r="F19" s="81">
        <v>0</v>
      </c>
      <c r="G19" s="81">
        <v>0</v>
      </c>
      <c r="H19" s="81">
        <v>0</v>
      </c>
      <c r="I19" s="81">
        <v>2686</v>
      </c>
      <c r="J19" s="81">
        <v>13545.884448999999</v>
      </c>
      <c r="K19" s="81">
        <v>963</v>
      </c>
      <c r="L19" s="81">
        <v>31418.836767000001</v>
      </c>
      <c r="M19" s="81">
        <v>6</v>
      </c>
      <c r="N19" s="81">
        <v>66.3</v>
      </c>
      <c r="O19" s="81">
        <v>0</v>
      </c>
      <c r="P19" s="81">
        <v>0</v>
      </c>
      <c r="Q19" s="81">
        <v>0</v>
      </c>
      <c r="R19" s="81">
        <v>0</v>
      </c>
    </row>
    <row r="20" spans="1:18" s="77" customFormat="1" ht="15" customHeight="1" x14ac:dyDescent="0.25">
      <c r="A20" s="55" t="s">
        <v>69</v>
      </c>
      <c r="B20" s="56"/>
      <c r="C20" s="81">
        <v>2972</v>
      </c>
      <c r="D20" s="81">
        <v>55655.539993999999</v>
      </c>
      <c r="E20" s="81">
        <v>0</v>
      </c>
      <c r="F20" s="81">
        <v>0</v>
      </c>
      <c r="G20" s="81">
        <v>0</v>
      </c>
      <c r="H20" s="81">
        <v>0</v>
      </c>
      <c r="I20" s="81">
        <v>2147</v>
      </c>
      <c r="J20" s="81">
        <v>12515.107074</v>
      </c>
      <c r="K20" s="81">
        <v>817</v>
      </c>
      <c r="L20" s="81">
        <v>43093.182919999999</v>
      </c>
      <c r="M20" s="81">
        <v>8</v>
      </c>
      <c r="N20" s="81">
        <v>47.25</v>
      </c>
      <c r="O20" s="81">
        <v>0</v>
      </c>
      <c r="P20" s="81">
        <v>0</v>
      </c>
      <c r="Q20" s="81">
        <v>0</v>
      </c>
      <c r="R20" s="81">
        <v>0</v>
      </c>
    </row>
    <row r="21" spans="1:18" s="77" customFormat="1" ht="15" customHeight="1" x14ac:dyDescent="0.25">
      <c r="A21" s="55" t="s">
        <v>70</v>
      </c>
      <c r="B21" s="56"/>
      <c r="C21" s="81">
        <v>10878</v>
      </c>
      <c r="D21" s="81">
        <v>100756.653593</v>
      </c>
      <c r="E21" s="81">
        <v>0</v>
      </c>
      <c r="F21" s="81">
        <v>0</v>
      </c>
      <c r="G21" s="81">
        <v>0</v>
      </c>
      <c r="H21" s="81">
        <v>0</v>
      </c>
      <c r="I21" s="81">
        <v>8842</v>
      </c>
      <c r="J21" s="81">
        <v>29008.274163999999</v>
      </c>
      <c r="K21" s="81">
        <v>2009</v>
      </c>
      <c r="L21" s="81">
        <v>71008.777423000007</v>
      </c>
      <c r="M21" s="81">
        <v>27</v>
      </c>
      <c r="N21" s="81">
        <v>739.60200599999996</v>
      </c>
      <c r="O21" s="81">
        <v>0</v>
      </c>
      <c r="P21" s="81">
        <v>0</v>
      </c>
      <c r="Q21" s="81">
        <v>3</v>
      </c>
      <c r="R21" s="81">
        <v>0</v>
      </c>
    </row>
    <row r="22" spans="1:18" s="77" customFormat="1" ht="15" customHeight="1" x14ac:dyDescent="0.25">
      <c r="A22" s="55" t="s">
        <v>71</v>
      </c>
      <c r="B22" s="56"/>
      <c r="C22" s="81">
        <v>297</v>
      </c>
      <c r="D22" s="81">
        <v>23801.103813000002</v>
      </c>
      <c r="E22" s="81">
        <v>0</v>
      </c>
      <c r="F22" s="81">
        <v>0</v>
      </c>
      <c r="G22" s="81">
        <v>0</v>
      </c>
      <c r="H22" s="81">
        <v>0</v>
      </c>
      <c r="I22" s="81">
        <v>167</v>
      </c>
      <c r="J22" s="81">
        <v>1100.7381600000001</v>
      </c>
      <c r="K22" s="81">
        <v>130</v>
      </c>
      <c r="L22" s="81">
        <v>22700.365653000001</v>
      </c>
      <c r="M22" s="81">
        <v>0</v>
      </c>
      <c r="N22" s="81">
        <v>0</v>
      </c>
      <c r="O22" s="81">
        <v>0</v>
      </c>
      <c r="P22" s="81">
        <v>0</v>
      </c>
      <c r="Q22" s="81">
        <v>5</v>
      </c>
      <c r="R22" s="81">
        <v>0</v>
      </c>
    </row>
    <row r="23" spans="1:18" s="77" customFormat="1" ht="15" customHeight="1" x14ac:dyDescent="0.25">
      <c r="A23" s="55" t="s">
        <v>72</v>
      </c>
      <c r="B23" s="56"/>
      <c r="C23" s="81">
        <v>8749</v>
      </c>
      <c r="D23" s="81">
        <v>694524.96712199994</v>
      </c>
      <c r="E23" s="81">
        <v>0</v>
      </c>
      <c r="F23" s="81">
        <v>0</v>
      </c>
      <c r="G23" s="81">
        <v>0</v>
      </c>
      <c r="H23" s="81">
        <v>0</v>
      </c>
      <c r="I23" s="81">
        <v>5416</v>
      </c>
      <c r="J23" s="81">
        <v>33150.598978000002</v>
      </c>
      <c r="K23" s="81">
        <v>3294</v>
      </c>
      <c r="L23" s="81">
        <v>660733.72208199999</v>
      </c>
      <c r="M23" s="81">
        <v>39</v>
      </c>
      <c r="N23" s="81">
        <v>640.64606200000003</v>
      </c>
      <c r="O23" s="81">
        <v>0</v>
      </c>
      <c r="P23" s="81">
        <v>0</v>
      </c>
      <c r="Q23" s="81">
        <v>22</v>
      </c>
      <c r="R23" s="81">
        <v>3</v>
      </c>
    </row>
    <row r="24" spans="1:18" s="77" customFormat="1" ht="15" customHeight="1" x14ac:dyDescent="0.25">
      <c r="A24" s="55" t="s">
        <v>73</v>
      </c>
      <c r="B24" s="56"/>
      <c r="C24" s="81">
        <v>7268</v>
      </c>
      <c r="D24" s="81">
        <v>201845.89101399999</v>
      </c>
      <c r="E24" s="81">
        <v>0</v>
      </c>
      <c r="F24" s="81">
        <v>0</v>
      </c>
      <c r="G24" s="81">
        <v>0</v>
      </c>
      <c r="H24" s="81">
        <v>0</v>
      </c>
      <c r="I24" s="81">
        <v>4969</v>
      </c>
      <c r="J24" s="81">
        <v>20953.198036999998</v>
      </c>
      <c r="K24" s="81">
        <v>2250</v>
      </c>
      <c r="L24" s="81">
        <v>167419.58003700001</v>
      </c>
      <c r="M24" s="81">
        <v>49</v>
      </c>
      <c r="N24" s="81">
        <v>13473.112940000001</v>
      </c>
      <c r="O24" s="81">
        <v>0</v>
      </c>
      <c r="P24" s="81">
        <v>0</v>
      </c>
      <c r="Q24" s="81">
        <v>3</v>
      </c>
      <c r="R24" s="81">
        <v>0</v>
      </c>
    </row>
    <row r="25" spans="1:18" s="77" customFormat="1" ht="15" customHeight="1" x14ac:dyDescent="0.25">
      <c r="A25" s="55" t="s">
        <v>249</v>
      </c>
      <c r="B25" s="56"/>
      <c r="C25" s="81">
        <v>216</v>
      </c>
      <c r="D25" s="81">
        <v>57923.189200000001</v>
      </c>
      <c r="E25" s="81">
        <v>0</v>
      </c>
      <c r="F25" s="81">
        <v>0</v>
      </c>
      <c r="G25" s="81">
        <v>0</v>
      </c>
      <c r="H25" s="81">
        <v>0</v>
      </c>
      <c r="I25" s="81">
        <v>52</v>
      </c>
      <c r="J25" s="81">
        <v>540.17999999999995</v>
      </c>
      <c r="K25" s="81">
        <v>162</v>
      </c>
      <c r="L25" s="81">
        <v>54897.685802</v>
      </c>
      <c r="M25" s="81">
        <v>2</v>
      </c>
      <c r="N25" s="81">
        <v>2485.323398</v>
      </c>
      <c r="O25" s="81">
        <v>0</v>
      </c>
      <c r="P25" s="81">
        <v>0</v>
      </c>
      <c r="Q25" s="81">
        <v>0</v>
      </c>
      <c r="R25" s="81">
        <v>0</v>
      </c>
    </row>
    <row r="26" spans="1:18" s="77" customFormat="1" ht="15" customHeight="1" x14ac:dyDescent="0.25">
      <c r="A26" s="55" t="s">
        <v>74</v>
      </c>
      <c r="B26" s="56"/>
      <c r="C26" s="81">
        <v>1706</v>
      </c>
      <c r="D26" s="81">
        <v>66862.645952000006</v>
      </c>
      <c r="E26" s="81">
        <v>0</v>
      </c>
      <c r="F26" s="81">
        <v>0</v>
      </c>
      <c r="G26" s="81">
        <v>0</v>
      </c>
      <c r="H26" s="81">
        <v>0</v>
      </c>
      <c r="I26" s="81">
        <v>1156</v>
      </c>
      <c r="J26" s="81">
        <v>7379.7661719999996</v>
      </c>
      <c r="K26" s="81">
        <v>548</v>
      </c>
      <c r="L26" s="81">
        <v>59463.879780000003</v>
      </c>
      <c r="M26" s="81">
        <v>2</v>
      </c>
      <c r="N26" s="81">
        <v>19</v>
      </c>
      <c r="O26" s="81">
        <v>0</v>
      </c>
      <c r="P26" s="81">
        <v>0</v>
      </c>
      <c r="Q26" s="81">
        <v>0</v>
      </c>
      <c r="R26" s="81">
        <v>0</v>
      </c>
    </row>
    <row r="27" spans="1:18" s="77" customFormat="1" ht="15" customHeight="1" x14ac:dyDescent="0.25">
      <c r="A27" s="55" t="s">
        <v>75</v>
      </c>
      <c r="B27" s="56"/>
      <c r="C27" s="81">
        <v>8663</v>
      </c>
      <c r="D27" s="81">
        <v>214240.665519</v>
      </c>
      <c r="E27" s="81">
        <v>0</v>
      </c>
      <c r="F27" s="81">
        <v>0</v>
      </c>
      <c r="G27" s="81">
        <v>0</v>
      </c>
      <c r="H27" s="81">
        <v>0</v>
      </c>
      <c r="I27" s="81">
        <v>5956</v>
      </c>
      <c r="J27" s="81">
        <v>33030.176651000002</v>
      </c>
      <c r="K27" s="81">
        <v>2673</v>
      </c>
      <c r="L27" s="81">
        <v>179783.70483900001</v>
      </c>
      <c r="M27" s="81">
        <v>34</v>
      </c>
      <c r="N27" s="81">
        <v>1426.7840289999999</v>
      </c>
      <c r="O27" s="81">
        <v>0</v>
      </c>
      <c r="P27" s="81">
        <v>0</v>
      </c>
      <c r="Q27" s="81">
        <v>3</v>
      </c>
      <c r="R27" s="81">
        <v>0</v>
      </c>
    </row>
    <row r="28" spans="1:18" s="77" customFormat="1" ht="15" customHeight="1" x14ac:dyDescent="0.25">
      <c r="A28" s="55" t="s">
        <v>76</v>
      </c>
      <c r="B28" s="56"/>
      <c r="C28" s="81">
        <v>3667</v>
      </c>
      <c r="D28" s="81">
        <v>192504.12470700001</v>
      </c>
      <c r="E28" s="81">
        <v>0</v>
      </c>
      <c r="F28" s="81">
        <v>0</v>
      </c>
      <c r="G28" s="81">
        <v>0</v>
      </c>
      <c r="H28" s="81">
        <v>0</v>
      </c>
      <c r="I28" s="81">
        <v>2586</v>
      </c>
      <c r="J28" s="81">
        <v>15968.477312000001</v>
      </c>
      <c r="K28" s="81">
        <v>1071</v>
      </c>
      <c r="L28" s="81">
        <v>176494.297395</v>
      </c>
      <c r="M28" s="81">
        <v>10</v>
      </c>
      <c r="N28" s="81">
        <v>41.35</v>
      </c>
      <c r="O28" s="81">
        <v>0</v>
      </c>
      <c r="P28" s="81">
        <v>0</v>
      </c>
      <c r="Q28" s="81">
        <v>2</v>
      </c>
      <c r="R28" s="81">
        <v>0</v>
      </c>
    </row>
    <row r="29" spans="1:18" s="77" customFormat="1" ht="15" customHeight="1" x14ac:dyDescent="0.25">
      <c r="A29" s="55" t="s">
        <v>77</v>
      </c>
      <c r="B29" s="56"/>
      <c r="C29" s="81">
        <v>8055</v>
      </c>
      <c r="D29" s="81">
        <v>588558.29949899996</v>
      </c>
      <c r="E29" s="81">
        <v>0</v>
      </c>
      <c r="F29" s="81">
        <v>0</v>
      </c>
      <c r="G29" s="81">
        <v>0</v>
      </c>
      <c r="H29" s="81">
        <v>0</v>
      </c>
      <c r="I29" s="81">
        <v>5777</v>
      </c>
      <c r="J29" s="81">
        <v>41576.967133999999</v>
      </c>
      <c r="K29" s="81">
        <v>2260</v>
      </c>
      <c r="L29" s="81">
        <v>543573.48236499995</v>
      </c>
      <c r="M29" s="81">
        <v>18</v>
      </c>
      <c r="N29" s="81">
        <v>3407.85</v>
      </c>
      <c r="O29" s="81">
        <v>0</v>
      </c>
      <c r="P29" s="81">
        <v>0</v>
      </c>
      <c r="Q29" s="81">
        <v>6</v>
      </c>
      <c r="R29" s="81">
        <v>0</v>
      </c>
    </row>
    <row r="30" spans="1:18" s="77" customFormat="1" ht="15" customHeight="1" x14ac:dyDescent="0.25">
      <c r="A30" s="55" t="s">
        <v>78</v>
      </c>
      <c r="B30" s="56"/>
      <c r="C30" s="81">
        <v>32639</v>
      </c>
      <c r="D30" s="81">
        <v>853863.79313500004</v>
      </c>
      <c r="E30" s="81">
        <v>0</v>
      </c>
      <c r="F30" s="81">
        <v>0</v>
      </c>
      <c r="G30" s="81">
        <v>0</v>
      </c>
      <c r="H30" s="81">
        <v>0</v>
      </c>
      <c r="I30" s="81">
        <v>23865</v>
      </c>
      <c r="J30" s="81">
        <v>122153.308833</v>
      </c>
      <c r="K30" s="81">
        <v>8717</v>
      </c>
      <c r="L30" s="81">
        <v>729792.51333800005</v>
      </c>
      <c r="M30" s="81">
        <v>57</v>
      </c>
      <c r="N30" s="81">
        <v>1917.9709640000001</v>
      </c>
      <c r="O30" s="81">
        <v>0</v>
      </c>
      <c r="P30" s="81">
        <v>0</v>
      </c>
      <c r="Q30" s="81">
        <v>8</v>
      </c>
      <c r="R30" s="81">
        <v>1</v>
      </c>
    </row>
    <row r="31" spans="1:18" s="77" customFormat="1" ht="15" customHeight="1" x14ac:dyDescent="0.25">
      <c r="A31" s="55" t="s">
        <v>79</v>
      </c>
      <c r="B31" s="56"/>
      <c r="C31" s="81">
        <v>5157</v>
      </c>
      <c r="D31" s="81">
        <v>823174.75635399995</v>
      </c>
      <c r="E31" s="81">
        <v>0</v>
      </c>
      <c r="F31" s="81">
        <v>0</v>
      </c>
      <c r="G31" s="81">
        <v>0</v>
      </c>
      <c r="H31" s="81">
        <v>0</v>
      </c>
      <c r="I31" s="81">
        <v>2940</v>
      </c>
      <c r="J31" s="81">
        <v>16849.487896999999</v>
      </c>
      <c r="K31" s="81">
        <v>2088</v>
      </c>
      <c r="L31" s="81">
        <v>802848.52431200002</v>
      </c>
      <c r="M31" s="81">
        <v>129</v>
      </c>
      <c r="N31" s="81">
        <v>3476.7441450000001</v>
      </c>
      <c r="O31" s="81">
        <v>0</v>
      </c>
      <c r="P31" s="81">
        <v>0</v>
      </c>
      <c r="Q31" s="81">
        <v>10</v>
      </c>
      <c r="R31" s="81">
        <v>2</v>
      </c>
    </row>
    <row r="32" spans="1:18" s="77" customFormat="1" ht="15" customHeight="1" x14ac:dyDescent="0.25">
      <c r="A32" s="55" t="s">
        <v>80</v>
      </c>
      <c r="B32" s="56"/>
      <c r="C32" s="81">
        <v>24155</v>
      </c>
      <c r="D32" s="81">
        <v>2117525.9319250002</v>
      </c>
      <c r="E32" s="81">
        <v>0</v>
      </c>
      <c r="F32" s="81">
        <v>0</v>
      </c>
      <c r="G32" s="81">
        <v>0</v>
      </c>
      <c r="H32" s="81">
        <v>0</v>
      </c>
      <c r="I32" s="81">
        <v>15227</v>
      </c>
      <c r="J32" s="81">
        <v>74452.017963999999</v>
      </c>
      <c r="K32" s="81">
        <v>8683</v>
      </c>
      <c r="L32" s="81">
        <v>2035331.7453139999</v>
      </c>
      <c r="M32" s="81">
        <v>243</v>
      </c>
      <c r="N32" s="81">
        <v>7727.1686470000004</v>
      </c>
      <c r="O32" s="81">
        <v>2</v>
      </c>
      <c r="P32" s="81">
        <v>15</v>
      </c>
      <c r="Q32" s="81">
        <v>74</v>
      </c>
      <c r="R32" s="81">
        <v>17</v>
      </c>
    </row>
    <row r="33" spans="1:18" s="77" customFormat="1" ht="15" customHeight="1" x14ac:dyDescent="0.25">
      <c r="A33" s="55" t="s">
        <v>81</v>
      </c>
      <c r="B33" s="56"/>
      <c r="C33" s="81">
        <v>4885</v>
      </c>
      <c r="D33" s="81">
        <v>184036.40131399999</v>
      </c>
      <c r="E33" s="81">
        <v>0</v>
      </c>
      <c r="F33" s="81">
        <v>0</v>
      </c>
      <c r="G33" s="81">
        <v>0</v>
      </c>
      <c r="H33" s="81">
        <v>0</v>
      </c>
      <c r="I33" s="81">
        <v>3229</v>
      </c>
      <c r="J33" s="81">
        <v>18213.338331999999</v>
      </c>
      <c r="K33" s="81">
        <v>1616</v>
      </c>
      <c r="L33" s="81">
        <v>165357.96556300001</v>
      </c>
      <c r="M33" s="81">
        <v>40</v>
      </c>
      <c r="N33" s="81">
        <v>465.097419</v>
      </c>
      <c r="O33" s="81">
        <v>0</v>
      </c>
      <c r="P33" s="81">
        <v>0</v>
      </c>
      <c r="Q33" s="81">
        <v>4</v>
      </c>
      <c r="R33" s="81">
        <v>0</v>
      </c>
    </row>
    <row r="34" spans="1:18" s="77" customFormat="1" ht="15" customHeight="1" x14ac:dyDescent="0.25">
      <c r="A34" s="55" t="s">
        <v>82</v>
      </c>
      <c r="B34" s="56"/>
      <c r="C34" s="81">
        <v>7379</v>
      </c>
      <c r="D34" s="81">
        <v>367078.65075500001</v>
      </c>
      <c r="E34" s="81">
        <v>0</v>
      </c>
      <c r="F34" s="81">
        <v>0</v>
      </c>
      <c r="G34" s="81">
        <v>0</v>
      </c>
      <c r="H34" s="81">
        <v>0</v>
      </c>
      <c r="I34" s="81">
        <v>5130</v>
      </c>
      <c r="J34" s="81">
        <v>27463.948650999999</v>
      </c>
      <c r="K34" s="81">
        <v>2206</v>
      </c>
      <c r="L34" s="81">
        <v>330747.78197900002</v>
      </c>
      <c r="M34" s="81">
        <v>43</v>
      </c>
      <c r="N34" s="81">
        <v>8866.9201250000006</v>
      </c>
      <c r="O34" s="81">
        <v>0</v>
      </c>
      <c r="P34" s="81">
        <v>0</v>
      </c>
      <c r="Q34" s="81">
        <v>3</v>
      </c>
      <c r="R34" s="81">
        <v>0</v>
      </c>
    </row>
    <row r="35" spans="1:18" s="77" customFormat="1" ht="15" customHeight="1" x14ac:dyDescent="0.25">
      <c r="A35" s="55" t="s">
        <v>83</v>
      </c>
      <c r="B35" s="56"/>
      <c r="C35" s="81">
        <v>2591</v>
      </c>
      <c r="D35" s="81">
        <v>80769.440172000002</v>
      </c>
      <c r="E35" s="81">
        <v>0</v>
      </c>
      <c r="F35" s="81">
        <v>0</v>
      </c>
      <c r="G35" s="81">
        <v>0</v>
      </c>
      <c r="H35" s="81">
        <v>0</v>
      </c>
      <c r="I35" s="81">
        <v>1828</v>
      </c>
      <c r="J35" s="81">
        <v>10301.395237000001</v>
      </c>
      <c r="K35" s="81">
        <v>751</v>
      </c>
      <c r="L35" s="81">
        <v>70049.344935000001</v>
      </c>
      <c r="M35" s="81">
        <v>12</v>
      </c>
      <c r="N35" s="81">
        <v>418.7</v>
      </c>
      <c r="O35" s="81">
        <v>0</v>
      </c>
      <c r="P35" s="81">
        <v>0</v>
      </c>
      <c r="Q35" s="81">
        <v>1</v>
      </c>
      <c r="R35" s="81">
        <v>0</v>
      </c>
    </row>
    <row r="36" spans="1:18" s="77" customFormat="1" ht="15" customHeight="1" x14ac:dyDescent="0.25">
      <c r="A36" s="55" t="s">
        <v>250</v>
      </c>
      <c r="B36" s="56"/>
      <c r="C36" s="81">
        <v>6728</v>
      </c>
      <c r="D36" s="81">
        <v>251797.71209700001</v>
      </c>
      <c r="E36" s="81">
        <v>0</v>
      </c>
      <c r="F36" s="81">
        <v>0</v>
      </c>
      <c r="G36" s="81">
        <v>0</v>
      </c>
      <c r="H36" s="81">
        <v>0</v>
      </c>
      <c r="I36" s="81">
        <v>5088</v>
      </c>
      <c r="J36" s="81">
        <v>23036.723997000001</v>
      </c>
      <c r="K36" s="81">
        <v>1579</v>
      </c>
      <c r="L36" s="81">
        <v>227578.88368500001</v>
      </c>
      <c r="M36" s="81">
        <v>61</v>
      </c>
      <c r="N36" s="81">
        <v>1182.104415</v>
      </c>
      <c r="O36" s="81">
        <v>0</v>
      </c>
      <c r="P36" s="81">
        <v>0</v>
      </c>
      <c r="Q36" s="81">
        <v>16</v>
      </c>
      <c r="R36" s="81">
        <v>0</v>
      </c>
    </row>
    <row r="37" spans="1:18" s="77" customFormat="1" ht="15" customHeight="1" x14ac:dyDescent="0.25">
      <c r="A37" s="55" t="s">
        <v>84</v>
      </c>
      <c r="B37" s="56"/>
      <c r="C37" s="81">
        <v>2723</v>
      </c>
      <c r="D37" s="81">
        <v>23425.062597</v>
      </c>
      <c r="E37" s="81">
        <v>0</v>
      </c>
      <c r="F37" s="81">
        <v>0</v>
      </c>
      <c r="G37" s="81">
        <v>0</v>
      </c>
      <c r="H37" s="81">
        <v>0</v>
      </c>
      <c r="I37" s="81">
        <v>2237</v>
      </c>
      <c r="J37" s="81">
        <v>9202.139158</v>
      </c>
      <c r="K37" s="81">
        <v>478</v>
      </c>
      <c r="L37" s="81">
        <v>14136.123439000001</v>
      </c>
      <c r="M37" s="81">
        <v>7</v>
      </c>
      <c r="N37" s="81">
        <v>81.8</v>
      </c>
      <c r="O37" s="81">
        <v>1</v>
      </c>
      <c r="P37" s="81">
        <v>5</v>
      </c>
      <c r="Q37" s="81">
        <v>2</v>
      </c>
      <c r="R37" s="81">
        <v>0</v>
      </c>
    </row>
    <row r="38" spans="1:18" s="77" customFormat="1" ht="15" customHeight="1" x14ac:dyDescent="0.25">
      <c r="A38" s="55" t="s">
        <v>85</v>
      </c>
      <c r="B38" s="56"/>
      <c r="C38" s="81">
        <v>6909</v>
      </c>
      <c r="D38" s="81">
        <v>162853.226914</v>
      </c>
      <c r="E38" s="81">
        <v>0</v>
      </c>
      <c r="F38" s="81">
        <v>0</v>
      </c>
      <c r="G38" s="81">
        <v>0</v>
      </c>
      <c r="H38" s="81">
        <v>0</v>
      </c>
      <c r="I38" s="81">
        <v>5078</v>
      </c>
      <c r="J38" s="81">
        <v>19931.326100999999</v>
      </c>
      <c r="K38" s="81">
        <v>1773</v>
      </c>
      <c r="L38" s="81">
        <v>139394.92023399999</v>
      </c>
      <c r="M38" s="81">
        <v>58</v>
      </c>
      <c r="N38" s="81">
        <v>3526.980579</v>
      </c>
      <c r="O38" s="81">
        <v>0</v>
      </c>
      <c r="P38" s="81">
        <v>0</v>
      </c>
      <c r="Q38" s="81">
        <v>10</v>
      </c>
      <c r="R38" s="81">
        <v>1</v>
      </c>
    </row>
    <row r="39" spans="1:18" s="77" customFormat="1" ht="15" customHeight="1" x14ac:dyDescent="0.25">
      <c r="A39" s="55" t="s">
        <v>86</v>
      </c>
      <c r="B39" s="56"/>
      <c r="C39" s="81">
        <v>15556</v>
      </c>
      <c r="D39" s="81">
        <v>377348.29267</v>
      </c>
      <c r="E39" s="81">
        <v>0</v>
      </c>
      <c r="F39" s="81">
        <v>0</v>
      </c>
      <c r="G39" s="81">
        <v>0</v>
      </c>
      <c r="H39" s="81">
        <v>0</v>
      </c>
      <c r="I39" s="81">
        <v>11278</v>
      </c>
      <c r="J39" s="81">
        <v>54552.288402999999</v>
      </c>
      <c r="K39" s="81">
        <v>4184</v>
      </c>
      <c r="L39" s="81">
        <v>318670.10343700001</v>
      </c>
      <c r="M39" s="81">
        <v>92</v>
      </c>
      <c r="N39" s="81">
        <v>4115.4008299999996</v>
      </c>
      <c r="O39" s="81">
        <v>2</v>
      </c>
      <c r="P39" s="81">
        <v>10.5</v>
      </c>
      <c r="Q39" s="81">
        <v>9</v>
      </c>
      <c r="R39" s="81">
        <v>1</v>
      </c>
    </row>
    <row r="40" spans="1:18" s="77" customFormat="1" ht="15" customHeight="1" x14ac:dyDescent="0.25">
      <c r="A40" s="55" t="s">
        <v>87</v>
      </c>
      <c r="B40" s="56"/>
      <c r="C40" s="81">
        <v>8938</v>
      </c>
      <c r="D40" s="81">
        <v>1744298.1661119999</v>
      </c>
      <c r="E40" s="81">
        <v>0</v>
      </c>
      <c r="F40" s="81">
        <v>0</v>
      </c>
      <c r="G40" s="81">
        <v>0</v>
      </c>
      <c r="H40" s="81">
        <v>0</v>
      </c>
      <c r="I40" s="81">
        <v>5142</v>
      </c>
      <c r="J40" s="81">
        <v>43484.252820000002</v>
      </c>
      <c r="K40" s="81">
        <v>3758</v>
      </c>
      <c r="L40" s="81">
        <v>1699790.3759329999</v>
      </c>
      <c r="M40" s="81">
        <v>38</v>
      </c>
      <c r="N40" s="81">
        <v>1023.537359</v>
      </c>
      <c r="O40" s="81">
        <v>0</v>
      </c>
      <c r="P40" s="81">
        <v>0</v>
      </c>
      <c r="Q40" s="81">
        <v>2</v>
      </c>
      <c r="R40" s="81">
        <v>0</v>
      </c>
    </row>
    <row r="41" spans="1:18" s="77" customFormat="1" ht="15" customHeight="1" x14ac:dyDescent="0.25">
      <c r="A41" s="55" t="s">
        <v>88</v>
      </c>
      <c r="B41" s="56"/>
      <c r="C41" s="81">
        <v>3461</v>
      </c>
      <c r="D41" s="81">
        <v>200964.270108</v>
      </c>
      <c r="E41" s="81">
        <v>0</v>
      </c>
      <c r="F41" s="81">
        <v>0</v>
      </c>
      <c r="G41" s="81">
        <v>0</v>
      </c>
      <c r="H41" s="81">
        <v>0</v>
      </c>
      <c r="I41" s="81">
        <v>2970</v>
      </c>
      <c r="J41" s="81">
        <v>15877.332514</v>
      </c>
      <c r="K41" s="81">
        <v>486</v>
      </c>
      <c r="L41" s="81">
        <v>185058.93759399999</v>
      </c>
      <c r="M41" s="81">
        <v>5</v>
      </c>
      <c r="N41" s="81">
        <v>28</v>
      </c>
      <c r="O41" s="81">
        <v>0</v>
      </c>
      <c r="P41" s="81">
        <v>0</v>
      </c>
      <c r="Q41" s="81">
        <v>1</v>
      </c>
      <c r="R41" s="81">
        <v>0</v>
      </c>
    </row>
    <row r="42" spans="1:18" s="77" customFormat="1" ht="15" customHeight="1" x14ac:dyDescent="0.25">
      <c r="A42" s="55" t="s">
        <v>320</v>
      </c>
      <c r="B42" s="56"/>
      <c r="C42" s="81">
        <v>126878</v>
      </c>
      <c r="D42" s="81">
        <v>1584247.4156460001</v>
      </c>
      <c r="E42" s="81">
        <v>0</v>
      </c>
      <c r="F42" s="81">
        <v>0</v>
      </c>
      <c r="G42" s="81">
        <v>0</v>
      </c>
      <c r="H42" s="81">
        <v>0</v>
      </c>
      <c r="I42" s="81">
        <v>109803</v>
      </c>
      <c r="J42" s="81">
        <v>519902.89108600002</v>
      </c>
      <c r="K42" s="81">
        <v>16687</v>
      </c>
      <c r="L42" s="81">
        <v>1032854.1869579999</v>
      </c>
      <c r="M42" s="81">
        <v>387</v>
      </c>
      <c r="N42" s="81">
        <v>31484.187781000001</v>
      </c>
      <c r="O42" s="81">
        <v>1</v>
      </c>
      <c r="P42" s="81">
        <v>6.1498210000000002</v>
      </c>
      <c r="Q42" s="81">
        <v>33</v>
      </c>
      <c r="R42" s="81">
        <v>3</v>
      </c>
    </row>
    <row r="43" spans="1:18" s="77" customFormat="1" ht="15" customHeight="1" x14ac:dyDescent="0.25">
      <c r="A43" s="55" t="s">
        <v>89</v>
      </c>
      <c r="B43" s="56"/>
      <c r="C43" s="81">
        <v>91971</v>
      </c>
      <c r="D43" s="81">
        <v>1075917.2712350001</v>
      </c>
      <c r="E43" s="81">
        <v>1</v>
      </c>
      <c r="F43" s="81">
        <v>25</v>
      </c>
      <c r="G43" s="81">
        <v>0</v>
      </c>
      <c r="H43" s="81">
        <v>0</v>
      </c>
      <c r="I43" s="81">
        <v>78179</v>
      </c>
      <c r="J43" s="81">
        <v>286586.85246899998</v>
      </c>
      <c r="K43" s="81">
        <v>12898</v>
      </c>
      <c r="L43" s="81">
        <v>778562.87023200002</v>
      </c>
      <c r="M43" s="81">
        <v>879</v>
      </c>
      <c r="N43" s="81">
        <v>10551.720787</v>
      </c>
      <c r="O43" s="81">
        <v>14</v>
      </c>
      <c r="P43" s="81">
        <v>190.82774699999999</v>
      </c>
      <c r="Q43" s="81">
        <v>57</v>
      </c>
      <c r="R43" s="81">
        <v>0</v>
      </c>
    </row>
    <row r="44" spans="1:18" s="77" customFormat="1" ht="15" customHeight="1" x14ac:dyDescent="0.25">
      <c r="A44" s="55" t="s">
        <v>90</v>
      </c>
      <c r="B44" s="56"/>
      <c r="C44" s="81">
        <v>17093</v>
      </c>
      <c r="D44" s="81">
        <v>1121455.2645139999</v>
      </c>
      <c r="E44" s="81">
        <v>0</v>
      </c>
      <c r="F44" s="81">
        <v>0</v>
      </c>
      <c r="G44" s="81">
        <v>1</v>
      </c>
      <c r="H44" s="81">
        <v>1.8071999999999999</v>
      </c>
      <c r="I44" s="81">
        <v>11439</v>
      </c>
      <c r="J44" s="81">
        <v>106883.435065</v>
      </c>
      <c r="K44" s="81">
        <v>5478</v>
      </c>
      <c r="L44" s="81">
        <v>1005491.858161</v>
      </c>
      <c r="M44" s="81">
        <v>159</v>
      </c>
      <c r="N44" s="81">
        <v>9021.8640880000003</v>
      </c>
      <c r="O44" s="81">
        <v>16</v>
      </c>
      <c r="P44" s="81">
        <v>56.3</v>
      </c>
      <c r="Q44" s="81">
        <v>24</v>
      </c>
      <c r="R44" s="81">
        <v>2</v>
      </c>
    </row>
    <row r="45" spans="1:18" s="77" customFormat="1" ht="15" customHeight="1" x14ac:dyDescent="0.25">
      <c r="A45" s="55" t="s">
        <v>91</v>
      </c>
      <c r="B45" s="56"/>
      <c r="C45" s="81">
        <v>8450</v>
      </c>
      <c r="D45" s="81">
        <v>66428.442727999995</v>
      </c>
      <c r="E45" s="81">
        <v>0</v>
      </c>
      <c r="F45" s="81">
        <v>0</v>
      </c>
      <c r="G45" s="81">
        <v>0</v>
      </c>
      <c r="H45" s="81">
        <v>0</v>
      </c>
      <c r="I45" s="81">
        <v>6801</v>
      </c>
      <c r="J45" s="81">
        <v>22922.870734</v>
      </c>
      <c r="K45" s="81">
        <v>1634</v>
      </c>
      <c r="L45" s="81">
        <v>43184.692713999997</v>
      </c>
      <c r="M45" s="81">
        <v>15</v>
      </c>
      <c r="N45" s="81">
        <v>320.87927999999999</v>
      </c>
      <c r="O45" s="81">
        <v>0</v>
      </c>
      <c r="P45" s="81">
        <v>0</v>
      </c>
      <c r="Q45" s="81">
        <v>2</v>
      </c>
      <c r="R45" s="81">
        <v>0</v>
      </c>
    </row>
    <row r="46" spans="1:18" s="77" customFormat="1" ht="15" customHeight="1" x14ac:dyDescent="0.25">
      <c r="A46" s="55" t="s">
        <v>360</v>
      </c>
      <c r="B46" s="56"/>
      <c r="C46" s="81">
        <v>29224</v>
      </c>
      <c r="D46" s="81">
        <v>483496.74804600002</v>
      </c>
      <c r="E46" s="81">
        <v>0</v>
      </c>
      <c r="F46" s="81">
        <v>0</v>
      </c>
      <c r="G46" s="81">
        <v>0</v>
      </c>
      <c r="H46" s="81">
        <v>0</v>
      </c>
      <c r="I46" s="81">
        <v>21629</v>
      </c>
      <c r="J46" s="81">
        <v>62553.587570999996</v>
      </c>
      <c r="K46" s="81">
        <v>7029</v>
      </c>
      <c r="L46" s="81">
        <v>400595.284461</v>
      </c>
      <c r="M46" s="81">
        <v>566</v>
      </c>
      <c r="N46" s="81">
        <v>20347.876014000001</v>
      </c>
      <c r="O46" s="81">
        <v>0</v>
      </c>
      <c r="P46" s="81">
        <v>0</v>
      </c>
      <c r="Q46" s="81">
        <v>77</v>
      </c>
      <c r="R46" s="81">
        <v>0</v>
      </c>
    </row>
    <row r="47" spans="1:18" s="77" customFormat="1" ht="15" customHeight="1" x14ac:dyDescent="0.25">
      <c r="A47" s="55" t="s">
        <v>92</v>
      </c>
      <c r="B47" s="56"/>
      <c r="C47" s="81">
        <v>69771</v>
      </c>
      <c r="D47" s="81">
        <v>9988267.4953760002</v>
      </c>
      <c r="E47" s="81">
        <v>1</v>
      </c>
      <c r="F47" s="81">
        <v>2</v>
      </c>
      <c r="G47" s="81">
        <v>0</v>
      </c>
      <c r="H47" s="81">
        <v>0</v>
      </c>
      <c r="I47" s="81">
        <v>41220</v>
      </c>
      <c r="J47" s="81">
        <v>564061.00185200002</v>
      </c>
      <c r="K47" s="81">
        <v>27829</v>
      </c>
      <c r="L47" s="81">
        <v>9337249.915887</v>
      </c>
      <c r="M47" s="81">
        <v>718</v>
      </c>
      <c r="N47" s="81">
        <v>81045.982577999996</v>
      </c>
      <c r="O47" s="81">
        <v>3</v>
      </c>
      <c r="P47" s="81">
        <v>5908.5950590000002</v>
      </c>
      <c r="Q47" s="81">
        <v>159</v>
      </c>
      <c r="R47" s="81">
        <v>3</v>
      </c>
    </row>
    <row r="48" spans="1:18" s="77" customFormat="1" ht="15" customHeight="1" x14ac:dyDescent="0.25">
      <c r="A48" s="55" t="s">
        <v>93</v>
      </c>
      <c r="B48" s="56"/>
      <c r="C48" s="81">
        <v>41528</v>
      </c>
      <c r="D48" s="81">
        <v>1678267.2813220001</v>
      </c>
      <c r="E48" s="81">
        <v>1</v>
      </c>
      <c r="F48" s="81">
        <v>0.15</v>
      </c>
      <c r="G48" s="81">
        <v>0</v>
      </c>
      <c r="H48" s="81">
        <v>0</v>
      </c>
      <c r="I48" s="81">
        <v>26355</v>
      </c>
      <c r="J48" s="81">
        <v>291977.66132399999</v>
      </c>
      <c r="K48" s="81">
        <v>14815</v>
      </c>
      <c r="L48" s="81">
        <v>1366375.67823</v>
      </c>
      <c r="M48" s="81">
        <v>357</v>
      </c>
      <c r="N48" s="81">
        <v>19913.791767999999</v>
      </c>
      <c r="O48" s="81">
        <v>0</v>
      </c>
      <c r="P48" s="81">
        <v>0</v>
      </c>
      <c r="Q48" s="81">
        <v>4</v>
      </c>
      <c r="R48" s="81">
        <v>1</v>
      </c>
    </row>
    <row r="49" spans="1:18" s="77" customFormat="1" ht="15" customHeight="1" x14ac:dyDescent="0.25">
      <c r="A49" s="55" t="s">
        <v>94</v>
      </c>
      <c r="B49" s="56"/>
      <c r="C49" s="81">
        <v>112055</v>
      </c>
      <c r="D49" s="81">
        <v>1531995.2165409999</v>
      </c>
      <c r="E49" s="81">
        <v>0</v>
      </c>
      <c r="F49" s="81">
        <v>0</v>
      </c>
      <c r="G49" s="81">
        <v>0</v>
      </c>
      <c r="H49" s="81">
        <v>0</v>
      </c>
      <c r="I49" s="81">
        <v>87218</v>
      </c>
      <c r="J49" s="81">
        <v>254912.78048799999</v>
      </c>
      <c r="K49" s="81">
        <v>23963</v>
      </c>
      <c r="L49" s="81">
        <v>1270034.505806</v>
      </c>
      <c r="M49" s="81">
        <v>870</v>
      </c>
      <c r="N49" s="81">
        <v>7003.4302470000002</v>
      </c>
      <c r="O49" s="81">
        <v>4</v>
      </c>
      <c r="P49" s="81">
        <v>44.5</v>
      </c>
      <c r="Q49" s="81">
        <v>94</v>
      </c>
      <c r="R49" s="81">
        <v>1</v>
      </c>
    </row>
    <row r="50" spans="1:18" s="77" customFormat="1" ht="15" customHeight="1" x14ac:dyDescent="0.25">
      <c r="A50" s="55" t="s">
        <v>95</v>
      </c>
      <c r="B50" s="56"/>
      <c r="C50" s="81">
        <v>25895</v>
      </c>
      <c r="D50" s="81">
        <v>394709.88923299999</v>
      </c>
      <c r="E50" s="81">
        <v>1</v>
      </c>
      <c r="F50" s="81">
        <v>1.2</v>
      </c>
      <c r="G50" s="81">
        <v>0</v>
      </c>
      <c r="H50" s="81">
        <v>0</v>
      </c>
      <c r="I50" s="81">
        <v>20962</v>
      </c>
      <c r="J50" s="81">
        <v>92452.788186000005</v>
      </c>
      <c r="K50" s="81">
        <v>4808</v>
      </c>
      <c r="L50" s="81">
        <v>301207.02765100001</v>
      </c>
      <c r="M50" s="81">
        <v>124</v>
      </c>
      <c r="N50" s="81">
        <v>1048.873396</v>
      </c>
      <c r="O50" s="81">
        <v>0</v>
      </c>
      <c r="P50" s="81">
        <v>0</v>
      </c>
      <c r="Q50" s="81">
        <v>1144</v>
      </c>
      <c r="R50" s="81">
        <v>1</v>
      </c>
    </row>
    <row r="51" spans="1:18" s="77" customFormat="1" ht="15" customHeight="1" x14ac:dyDescent="0.25">
      <c r="A51" s="55" t="s">
        <v>96</v>
      </c>
      <c r="B51" s="56"/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81">
        <v>0</v>
      </c>
      <c r="R51" s="81">
        <v>0</v>
      </c>
    </row>
    <row r="52" spans="1:18" s="77" customFormat="1" ht="15" customHeight="1" x14ac:dyDescent="0.25">
      <c r="A52" s="55" t="s">
        <v>327</v>
      </c>
      <c r="B52" s="56"/>
      <c r="C52" s="81">
        <v>527</v>
      </c>
      <c r="D52" s="81">
        <v>1870.498339</v>
      </c>
      <c r="E52" s="81">
        <v>0</v>
      </c>
      <c r="F52" s="81">
        <v>0</v>
      </c>
      <c r="G52" s="81">
        <v>0</v>
      </c>
      <c r="H52" s="81">
        <v>0</v>
      </c>
      <c r="I52" s="81">
        <v>442</v>
      </c>
      <c r="J52" s="81">
        <v>990.80755299999998</v>
      </c>
      <c r="K52" s="81">
        <v>84</v>
      </c>
      <c r="L52" s="81">
        <v>879.49078599999996</v>
      </c>
      <c r="M52" s="81">
        <v>1</v>
      </c>
      <c r="N52" s="81">
        <v>0.2</v>
      </c>
      <c r="O52" s="81">
        <v>0</v>
      </c>
      <c r="P52" s="81">
        <v>0</v>
      </c>
      <c r="Q52" s="81">
        <v>0</v>
      </c>
      <c r="R52" s="81">
        <v>0</v>
      </c>
    </row>
    <row r="53" spans="1:18" s="77" customFormat="1" ht="15" customHeight="1" x14ac:dyDescent="0.25">
      <c r="A53" s="55" t="s">
        <v>97</v>
      </c>
      <c r="B53" s="56"/>
      <c r="C53" s="81">
        <v>58</v>
      </c>
      <c r="D53" s="81">
        <v>268.75</v>
      </c>
      <c r="E53" s="81">
        <v>0</v>
      </c>
      <c r="F53" s="81">
        <v>0</v>
      </c>
      <c r="G53" s="81">
        <v>0</v>
      </c>
      <c r="H53" s="81">
        <v>0</v>
      </c>
      <c r="I53" s="81">
        <v>51</v>
      </c>
      <c r="J53" s="81">
        <v>227.75</v>
      </c>
      <c r="K53" s="81">
        <v>7</v>
      </c>
      <c r="L53" s="81">
        <v>41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81">
        <v>0</v>
      </c>
    </row>
    <row r="54" spans="1:18" s="77" customFormat="1" ht="15" customHeight="1" x14ac:dyDescent="0.25">
      <c r="A54" s="55" t="s">
        <v>98</v>
      </c>
      <c r="B54" s="56"/>
      <c r="C54" s="81">
        <v>3781</v>
      </c>
      <c r="D54" s="81">
        <v>90733.967348000006</v>
      </c>
      <c r="E54" s="81">
        <v>0</v>
      </c>
      <c r="F54" s="81">
        <v>0</v>
      </c>
      <c r="G54" s="81">
        <v>0</v>
      </c>
      <c r="H54" s="81">
        <v>0</v>
      </c>
      <c r="I54" s="81">
        <v>2896</v>
      </c>
      <c r="J54" s="81">
        <v>9058.5416179999993</v>
      </c>
      <c r="K54" s="81">
        <v>870</v>
      </c>
      <c r="L54" s="81">
        <v>81586.975730000006</v>
      </c>
      <c r="M54" s="81">
        <v>15</v>
      </c>
      <c r="N54" s="81">
        <v>88.45</v>
      </c>
      <c r="O54" s="81">
        <v>0</v>
      </c>
      <c r="P54" s="81">
        <v>0</v>
      </c>
      <c r="Q54" s="81">
        <v>2</v>
      </c>
      <c r="R54" s="81">
        <v>0</v>
      </c>
    </row>
    <row r="55" spans="1:18" s="77" customFormat="1" ht="15" customHeight="1" x14ac:dyDescent="0.25">
      <c r="A55" s="55" t="s">
        <v>99</v>
      </c>
      <c r="B55" s="56"/>
      <c r="C55" s="81">
        <v>14485</v>
      </c>
      <c r="D55" s="81">
        <v>176413.52729299999</v>
      </c>
      <c r="E55" s="81">
        <v>0</v>
      </c>
      <c r="F55" s="81">
        <v>0</v>
      </c>
      <c r="G55" s="81">
        <v>0</v>
      </c>
      <c r="H55" s="81">
        <v>0</v>
      </c>
      <c r="I55" s="81">
        <v>11537</v>
      </c>
      <c r="J55" s="81">
        <v>48214.595513</v>
      </c>
      <c r="K55" s="81">
        <v>2791</v>
      </c>
      <c r="L55" s="81">
        <v>117010.342294</v>
      </c>
      <c r="M55" s="81">
        <v>156</v>
      </c>
      <c r="N55" s="81">
        <v>11178.089486000001</v>
      </c>
      <c r="O55" s="81">
        <v>1</v>
      </c>
      <c r="P55" s="81">
        <v>10.5</v>
      </c>
      <c r="Q55" s="81">
        <v>0</v>
      </c>
      <c r="R55" s="81">
        <v>0</v>
      </c>
    </row>
    <row r="56" spans="1:18" s="77" customFormat="1" ht="15" customHeight="1" x14ac:dyDescent="0.25">
      <c r="A56" s="55" t="s">
        <v>100</v>
      </c>
      <c r="B56" s="56"/>
      <c r="C56" s="81">
        <v>19221</v>
      </c>
      <c r="D56" s="81">
        <v>179307.418374</v>
      </c>
      <c r="E56" s="81">
        <v>2</v>
      </c>
      <c r="F56" s="81">
        <v>11.77</v>
      </c>
      <c r="G56" s="81">
        <v>2</v>
      </c>
      <c r="H56" s="81">
        <v>6.06</v>
      </c>
      <c r="I56" s="81">
        <v>14354</v>
      </c>
      <c r="J56" s="81">
        <v>48902.654012999999</v>
      </c>
      <c r="K56" s="81">
        <v>4737</v>
      </c>
      <c r="L56" s="81">
        <v>127412.535204</v>
      </c>
      <c r="M56" s="81">
        <v>126</v>
      </c>
      <c r="N56" s="81">
        <v>2974.3991569999998</v>
      </c>
      <c r="O56" s="81">
        <v>0</v>
      </c>
      <c r="P56" s="81">
        <v>0</v>
      </c>
      <c r="Q56" s="81">
        <v>2869</v>
      </c>
      <c r="R56" s="81">
        <v>36</v>
      </c>
    </row>
    <row r="57" spans="1:18" ht="16.5" customHeight="1" x14ac:dyDescent="0.25">
      <c r="A57" s="82" t="s">
        <v>34</v>
      </c>
      <c r="B57" s="82"/>
      <c r="C57" s="82" t="s">
        <v>35</v>
      </c>
      <c r="D57" s="82"/>
      <c r="E57" s="82"/>
      <c r="F57" s="82"/>
      <c r="G57" s="83" t="s">
        <v>36</v>
      </c>
      <c r="H57" s="83"/>
      <c r="I57" s="82"/>
      <c r="J57" s="82"/>
      <c r="K57" s="88" t="s">
        <v>37</v>
      </c>
      <c r="L57" s="82"/>
      <c r="M57" s="88"/>
      <c r="N57" s="82"/>
      <c r="O57" s="88"/>
      <c r="P57" s="82"/>
      <c r="Q57" s="82"/>
      <c r="R57" s="202" t="str">
        <f>'20211-01-01'!V34</f>
        <v>中華民國114年08月20日編製</v>
      </c>
    </row>
    <row r="58" spans="1:18" ht="16.5" customHeight="1" x14ac:dyDescent="0.25">
      <c r="G58" s="86" t="s">
        <v>38</v>
      </c>
      <c r="H58" s="86"/>
      <c r="R58" s="85" t="s">
        <v>39</v>
      </c>
    </row>
    <row r="59" spans="1:18" ht="16.5" customHeight="1" x14ac:dyDescent="0.25">
      <c r="A59" s="205" t="s">
        <v>40</v>
      </c>
      <c r="B59" s="211" t="s">
        <v>347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</row>
    <row r="60" spans="1:18" ht="16.5" customHeight="1" x14ac:dyDescent="0.25">
      <c r="A60" s="205"/>
      <c r="B60" s="211" t="s">
        <v>348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</row>
    <row r="61" spans="1:18" ht="19.899999999999999" customHeight="1" x14ac:dyDescent="0.25">
      <c r="A61" s="61" t="s">
        <v>41</v>
      </c>
      <c r="B61" s="216" t="s">
        <v>202</v>
      </c>
      <c r="C61" s="63"/>
      <c r="D61" s="63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</row>
    <row r="62" spans="1:18" ht="19.899999999999999" customHeight="1" x14ac:dyDescent="0.25">
      <c r="A62" s="61"/>
      <c r="B62" s="220" t="s">
        <v>379</v>
      </c>
      <c r="C62" s="63"/>
      <c r="D62" s="63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</row>
    <row r="63" spans="1:18" ht="19.899999999999999" customHeight="1" x14ac:dyDescent="0.25">
      <c r="A63" s="61"/>
      <c r="B63" s="216"/>
      <c r="C63" s="63"/>
      <c r="D63" s="63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</row>
    <row r="64" spans="1:18" ht="19.899999999999999" customHeight="1" x14ac:dyDescent="0.25">
      <c r="A64" s="61"/>
      <c r="B64" s="216"/>
      <c r="C64" s="63"/>
      <c r="D64" s="63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</row>
    <row r="65" spans="1:18" x14ac:dyDescent="0.25">
      <c r="A65" s="334" t="s">
        <v>126</v>
      </c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</sheetData>
  <mergeCells count="13">
    <mergeCell ref="A3:R4"/>
    <mergeCell ref="F5:L5"/>
    <mergeCell ref="A6:B8"/>
    <mergeCell ref="C6:D7"/>
    <mergeCell ref="E6:F7"/>
    <mergeCell ref="G6:H7"/>
    <mergeCell ref="I6:J7"/>
    <mergeCell ref="K6:L7"/>
    <mergeCell ref="M6:N7"/>
    <mergeCell ref="O6:P7"/>
    <mergeCell ref="Q6:Q7"/>
    <mergeCell ref="R6:R7"/>
    <mergeCell ref="A65:R65"/>
  </mergeCells>
  <phoneticPr fontId="2" type="noConversion"/>
  <printOptions horizontalCentered="1"/>
  <pageMargins left="0.59055118110236227" right="0.39370078740157483" top="0.98425196850393704" bottom="0.39370078740157483" header="0" footer="0"/>
  <pageSetup paperSize="8" scale="74" orientation="landscape" horizontalDpi="4294967293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view="pageBreakPreview" zoomScale="85" zoomScaleNormal="100" zoomScaleSheetLayoutView="85" workbookViewId="0">
      <selection activeCell="C9" sqref="C9"/>
    </sheetView>
  </sheetViews>
  <sheetFormatPr defaultRowHeight="15.75" x14ac:dyDescent="0.25"/>
  <cols>
    <col min="1" max="1" width="9.625" style="65" customWidth="1"/>
    <col min="2" max="2" width="30" style="65" customWidth="1"/>
    <col min="3" max="3" width="11.625" style="65" bestFit="1" customWidth="1"/>
    <col min="4" max="4" width="12.75" style="65" customWidth="1"/>
    <col min="5" max="5" width="9.625" style="65" customWidth="1"/>
    <col min="6" max="6" width="9.75" style="65" customWidth="1"/>
    <col min="7" max="7" width="9.625" style="65" customWidth="1"/>
    <col min="8" max="8" width="9.75" style="65" customWidth="1"/>
    <col min="9" max="9" width="9.625" style="65" customWidth="1"/>
    <col min="10" max="10" width="11.625" style="65" bestFit="1" customWidth="1"/>
    <col min="11" max="11" width="9.625" style="65" customWidth="1"/>
    <col min="12" max="12" width="9.75" style="65" customWidth="1"/>
    <col min="13" max="13" width="9.625" style="65" customWidth="1"/>
    <col min="14" max="14" width="9.75" style="65" customWidth="1"/>
    <col min="15" max="15" width="9.625" style="65" customWidth="1"/>
    <col min="16" max="16" width="9.75" style="65" customWidth="1"/>
    <col min="17" max="17" width="11.625" style="65" bestFit="1" customWidth="1"/>
    <col min="18" max="18" width="15.625" style="65" customWidth="1"/>
    <col min="19" max="16384" width="9" style="65"/>
  </cols>
  <sheetData>
    <row r="1" spans="1:18" ht="16.5" customHeight="1" x14ac:dyDescent="0.25">
      <c r="A1" s="64" t="s">
        <v>0</v>
      </c>
      <c r="D1" s="89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4"/>
      <c r="Q1" s="90" t="s">
        <v>1</v>
      </c>
      <c r="R1" s="218" t="s">
        <v>340</v>
      </c>
    </row>
    <row r="2" spans="1:18" ht="16.5" customHeight="1" x14ac:dyDescent="0.25">
      <c r="A2" s="67" t="s">
        <v>127</v>
      </c>
      <c r="B2" s="68" t="s">
        <v>128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91"/>
      <c r="Q2" s="71" t="s">
        <v>4</v>
      </c>
      <c r="R2" s="92" t="s">
        <v>369</v>
      </c>
    </row>
    <row r="3" spans="1:18" s="72" customFormat="1" ht="18" customHeight="1" x14ac:dyDescent="0.4">
      <c r="A3" s="385" t="s">
        <v>227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</row>
    <row r="4" spans="1:18" s="72" customFormat="1" ht="18" customHeight="1" x14ac:dyDescent="0.4">
      <c r="A4" s="386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</row>
    <row r="5" spans="1:18" s="76" customFormat="1" ht="18" customHeight="1" x14ac:dyDescent="0.25">
      <c r="A5" s="74"/>
      <c r="G5" s="308" t="s">
        <v>390</v>
      </c>
      <c r="H5" s="308"/>
      <c r="I5" s="308"/>
      <c r="J5" s="308"/>
      <c r="K5" s="308"/>
      <c r="Q5" s="387" t="s">
        <v>5</v>
      </c>
      <c r="R5" s="387"/>
    </row>
    <row r="6" spans="1:18" s="76" customFormat="1" ht="15.95" customHeight="1" x14ac:dyDescent="0.25">
      <c r="A6" s="368" t="s">
        <v>161</v>
      </c>
      <c r="B6" s="369"/>
      <c r="C6" s="335" t="s">
        <v>129</v>
      </c>
      <c r="D6" s="359"/>
      <c r="E6" s="374" t="s">
        <v>130</v>
      </c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6"/>
      <c r="Q6" s="335" t="s">
        <v>131</v>
      </c>
      <c r="R6" s="377"/>
    </row>
    <row r="7" spans="1:18" s="77" customFormat="1" ht="15.95" customHeight="1" x14ac:dyDescent="0.25">
      <c r="A7" s="370"/>
      <c r="B7" s="371"/>
      <c r="C7" s="337"/>
      <c r="D7" s="361"/>
      <c r="E7" s="379" t="s">
        <v>132</v>
      </c>
      <c r="F7" s="380"/>
      <c r="G7" s="379" t="s">
        <v>133</v>
      </c>
      <c r="H7" s="380"/>
      <c r="I7" s="379" t="s">
        <v>134</v>
      </c>
      <c r="J7" s="380"/>
      <c r="K7" s="379" t="s">
        <v>135</v>
      </c>
      <c r="L7" s="380"/>
      <c r="M7" s="381" t="s">
        <v>136</v>
      </c>
      <c r="N7" s="382"/>
      <c r="O7" s="379" t="s">
        <v>137</v>
      </c>
      <c r="P7" s="380"/>
      <c r="Q7" s="337"/>
      <c r="R7" s="378"/>
    </row>
    <row r="8" spans="1:18" s="77" customFormat="1" ht="15.95" customHeight="1" x14ac:dyDescent="0.25">
      <c r="A8" s="372"/>
      <c r="B8" s="373"/>
      <c r="C8" s="93" t="s">
        <v>138</v>
      </c>
      <c r="D8" s="78" t="s">
        <v>30</v>
      </c>
      <c r="E8" s="93" t="s">
        <v>138</v>
      </c>
      <c r="F8" s="78" t="s">
        <v>30</v>
      </c>
      <c r="G8" s="93" t="s">
        <v>138</v>
      </c>
      <c r="H8" s="78" t="s">
        <v>30</v>
      </c>
      <c r="I8" s="93" t="s">
        <v>138</v>
      </c>
      <c r="J8" s="78" t="s">
        <v>30</v>
      </c>
      <c r="K8" s="93" t="s">
        <v>138</v>
      </c>
      <c r="L8" s="78" t="s">
        <v>30</v>
      </c>
      <c r="M8" s="93" t="s">
        <v>138</v>
      </c>
      <c r="N8" s="78" t="s">
        <v>30</v>
      </c>
      <c r="O8" s="78" t="s">
        <v>29</v>
      </c>
      <c r="P8" s="78" t="s">
        <v>30</v>
      </c>
      <c r="Q8" s="78" t="s">
        <v>139</v>
      </c>
      <c r="R8" s="94" t="s">
        <v>30</v>
      </c>
    </row>
    <row r="9" spans="1:18" s="77" customFormat="1" ht="12.75" customHeight="1" x14ac:dyDescent="0.25">
      <c r="A9" s="55" t="s">
        <v>31</v>
      </c>
      <c r="B9" s="56"/>
      <c r="C9" s="81">
        <v>800213</v>
      </c>
      <c r="D9" s="81">
        <v>29978871.850512002</v>
      </c>
      <c r="E9" s="81">
        <v>3790</v>
      </c>
      <c r="F9" s="81">
        <v>13556.397037000001</v>
      </c>
      <c r="G9" s="81">
        <v>2548</v>
      </c>
      <c r="H9" s="81">
        <v>12749.84086</v>
      </c>
      <c r="I9" s="81">
        <v>2796</v>
      </c>
      <c r="J9" s="81">
        <v>235289.380879</v>
      </c>
      <c r="K9" s="81">
        <v>376</v>
      </c>
      <c r="L9" s="81">
        <v>20689.048855000001</v>
      </c>
      <c r="M9" s="81">
        <v>0</v>
      </c>
      <c r="N9" s="81">
        <v>0</v>
      </c>
      <c r="O9" s="81">
        <v>7</v>
      </c>
      <c r="P9" s="81">
        <v>-181113.99804199999</v>
      </c>
      <c r="Q9" s="81">
        <v>801462</v>
      </c>
      <c r="R9" s="81">
        <v>30013164.740671001</v>
      </c>
    </row>
    <row r="10" spans="1:18" s="77" customFormat="1" ht="12.75" customHeight="1" x14ac:dyDescent="0.25">
      <c r="A10" s="55" t="s">
        <v>140</v>
      </c>
      <c r="B10" s="56"/>
      <c r="C10" s="81">
        <v>20329</v>
      </c>
      <c r="D10" s="81">
        <v>735391.32030699996</v>
      </c>
      <c r="E10" s="81">
        <v>83</v>
      </c>
      <c r="F10" s="81">
        <v>216.41</v>
      </c>
      <c r="G10" s="81">
        <v>65</v>
      </c>
      <c r="H10" s="81">
        <v>475.76371</v>
      </c>
      <c r="I10" s="81">
        <v>98</v>
      </c>
      <c r="J10" s="81">
        <v>1731.9660710000001</v>
      </c>
      <c r="K10" s="81">
        <v>13</v>
      </c>
      <c r="L10" s="81">
        <v>1127.7698700000001</v>
      </c>
      <c r="M10" s="81">
        <v>14</v>
      </c>
      <c r="N10" s="81">
        <v>4.3027699999999998</v>
      </c>
      <c r="O10" s="81">
        <v>-2</v>
      </c>
      <c r="P10" s="81">
        <v>-94</v>
      </c>
      <c r="Q10" s="81">
        <v>20359</v>
      </c>
      <c r="R10" s="81">
        <v>735646.46556799999</v>
      </c>
    </row>
    <row r="11" spans="1:18" s="77" customFormat="1" ht="12.75" customHeight="1" x14ac:dyDescent="0.25">
      <c r="A11" s="55" t="s">
        <v>141</v>
      </c>
      <c r="B11" s="56"/>
      <c r="C11" s="81">
        <v>4401</v>
      </c>
      <c r="D11" s="81">
        <v>371863.48258299998</v>
      </c>
      <c r="E11" s="81">
        <v>8</v>
      </c>
      <c r="F11" s="81">
        <v>40.9</v>
      </c>
      <c r="G11" s="81">
        <v>15</v>
      </c>
      <c r="H11" s="81">
        <v>140.55000000000001</v>
      </c>
      <c r="I11" s="81">
        <v>21</v>
      </c>
      <c r="J11" s="81">
        <v>949.98699999999997</v>
      </c>
      <c r="K11" s="81">
        <v>2</v>
      </c>
      <c r="L11" s="81">
        <v>30</v>
      </c>
      <c r="M11" s="81">
        <v>3</v>
      </c>
      <c r="N11" s="81">
        <v>33.5</v>
      </c>
      <c r="O11" s="81">
        <v>-3</v>
      </c>
      <c r="P11" s="81">
        <v>48.8</v>
      </c>
      <c r="Q11" s="81">
        <v>4394</v>
      </c>
      <c r="R11" s="81">
        <v>372766.11958300002</v>
      </c>
    </row>
    <row r="12" spans="1:18" s="77" customFormat="1" ht="12.75" customHeight="1" x14ac:dyDescent="0.25">
      <c r="A12" s="55" t="s">
        <v>142</v>
      </c>
      <c r="B12" s="56"/>
      <c r="C12" s="81">
        <v>203324</v>
      </c>
      <c r="D12" s="81">
        <v>8599351.8322330005</v>
      </c>
      <c r="E12" s="81">
        <v>571</v>
      </c>
      <c r="F12" s="81">
        <v>1400.4419889999999</v>
      </c>
      <c r="G12" s="81">
        <v>471</v>
      </c>
      <c r="H12" s="81">
        <v>2285.9159319999999</v>
      </c>
      <c r="I12" s="81">
        <v>574</v>
      </c>
      <c r="J12" s="81">
        <v>15705.620795999999</v>
      </c>
      <c r="K12" s="81">
        <v>96</v>
      </c>
      <c r="L12" s="81">
        <v>6192.3851450000002</v>
      </c>
      <c r="M12" s="81">
        <v>82</v>
      </c>
      <c r="N12" s="81">
        <v>-20327.395516</v>
      </c>
      <c r="O12" s="81">
        <v>-133</v>
      </c>
      <c r="P12" s="81">
        <v>-1541.6651199999999</v>
      </c>
      <c r="Q12" s="81">
        <v>203373</v>
      </c>
      <c r="R12" s="81">
        <v>8586110.5333050005</v>
      </c>
    </row>
    <row r="13" spans="1:18" s="77" customFormat="1" ht="12.75" customHeight="1" x14ac:dyDescent="0.25">
      <c r="A13" s="55" t="s">
        <v>62</v>
      </c>
      <c r="B13" s="56"/>
      <c r="C13" s="81">
        <v>20708</v>
      </c>
      <c r="D13" s="81">
        <v>494066.44378099998</v>
      </c>
      <c r="E13" s="81">
        <v>130</v>
      </c>
      <c r="F13" s="81">
        <v>239.17779999999999</v>
      </c>
      <c r="G13" s="81">
        <v>62</v>
      </c>
      <c r="H13" s="81">
        <v>227.36116000000001</v>
      </c>
      <c r="I13" s="81">
        <v>84</v>
      </c>
      <c r="J13" s="81">
        <v>1276.10997</v>
      </c>
      <c r="K13" s="81">
        <v>7</v>
      </c>
      <c r="L13" s="81">
        <v>97.998149999999995</v>
      </c>
      <c r="M13" s="81">
        <v>6</v>
      </c>
      <c r="N13" s="81">
        <v>-20113.395261000001</v>
      </c>
      <c r="O13" s="81">
        <v>-19</v>
      </c>
      <c r="P13" s="81">
        <v>337.5</v>
      </c>
      <c r="Q13" s="81">
        <v>20763</v>
      </c>
      <c r="R13" s="81">
        <v>475480.47697999998</v>
      </c>
    </row>
    <row r="14" spans="1:18" s="77" customFormat="1" ht="12.75" customHeight="1" x14ac:dyDescent="0.25">
      <c r="A14" s="55" t="s">
        <v>63</v>
      </c>
      <c r="B14" s="56"/>
      <c r="C14" s="81">
        <v>1836</v>
      </c>
      <c r="D14" s="81">
        <v>54341.412994999999</v>
      </c>
      <c r="E14" s="81">
        <v>15</v>
      </c>
      <c r="F14" s="81">
        <v>23.105</v>
      </c>
      <c r="G14" s="81">
        <v>7</v>
      </c>
      <c r="H14" s="81">
        <v>16.649999999999999</v>
      </c>
      <c r="I14" s="81">
        <v>12</v>
      </c>
      <c r="J14" s="81">
        <v>99.025000000000006</v>
      </c>
      <c r="K14" s="81">
        <v>2</v>
      </c>
      <c r="L14" s="81">
        <v>210</v>
      </c>
      <c r="M14" s="81">
        <v>-1</v>
      </c>
      <c r="N14" s="81">
        <v>-264.125</v>
      </c>
      <c r="O14" s="81">
        <v>0</v>
      </c>
      <c r="P14" s="81">
        <v>-10.6996</v>
      </c>
      <c r="Q14" s="81">
        <v>1843</v>
      </c>
      <c r="R14" s="81">
        <v>53962.068395000002</v>
      </c>
    </row>
    <row r="15" spans="1:18" s="77" customFormat="1" ht="12.75" customHeight="1" x14ac:dyDescent="0.25">
      <c r="A15" s="55" t="s">
        <v>64</v>
      </c>
      <c r="B15" s="56"/>
      <c r="C15" s="81">
        <v>28</v>
      </c>
      <c r="D15" s="81">
        <v>54415.181049999999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28</v>
      </c>
      <c r="R15" s="81">
        <v>54415.181049999999</v>
      </c>
    </row>
    <row r="16" spans="1:18" s="77" customFormat="1" ht="12.75" customHeight="1" x14ac:dyDescent="0.25">
      <c r="A16" s="55" t="s">
        <v>65</v>
      </c>
      <c r="B16" s="56"/>
      <c r="C16" s="81">
        <v>8870</v>
      </c>
      <c r="D16" s="81">
        <v>395467.79878800001</v>
      </c>
      <c r="E16" s="81">
        <v>10</v>
      </c>
      <c r="F16" s="81">
        <v>9.3000000000000007</v>
      </c>
      <c r="G16" s="81">
        <v>18</v>
      </c>
      <c r="H16" s="81">
        <v>91.620282000000003</v>
      </c>
      <c r="I16" s="81">
        <v>4</v>
      </c>
      <c r="J16" s="81">
        <v>18.399999999999999</v>
      </c>
      <c r="K16" s="81">
        <v>1</v>
      </c>
      <c r="L16" s="81">
        <v>55.86</v>
      </c>
      <c r="M16" s="81">
        <v>-2</v>
      </c>
      <c r="N16" s="81">
        <v>6898.0348400000003</v>
      </c>
      <c r="O16" s="81">
        <v>-13</v>
      </c>
      <c r="P16" s="81">
        <v>-365.8</v>
      </c>
      <c r="Q16" s="81">
        <v>8847</v>
      </c>
      <c r="R16" s="81">
        <v>401880.25334599998</v>
      </c>
    </row>
    <row r="17" spans="1:18" s="77" customFormat="1" ht="12.75" customHeight="1" x14ac:dyDescent="0.25">
      <c r="A17" s="55" t="s">
        <v>66</v>
      </c>
      <c r="B17" s="56"/>
      <c r="C17" s="81">
        <v>5119</v>
      </c>
      <c r="D17" s="81">
        <v>82023.397628000006</v>
      </c>
      <c r="E17" s="81">
        <v>16</v>
      </c>
      <c r="F17" s="81">
        <v>15.55</v>
      </c>
      <c r="G17" s="81">
        <v>12</v>
      </c>
      <c r="H17" s="81">
        <v>25.7</v>
      </c>
      <c r="I17" s="81">
        <v>10</v>
      </c>
      <c r="J17" s="81">
        <v>144.5</v>
      </c>
      <c r="K17" s="81">
        <v>1</v>
      </c>
      <c r="L17" s="81">
        <v>0.5</v>
      </c>
      <c r="M17" s="81">
        <v>2</v>
      </c>
      <c r="N17" s="81">
        <v>-185.32820000000001</v>
      </c>
      <c r="O17" s="81">
        <v>-2</v>
      </c>
      <c r="P17" s="81">
        <v>-6</v>
      </c>
      <c r="Q17" s="81">
        <v>5123</v>
      </c>
      <c r="R17" s="81">
        <v>81965.919427999994</v>
      </c>
    </row>
    <row r="18" spans="1:18" s="77" customFormat="1" ht="12.75" customHeight="1" x14ac:dyDescent="0.25">
      <c r="A18" s="55" t="s">
        <v>67</v>
      </c>
      <c r="B18" s="56"/>
      <c r="C18" s="81">
        <v>1930</v>
      </c>
      <c r="D18" s="81">
        <v>35055.765544000002</v>
      </c>
      <c r="E18" s="81">
        <v>2</v>
      </c>
      <c r="F18" s="81">
        <v>20.5</v>
      </c>
      <c r="G18" s="81">
        <v>8</v>
      </c>
      <c r="H18" s="81">
        <v>44.1</v>
      </c>
      <c r="I18" s="81">
        <v>1</v>
      </c>
      <c r="J18" s="81">
        <v>2.2000000000000002</v>
      </c>
      <c r="K18" s="81">
        <v>2</v>
      </c>
      <c r="L18" s="81">
        <v>48.06</v>
      </c>
      <c r="M18" s="81">
        <v>-3</v>
      </c>
      <c r="N18" s="81">
        <v>-144.6</v>
      </c>
      <c r="O18" s="81">
        <v>0</v>
      </c>
      <c r="P18" s="81">
        <v>-12.441000000000001</v>
      </c>
      <c r="Q18" s="81">
        <v>1921</v>
      </c>
      <c r="R18" s="81">
        <v>34829.264543999998</v>
      </c>
    </row>
    <row r="19" spans="1:18" s="77" customFormat="1" ht="12.75" customHeight="1" x14ac:dyDescent="0.25">
      <c r="A19" s="55" t="s">
        <v>68</v>
      </c>
      <c r="B19" s="56"/>
      <c r="C19" s="81">
        <v>3655</v>
      </c>
      <c r="D19" s="81">
        <v>46921.023536000001</v>
      </c>
      <c r="E19" s="81">
        <v>8</v>
      </c>
      <c r="F19" s="81">
        <v>8.1999999999999993</v>
      </c>
      <c r="G19" s="81">
        <v>4</v>
      </c>
      <c r="H19" s="81">
        <v>8.6999999999999993</v>
      </c>
      <c r="I19" s="81">
        <v>8</v>
      </c>
      <c r="J19" s="81">
        <v>45.6</v>
      </c>
      <c r="K19" s="81">
        <v>0</v>
      </c>
      <c r="L19" s="81">
        <v>0</v>
      </c>
      <c r="M19" s="81">
        <v>-1</v>
      </c>
      <c r="N19" s="81">
        <v>-1864.60232</v>
      </c>
      <c r="O19" s="81">
        <v>-3</v>
      </c>
      <c r="P19" s="81">
        <v>-70.5</v>
      </c>
      <c r="Q19" s="81">
        <v>3655</v>
      </c>
      <c r="R19" s="81">
        <v>45031.021216000001</v>
      </c>
    </row>
    <row r="20" spans="1:18" s="77" customFormat="1" ht="12.75" customHeight="1" x14ac:dyDescent="0.25">
      <c r="A20" s="55" t="s">
        <v>69</v>
      </c>
      <c r="B20" s="56"/>
      <c r="C20" s="81">
        <v>2979</v>
      </c>
      <c r="D20" s="81">
        <v>55631.850903999999</v>
      </c>
      <c r="E20" s="81">
        <v>2</v>
      </c>
      <c r="F20" s="81">
        <v>7</v>
      </c>
      <c r="G20" s="81">
        <v>2</v>
      </c>
      <c r="H20" s="81">
        <v>15</v>
      </c>
      <c r="I20" s="81">
        <v>5</v>
      </c>
      <c r="J20" s="81">
        <v>29.409089999999999</v>
      </c>
      <c r="K20" s="81">
        <v>1</v>
      </c>
      <c r="L20" s="81">
        <v>20.2</v>
      </c>
      <c r="M20" s="81">
        <v>-2</v>
      </c>
      <c r="N20" s="81">
        <v>159.28</v>
      </c>
      <c r="O20" s="81">
        <v>-5</v>
      </c>
      <c r="P20" s="81">
        <v>-136.80000000000001</v>
      </c>
      <c r="Q20" s="81">
        <v>2972</v>
      </c>
      <c r="R20" s="81">
        <v>55655.539993999999</v>
      </c>
    </row>
    <row r="21" spans="1:18" s="77" customFormat="1" ht="12.75" customHeight="1" x14ac:dyDescent="0.25">
      <c r="A21" s="55" t="s">
        <v>70</v>
      </c>
      <c r="B21" s="56"/>
      <c r="C21" s="81">
        <v>10873</v>
      </c>
      <c r="D21" s="81">
        <v>101683.406433</v>
      </c>
      <c r="E21" s="81">
        <v>39</v>
      </c>
      <c r="F21" s="81">
        <v>44.146000000000001</v>
      </c>
      <c r="G21" s="81">
        <v>30</v>
      </c>
      <c r="H21" s="81">
        <v>169.76</v>
      </c>
      <c r="I21" s="81">
        <v>23</v>
      </c>
      <c r="J21" s="81">
        <v>123.45666</v>
      </c>
      <c r="K21" s="81">
        <v>5</v>
      </c>
      <c r="L21" s="81">
        <v>887.66049999999996</v>
      </c>
      <c r="M21" s="81">
        <v>5</v>
      </c>
      <c r="N21" s="81">
        <v>4.8650000000000002</v>
      </c>
      <c r="O21" s="81">
        <v>-9</v>
      </c>
      <c r="P21" s="81">
        <v>-41.8</v>
      </c>
      <c r="Q21" s="81">
        <v>10878</v>
      </c>
      <c r="R21" s="81">
        <v>100756.653593</v>
      </c>
    </row>
    <row r="22" spans="1:18" s="77" customFormat="1" ht="12.75" customHeight="1" x14ac:dyDescent="0.25">
      <c r="A22" s="55" t="s">
        <v>71</v>
      </c>
      <c r="B22" s="56"/>
      <c r="C22" s="81">
        <v>299</v>
      </c>
      <c r="D22" s="81">
        <v>23774.103813000002</v>
      </c>
      <c r="E22" s="81">
        <v>0</v>
      </c>
      <c r="F22" s="81">
        <v>0</v>
      </c>
      <c r="G22" s="81">
        <v>4</v>
      </c>
      <c r="H22" s="81">
        <v>28.5</v>
      </c>
      <c r="I22" s="81">
        <v>1</v>
      </c>
      <c r="J22" s="81">
        <v>6</v>
      </c>
      <c r="K22" s="81">
        <v>0</v>
      </c>
      <c r="L22" s="81">
        <v>0</v>
      </c>
      <c r="M22" s="81">
        <v>1</v>
      </c>
      <c r="N22" s="81">
        <v>49</v>
      </c>
      <c r="O22" s="81">
        <v>1</v>
      </c>
      <c r="P22" s="81">
        <v>0.5</v>
      </c>
      <c r="Q22" s="81">
        <v>297</v>
      </c>
      <c r="R22" s="81">
        <v>23801.103813000002</v>
      </c>
    </row>
    <row r="23" spans="1:18" s="77" customFormat="1" ht="12.75" customHeight="1" x14ac:dyDescent="0.25">
      <c r="A23" s="55" t="s">
        <v>72</v>
      </c>
      <c r="B23" s="56"/>
      <c r="C23" s="81">
        <v>8765</v>
      </c>
      <c r="D23" s="81">
        <v>693068.86228200002</v>
      </c>
      <c r="E23" s="81">
        <v>12</v>
      </c>
      <c r="F23" s="81">
        <v>18.2</v>
      </c>
      <c r="G23" s="81">
        <v>29</v>
      </c>
      <c r="H23" s="81">
        <v>186.6</v>
      </c>
      <c r="I23" s="81">
        <v>28</v>
      </c>
      <c r="J23" s="81">
        <v>527.00518</v>
      </c>
      <c r="K23" s="81">
        <v>5</v>
      </c>
      <c r="L23" s="81">
        <v>1227.1199999999999</v>
      </c>
      <c r="M23" s="81">
        <v>6</v>
      </c>
      <c r="N23" s="81">
        <v>2210.8963199999998</v>
      </c>
      <c r="O23" s="81">
        <v>-5</v>
      </c>
      <c r="P23" s="81">
        <v>113.72333999999999</v>
      </c>
      <c r="Q23" s="81">
        <v>8749</v>
      </c>
      <c r="R23" s="81">
        <v>694524.96712199994</v>
      </c>
    </row>
    <row r="24" spans="1:18" s="77" customFormat="1" ht="12.75" customHeight="1" x14ac:dyDescent="0.25">
      <c r="A24" s="55" t="s">
        <v>73</v>
      </c>
      <c r="B24" s="56"/>
      <c r="C24" s="81">
        <v>7242</v>
      </c>
      <c r="D24" s="81">
        <v>201604.07982300001</v>
      </c>
      <c r="E24" s="81">
        <v>30</v>
      </c>
      <c r="F24" s="81">
        <v>24.434999999999999</v>
      </c>
      <c r="G24" s="81">
        <v>21</v>
      </c>
      <c r="H24" s="81">
        <v>43.3</v>
      </c>
      <c r="I24" s="81">
        <v>25</v>
      </c>
      <c r="J24" s="81">
        <v>452.64190000000002</v>
      </c>
      <c r="K24" s="81">
        <v>6</v>
      </c>
      <c r="L24" s="81">
        <v>148.06471999999999</v>
      </c>
      <c r="M24" s="81">
        <v>14</v>
      </c>
      <c r="N24" s="81">
        <v>1038.5190110000001</v>
      </c>
      <c r="O24" s="81">
        <v>3</v>
      </c>
      <c r="P24" s="81">
        <v>-1082.42</v>
      </c>
      <c r="Q24" s="81">
        <v>7268</v>
      </c>
      <c r="R24" s="81">
        <v>201845.89101399999</v>
      </c>
    </row>
    <row r="25" spans="1:18" s="77" customFormat="1" ht="12.75" customHeight="1" x14ac:dyDescent="0.25">
      <c r="A25" s="55" t="s">
        <v>251</v>
      </c>
      <c r="B25" s="56"/>
      <c r="C25" s="81">
        <v>217</v>
      </c>
      <c r="D25" s="81">
        <v>58740.655744999996</v>
      </c>
      <c r="E25" s="81">
        <v>2</v>
      </c>
      <c r="F25" s="81">
        <v>61</v>
      </c>
      <c r="G25" s="81">
        <v>1</v>
      </c>
      <c r="H25" s="81">
        <v>5</v>
      </c>
      <c r="I25" s="81">
        <v>7</v>
      </c>
      <c r="J25" s="81">
        <v>184.10062500000001</v>
      </c>
      <c r="K25" s="81">
        <v>1</v>
      </c>
      <c r="L25" s="81">
        <v>1.0000000000000001E-5</v>
      </c>
      <c r="M25" s="81">
        <v>-2</v>
      </c>
      <c r="N25" s="81">
        <v>-1057.5671600000001</v>
      </c>
      <c r="O25" s="81">
        <v>0</v>
      </c>
      <c r="P25" s="81">
        <v>0</v>
      </c>
      <c r="Q25" s="81">
        <v>216</v>
      </c>
      <c r="R25" s="81">
        <v>57923.189200000001</v>
      </c>
    </row>
    <row r="26" spans="1:18" s="77" customFormat="1" ht="12.75" customHeight="1" x14ac:dyDescent="0.25">
      <c r="A26" s="55" t="s">
        <v>74</v>
      </c>
      <c r="B26" s="56"/>
      <c r="C26" s="81">
        <v>1708</v>
      </c>
      <c r="D26" s="81">
        <v>67025.525951999996</v>
      </c>
      <c r="E26" s="81">
        <v>0</v>
      </c>
      <c r="F26" s="81">
        <v>0</v>
      </c>
      <c r="G26" s="81">
        <v>4</v>
      </c>
      <c r="H26" s="81">
        <v>4.5</v>
      </c>
      <c r="I26" s="81">
        <v>1</v>
      </c>
      <c r="J26" s="81">
        <v>1.4</v>
      </c>
      <c r="K26" s="81">
        <v>2</v>
      </c>
      <c r="L26" s="81">
        <v>14.98</v>
      </c>
      <c r="M26" s="81">
        <v>-1</v>
      </c>
      <c r="N26" s="81">
        <v>-109</v>
      </c>
      <c r="O26" s="81">
        <v>3</v>
      </c>
      <c r="P26" s="81">
        <v>-35.799999999999997</v>
      </c>
      <c r="Q26" s="81">
        <v>1706</v>
      </c>
      <c r="R26" s="81">
        <v>66862.645952000006</v>
      </c>
    </row>
    <row r="27" spans="1:18" s="77" customFormat="1" ht="12.75" customHeight="1" x14ac:dyDescent="0.25">
      <c r="A27" s="55" t="s">
        <v>75</v>
      </c>
      <c r="B27" s="56"/>
      <c r="C27" s="81">
        <v>8689</v>
      </c>
      <c r="D27" s="81">
        <v>222316.305952</v>
      </c>
      <c r="E27" s="81">
        <v>12</v>
      </c>
      <c r="F27" s="81">
        <v>19.100000000000001</v>
      </c>
      <c r="G27" s="81">
        <v>20</v>
      </c>
      <c r="H27" s="81">
        <v>101.55</v>
      </c>
      <c r="I27" s="81">
        <v>20</v>
      </c>
      <c r="J27" s="81">
        <v>248.43915699999999</v>
      </c>
      <c r="K27" s="81">
        <v>3</v>
      </c>
      <c r="L27" s="81">
        <v>22.5624</v>
      </c>
      <c r="M27" s="81">
        <v>-11</v>
      </c>
      <c r="N27" s="81">
        <v>-7816.0448399999996</v>
      </c>
      <c r="O27" s="81">
        <v>-7</v>
      </c>
      <c r="P27" s="81">
        <v>-403.02235000000002</v>
      </c>
      <c r="Q27" s="81">
        <v>8663</v>
      </c>
      <c r="R27" s="81">
        <v>214240.665519</v>
      </c>
    </row>
    <row r="28" spans="1:18" s="77" customFormat="1" ht="12.75" customHeight="1" x14ac:dyDescent="0.25">
      <c r="A28" s="55" t="s">
        <v>76</v>
      </c>
      <c r="B28" s="56"/>
      <c r="C28" s="81">
        <v>3659</v>
      </c>
      <c r="D28" s="81">
        <v>191805.26021899999</v>
      </c>
      <c r="E28" s="81">
        <v>9</v>
      </c>
      <c r="F28" s="81">
        <v>4.9188879999999999</v>
      </c>
      <c r="G28" s="81">
        <v>5</v>
      </c>
      <c r="H28" s="81">
        <v>14.6</v>
      </c>
      <c r="I28" s="81">
        <v>7</v>
      </c>
      <c r="J28" s="81">
        <v>164.72559999999999</v>
      </c>
      <c r="K28" s="81">
        <v>0</v>
      </c>
      <c r="L28" s="81">
        <v>0</v>
      </c>
      <c r="M28" s="81">
        <v>8</v>
      </c>
      <c r="N28" s="81">
        <v>559.02</v>
      </c>
      <c r="O28" s="81">
        <v>-4</v>
      </c>
      <c r="P28" s="81">
        <v>-15.2</v>
      </c>
      <c r="Q28" s="81">
        <v>3667</v>
      </c>
      <c r="R28" s="81">
        <v>192504.12470700001</v>
      </c>
    </row>
    <row r="29" spans="1:18" s="77" customFormat="1" ht="12.75" customHeight="1" x14ac:dyDescent="0.25">
      <c r="A29" s="55" t="s">
        <v>77</v>
      </c>
      <c r="B29" s="56"/>
      <c r="C29" s="81">
        <v>8056</v>
      </c>
      <c r="D29" s="81">
        <v>588136.58540900005</v>
      </c>
      <c r="E29" s="81">
        <v>15</v>
      </c>
      <c r="F29" s="81">
        <v>150.19999999999999</v>
      </c>
      <c r="G29" s="81">
        <v>10</v>
      </c>
      <c r="H29" s="81">
        <v>35.799999999999997</v>
      </c>
      <c r="I29" s="81">
        <v>17</v>
      </c>
      <c r="J29" s="81">
        <v>360.29408999999998</v>
      </c>
      <c r="K29" s="81">
        <v>3</v>
      </c>
      <c r="L29" s="81">
        <v>31</v>
      </c>
      <c r="M29" s="81">
        <v>-2</v>
      </c>
      <c r="N29" s="81">
        <v>-35.4</v>
      </c>
      <c r="O29" s="81">
        <v>-4</v>
      </c>
      <c r="P29" s="81">
        <v>13.42</v>
      </c>
      <c r="Q29" s="81">
        <v>8055</v>
      </c>
      <c r="R29" s="81">
        <v>588558.29949899996</v>
      </c>
    </row>
    <row r="30" spans="1:18" s="77" customFormat="1" ht="12.75" customHeight="1" x14ac:dyDescent="0.25">
      <c r="A30" s="55" t="s">
        <v>78</v>
      </c>
      <c r="B30" s="56"/>
      <c r="C30" s="81">
        <v>32644</v>
      </c>
      <c r="D30" s="81">
        <v>853399.72887300001</v>
      </c>
      <c r="E30" s="81">
        <v>51</v>
      </c>
      <c r="F30" s="81">
        <v>113.505</v>
      </c>
      <c r="G30" s="81">
        <v>63</v>
      </c>
      <c r="H30" s="81">
        <v>437.34780000000001</v>
      </c>
      <c r="I30" s="81">
        <v>75</v>
      </c>
      <c r="J30" s="81">
        <v>1250.01953</v>
      </c>
      <c r="K30" s="81">
        <v>12</v>
      </c>
      <c r="L30" s="81">
        <v>408.60337800000002</v>
      </c>
      <c r="M30" s="81">
        <v>22</v>
      </c>
      <c r="N30" s="81">
        <v>133</v>
      </c>
      <c r="O30" s="81">
        <v>-15</v>
      </c>
      <c r="P30" s="81">
        <v>-186.50908999999999</v>
      </c>
      <c r="Q30" s="81">
        <v>32639</v>
      </c>
      <c r="R30" s="81">
        <v>853863.79313500004</v>
      </c>
    </row>
    <row r="31" spans="1:18" s="77" customFormat="1" ht="12.75" customHeight="1" x14ac:dyDescent="0.25">
      <c r="A31" s="55" t="s">
        <v>79</v>
      </c>
      <c r="B31" s="56"/>
      <c r="C31" s="81">
        <v>5153</v>
      </c>
      <c r="D31" s="81">
        <v>818064.01086399995</v>
      </c>
      <c r="E31" s="81">
        <v>21</v>
      </c>
      <c r="F31" s="81">
        <v>69.34</v>
      </c>
      <c r="G31" s="81">
        <v>19</v>
      </c>
      <c r="H31" s="81">
        <v>98.85</v>
      </c>
      <c r="I31" s="81">
        <v>27</v>
      </c>
      <c r="J31" s="81">
        <v>6816.6134499999998</v>
      </c>
      <c r="K31" s="81">
        <v>10</v>
      </c>
      <c r="L31" s="81">
        <v>1277.4558999999999</v>
      </c>
      <c r="M31" s="81">
        <v>1</v>
      </c>
      <c r="N31" s="81">
        <v>-1843.60599</v>
      </c>
      <c r="O31" s="81">
        <v>1</v>
      </c>
      <c r="P31" s="81">
        <v>1444.7039299999999</v>
      </c>
      <c r="Q31" s="81">
        <v>5157</v>
      </c>
      <c r="R31" s="81">
        <v>823174.75635399995</v>
      </c>
    </row>
    <row r="32" spans="1:18" s="77" customFormat="1" ht="12.75" customHeight="1" x14ac:dyDescent="0.25">
      <c r="A32" s="55" t="s">
        <v>80</v>
      </c>
      <c r="B32" s="56"/>
      <c r="C32" s="81">
        <v>24153</v>
      </c>
      <c r="D32" s="81">
        <v>2146069.8940260001</v>
      </c>
      <c r="E32" s="81">
        <v>70</v>
      </c>
      <c r="F32" s="81">
        <v>222.88430099999999</v>
      </c>
      <c r="G32" s="81">
        <v>57</v>
      </c>
      <c r="H32" s="81">
        <v>282.67669000000001</v>
      </c>
      <c r="I32" s="81">
        <v>83</v>
      </c>
      <c r="J32" s="81">
        <v>1383.6739540000001</v>
      </c>
      <c r="K32" s="81">
        <v>14</v>
      </c>
      <c r="L32" s="81">
        <v>833.76599999999996</v>
      </c>
      <c r="M32" s="81">
        <v>16</v>
      </c>
      <c r="N32" s="81">
        <v>-27741.521046000002</v>
      </c>
      <c r="O32" s="81">
        <v>-27</v>
      </c>
      <c r="P32" s="81">
        <v>-1292.5566200000001</v>
      </c>
      <c r="Q32" s="81">
        <v>24155</v>
      </c>
      <c r="R32" s="81">
        <v>2117525.9319250002</v>
      </c>
    </row>
    <row r="33" spans="1:18" s="77" customFormat="1" ht="12.75" customHeight="1" x14ac:dyDescent="0.25">
      <c r="A33" s="55" t="s">
        <v>81</v>
      </c>
      <c r="B33" s="56"/>
      <c r="C33" s="81">
        <v>4893</v>
      </c>
      <c r="D33" s="81">
        <v>184965.718934</v>
      </c>
      <c r="E33" s="81">
        <v>15</v>
      </c>
      <c r="F33" s="81">
        <v>95.7</v>
      </c>
      <c r="G33" s="81">
        <v>8</v>
      </c>
      <c r="H33" s="81">
        <v>38.1</v>
      </c>
      <c r="I33" s="81">
        <v>17</v>
      </c>
      <c r="J33" s="81">
        <v>254.0986</v>
      </c>
      <c r="K33" s="81">
        <v>0</v>
      </c>
      <c r="L33" s="81">
        <v>0</v>
      </c>
      <c r="M33" s="81">
        <v>-12</v>
      </c>
      <c r="N33" s="81">
        <v>-1206.4008899999999</v>
      </c>
      <c r="O33" s="81">
        <v>-3</v>
      </c>
      <c r="P33" s="81">
        <v>-34.61533</v>
      </c>
      <c r="Q33" s="81">
        <v>4885</v>
      </c>
      <c r="R33" s="81">
        <v>184036.40131399999</v>
      </c>
    </row>
    <row r="34" spans="1:18" s="77" customFormat="1" ht="12.75" customHeight="1" x14ac:dyDescent="0.25">
      <c r="A34" s="55" t="s">
        <v>82</v>
      </c>
      <c r="B34" s="56"/>
      <c r="C34" s="81">
        <v>7376</v>
      </c>
      <c r="D34" s="81">
        <v>366241.666172</v>
      </c>
      <c r="E34" s="81">
        <v>15</v>
      </c>
      <c r="F34" s="81">
        <v>22.22</v>
      </c>
      <c r="G34" s="81">
        <v>23</v>
      </c>
      <c r="H34" s="81">
        <v>107.4</v>
      </c>
      <c r="I34" s="81">
        <v>23</v>
      </c>
      <c r="J34" s="81">
        <v>393.93628999999999</v>
      </c>
      <c r="K34" s="81">
        <v>5</v>
      </c>
      <c r="L34" s="81">
        <v>89.243506999999994</v>
      </c>
      <c r="M34" s="81">
        <v>5</v>
      </c>
      <c r="N34" s="81">
        <v>646.71680000000003</v>
      </c>
      <c r="O34" s="81">
        <v>6</v>
      </c>
      <c r="P34" s="81">
        <v>-29.245000000000001</v>
      </c>
      <c r="Q34" s="81">
        <v>7379</v>
      </c>
      <c r="R34" s="81">
        <v>367078.65075500001</v>
      </c>
    </row>
    <row r="35" spans="1:18" s="77" customFormat="1" ht="12.75" customHeight="1" x14ac:dyDescent="0.25">
      <c r="A35" s="55" t="s">
        <v>83</v>
      </c>
      <c r="B35" s="56"/>
      <c r="C35" s="81">
        <v>2594</v>
      </c>
      <c r="D35" s="81">
        <v>80759.377252000006</v>
      </c>
      <c r="E35" s="81">
        <v>1</v>
      </c>
      <c r="F35" s="81">
        <v>1</v>
      </c>
      <c r="G35" s="81">
        <v>4</v>
      </c>
      <c r="H35" s="81">
        <v>19.5</v>
      </c>
      <c r="I35" s="81">
        <v>10</v>
      </c>
      <c r="J35" s="81">
        <v>369.56292000000002</v>
      </c>
      <c r="K35" s="81">
        <v>1</v>
      </c>
      <c r="L35" s="81">
        <v>10.097329999999999</v>
      </c>
      <c r="M35" s="81">
        <v>4</v>
      </c>
      <c r="N35" s="81">
        <v>-582.30426999999997</v>
      </c>
      <c r="O35" s="81">
        <v>-4</v>
      </c>
      <c r="P35" s="81">
        <v>251.4016</v>
      </c>
      <c r="Q35" s="81">
        <v>2591</v>
      </c>
      <c r="R35" s="81">
        <v>80769.440172000002</v>
      </c>
    </row>
    <row r="36" spans="1:18" s="77" customFormat="1" ht="12.75" customHeight="1" x14ac:dyDescent="0.25">
      <c r="A36" s="55" t="s">
        <v>252</v>
      </c>
      <c r="B36" s="56"/>
      <c r="C36" s="81">
        <v>6701</v>
      </c>
      <c r="D36" s="81">
        <v>220636.766737</v>
      </c>
      <c r="E36" s="81">
        <v>25</v>
      </c>
      <c r="F36" s="81">
        <v>30.95</v>
      </c>
      <c r="G36" s="81">
        <v>10</v>
      </c>
      <c r="H36" s="81">
        <v>39.1</v>
      </c>
      <c r="I36" s="81">
        <v>18</v>
      </c>
      <c r="J36" s="81">
        <v>391.42018999999999</v>
      </c>
      <c r="K36" s="81">
        <v>3</v>
      </c>
      <c r="L36" s="81">
        <v>80.28</v>
      </c>
      <c r="M36" s="81">
        <v>14</v>
      </c>
      <c r="N36" s="81">
        <v>30929.955170000001</v>
      </c>
      <c r="O36" s="81">
        <v>-2</v>
      </c>
      <c r="P36" s="81">
        <v>-72</v>
      </c>
      <c r="Q36" s="81">
        <v>6728</v>
      </c>
      <c r="R36" s="81">
        <v>251797.71209700001</v>
      </c>
    </row>
    <row r="37" spans="1:18" s="77" customFormat="1" ht="12.75" customHeight="1" x14ac:dyDescent="0.25">
      <c r="A37" s="55" t="s">
        <v>84</v>
      </c>
      <c r="B37" s="56"/>
      <c r="C37" s="81">
        <v>2717</v>
      </c>
      <c r="D37" s="81">
        <v>23315.462597000002</v>
      </c>
      <c r="E37" s="81">
        <v>12</v>
      </c>
      <c r="F37" s="81">
        <v>19.600000000000001</v>
      </c>
      <c r="G37" s="81">
        <v>9</v>
      </c>
      <c r="H37" s="81">
        <v>33.4</v>
      </c>
      <c r="I37" s="81">
        <v>9</v>
      </c>
      <c r="J37" s="81">
        <v>42.7</v>
      </c>
      <c r="K37" s="81">
        <v>0</v>
      </c>
      <c r="L37" s="81">
        <v>0</v>
      </c>
      <c r="M37" s="81">
        <v>6</v>
      </c>
      <c r="N37" s="81">
        <v>130.69999999999999</v>
      </c>
      <c r="O37" s="81">
        <v>-3</v>
      </c>
      <c r="P37" s="81">
        <v>-50</v>
      </c>
      <c r="Q37" s="81">
        <v>2723</v>
      </c>
      <c r="R37" s="81">
        <v>23425.062597</v>
      </c>
    </row>
    <row r="38" spans="1:18" s="77" customFormat="1" ht="12.75" customHeight="1" x14ac:dyDescent="0.25">
      <c r="A38" s="55" t="s">
        <v>85</v>
      </c>
      <c r="B38" s="56"/>
      <c r="C38" s="81">
        <v>6889</v>
      </c>
      <c r="D38" s="81">
        <v>161557.301034</v>
      </c>
      <c r="E38" s="81">
        <v>32</v>
      </c>
      <c r="F38" s="81">
        <v>76.78</v>
      </c>
      <c r="G38" s="81">
        <v>18</v>
      </c>
      <c r="H38" s="81">
        <v>100.7</v>
      </c>
      <c r="I38" s="81">
        <v>33</v>
      </c>
      <c r="J38" s="81">
        <v>760.71365000000003</v>
      </c>
      <c r="K38" s="81">
        <v>5</v>
      </c>
      <c r="L38" s="81">
        <v>434.0752</v>
      </c>
      <c r="M38" s="81">
        <v>9</v>
      </c>
      <c r="N38" s="81">
        <v>756.45743000000004</v>
      </c>
      <c r="O38" s="81">
        <v>-3</v>
      </c>
      <c r="P38" s="81">
        <v>236.75</v>
      </c>
      <c r="Q38" s="81">
        <v>6909</v>
      </c>
      <c r="R38" s="81">
        <v>162853.226914</v>
      </c>
    </row>
    <row r="39" spans="1:18" s="77" customFormat="1" ht="12.75" customHeight="1" x14ac:dyDescent="0.25">
      <c r="A39" s="55" t="s">
        <v>86</v>
      </c>
      <c r="B39" s="56"/>
      <c r="C39" s="81">
        <v>15571</v>
      </c>
      <c r="D39" s="81">
        <v>378264.24589000002</v>
      </c>
      <c r="E39" s="81">
        <v>27</v>
      </c>
      <c r="F39" s="81">
        <v>103.63</v>
      </c>
      <c r="G39" s="81">
        <v>23</v>
      </c>
      <c r="H39" s="81">
        <v>110.1</v>
      </c>
      <c r="I39" s="81">
        <v>26</v>
      </c>
      <c r="J39" s="81">
        <v>359.57494000000003</v>
      </c>
      <c r="K39" s="81">
        <v>7</v>
      </c>
      <c r="L39" s="81">
        <v>294.85804999999999</v>
      </c>
      <c r="M39" s="81">
        <v>0</v>
      </c>
      <c r="N39" s="81">
        <v>-879.94511</v>
      </c>
      <c r="O39" s="81">
        <v>-19</v>
      </c>
      <c r="P39" s="81">
        <v>-94.254999999999995</v>
      </c>
      <c r="Q39" s="81">
        <v>15556</v>
      </c>
      <c r="R39" s="81">
        <v>377348.29267</v>
      </c>
    </row>
    <row r="40" spans="1:18" s="77" customFormat="1" ht="12.75" customHeight="1" x14ac:dyDescent="0.25">
      <c r="A40" s="55" t="s">
        <v>143</v>
      </c>
      <c r="B40" s="56"/>
      <c r="C40" s="81">
        <v>8894</v>
      </c>
      <c r="D40" s="81">
        <v>1743246.759506</v>
      </c>
      <c r="E40" s="81">
        <v>44</v>
      </c>
      <c r="F40" s="81">
        <v>879.82799999999997</v>
      </c>
      <c r="G40" s="81">
        <v>13</v>
      </c>
      <c r="H40" s="81">
        <v>26.61</v>
      </c>
      <c r="I40" s="81">
        <v>82</v>
      </c>
      <c r="J40" s="81">
        <v>2849.097878</v>
      </c>
      <c r="K40" s="81">
        <v>4</v>
      </c>
      <c r="L40" s="81">
        <v>56.920572</v>
      </c>
      <c r="M40" s="81">
        <v>13</v>
      </c>
      <c r="N40" s="81">
        <v>-2561.0886999999998</v>
      </c>
      <c r="O40" s="81">
        <v>0</v>
      </c>
      <c r="P40" s="81">
        <v>-32.9</v>
      </c>
      <c r="Q40" s="81">
        <v>8938</v>
      </c>
      <c r="R40" s="81">
        <v>1744298.1661119999</v>
      </c>
    </row>
    <row r="41" spans="1:18" s="77" customFormat="1" ht="12.75" customHeight="1" x14ac:dyDescent="0.25">
      <c r="A41" s="55" t="s">
        <v>144</v>
      </c>
      <c r="B41" s="56"/>
      <c r="C41" s="81">
        <v>3471</v>
      </c>
      <c r="D41" s="81">
        <v>201045.221108</v>
      </c>
      <c r="E41" s="81">
        <v>9</v>
      </c>
      <c r="F41" s="81">
        <v>10.15</v>
      </c>
      <c r="G41" s="81">
        <v>16</v>
      </c>
      <c r="H41" s="81">
        <v>42.301000000000002</v>
      </c>
      <c r="I41" s="81">
        <v>7</v>
      </c>
      <c r="J41" s="81">
        <v>26.6</v>
      </c>
      <c r="K41" s="81">
        <v>2</v>
      </c>
      <c r="L41" s="81">
        <v>22</v>
      </c>
      <c r="M41" s="81">
        <v>-7</v>
      </c>
      <c r="N41" s="81">
        <v>-83.2</v>
      </c>
      <c r="O41" s="81">
        <v>4</v>
      </c>
      <c r="P41" s="81">
        <v>29.8</v>
      </c>
      <c r="Q41" s="81">
        <v>3461</v>
      </c>
      <c r="R41" s="81">
        <v>200964.270108</v>
      </c>
    </row>
    <row r="42" spans="1:18" s="77" customFormat="1" ht="12.75" customHeight="1" x14ac:dyDescent="0.25">
      <c r="A42" s="55" t="s">
        <v>322</v>
      </c>
      <c r="B42" s="56"/>
      <c r="C42" s="81">
        <v>126516</v>
      </c>
      <c r="D42" s="81">
        <v>1577800.4733770001</v>
      </c>
      <c r="E42" s="81">
        <v>632</v>
      </c>
      <c r="F42" s="81">
        <v>1027.951</v>
      </c>
      <c r="G42" s="81">
        <v>276</v>
      </c>
      <c r="H42" s="81">
        <v>2504.21</v>
      </c>
      <c r="I42" s="81">
        <v>471</v>
      </c>
      <c r="J42" s="81">
        <v>10201.49901</v>
      </c>
      <c r="K42" s="81">
        <v>39</v>
      </c>
      <c r="L42" s="81">
        <v>684.95595500000002</v>
      </c>
      <c r="M42" s="81">
        <v>26</v>
      </c>
      <c r="N42" s="81">
        <v>-220.707256</v>
      </c>
      <c r="O42" s="81">
        <v>-20</v>
      </c>
      <c r="P42" s="81">
        <v>-1372.63453</v>
      </c>
      <c r="Q42" s="81">
        <v>126878</v>
      </c>
      <c r="R42" s="81">
        <v>1584247.4156460001</v>
      </c>
    </row>
    <row r="43" spans="1:18" s="77" customFormat="1" ht="12.75" customHeight="1" x14ac:dyDescent="0.25">
      <c r="A43" s="55" t="s">
        <v>145</v>
      </c>
      <c r="B43" s="56"/>
      <c r="C43" s="81">
        <v>92177</v>
      </c>
      <c r="D43" s="81">
        <v>1077434.031008</v>
      </c>
      <c r="E43" s="81">
        <v>303</v>
      </c>
      <c r="F43" s="81">
        <v>354.12910399999998</v>
      </c>
      <c r="G43" s="81">
        <v>462</v>
      </c>
      <c r="H43" s="81">
        <v>1780.3381879999999</v>
      </c>
      <c r="I43" s="81">
        <v>179</v>
      </c>
      <c r="J43" s="81">
        <v>1621.1743309999999</v>
      </c>
      <c r="K43" s="81">
        <v>34</v>
      </c>
      <c r="L43" s="81">
        <v>394.99849999999998</v>
      </c>
      <c r="M43" s="81">
        <v>-122</v>
      </c>
      <c r="N43" s="81">
        <v>-1319.3768600000001</v>
      </c>
      <c r="O43" s="81">
        <v>75</v>
      </c>
      <c r="P43" s="81">
        <v>2.6503399999999999</v>
      </c>
      <c r="Q43" s="81">
        <v>91971</v>
      </c>
      <c r="R43" s="81">
        <v>1075917.2712350001</v>
      </c>
    </row>
    <row r="44" spans="1:18" s="77" customFormat="1" ht="12.75" customHeight="1" x14ac:dyDescent="0.25">
      <c r="A44" s="55" t="s">
        <v>146</v>
      </c>
      <c r="B44" s="56"/>
      <c r="C44" s="81">
        <v>17055</v>
      </c>
      <c r="D44" s="81">
        <v>1121196.4101209999</v>
      </c>
      <c r="E44" s="81">
        <v>61</v>
      </c>
      <c r="F44" s="81">
        <v>286.26</v>
      </c>
      <c r="G44" s="81">
        <v>37</v>
      </c>
      <c r="H44" s="81">
        <v>624.12</v>
      </c>
      <c r="I44" s="81">
        <v>50</v>
      </c>
      <c r="J44" s="81">
        <v>989.38103999999998</v>
      </c>
      <c r="K44" s="81">
        <v>3</v>
      </c>
      <c r="L44" s="81">
        <v>192.5</v>
      </c>
      <c r="M44" s="81">
        <v>5</v>
      </c>
      <c r="N44" s="81">
        <v>600.60901999999999</v>
      </c>
      <c r="O44" s="81">
        <v>9</v>
      </c>
      <c r="P44" s="81">
        <v>-800.775667</v>
      </c>
      <c r="Q44" s="81">
        <v>17093</v>
      </c>
      <c r="R44" s="81">
        <v>1121455.2645139999</v>
      </c>
    </row>
    <row r="45" spans="1:18" s="77" customFormat="1" ht="12.75" customHeight="1" x14ac:dyDescent="0.25">
      <c r="A45" s="55" t="s">
        <v>147</v>
      </c>
      <c r="B45" s="56"/>
      <c r="C45" s="81">
        <v>8423</v>
      </c>
      <c r="D45" s="81">
        <v>66478.666268000001</v>
      </c>
      <c r="E45" s="81">
        <v>86</v>
      </c>
      <c r="F45" s="81">
        <v>100.2397</v>
      </c>
      <c r="G45" s="81">
        <v>60</v>
      </c>
      <c r="H45" s="81">
        <v>177.65</v>
      </c>
      <c r="I45" s="81">
        <v>29</v>
      </c>
      <c r="J45" s="81">
        <v>180.71675999999999</v>
      </c>
      <c r="K45" s="81">
        <v>5</v>
      </c>
      <c r="L45" s="81">
        <v>43.63</v>
      </c>
      <c r="M45" s="81">
        <v>-7</v>
      </c>
      <c r="N45" s="81">
        <v>-161.9</v>
      </c>
      <c r="O45" s="81">
        <v>8</v>
      </c>
      <c r="P45" s="81">
        <v>52</v>
      </c>
      <c r="Q45" s="81">
        <v>8450</v>
      </c>
      <c r="R45" s="81">
        <v>66428.442727999995</v>
      </c>
    </row>
    <row r="46" spans="1:18" s="77" customFormat="1" ht="12.75" customHeight="1" x14ac:dyDescent="0.25">
      <c r="A46" s="55" t="s">
        <v>343</v>
      </c>
      <c r="B46" s="56"/>
      <c r="C46" s="81">
        <v>29167</v>
      </c>
      <c r="D46" s="81">
        <v>483654.17311799998</v>
      </c>
      <c r="E46" s="81">
        <v>200</v>
      </c>
      <c r="F46" s="81">
        <v>283.70699999999999</v>
      </c>
      <c r="G46" s="81">
        <v>120</v>
      </c>
      <c r="H46" s="81">
        <v>404.52466800000002</v>
      </c>
      <c r="I46" s="81">
        <v>93</v>
      </c>
      <c r="J46" s="81">
        <v>598.67507999999998</v>
      </c>
      <c r="K46" s="81">
        <v>6</v>
      </c>
      <c r="L46" s="81">
        <v>288.00468000000001</v>
      </c>
      <c r="M46" s="81">
        <v>-11</v>
      </c>
      <c r="N46" s="81">
        <v>-259.73704400000003</v>
      </c>
      <c r="O46" s="81">
        <v>-12</v>
      </c>
      <c r="P46" s="81">
        <v>-87.540760000000006</v>
      </c>
      <c r="Q46" s="81">
        <v>29224</v>
      </c>
      <c r="R46" s="81">
        <v>483496.74804600002</v>
      </c>
    </row>
    <row r="47" spans="1:18" s="77" customFormat="1" ht="12.75" customHeight="1" x14ac:dyDescent="0.25">
      <c r="A47" s="55" t="s">
        <v>148</v>
      </c>
      <c r="B47" s="56"/>
      <c r="C47" s="81">
        <v>69384</v>
      </c>
      <c r="D47" s="81">
        <v>10000048.605182</v>
      </c>
      <c r="E47" s="81">
        <v>548</v>
      </c>
      <c r="F47" s="81">
        <v>6178.561721</v>
      </c>
      <c r="G47" s="81">
        <v>163</v>
      </c>
      <c r="H47" s="81">
        <v>773.58695999999998</v>
      </c>
      <c r="I47" s="81">
        <v>381</v>
      </c>
      <c r="J47" s="81">
        <v>169228.882981</v>
      </c>
      <c r="K47" s="81">
        <v>67</v>
      </c>
      <c r="L47" s="81">
        <v>6260.9095379999999</v>
      </c>
      <c r="M47" s="81">
        <v>14</v>
      </c>
      <c r="N47" s="81">
        <v>554.70429999999999</v>
      </c>
      <c r="O47" s="81">
        <v>-12</v>
      </c>
      <c r="P47" s="81">
        <v>-180708.76230999999</v>
      </c>
      <c r="Q47" s="81">
        <v>69771</v>
      </c>
      <c r="R47" s="81">
        <v>9988267.4953760002</v>
      </c>
    </row>
    <row r="48" spans="1:18" s="77" customFormat="1" ht="12.75" customHeight="1" x14ac:dyDescent="0.25">
      <c r="A48" s="55" t="s">
        <v>149</v>
      </c>
      <c r="B48" s="56"/>
      <c r="C48" s="81">
        <v>41519</v>
      </c>
      <c r="D48" s="81">
        <v>1661090.8963019999</v>
      </c>
      <c r="E48" s="81">
        <v>161</v>
      </c>
      <c r="F48" s="81">
        <v>962.22415899999999</v>
      </c>
      <c r="G48" s="81">
        <v>139</v>
      </c>
      <c r="H48" s="81">
        <v>862.89788699999997</v>
      </c>
      <c r="I48" s="81">
        <v>134</v>
      </c>
      <c r="J48" s="81">
        <v>18679.884845</v>
      </c>
      <c r="K48" s="81">
        <v>37</v>
      </c>
      <c r="L48" s="81">
        <v>2140.1021719999999</v>
      </c>
      <c r="M48" s="81">
        <v>0</v>
      </c>
      <c r="N48" s="81">
        <v>-410.36901999999998</v>
      </c>
      <c r="O48" s="81">
        <v>-13</v>
      </c>
      <c r="P48" s="81">
        <v>947.64509499999997</v>
      </c>
      <c r="Q48" s="81">
        <v>41528</v>
      </c>
      <c r="R48" s="81">
        <v>1678267.2813220001</v>
      </c>
    </row>
    <row r="49" spans="1:18" s="77" customFormat="1" ht="12.75" customHeight="1" x14ac:dyDescent="0.25">
      <c r="A49" s="55" t="s">
        <v>150</v>
      </c>
      <c r="B49" s="56"/>
      <c r="C49" s="81">
        <v>111640</v>
      </c>
      <c r="D49" s="81">
        <v>1498925.357079</v>
      </c>
      <c r="E49" s="81">
        <v>837</v>
      </c>
      <c r="F49" s="81">
        <v>1293.0433640000001</v>
      </c>
      <c r="G49" s="81">
        <v>522</v>
      </c>
      <c r="H49" s="81">
        <v>1965.8722560000001</v>
      </c>
      <c r="I49" s="81">
        <v>508</v>
      </c>
      <c r="J49" s="81">
        <v>10178.737401</v>
      </c>
      <c r="K49" s="81">
        <v>54</v>
      </c>
      <c r="L49" s="81">
        <v>2818.442423</v>
      </c>
      <c r="M49" s="81">
        <v>24</v>
      </c>
      <c r="N49" s="81">
        <v>24302.168465999999</v>
      </c>
      <c r="O49" s="81">
        <v>76</v>
      </c>
      <c r="P49" s="81">
        <v>2080.2249099999999</v>
      </c>
      <c r="Q49" s="81">
        <v>112055</v>
      </c>
      <c r="R49" s="81">
        <v>1531995.2165409999</v>
      </c>
    </row>
    <row r="50" spans="1:18" s="77" customFormat="1" ht="12.75" customHeight="1" x14ac:dyDescent="0.25">
      <c r="A50" s="55" t="s">
        <v>151</v>
      </c>
      <c r="B50" s="56"/>
      <c r="C50" s="81">
        <v>25805</v>
      </c>
      <c r="D50" s="81">
        <v>393457.95579099999</v>
      </c>
      <c r="E50" s="81">
        <v>157</v>
      </c>
      <c r="F50" s="81">
        <v>405.25099999999998</v>
      </c>
      <c r="G50" s="81">
        <v>74</v>
      </c>
      <c r="H50" s="81">
        <v>225.399259</v>
      </c>
      <c r="I50" s="81">
        <v>94</v>
      </c>
      <c r="J50" s="81">
        <v>1070.7554909999999</v>
      </c>
      <c r="K50" s="81">
        <v>6</v>
      </c>
      <c r="L50" s="81">
        <v>61.5</v>
      </c>
      <c r="M50" s="81">
        <v>11</v>
      </c>
      <c r="N50" s="81">
        <v>193.57621</v>
      </c>
      <c r="O50" s="81">
        <v>-4</v>
      </c>
      <c r="P50" s="81">
        <v>-130.75</v>
      </c>
      <c r="Q50" s="81">
        <v>25895</v>
      </c>
      <c r="R50" s="81">
        <v>394709.88923299999</v>
      </c>
    </row>
    <row r="51" spans="1:18" s="77" customFormat="1" ht="12.75" customHeight="1" x14ac:dyDescent="0.25">
      <c r="A51" s="55" t="s">
        <v>152</v>
      </c>
      <c r="B51" s="56"/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81">
        <v>0</v>
      </c>
      <c r="R51" s="81">
        <v>0</v>
      </c>
    </row>
    <row r="52" spans="1:18" s="77" customFormat="1" ht="12.75" customHeight="1" x14ac:dyDescent="0.25">
      <c r="A52" s="55" t="s">
        <v>328</v>
      </c>
      <c r="B52" s="56"/>
      <c r="C52" s="81">
        <v>524</v>
      </c>
      <c r="D52" s="81">
        <v>1858.8983390000001</v>
      </c>
      <c r="E52" s="81">
        <v>4</v>
      </c>
      <c r="F52" s="81">
        <v>2</v>
      </c>
      <c r="G52" s="81">
        <v>1</v>
      </c>
      <c r="H52" s="81">
        <v>1</v>
      </c>
      <c r="I52" s="81">
        <v>2</v>
      </c>
      <c r="J52" s="81">
        <v>1.6</v>
      </c>
      <c r="K52" s="81">
        <v>0</v>
      </c>
      <c r="L52" s="81">
        <v>0</v>
      </c>
      <c r="M52" s="81">
        <v>0</v>
      </c>
      <c r="N52" s="81">
        <v>9</v>
      </c>
      <c r="O52" s="81">
        <v>0</v>
      </c>
      <c r="P52" s="81">
        <v>0</v>
      </c>
      <c r="Q52" s="81">
        <v>527</v>
      </c>
      <c r="R52" s="81">
        <v>1870.498339</v>
      </c>
    </row>
    <row r="53" spans="1:18" s="77" customFormat="1" ht="12.75" customHeight="1" x14ac:dyDescent="0.25">
      <c r="A53" s="55" t="s">
        <v>153</v>
      </c>
      <c r="B53" s="56"/>
      <c r="C53" s="81">
        <v>58</v>
      </c>
      <c r="D53" s="81">
        <v>268.75</v>
      </c>
      <c r="E53" s="81">
        <v>0</v>
      </c>
      <c r="F53" s="81">
        <v>0</v>
      </c>
      <c r="G53" s="81">
        <v>0</v>
      </c>
      <c r="H53" s="81">
        <v>0</v>
      </c>
      <c r="I53" s="81">
        <v>1</v>
      </c>
      <c r="J53" s="81">
        <v>0.2</v>
      </c>
      <c r="K53" s="81">
        <v>1</v>
      </c>
      <c r="L53" s="81">
        <v>0.2</v>
      </c>
      <c r="M53" s="81">
        <v>0</v>
      </c>
      <c r="N53" s="81">
        <v>0</v>
      </c>
      <c r="O53" s="81">
        <v>0</v>
      </c>
      <c r="P53" s="81">
        <v>0</v>
      </c>
      <c r="Q53" s="81">
        <v>58</v>
      </c>
      <c r="R53" s="81">
        <v>268.75</v>
      </c>
    </row>
    <row r="54" spans="1:18" s="77" customFormat="1" ht="12.75" customHeight="1" x14ac:dyDescent="0.25">
      <c r="A54" s="55" t="s">
        <v>154</v>
      </c>
      <c r="B54" s="56"/>
      <c r="C54" s="81">
        <v>3774</v>
      </c>
      <c r="D54" s="81">
        <v>90739.192251999993</v>
      </c>
      <c r="E54" s="81">
        <v>18</v>
      </c>
      <c r="F54" s="81">
        <v>60.6</v>
      </c>
      <c r="G54" s="81">
        <v>8</v>
      </c>
      <c r="H54" s="81">
        <v>16.72</v>
      </c>
      <c r="I54" s="81">
        <v>16</v>
      </c>
      <c r="J54" s="81">
        <v>36.033465999999997</v>
      </c>
      <c r="K54" s="81">
        <v>0</v>
      </c>
      <c r="L54" s="81">
        <v>0</v>
      </c>
      <c r="M54" s="81">
        <v>-4</v>
      </c>
      <c r="N54" s="81">
        <v>-315.13837000000001</v>
      </c>
      <c r="O54" s="81">
        <v>1</v>
      </c>
      <c r="P54" s="81">
        <v>230</v>
      </c>
      <c r="Q54" s="81">
        <v>3781</v>
      </c>
      <c r="R54" s="81">
        <v>90733.967348000006</v>
      </c>
    </row>
    <row r="55" spans="1:18" s="77" customFormat="1" ht="12.75" customHeight="1" x14ac:dyDescent="0.25">
      <c r="A55" s="55" t="s">
        <v>155</v>
      </c>
      <c r="B55" s="56"/>
      <c r="C55" s="81">
        <v>14475</v>
      </c>
      <c r="D55" s="81">
        <v>176327.96103400001</v>
      </c>
      <c r="E55" s="81">
        <v>68</v>
      </c>
      <c r="F55" s="81">
        <v>54.7</v>
      </c>
      <c r="G55" s="81">
        <v>44</v>
      </c>
      <c r="H55" s="81">
        <v>73.861000000000004</v>
      </c>
      <c r="I55" s="81">
        <v>37</v>
      </c>
      <c r="J55" s="81">
        <v>264.27525900000001</v>
      </c>
      <c r="K55" s="81">
        <v>2</v>
      </c>
      <c r="L55" s="81">
        <v>25.5</v>
      </c>
      <c r="M55" s="81">
        <v>-7</v>
      </c>
      <c r="N55" s="81">
        <v>-128.74799999999999</v>
      </c>
      <c r="O55" s="81">
        <v>-7</v>
      </c>
      <c r="P55" s="81">
        <v>-5.3</v>
      </c>
      <c r="Q55" s="81">
        <v>14485</v>
      </c>
      <c r="R55" s="81">
        <v>176413.52729299999</v>
      </c>
    </row>
    <row r="56" spans="1:18" s="77" customFormat="1" ht="12.75" customHeight="1" x14ac:dyDescent="0.25">
      <c r="A56" s="55" t="s">
        <v>156</v>
      </c>
      <c r="B56" s="56"/>
      <c r="C56" s="81">
        <v>19277</v>
      </c>
      <c r="D56" s="81">
        <v>178691.86490399999</v>
      </c>
      <c r="E56" s="81">
        <v>0</v>
      </c>
      <c r="F56" s="81">
        <v>0</v>
      </c>
      <c r="G56" s="81">
        <v>62</v>
      </c>
      <c r="H56" s="81">
        <v>368.52</v>
      </c>
      <c r="I56" s="81">
        <v>19</v>
      </c>
      <c r="J56" s="81">
        <v>974.29346999999996</v>
      </c>
      <c r="K56" s="81">
        <v>5</v>
      </c>
      <c r="L56" s="81">
        <v>349.23</v>
      </c>
      <c r="M56" s="81">
        <v>-34</v>
      </c>
      <c r="N56" s="81">
        <v>89.8</v>
      </c>
      <c r="O56" s="81">
        <v>40</v>
      </c>
      <c r="P56" s="81">
        <v>269.20999999999998</v>
      </c>
      <c r="Q56" s="81">
        <v>19221</v>
      </c>
      <c r="R56" s="81">
        <v>179307.418374</v>
      </c>
    </row>
    <row r="57" spans="1:18" ht="17.25" customHeight="1" x14ac:dyDescent="0.25">
      <c r="A57" s="82" t="s">
        <v>34</v>
      </c>
      <c r="B57" s="82"/>
      <c r="C57" s="82" t="s">
        <v>35</v>
      </c>
      <c r="D57" s="82"/>
      <c r="E57" s="84"/>
      <c r="F57" s="84"/>
      <c r="G57" s="84"/>
      <c r="H57" s="82"/>
      <c r="I57" s="82" t="s">
        <v>36</v>
      </c>
      <c r="J57" s="82"/>
      <c r="K57" s="84"/>
      <c r="L57" s="95"/>
      <c r="M57" s="88" t="s">
        <v>37</v>
      </c>
      <c r="N57" s="84"/>
      <c r="O57" s="95"/>
      <c r="P57" s="95"/>
      <c r="Q57" s="366" t="str">
        <f>'20211-01-01'!V34</f>
        <v>中華民國114年08月20日編製</v>
      </c>
      <c r="R57" s="366"/>
    </row>
    <row r="58" spans="1:18" ht="15" customHeight="1" x14ac:dyDescent="0.25">
      <c r="D58" s="73"/>
      <c r="I58" s="65" t="s">
        <v>38</v>
      </c>
      <c r="K58" s="73"/>
      <c r="L58" s="73"/>
      <c r="M58" s="96"/>
      <c r="N58" s="96"/>
      <c r="O58" s="96"/>
      <c r="P58" s="96"/>
      <c r="Q58" s="367" t="s">
        <v>157</v>
      </c>
      <c r="R58" s="367"/>
    </row>
    <row r="59" spans="1:18" ht="15" customHeight="1" x14ac:dyDescent="0.25">
      <c r="A59" s="205" t="s">
        <v>40</v>
      </c>
      <c r="B59" s="212" t="s">
        <v>347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</row>
    <row r="60" spans="1:18" ht="15" customHeight="1" x14ac:dyDescent="0.25">
      <c r="A60" s="205"/>
      <c r="B60" s="212" t="s">
        <v>348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</row>
    <row r="61" spans="1:18" ht="15" customHeight="1" x14ac:dyDescent="0.25">
      <c r="A61" s="61" t="s">
        <v>41</v>
      </c>
      <c r="B61" s="97" t="s">
        <v>158</v>
      </c>
      <c r="C61" s="97"/>
      <c r="D61" s="9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</row>
    <row r="62" spans="1:18" ht="15" customHeight="1" x14ac:dyDescent="0.25">
      <c r="A62" s="62"/>
      <c r="B62" s="97" t="s">
        <v>159</v>
      </c>
      <c r="C62" s="97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</row>
    <row r="63" spans="1:18" ht="15" customHeight="1" x14ac:dyDescent="0.25">
      <c r="A63" s="62"/>
      <c r="B63" s="220" t="s">
        <v>380</v>
      </c>
      <c r="C63" s="97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</row>
    <row r="64" spans="1:18" ht="15" customHeight="1" x14ac:dyDescent="0.25">
      <c r="A64" s="62"/>
      <c r="B64" s="216"/>
      <c r="C64" s="97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</row>
    <row r="65" spans="1:18" ht="15" customHeight="1" x14ac:dyDescent="0.25">
      <c r="A65" s="86"/>
      <c r="B65" s="216"/>
    </row>
    <row r="66" spans="1:18" ht="15" customHeight="1" x14ac:dyDescent="0.25">
      <c r="A66" s="334" t="s">
        <v>160</v>
      </c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</sheetData>
  <mergeCells count="17">
    <mergeCell ref="K7:L7"/>
    <mergeCell ref="M7:N7"/>
    <mergeCell ref="O7:P7"/>
    <mergeCell ref="F1:P1"/>
    <mergeCell ref="A3:R4"/>
    <mergeCell ref="G5:K5"/>
    <mergeCell ref="Q5:R5"/>
    <mergeCell ref="Q57:R57"/>
    <mergeCell ref="Q58:R58"/>
    <mergeCell ref="A66:R66"/>
    <mergeCell ref="A6:B8"/>
    <mergeCell ref="C6:D7"/>
    <mergeCell ref="E6:P6"/>
    <mergeCell ref="Q6:R7"/>
    <mergeCell ref="E7:F7"/>
    <mergeCell ref="G7:H7"/>
    <mergeCell ref="I7:J7"/>
  </mergeCells>
  <phoneticPr fontId="2" type="noConversion"/>
  <printOptions horizontalCentered="1"/>
  <pageMargins left="0.79" right="0.39" top="0.98" bottom="0.39" header="0" footer="0"/>
  <pageSetup paperSize="8" scale="86" orientation="landscape" horizontalDpi="4294967293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BreakPreview" zoomScale="72" zoomScaleNormal="100" zoomScaleSheetLayoutView="72" workbookViewId="0">
      <selection activeCell="C9" sqref="C9"/>
    </sheetView>
  </sheetViews>
  <sheetFormatPr defaultRowHeight="15.75" x14ac:dyDescent="0.25"/>
  <cols>
    <col min="1" max="1" width="9.625" style="99" customWidth="1"/>
    <col min="2" max="2" width="6.75" style="99" customWidth="1"/>
    <col min="3" max="3" width="11.625" style="99" bestFit="1" customWidth="1"/>
    <col min="4" max="4" width="12.75" style="99" customWidth="1"/>
    <col min="5" max="5" width="9.625" style="99" customWidth="1"/>
    <col min="6" max="6" width="9.75" style="99" customWidth="1"/>
    <col min="7" max="7" width="9.625" style="99" customWidth="1"/>
    <col min="8" max="8" width="9.75" style="99" customWidth="1"/>
    <col min="9" max="9" width="9.625" style="99" customWidth="1"/>
    <col min="10" max="10" width="11.625" style="99" bestFit="1" customWidth="1"/>
    <col min="11" max="11" width="9.625" style="99" customWidth="1"/>
    <col min="12" max="12" width="9.75" style="99" customWidth="1"/>
    <col min="13" max="13" width="9.625" style="99" customWidth="1"/>
    <col min="14" max="14" width="9.75" style="99" customWidth="1"/>
    <col min="15" max="15" width="9.625" style="99" customWidth="1"/>
    <col min="16" max="16" width="9.75" style="99" customWidth="1"/>
    <col min="17" max="17" width="12" style="99" customWidth="1"/>
    <col min="18" max="18" width="15.625" style="99" customWidth="1"/>
    <col min="19" max="16384" width="9" style="99"/>
  </cols>
  <sheetData>
    <row r="1" spans="1:18" ht="16.5" customHeight="1" x14ac:dyDescent="0.25">
      <c r="A1" s="98" t="s">
        <v>0</v>
      </c>
      <c r="D1" s="89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6"/>
      <c r="Q1" s="100" t="s">
        <v>1</v>
      </c>
      <c r="R1" s="219" t="s">
        <v>340</v>
      </c>
    </row>
    <row r="2" spans="1:18" ht="16.5" customHeight="1" x14ac:dyDescent="0.25">
      <c r="A2" s="101" t="s">
        <v>127</v>
      </c>
      <c r="B2" s="102" t="s">
        <v>128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  <c r="Q2" s="105" t="s">
        <v>4</v>
      </c>
      <c r="R2" s="106" t="s">
        <v>370</v>
      </c>
    </row>
    <row r="3" spans="1:18" s="107" customFormat="1" ht="18" customHeight="1" x14ac:dyDescent="0.4">
      <c r="A3" s="397" t="s">
        <v>228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</row>
    <row r="4" spans="1:18" s="107" customFormat="1" ht="18" customHeight="1" x14ac:dyDescent="0.4">
      <c r="A4" s="398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</row>
    <row r="5" spans="1:18" s="110" customFormat="1" ht="18" customHeight="1" x14ac:dyDescent="0.25">
      <c r="A5" s="108"/>
      <c r="B5" s="109"/>
      <c r="C5" s="109"/>
      <c r="D5" s="109"/>
      <c r="E5" s="109"/>
      <c r="F5" s="109"/>
      <c r="G5" s="399" t="str">
        <f>'20211-01-06'!G5</f>
        <v>中華民國114年07月</v>
      </c>
      <c r="H5" s="399"/>
      <c r="I5" s="399"/>
      <c r="J5" s="399"/>
      <c r="K5" s="399"/>
      <c r="L5" s="399"/>
      <c r="M5" s="109"/>
      <c r="N5" s="109"/>
      <c r="O5" s="109"/>
      <c r="P5" s="109"/>
      <c r="Q5" s="400" t="s">
        <v>5</v>
      </c>
      <c r="R5" s="400"/>
    </row>
    <row r="6" spans="1:18" s="110" customFormat="1" ht="15.95" customHeight="1" x14ac:dyDescent="0.25">
      <c r="B6" s="111"/>
      <c r="C6" s="401" t="s">
        <v>129</v>
      </c>
      <c r="D6" s="402"/>
      <c r="E6" s="405" t="s">
        <v>130</v>
      </c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7"/>
      <c r="Q6" s="408" t="s">
        <v>131</v>
      </c>
      <c r="R6" s="401"/>
    </row>
    <row r="7" spans="1:18" s="112" customFormat="1" ht="15.95" customHeight="1" x14ac:dyDescent="0.25">
      <c r="A7" s="410" t="s">
        <v>6</v>
      </c>
      <c r="B7" s="411"/>
      <c r="C7" s="403"/>
      <c r="D7" s="404"/>
      <c r="E7" s="412" t="s">
        <v>132</v>
      </c>
      <c r="F7" s="392"/>
      <c r="G7" s="391" t="s">
        <v>133</v>
      </c>
      <c r="H7" s="392"/>
      <c r="I7" s="391" t="s">
        <v>134</v>
      </c>
      <c r="J7" s="392"/>
      <c r="K7" s="391" t="s">
        <v>135</v>
      </c>
      <c r="L7" s="392"/>
      <c r="M7" s="393" t="s">
        <v>136</v>
      </c>
      <c r="N7" s="394"/>
      <c r="O7" s="391" t="s">
        <v>137</v>
      </c>
      <c r="P7" s="392"/>
      <c r="Q7" s="409"/>
      <c r="R7" s="403"/>
    </row>
    <row r="8" spans="1:18" s="112" customFormat="1" ht="15.95" customHeight="1" x14ac:dyDescent="0.25">
      <c r="A8" s="113"/>
      <c r="B8" s="114"/>
      <c r="C8" s="115" t="s">
        <v>138</v>
      </c>
      <c r="D8" s="116" t="s">
        <v>30</v>
      </c>
      <c r="E8" s="117" t="s">
        <v>138</v>
      </c>
      <c r="F8" s="118" t="s">
        <v>30</v>
      </c>
      <c r="G8" s="117" t="s">
        <v>138</v>
      </c>
      <c r="H8" s="118" t="s">
        <v>30</v>
      </c>
      <c r="I8" s="117" t="s">
        <v>138</v>
      </c>
      <c r="J8" s="118" t="s">
        <v>30</v>
      </c>
      <c r="K8" s="117" t="s">
        <v>138</v>
      </c>
      <c r="L8" s="118" t="s">
        <v>30</v>
      </c>
      <c r="M8" s="117" t="s">
        <v>138</v>
      </c>
      <c r="N8" s="118" t="s">
        <v>30</v>
      </c>
      <c r="O8" s="118" t="s">
        <v>138</v>
      </c>
      <c r="P8" s="118" t="s">
        <v>30</v>
      </c>
      <c r="Q8" s="116" t="s">
        <v>138</v>
      </c>
      <c r="R8" s="119" t="s">
        <v>30</v>
      </c>
    </row>
    <row r="9" spans="1:18" s="112" customFormat="1" ht="16.5" customHeight="1" x14ac:dyDescent="0.25">
      <c r="A9" s="231" t="s">
        <v>31</v>
      </c>
      <c r="B9" s="232"/>
      <c r="C9" s="38">
        <v>800213</v>
      </c>
      <c r="D9" s="38">
        <v>29978871.850512002</v>
      </c>
      <c r="E9" s="38">
        <v>3790</v>
      </c>
      <c r="F9" s="38">
        <v>13556.397037000001</v>
      </c>
      <c r="G9" s="38">
        <v>2548</v>
      </c>
      <c r="H9" s="38">
        <v>12749.84086</v>
      </c>
      <c r="I9" s="38">
        <v>2796</v>
      </c>
      <c r="J9" s="38">
        <v>235289.380879</v>
      </c>
      <c r="K9" s="38">
        <v>376</v>
      </c>
      <c r="L9" s="38">
        <v>20689.048855000001</v>
      </c>
      <c r="M9" s="38">
        <v>0</v>
      </c>
      <c r="N9" s="38">
        <v>0</v>
      </c>
      <c r="O9" s="38">
        <v>7</v>
      </c>
      <c r="P9" s="38">
        <v>-181113.99804199999</v>
      </c>
      <c r="Q9" s="38">
        <v>801462</v>
      </c>
      <c r="R9" s="38">
        <v>30013164.740671001</v>
      </c>
    </row>
    <row r="10" spans="1:18" s="112" customFormat="1" ht="16.5" customHeight="1" x14ac:dyDescent="0.25">
      <c r="A10" s="227" t="s">
        <v>204</v>
      </c>
      <c r="B10" s="228"/>
      <c r="C10" s="38">
        <v>798369</v>
      </c>
      <c r="D10" s="38">
        <v>29949918.142083999</v>
      </c>
      <c r="E10" s="38">
        <v>3781</v>
      </c>
      <c r="F10" s="38">
        <v>13540.747036999999</v>
      </c>
      <c r="G10" s="38">
        <v>2548</v>
      </c>
      <c r="H10" s="38">
        <v>12749.84086</v>
      </c>
      <c r="I10" s="38">
        <v>2788</v>
      </c>
      <c r="J10" s="38">
        <v>235038.86631899999</v>
      </c>
      <c r="K10" s="38">
        <v>376</v>
      </c>
      <c r="L10" s="38">
        <v>20689.048855000001</v>
      </c>
      <c r="M10" s="38">
        <v>0</v>
      </c>
      <c r="N10" s="38">
        <v>0</v>
      </c>
      <c r="O10" s="38">
        <v>6</v>
      </c>
      <c r="P10" s="38">
        <v>-181107.098042</v>
      </c>
      <c r="Q10" s="38">
        <v>799608</v>
      </c>
      <c r="R10" s="38">
        <v>29983951.767682999</v>
      </c>
    </row>
    <row r="11" spans="1:18" s="112" customFormat="1" ht="16.5" customHeight="1" x14ac:dyDescent="0.25">
      <c r="A11" s="229" t="s">
        <v>241</v>
      </c>
      <c r="B11" s="230"/>
      <c r="C11" s="38">
        <v>153324</v>
      </c>
      <c r="D11" s="38">
        <v>2859420.5253880001</v>
      </c>
      <c r="E11" s="38">
        <v>641</v>
      </c>
      <c r="F11" s="38">
        <v>1180.84602</v>
      </c>
      <c r="G11" s="38">
        <v>479</v>
      </c>
      <c r="H11" s="38">
        <v>1986.9782150000001</v>
      </c>
      <c r="I11" s="38">
        <v>502</v>
      </c>
      <c r="J11" s="38">
        <v>8546.7895950000002</v>
      </c>
      <c r="K11" s="38">
        <v>57</v>
      </c>
      <c r="L11" s="38">
        <v>3274.9042890000001</v>
      </c>
      <c r="M11" s="38">
        <v>0</v>
      </c>
      <c r="N11" s="38">
        <v>0</v>
      </c>
      <c r="O11" s="38">
        <v>67</v>
      </c>
      <c r="P11" s="38">
        <v>1169.2982039999999</v>
      </c>
      <c r="Q11" s="38">
        <v>153553</v>
      </c>
      <c r="R11" s="38">
        <v>2865055.5767029999</v>
      </c>
    </row>
    <row r="12" spans="1:18" s="112" customFormat="1" ht="16.5" customHeight="1" x14ac:dyDescent="0.25">
      <c r="A12" s="229" t="s">
        <v>240</v>
      </c>
      <c r="B12" s="230"/>
      <c r="C12" s="38">
        <v>181864</v>
      </c>
      <c r="D12" s="38">
        <v>15600174.36289</v>
      </c>
      <c r="E12" s="38">
        <v>863</v>
      </c>
      <c r="F12" s="38">
        <v>4807.6876769999999</v>
      </c>
      <c r="G12" s="38">
        <v>693</v>
      </c>
      <c r="H12" s="38">
        <v>5859.9436679999999</v>
      </c>
      <c r="I12" s="38">
        <v>791</v>
      </c>
      <c r="J12" s="38">
        <v>194895.86075299999</v>
      </c>
      <c r="K12" s="38">
        <v>116</v>
      </c>
      <c r="L12" s="38">
        <v>9574.3026969999992</v>
      </c>
      <c r="M12" s="38">
        <v>0</v>
      </c>
      <c r="N12" s="38">
        <v>0</v>
      </c>
      <c r="O12" s="38">
        <v>-140</v>
      </c>
      <c r="P12" s="38">
        <v>-174682.300919</v>
      </c>
      <c r="Q12" s="38">
        <v>181894</v>
      </c>
      <c r="R12" s="38">
        <v>15609761.364035999</v>
      </c>
    </row>
    <row r="13" spans="1:18" s="112" customFormat="1" ht="16.5" customHeight="1" x14ac:dyDescent="0.25">
      <c r="A13" s="229" t="s">
        <v>265</v>
      </c>
      <c r="B13" s="230"/>
      <c r="C13" s="38">
        <v>74139</v>
      </c>
      <c r="D13" s="38">
        <v>1786374.691444</v>
      </c>
      <c r="E13" s="38">
        <v>368</v>
      </c>
      <c r="F13" s="38">
        <v>1321.857908</v>
      </c>
      <c r="G13" s="38">
        <v>243</v>
      </c>
      <c r="H13" s="38">
        <v>772.15700800000002</v>
      </c>
      <c r="I13" s="38">
        <v>270</v>
      </c>
      <c r="J13" s="38">
        <v>4952.9391230000001</v>
      </c>
      <c r="K13" s="38">
        <v>33</v>
      </c>
      <c r="L13" s="38">
        <v>1601.190934</v>
      </c>
      <c r="M13" s="38">
        <v>0</v>
      </c>
      <c r="N13" s="38">
        <v>0</v>
      </c>
      <c r="O13" s="38">
        <v>35</v>
      </c>
      <c r="P13" s="38">
        <v>-6795.2321480000001</v>
      </c>
      <c r="Q13" s="38">
        <v>74299</v>
      </c>
      <c r="R13" s="38">
        <v>1783480.908385</v>
      </c>
    </row>
    <row r="14" spans="1:18" s="112" customFormat="1" ht="16.5" customHeight="1" x14ac:dyDescent="0.25">
      <c r="A14" s="229" t="s">
        <v>200</v>
      </c>
      <c r="B14" s="230"/>
      <c r="C14" s="38">
        <v>123485</v>
      </c>
      <c r="D14" s="38">
        <v>2299615.2868289999</v>
      </c>
      <c r="E14" s="38">
        <v>671</v>
      </c>
      <c r="F14" s="38">
        <v>1699.4801239999999</v>
      </c>
      <c r="G14" s="38">
        <v>363</v>
      </c>
      <c r="H14" s="38">
        <v>1032.2292620000001</v>
      </c>
      <c r="I14" s="38">
        <v>338</v>
      </c>
      <c r="J14" s="38">
        <v>4153.2906990000001</v>
      </c>
      <c r="K14" s="38">
        <v>62</v>
      </c>
      <c r="L14" s="38">
        <v>1695.7109399999999</v>
      </c>
      <c r="M14" s="38">
        <v>0</v>
      </c>
      <c r="N14" s="38">
        <v>0</v>
      </c>
      <c r="O14" s="38">
        <v>0</v>
      </c>
      <c r="P14" s="38">
        <v>1158.674039</v>
      </c>
      <c r="Q14" s="38">
        <v>123793</v>
      </c>
      <c r="R14" s="38">
        <v>2303898.791489</v>
      </c>
    </row>
    <row r="15" spans="1:18" s="112" customFormat="1" ht="16.5" customHeight="1" x14ac:dyDescent="0.25">
      <c r="A15" s="229" t="s">
        <v>201</v>
      </c>
      <c r="B15" s="230"/>
      <c r="C15" s="38">
        <v>46481</v>
      </c>
      <c r="D15" s="38">
        <v>1181645.5202510001</v>
      </c>
      <c r="E15" s="38">
        <v>220</v>
      </c>
      <c r="F15" s="38">
        <v>411.67399999999998</v>
      </c>
      <c r="G15" s="38">
        <v>133</v>
      </c>
      <c r="H15" s="38">
        <v>718.00229000000002</v>
      </c>
      <c r="I15" s="38">
        <v>145</v>
      </c>
      <c r="J15" s="38">
        <v>3575.3054069999998</v>
      </c>
      <c r="K15" s="38">
        <v>12</v>
      </c>
      <c r="L15" s="38">
        <v>947.95164</v>
      </c>
      <c r="M15" s="38">
        <v>0</v>
      </c>
      <c r="N15" s="38">
        <v>0</v>
      </c>
      <c r="O15" s="38">
        <v>4</v>
      </c>
      <c r="P15" s="38">
        <v>-948.679846</v>
      </c>
      <c r="Q15" s="38">
        <v>46572</v>
      </c>
      <c r="R15" s="38">
        <v>1183017.865882</v>
      </c>
    </row>
    <row r="16" spans="1:18" s="112" customFormat="1" ht="16.5" customHeight="1" x14ac:dyDescent="0.25">
      <c r="A16" s="229" t="s">
        <v>330</v>
      </c>
      <c r="B16" s="230"/>
      <c r="C16" s="38">
        <v>89642</v>
      </c>
      <c r="D16" s="38">
        <v>2396762.7235679999</v>
      </c>
      <c r="E16" s="38">
        <v>409</v>
      </c>
      <c r="F16" s="38">
        <v>1048.7654339999999</v>
      </c>
      <c r="G16" s="38">
        <v>298</v>
      </c>
      <c r="H16" s="38">
        <v>1163.450599</v>
      </c>
      <c r="I16" s="38">
        <v>289</v>
      </c>
      <c r="J16" s="38">
        <v>10111.865734999999</v>
      </c>
      <c r="K16" s="38">
        <v>32</v>
      </c>
      <c r="L16" s="38">
        <v>1371.38266</v>
      </c>
      <c r="M16" s="38">
        <v>0</v>
      </c>
      <c r="N16" s="38">
        <v>0</v>
      </c>
      <c r="O16" s="38">
        <v>-7</v>
      </c>
      <c r="P16" s="38">
        <v>-846.63508999999999</v>
      </c>
      <c r="Q16" s="38">
        <v>89746</v>
      </c>
      <c r="R16" s="38">
        <v>2404541.8863880001</v>
      </c>
    </row>
    <row r="17" spans="1:18" s="112" customFormat="1" ht="16.5" customHeight="1" x14ac:dyDescent="0.25">
      <c r="A17" s="229" t="s">
        <v>205</v>
      </c>
      <c r="B17" s="230"/>
      <c r="C17" s="38">
        <v>7765</v>
      </c>
      <c r="D17" s="38">
        <v>113801.771377</v>
      </c>
      <c r="E17" s="38">
        <v>33</v>
      </c>
      <c r="F17" s="38">
        <v>117.27</v>
      </c>
      <c r="G17" s="38">
        <v>28</v>
      </c>
      <c r="H17" s="38">
        <v>113.9</v>
      </c>
      <c r="I17" s="38">
        <v>25</v>
      </c>
      <c r="J17" s="38">
        <v>1343.04935</v>
      </c>
      <c r="K17" s="38">
        <v>3</v>
      </c>
      <c r="L17" s="38">
        <v>112.955375</v>
      </c>
      <c r="M17" s="38">
        <v>0</v>
      </c>
      <c r="N17" s="38">
        <v>0</v>
      </c>
      <c r="O17" s="38">
        <v>3</v>
      </c>
      <c r="P17" s="38">
        <v>14.4</v>
      </c>
      <c r="Q17" s="38">
        <v>7773</v>
      </c>
      <c r="R17" s="38">
        <v>115049.635352</v>
      </c>
    </row>
    <row r="18" spans="1:18" s="112" customFormat="1" ht="16.5" customHeight="1" x14ac:dyDescent="0.25">
      <c r="A18" s="229" t="s">
        <v>206</v>
      </c>
      <c r="B18" s="230"/>
      <c r="C18" s="38">
        <v>16700</v>
      </c>
      <c r="D18" s="38">
        <v>727552.24217999994</v>
      </c>
      <c r="E18" s="38">
        <v>106</v>
      </c>
      <c r="F18" s="38">
        <v>1284.257306</v>
      </c>
      <c r="G18" s="38">
        <v>53</v>
      </c>
      <c r="H18" s="38">
        <v>180.84888799999999</v>
      </c>
      <c r="I18" s="38">
        <v>87</v>
      </c>
      <c r="J18" s="38">
        <v>2158.3133910000001</v>
      </c>
      <c r="K18" s="38">
        <v>14</v>
      </c>
      <c r="L18" s="38">
        <v>593.01485000000002</v>
      </c>
      <c r="M18" s="38">
        <v>0</v>
      </c>
      <c r="N18" s="38">
        <v>0</v>
      </c>
      <c r="O18" s="38">
        <v>-6</v>
      </c>
      <c r="P18" s="38">
        <v>-915.22885099999996</v>
      </c>
      <c r="Q18" s="38">
        <v>16747</v>
      </c>
      <c r="R18" s="38">
        <v>729305.72028799995</v>
      </c>
    </row>
    <row r="19" spans="1:18" s="112" customFormat="1" ht="16.5" customHeight="1" x14ac:dyDescent="0.25">
      <c r="A19" s="229" t="s">
        <v>207</v>
      </c>
      <c r="B19" s="230"/>
      <c r="C19" s="38">
        <v>9056</v>
      </c>
      <c r="D19" s="38">
        <v>284795.63509900001</v>
      </c>
      <c r="E19" s="38">
        <v>40</v>
      </c>
      <c r="F19" s="38">
        <v>188.66765000000001</v>
      </c>
      <c r="G19" s="38">
        <v>17</v>
      </c>
      <c r="H19" s="38">
        <v>69.510000000000005</v>
      </c>
      <c r="I19" s="38">
        <v>39</v>
      </c>
      <c r="J19" s="38">
        <v>419.32130000000001</v>
      </c>
      <c r="K19" s="38">
        <v>5</v>
      </c>
      <c r="L19" s="38">
        <v>31.63533</v>
      </c>
      <c r="M19" s="38">
        <v>0</v>
      </c>
      <c r="N19" s="38">
        <v>0</v>
      </c>
      <c r="O19" s="38">
        <v>1</v>
      </c>
      <c r="P19" s="38">
        <v>-115.08828</v>
      </c>
      <c r="Q19" s="38">
        <v>9080</v>
      </c>
      <c r="R19" s="38">
        <v>285187.39043899998</v>
      </c>
    </row>
    <row r="20" spans="1:18" s="112" customFormat="1" ht="16.5" customHeight="1" x14ac:dyDescent="0.25">
      <c r="A20" s="229" t="s">
        <v>208</v>
      </c>
      <c r="B20" s="230"/>
      <c r="C20" s="38">
        <v>30956</v>
      </c>
      <c r="D20" s="38">
        <v>712501.03232899995</v>
      </c>
      <c r="E20" s="38">
        <v>106</v>
      </c>
      <c r="F20" s="38">
        <v>392.58402999999998</v>
      </c>
      <c r="G20" s="38">
        <v>63</v>
      </c>
      <c r="H20" s="38">
        <v>306.24</v>
      </c>
      <c r="I20" s="38">
        <v>90</v>
      </c>
      <c r="J20" s="38">
        <v>900.50747100000001</v>
      </c>
      <c r="K20" s="38">
        <v>11</v>
      </c>
      <c r="L20" s="38">
        <v>222.94732999999999</v>
      </c>
      <c r="M20" s="38">
        <v>0</v>
      </c>
      <c r="N20" s="38">
        <v>0</v>
      </c>
      <c r="O20" s="38">
        <v>0</v>
      </c>
      <c r="P20" s="38">
        <v>1793.936222</v>
      </c>
      <c r="Q20" s="38">
        <v>30999</v>
      </c>
      <c r="R20" s="38">
        <v>715058.872722</v>
      </c>
    </row>
    <row r="21" spans="1:18" s="112" customFormat="1" ht="16.5" customHeight="1" x14ac:dyDescent="0.25">
      <c r="A21" s="229" t="s">
        <v>209</v>
      </c>
      <c r="B21" s="230"/>
      <c r="C21" s="38">
        <v>6528</v>
      </c>
      <c r="D21" s="38">
        <v>135502.952574</v>
      </c>
      <c r="E21" s="38">
        <v>30</v>
      </c>
      <c r="F21" s="38">
        <v>110.37</v>
      </c>
      <c r="G21" s="38">
        <v>20</v>
      </c>
      <c r="H21" s="38">
        <v>56</v>
      </c>
      <c r="I21" s="38">
        <v>19</v>
      </c>
      <c r="J21" s="38">
        <v>130.28541999999999</v>
      </c>
      <c r="K21" s="38">
        <v>1</v>
      </c>
      <c r="L21" s="38">
        <v>7.13</v>
      </c>
      <c r="M21" s="38">
        <v>0</v>
      </c>
      <c r="N21" s="38">
        <v>0</v>
      </c>
      <c r="O21" s="38">
        <v>1</v>
      </c>
      <c r="P21" s="38">
        <v>-7.29</v>
      </c>
      <c r="Q21" s="38">
        <v>6539</v>
      </c>
      <c r="R21" s="38">
        <v>135673.18799400001</v>
      </c>
    </row>
    <row r="22" spans="1:18" s="112" customFormat="1" ht="16.5" customHeight="1" x14ac:dyDescent="0.25">
      <c r="A22" s="229" t="s">
        <v>210</v>
      </c>
      <c r="B22" s="230"/>
      <c r="C22" s="38">
        <v>8920</v>
      </c>
      <c r="D22" s="38">
        <v>304640.28248599998</v>
      </c>
      <c r="E22" s="38">
        <v>42</v>
      </c>
      <c r="F22" s="38">
        <v>124.15</v>
      </c>
      <c r="G22" s="38">
        <v>19</v>
      </c>
      <c r="H22" s="38">
        <v>128</v>
      </c>
      <c r="I22" s="38">
        <v>25</v>
      </c>
      <c r="J22" s="38">
        <v>588.16750000000002</v>
      </c>
      <c r="K22" s="38">
        <v>6</v>
      </c>
      <c r="L22" s="38">
        <v>85.2</v>
      </c>
      <c r="M22" s="38">
        <v>0</v>
      </c>
      <c r="N22" s="38">
        <v>0</v>
      </c>
      <c r="O22" s="38">
        <v>5</v>
      </c>
      <c r="P22" s="38">
        <v>15.43</v>
      </c>
      <c r="Q22" s="38">
        <v>8948</v>
      </c>
      <c r="R22" s="38">
        <v>305154.82998600003</v>
      </c>
    </row>
    <row r="23" spans="1:18" s="112" customFormat="1" ht="16.5" customHeight="1" x14ac:dyDescent="0.25">
      <c r="A23" s="229" t="s">
        <v>211</v>
      </c>
      <c r="B23" s="230"/>
      <c r="C23" s="38">
        <v>5827</v>
      </c>
      <c r="D23" s="38">
        <v>89764.902052000005</v>
      </c>
      <c r="E23" s="38">
        <v>27</v>
      </c>
      <c r="F23" s="38">
        <v>44.01</v>
      </c>
      <c r="G23" s="38">
        <v>13</v>
      </c>
      <c r="H23" s="38">
        <v>25.9</v>
      </c>
      <c r="I23" s="38">
        <v>15</v>
      </c>
      <c r="J23" s="38">
        <v>278.33</v>
      </c>
      <c r="K23" s="38">
        <v>6</v>
      </c>
      <c r="L23" s="38">
        <v>208.96817999999999</v>
      </c>
      <c r="M23" s="38">
        <v>0</v>
      </c>
      <c r="N23" s="38">
        <v>0</v>
      </c>
      <c r="O23" s="38">
        <v>4</v>
      </c>
      <c r="P23" s="38">
        <v>-331.47769199999999</v>
      </c>
      <c r="Q23" s="38">
        <v>5845</v>
      </c>
      <c r="R23" s="38">
        <v>89520.896179999996</v>
      </c>
    </row>
    <row r="24" spans="1:18" s="112" customFormat="1" ht="16.5" customHeight="1" x14ac:dyDescent="0.25">
      <c r="A24" s="229" t="s">
        <v>212</v>
      </c>
      <c r="B24" s="230"/>
      <c r="C24" s="38">
        <v>9331</v>
      </c>
      <c r="D24" s="38">
        <v>130342.414424</v>
      </c>
      <c r="E24" s="38">
        <v>50</v>
      </c>
      <c r="F24" s="38">
        <v>98.55</v>
      </c>
      <c r="G24" s="38">
        <v>27</v>
      </c>
      <c r="H24" s="38">
        <v>41.34</v>
      </c>
      <c r="I24" s="38">
        <v>41</v>
      </c>
      <c r="J24" s="38">
        <v>869.45704000000001</v>
      </c>
      <c r="K24" s="38">
        <v>3</v>
      </c>
      <c r="L24" s="38">
        <v>110.6996</v>
      </c>
      <c r="M24" s="38">
        <v>0</v>
      </c>
      <c r="N24" s="38">
        <v>0</v>
      </c>
      <c r="O24" s="38">
        <v>14</v>
      </c>
      <c r="P24" s="38">
        <v>78.75</v>
      </c>
      <c r="Q24" s="38">
        <v>9368</v>
      </c>
      <c r="R24" s="38">
        <v>131237.131864</v>
      </c>
    </row>
    <row r="25" spans="1:18" s="112" customFormat="1" ht="16.5" customHeight="1" x14ac:dyDescent="0.25">
      <c r="A25" s="229" t="s">
        <v>199</v>
      </c>
      <c r="B25" s="230"/>
      <c r="C25" s="38">
        <v>1911</v>
      </c>
      <c r="D25" s="38">
        <v>21976.913366000001</v>
      </c>
      <c r="E25" s="38">
        <v>9</v>
      </c>
      <c r="F25" s="38">
        <v>16.5</v>
      </c>
      <c r="G25" s="38">
        <v>4</v>
      </c>
      <c r="H25" s="38">
        <v>9.6999999999999993</v>
      </c>
      <c r="I25" s="38">
        <v>4</v>
      </c>
      <c r="J25" s="38">
        <v>60.1</v>
      </c>
      <c r="K25" s="38">
        <v>1</v>
      </c>
      <c r="L25" s="38">
        <v>4</v>
      </c>
      <c r="M25" s="38">
        <v>0</v>
      </c>
      <c r="N25" s="38">
        <v>0</v>
      </c>
      <c r="O25" s="38">
        <v>-2</v>
      </c>
      <c r="P25" s="38">
        <v>-20.5</v>
      </c>
      <c r="Q25" s="38">
        <v>1914</v>
      </c>
      <c r="R25" s="38">
        <v>22019.313365999998</v>
      </c>
    </row>
    <row r="26" spans="1:18" s="112" customFormat="1" ht="16.5" customHeight="1" x14ac:dyDescent="0.25">
      <c r="A26" s="229" t="s">
        <v>213</v>
      </c>
      <c r="B26" s="230"/>
      <c r="C26" s="38">
        <v>4262</v>
      </c>
      <c r="D26" s="38">
        <v>81280.708220999994</v>
      </c>
      <c r="E26" s="38">
        <v>14</v>
      </c>
      <c r="F26" s="38">
        <v>8.85</v>
      </c>
      <c r="G26" s="38">
        <v>10</v>
      </c>
      <c r="H26" s="38">
        <v>17.274999999999999</v>
      </c>
      <c r="I26" s="38">
        <v>10</v>
      </c>
      <c r="J26" s="38">
        <v>81.3</v>
      </c>
      <c r="K26" s="38">
        <v>1</v>
      </c>
      <c r="L26" s="38">
        <v>2.75</v>
      </c>
      <c r="M26" s="38">
        <v>0</v>
      </c>
      <c r="N26" s="38">
        <v>0</v>
      </c>
      <c r="O26" s="38">
        <v>2</v>
      </c>
      <c r="P26" s="38">
        <v>36.020000000000003</v>
      </c>
      <c r="Q26" s="38">
        <v>4268</v>
      </c>
      <c r="R26" s="38">
        <v>81386.853220999998</v>
      </c>
    </row>
    <row r="27" spans="1:18" s="112" customFormat="1" ht="16.5" customHeight="1" x14ac:dyDescent="0.25">
      <c r="A27" s="229" t="s">
        <v>214</v>
      </c>
      <c r="B27" s="230"/>
      <c r="C27" s="38">
        <v>1205</v>
      </c>
      <c r="D27" s="38">
        <v>16250.528591</v>
      </c>
      <c r="E27" s="38">
        <v>4</v>
      </c>
      <c r="F27" s="38">
        <v>2.61</v>
      </c>
      <c r="G27" s="38">
        <v>1</v>
      </c>
      <c r="H27" s="38">
        <v>5.0000000000000001E-3</v>
      </c>
      <c r="I27" s="38">
        <v>3</v>
      </c>
      <c r="J27" s="38">
        <v>239.3</v>
      </c>
      <c r="K27" s="38">
        <v>1</v>
      </c>
      <c r="L27" s="38">
        <v>198</v>
      </c>
      <c r="M27" s="38">
        <v>0</v>
      </c>
      <c r="N27" s="38">
        <v>0</v>
      </c>
      <c r="O27" s="38">
        <v>-1</v>
      </c>
      <c r="P27" s="38">
        <v>-20.5</v>
      </c>
      <c r="Q27" s="38">
        <v>1207</v>
      </c>
      <c r="R27" s="38">
        <v>16273.933591000001</v>
      </c>
    </row>
    <row r="28" spans="1:18" s="112" customFormat="1" ht="16.5" customHeight="1" x14ac:dyDescent="0.25">
      <c r="A28" s="229" t="s">
        <v>215</v>
      </c>
      <c r="B28" s="230"/>
      <c r="C28" s="38">
        <v>6678</v>
      </c>
      <c r="D28" s="38">
        <v>86954.854344000007</v>
      </c>
      <c r="E28" s="38">
        <v>24</v>
      </c>
      <c r="F28" s="38">
        <v>25.98</v>
      </c>
      <c r="G28" s="38">
        <v>28</v>
      </c>
      <c r="H28" s="38">
        <v>75.650000000000006</v>
      </c>
      <c r="I28" s="38">
        <v>12</v>
      </c>
      <c r="J28" s="38">
        <v>116.006325</v>
      </c>
      <c r="K28" s="38">
        <v>0</v>
      </c>
      <c r="L28" s="38">
        <v>0</v>
      </c>
      <c r="M28" s="38">
        <v>0</v>
      </c>
      <c r="N28" s="38">
        <v>0</v>
      </c>
      <c r="O28" s="38">
        <v>8</v>
      </c>
      <c r="P28" s="38">
        <v>-500.36907000000002</v>
      </c>
      <c r="Q28" s="38">
        <v>6682</v>
      </c>
      <c r="R28" s="38">
        <v>86520.821599000003</v>
      </c>
    </row>
    <row r="29" spans="1:18" s="112" customFormat="1" ht="16.5" customHeight="1" x14ac:dyDescent="0.25">
      <c r="A29" s="229" t="s">
        <v>216</v>
      </c>
      <c r="B29" s="230"/>
      <c r="C29" s="38">
        <v>14454</v>
      </c>
      <c r="D29" s="38">
        <v>1029529.83624</v>
      </c>
      <c r="E29" s="38">
        <v>92</v>
      </c>
      <c r="F29" s="38">
        <v>580.52888800000005</v>
      </c>
      <c r="G29" s="38">
        <v>37</v>
      </c>
      <c r="H29" s="38">
        <v>154.03393</v>
      </c>
      <c r="I29" s="38">
        <v>62</v>
      </c>
      <c r="J29" s="38">
        <v>1341.63841</v>
      </c>
      <c r="K29" s="38">
        <v>9</v>
      </c>
      <c r="L29" s="38">
        <v>614.90503000000001</v>
      </c>
      <c r="M29" s="38">
        <v>0</v>
      </c>
      <c r="N29" s="38">
        <v>0</v>
      </c>
      <c r="O29" s="38">
        <v>11</v>
      </c>
      <c r="P29" s="38">
        <v>-214.00461100000001</v>
      </c>
      <c r="Q29" s="38">
        <v>14520</v>
      </c>
      <c r="R29" s="38">
        <v>1030469.059967</v>
      </c>
    </row>
    <row r="30" spans="1:18" s="112" customFormat="1" ht="16.5" customHeight="1" x14ac:dyDescent="0.25">
      <c r="A30" s="229" t="s">
        <v>217</v>
      </c>
      <c r="B30" s="230"/>
      <c r="C30" s="38">
        <v>5841</v>
      </c>
      <c r="D30" s="38">
        <v>91030.958431000006</v>
      </c>
      <c r="E30" s="38">
        <v>32</v>
      </c>
      <c r="F30" s="38">
        <v>76.108000000000004</v>
      </c>
      <c r="G30" s="38">
        <v>19</v>
      </c>
      <c r="H30" s="38">
        <v>38.677</v>
      </c>
      <c r="I30" s="38">
        <v>21</v>
      </c>
      <c r="J30" s="38">
        <v>277.03879999999998</v>
      </c>
      <c r="K30" s="38">
        <v>3</v>
      </c>
      <c r="L30" s="38">
        <v>31.4</v>
      </c>
      <c r="M30" s="38">
        <v>0</v>
      </c>
      <c r="N30" s="38">
        <v>0</v>
      </c>
      <c r="O30" s="38">
        <v>7</v>
      </c>
      <c r="P30" s="38">
        <v>23.7</v>
      </c>
      <c r="Q30" s="38">
        <v>5861</v>
      </c>
      <c r="R30" s="38">
        <v>91337.728231000001</v>
      </c>
    </row>
    <row r="31" spans="1:18" s="112" customFormat="1" ht="16.5" customHeight="1" x14ac:dyDescent="0.25">
      <c r="A31" s="227" t="s">
        <v>218</v>
      </c>
      <c r="B31" s="228"/>
      <c r="C31" s="38">
        <v>1844</v>
      </c>
      <c r="D31" s="38">
        <v>28953.708428000002</v>
      </c>
      <c r="E31" s="38">
        <v>9</v>
      </c>
      <c r="F31" s="38">
        <v>15.65</v>
      </c>
      <c r="G31" s="38">
        <v>0</v>
      </c>
      <c r="H31" s="38">
        <v>0</v>
      </c>
      <c r="I31" s="38">
        <v>8</v>
      </c>
      <c r="J31" s="38">
        <v>250.51455999999999</v>
      </c>
      <c r="K31" s="38">
        <v>0</v>
      </c>
      <c r="L31" s="38">
        <v>0</v>
      </c>
      <c r="M31" s="38">
        <v>0</v>
      </c>
      <c r="N31" s="38">
        <v>0</v>
      </c>
      <c r="O31" s="38">
        <v>1</v>
      </c>
      <c r="P31" s="38">
        <v>-6.9</v>
      </c>
      <c r="Q31" s="38">
        <v>1854</v>
      </c>
      <c r="R31" s="38">
        <v>29212.972988000001</v>
      </c>
    </row>
    <row r="32" spans="1:18" s="112" customFormat="1" ht="16.5" customHeight="1" x14ac:dyDescent="0.25">
      <c r="A32" s="223" t="s">
        <v>32</v>
      </c>
      <c r="B32" s="224"/>
      <c r="C32" s="38">
        <v>1576</v>
      </c>
      <c r="D32" s="38">
        <v>26181.539228000001</v>
      </c>
      <c r="E32" s="38">
        <v>8</v>
      </c>
      <c r="F32" s="38">
        <v>15.45</v>
      </c>
      <c r="G32" s="38">
        <v>0</v>
      </c>
      <c r="H32" s="38">
        <v>0</v>
      </c>
      <c r="I32" s="38">
        <v>7</v>
      </c>
      <c r="J32" s="38">
        <v>242.11456000000001</v>
      </c>
      <c r="K32" s="38">
        <v>0</v>
      </c>
      <c r="L32" s="38">
        <v>0</v>
      </c>
      <c r="M32" s="38">
        <v>0</v>
      </c>
      <c r="N32" s="38">
        <v>0</v>
      </c>
      <c r="O32" s="38">
        <v>1</v>
      </c>
      <c r="P32" s="38">
        <v>-6.9</v>
      </c>
      <c r="Q32" s="38">
        <v>1585</v>
      </c>
      <c r="R32" s="38">
        <v>26432.203787999999</v>
      </c>
    </row>
    <row r="33" spans="1:18" s="112" customFormat="1" ht="16.5" customHeight="1" x14ac:dyDescent="0.25">
      <c r="A33" s="225" t="s">
        <v>33</v>
      </c>
      <c r="B33" s="226"/>
      <c r="C33" s="38">
        <v>268</v>
      </c>
      <c r="D33" s="38">
        <v>2772.1691999999998</v>
      </c>
      <c r="E33" s="38">
        <v>1</v>
      </c>
      <c r="F33" s="38">
        <v>0.2</v>
      </c>
      <c r="G33" s="38">
        <v>0</v>
      </c>
      <c r="H33" s="38">
        <v>0</v>
      </c>
      <c r="I33" s="38">
        <v>1</v>
      </c>
      <c r="J33" s="38">
        <v>8.4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269</v>
      </c>
      <c r="R33" s="38">
        <v>2780.7692000000002</v>
      </c>
    </row>
    <row r="34" spans="1:18" s="124" customFormat="1" ht="17.25" customHeight="1" x14ac:dyDescent="0.25">
      <c r="A34" s="120" t="s">
        <v>34</v>
      </c>
      <c r="B34" s="120"/>
      <c r="C34" s="120" t="s">
        <v>35</v>
      </c>
      <c r="D34" s="120"/>
      <c r="E34" s="121"/>
      <c r="F34" s="121"/>
      <c r="G34" s="121"/>
      <c r="H34" s="120"/>
      <c r="I34" s="120" t="s">
        <v>36</v>
      </c>
      <c r="J34" s="120"/>
      <c r="K34" s="121"/>
      <c r="L34" s="122"/>
      <c r="M34" s="123" t="s">
        <v>37</v>
      </c>
      <c r="N34" s="121"/>
      <c r="O34" s="122"/>
      <c r="P34" s="122"/>
      <c r="Q34" s="388" t="str">
        <f>'20211-01-01'!V34</f>
        <v>中華民國114年08月20日編製</v>
      </c>
      <c r="R34" s="388"/>
    </row>
    <row r="35" spans="1:18" s="124" customFormat="1" ht="15" customHeight="1" x14ac:dyDescent="0.25">
      <c r="A35" s="125"/>
      <c r="B35" s="125"/>
      <c r="C35" s="125"/>
      <c r="E35" s="125"/>
      <c r="F35" s="125"/>
      <c r="G35" s="125"/>
      <c r="H35" s="125"/>
      <c r="I35" s="125" t="s">
        <v>38</v>
      </c>
      <c r="J35" s="125"/>
      <c r="K35" s="126"/>
      <c r="L35" s="126"/>
      <c r="M35" s="127"/>
      <c r="N35" s="127"/>
      <c r="O35" s="127"/>
      <c r="P35" s="127"/>
      <c r="Q35" s="389" t="s">
        <v>157</v>
      </c>
      <c r="R35" s="389"/>
    </row>
    <row r="36" spans="1:18" s="145" customFormat="1" ht="15" customHeight="1" x14ac:dyDescent="0.25">
      <c r="A36" s="143" t="s">
        <v>40</v>
      </c>
      <c r="B36" s="213" t="s">
        <v>347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</row>
    <row r="37" spans="1:18" s="145" customFormat="1" ht="15" customHeight="1" x14ac:dyDescent="0.25">
      <c r="A37" s="143"/>
      <c r="B37" s="213" t="s">
        <v>348</v>
      </c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</row>
    <row r="38" spans="1:18" s="145" customFormat="1" ht="19.149999999999999" customHeight="1" x14ac:dyDescent="0.25">
      <c r="A38" s="143" t="s">
        <v>41</v>
      </c>
      <c r="B38" s="146" t="s">
        <v>158</v>
      </c>
      <c r="C38" s="146"/>
      <c r="D38" s="146"/>
      <c r="E38" s="146"/>
      <c r="F38" s="146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</row>
    <row r="39" spans="1:18" s="145" customFormat="1" ht="15" customHeight="1" x14ac:dyDescent="0.25">
      <c r="A39" s="147"/>
      <c r="B39" s="146" t="s">
        <v>159</v>
      </c>
      <c r="C39" s="146"/>
      <c r="D39" s="146"/>
      <c r="E39" s="146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1:18" s="145" customFormat="1" ht="15" customHeight="1" x14ac:dyDescent="0.25">
      <c r="A40" s="147"/>
      <c r="B40" s="220" t="s">
        <v>381</v>
      </c>
      <c r="C40" s="146"/>
      <c r="D40" s="146"/>
      <c r="E40" s="146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</row>
    <row r="41" spans="1:18" s="145" customFormat="1" ht="15" customHeight="1" x14ac:dyDescent="0.25">
      <c r="A41" s="390" t="s">
        <v>162</v>
      </c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0"/>
      <c r="M41" s="390"/>
      <c r="N41" s="390"/>
      <c r="O41" s="390"/>
      <c r="P41" s="390"/>
      <c r="Q41" s="390"/>
      <c r="R41" s="390"/>
    </row>
  </sheetData>
  <mergeCells count="42">
    <mergeCell ref="F1:P1"/>
    <mergeCell ref="A3:R4"/>
    <mergeCell ref="G5:L5"/>
    <mergeCell ref="Q5:R5"/>
    <mergeCell ref="C6:D7"/>
    <mergeCell ref="E6:P6"/>
    <mergeCell ref="Q6:R7"/>
    <mergeCell ref="A7:B7"/>
    <mergeCell ref="E7:F7"/>
    <mergeCell ref="G7:H7"/>
    <mergeCell ref="I7:J7"/>
    <mergeCell ref="K7:L7"/>
    <mergeCell ref="M7:N7"/>
    <mergeCell ref="O7:P7"/>
    <mergeCell ref="A9:B9"/>
    <mergeCell ref="A10:B10"/>
    <mergeCell ref="A23:B23"/>
    <mergeCell ref="A11:B11"/>
    <mergeCell ref="A12:B12"/>
    <mergeCell ref="A14:B14"/>
    <mergeCell ref="A15:B15"/>
    <mergeCell ref="A16:B16"/>
    <mergeCell ref="A17:B17"/>
    <mergeCell ref="A13:B13"/>
    <mergeCell ref="A41:R41"/>
    <mergeCell ref="A33:B33"/>
    <mergeCell ref="A29:B29"/>
    <mergeCell ref="A30:B30"/>
    <mergeCell ref="A31:B31"/>
    <mergeCell ref="A18:B18"/>
    <mergeCell ref="A19:B19"/>
    <mergeCell ref="A20:B20"/>
    <mergeCell ref="A21:B21"/>
    <mergeCell ref="A22:B22"/>
    <mergeCell ref="A32:B32"/>
    <mergeCell ref="Q34:R34"/>
    <mergeCell ref="Q35:R35"/>
    <mergeCell ref="A24:B24"/>
    <mergeCell ref="A25:B25"/>
    <mergeCell ref="A26:B26"/>
    <mergeCell ref="A27:B27"/>
    <mergeCell ref="A28:B28"/>
  </mergeCells>
  <phoneticPr fontId="2" type="noConversion"/>
  <printOptions horizontalCentered="1"/>
  <pageMargins left="0.78740157480314965" right="0.39370078740157483" top="0.98425196850393704" bottom="0.39370078740157483" header="0" footer="0"/>
  <pageSetup paperSize="8" orientation="landscape" horizontalDpi="4294967293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1"/>
  <sheetViews>
    <sheetView view="pageBreakPreview" zoomScale="85" zoomScaleNormal="100" zoomScaleSheetLayoutView="85" workbookViewId="0">
      <selection activeCell="C9" sqref="C9"/>
    </sheetView>
  </sheetViews>
  <sheetFormatPr defaultRowHeight="15.75" x14ac:dyDescent="0.25"/>
  <cols>
    <col min="1" max="1" width="9.625" style="99" customWidth="1"/>
    <col min="2" max="2" width="31" style="99" customWidth="1"/>
    <col min="3" max="3" width="11.625" style="99" bestFit="1" customWidth="1"/>
    <col min="4" max="4" width="12.75" style="99" customWidth="1"/>
    <col min="5" max="5" width="9.625" style="99" customWidth="1"/>
    <col min="6" max="6" width="9.75" style="99" customWidth="1"/>
    <col min="7" max="7" width="9.625" style="99" customWidth="1"/>
    <col min="8" max="8" width="9.75" style="99" customWidth="1"/>
    <col min="9" max="9" width="9.625" style="99" customWidth="1"/>
    <col min="10" max="10" width="11.625" style="99" bestFit="1" customWidth="1"/>
    <col min="11" max="11" width="9.625" style="99" customWidth="1"/>
    <col min="12" max="12" width="9.75" style="99" customWidth="1"/>
    <col min="13" max="13" width="9.625" style="99" customWidth="1"/>
    <col min="14" max="14" width="9.75" style="99" customWidth="1"/>
    <col min="15" max="15" width="9.625" style="99" customWidth="1"/>
    <col min="16" max="16" width="9.75" style="99" customWidth="1"/>
    <col min="17" max="17" width="11.625" style="99" bestFit="1" customWidth="1"/>
    <col min="18" max="18" width="16.125" style="99" bestFit="1" customWidth="1"/>
    <col min="19" max="16384" width="9" style="99"/>
  </cols>
  <sheetData>
    <row r="1" spans="1:18" ht="16.5" customHeight="1" x14ac:dyDescent="0.25">
      <c r="A1" s="98" t="s">
        <v>0</v>
      </c>
      <c r="D1" s="89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6"/>
      <c r="Q1" s="100" t="s">
        <v>1</v>
      </c>
      <c r="R1" s="219" t="s">
        <v>340</v>
      </c>
    </row>
    <row r="2" spans="1:18" ht="16.5" customHeight="1" x14ac:dyDescent="0.25">
      <c r="A2" s="101" t="s">
        <v>127</v>
      </c>
      <c r="B2" s="102" t="s">
        <v>128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  <c r="Q2" s="105" t="s">
        <v>4</v>
      </c>
      <c r="R2" s="106" t="s">
        <v>371</v>
      </c>
    </row>
    <row r="3" spans="1:18" s="107" customFormat="1" ht="18" customHeight="1" x14ac:dyDescent="0.4">
      <c r="A3" s="397" t="s">
        <v>229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</row>
    <row r="4" spans="1:18" s="107" customFormat="1" ht="18" customHeight="1" x14ac:dyDescent="0.4">
      <c r="A4" s="398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</row>
    <row r="5" spans="1:18" s="110" customFormat="1" ht="18" customHeight="1" x14ac:dyDescent="0.25">
      <c r="A5" s="108"/>
      <c r="B5" s="109"/>
      <c r="C5" s="109"/>
      <c r="D5" s="109"/>
      <c r="E5" s="109"/>
      <c r="F5" s="109"/>
      <c r="G5" s="399" t="str">
        <f>'20211-01-06'!G5</f>
        <v>中華民國114年07月</v>
      </c>
      <c r="H5" s="399"/>
      <c r="I5" s="399"/>
      <c r="J5" s="399"/>
      <c r="K5" s="399"/>
      <c r="L5" s="109"/>
      <c r="M5" s="109"/>
      <c r="N5" s="109"/>
      <c r="O5" s="109"/>
      <c r="P5" s="109"/>
      <c r="Q5" s="400" t="s">
        <v>5</v>
      </c>
      <c r="R5" s="400"/>
    </row>
    <row r="6" spans="1:18" s="110" customFormat="1" ht="15.95" customHeight="1" x14ac:dyDescent="0.25">
      <c r="B6" s="128"/>
      <c r="C6" s="401" t="s">
        <v>129</v>
      </c>
      <c r="D6" s="402"/>
      <c r="E6" s="405" t="s">
        <v>130</v>
      </c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7"/>
      <c r="Q6" s="408" t="s">
        <v>131</v>
      </c>
      <c r="R6" s="401"/>
    </row>
    <row r="7" spans="1:18" s="112" customFormat="1" ht="15.95" customHeight="1" x14ac:dyDescent="0.25">
      <c r="A7" s="410" t="s">
        <v>42</v>
      </c>
      <c r="B7" s="411"/>
      <c r="C7" s="403"/>
      <c r="D7" s="404"/>
      <c r="E7" s="412" t="s">
        <v>132</v>
      </c>
      <c r="F7" s="392"/>
      <c r="G7" s="391" t="s">
        <v>133</v>
      </c>
      <c r="H7" s="392"/>
      <c r="I7" s="391" t="s">
        <v>134</v>
      </c>
      <c r="J7" s="392"/>
      <c r="K7" s="391" t="s">
        <v>135</v>
      </c>
      <c r="L7" s="392"/>
      <c r="M7" s="393" t="s">
        <v>136</v>
      </c>
      <c r="N7" s="394"/>
      <c r="O7" s="391" t="s">
        <v>137</v>
      </c>
      <c r="P7" s="392"/>
      <c r="Q7" s="409"/>
      <c r="R7" s="403"/>
    </row>
    <row r="8" spans="1:18" s="112" customFormat="1" ht="15.95" customHeight="1" x14ac:dyDescent="0.25">
      <c r="A8" s="113"/>
      <c r="B8" s="114"/>
      <c r="C8" s="115" t="s">
        <v>138</v>
      </c>
      <c r="D8" s="116" t="s">
        <v>30</v>
      </c>
      <c r="E8" s="117" t="s">
        <v>138</v>
      </c>
      <c r="F8" s="118" t="s">
        <v>30</v>
      </c>
      <c r="G8" s="117" t="s">
        <v>138</v>
      </c>
      <c r="H8" s="118" t="s">
        <v>30</v>
      </c>
      <c r="I8" s="117" t="s">
        <v>138</v>
      </c>
      <c r="J8" s="118" t="s">
        <v>30</v>
      </c>
      <c r="K8" s="117" t="s">
        <v>138</v>
      </c>
      <c r="L8" s="118" t="s">
        <v>30</v>
      </c>
      <c r="M8" s="117" t="s">
        <v>138</v>
      </c>
      <c r="N8" s="118" t="s">
        <v>30</v>
      </c>
      <c r="O8" s="118" t="s">
        <v>29</v>
      </c>
      <c r="P8" s="118" t="s">
        <v>30</v>
      </c>
      <c r="Q8" s="116" t="s">
        <v>139</v>
      </c>
      <c r="R8" s="119" t="s">
        <v>30</v>
      </c>
    </row>
    <row r="9" spans="1:18" s="112" customFormat="1" ht="45" customHeight="1" x14ac:dyDescent="0.25">
      <c r="A9" s="36" t="s">
        <v>31</v>
      </c>
      <c r="B9" s="129"/>
      <c r="C9" s="38">
        <v>800213</v>
      </c>
      <c r="D9" s="38">
        <v>29978871.850512002</v>
      </c>
      <c r="E9" s="38">
        <v>3790</v>
      </c>
      <c r="F9" s="38">
        <v>13556.397037000001</v>
      </c>
      <c r="G9" s="38">
        <v>2548</v>
      </c>
      <c r="H9" s="38">
        <v>12749.84086</v>
      </c>
      <c r="I9" s="38">
        <v>2796</v>
      </c>
      <c r="J9" s="38">
        <v>235289.380879</v>
      </c>
      <c r="K9" s="38">
        <v>376</v>
      </c>
      <c r="L9" s="38">
        <v>20689.048855000001</v>
      </c>
      <c r="M9" s="38">
        <v>0</v>
      </c>
      <c r="N9" s="38">
        <v>0</v>
      </c>
      <c r="O9" s="38">
        <v>7</v>
      </c>
      <c r="P9" s="38">
        <v>-181113.99804199999</v>
      </c>
      <c r="Q9" s="38">
        <v>801462</v>
      </c>
      <c r="R9" s="38">
        <v>30013164.740671001</v>
      </c>
    </row>
    <row r="10" spans="1:18" s="112" customFormat="1" ht="45" customHeight="1" x14ac:dyDescent="0.25">
      <c r="A10" s="295" t="s">
        <v>388</v>
      </c>
      <c r="B10" s="414"/>
      <c r="C10" s="38">
        <v>140672</v>
      </c>
      <c r="D10" s="38">
        <v>20916063.435724001</v>
      </c>
      <c r="E10" s="38">
        <v>643</v>
      </c>
      <c r="F10" s="38">
        <v>3950.4460490000001</v>
      </c>
      <c r="G10" s="38">
        <v>378</v>
      </c>
      <c r="H10" s="38">
        <v>3363.0898179999999</v>
      </c>
      <c r="I10" s="38">
        <v>554</v>
      </c>
      <c r="J10" s="38">
        <v>201302.98959499999</v>
      </c>
      <c r="K10" s="38">
        <v>86</v>
      </c>
      <c r="L10" s="38">
        <v>7605.3919150000002</v>
      </c>
      <c r="M10" s="38">
        <v>0</v>
      </c>
      <c r="N10" s="38">
        <v>0</v>
      </c>
      <c r="O10" s="38">
        <v>53</v>
      </c>
      <c r="P10" s="38">
        <v>-184319.54401000001</v>
      </c>
      <c r="Q10" s="38">
        <v>140990</v>
      </c>
      <c r="R10" s="38">
        <v>20926028.845624998</v>
      </c>
    </row>
    <row r="11" spans="1:18" s="112" customFormat="1" ht="45" customHeight="1" x14ac:dyDescent="0.25">
      <c r="A11" s="36" t="s">
        <v>243</v>
      </c>
      <c r="B11" s="129"/>
      <c r="C11" s="38">
        <v>151943</v>
      </c>
      <c r="D11" s="38">
        <v>1477763.444011</v>
      </c>
      <c r="E11" s="38">
        <v>640</v>
      </c>
      <c r="F11" s="38">
        <v>1177.84602</v>
      </c>
      <c r="G11" s="38">
        <v>471</v>
      </c>
      <c r="H11" s="38">
        <v>1957.6782149999999</v>
      </c>
      <c r="I11" s="38">
        <v>483</v>
      </c>
      <c r="J11" s="38">
        <v>5150.1094220000004</v>
      </c>
      <c r="K11" s="38">
        <v>52</v>
      </c>
      <c r="L11" s="38">
        <v>2502.524289</v>
      </c>
      <c r="M11" s="38">
        <v>0</v>
      </c>
      <c r="N11" s="38">
        <v>0</v>
      </c>
      <c r="O11" s="38">
        <v>64</v>
      </c>
      <c r="P11" s="38">
        <v>1188.7508800000001</v>
      </c>
      <c r="Q11" s="38">
        <v>152176</v>
      </c>
      <c r="R11" s="38">
        <v>1480819.947829</v>
      </c>
    </row>
    <row r="12" spans="1:18" s="112" customFormat="1" ht="45" customHeight="1" x14ac:dyDescent="0.25">
      <c r="A12" s="36" t="s">
        <v>163</v>
      </c>
      <c r="B12" s="129"/>
      <c r="C12" s="38">
        <v>175555</v>
      </c>
      <c r="D12" s="38">
        <v>2731468.083689</v>
      </c>
      <c r="E12" s="38">
        <v>843</v>
      </c>
      <c r="F12" s="38">
        <v>3952.6525019999999</v>
      </c>
      <c r="G12" s="38">
        <v>661</v>
      </c>
      <c r="H12" s="38">
        <v>3744.1336679999999</v>
      </c>
      <c r="I12" s="38">
        <v>740</v>
      </c>
      <c r="J12" s="38">
        <v>10794.582469999999</v>
      </c>
      <c r="K12" s="38">
        <v>99</v>
      </c>
      <c r="L12" s="38">
        <v>6103.9045269999997</v>
      </c>
      <c r="M12" s="38">
        <v>0</v>
      </c>
      <c r="N12" s="38">
        <v>0</v>
      </c>
      <c r="O12" s="38">
        <v>-144</v>
      </c>
      <c r="P12" s="38">
        <v>1449.099635</v>
      </c>
      <c r="Q12" s="38">
        <v>175593</v>
      </c>
      <c r="R12" s="38">
        <v>2737816.380101</v>
      </c>
    </row>
    <row r="13" spans="1:18" s="112" customFormat="1" ht="45" customHeight="1" x14ac:dyDescent="0.25">
      <c r="A13" s="36" t="s">
        <v>267</v>
      </c>
      <c r="B13" s="129"/>
      <c r="C13" s="38">
        <v>73446</v>
      </c>
      <c r="D13" s="38">
        <v>779223.68099200004</v>
      </c>
      <c r="E13" s="38">
        <v>368</v>
      </c>
      <c r="F13" s="38">
        <v>1321.857908</v>
      </c>
      <c r="G13" s="38">
        <v>241</v>
      </c>
      <c r="H13" s="38">
        <v>766.15700800000002</v>
      </c>
      <c r="I13" s="38">
        <v>255</v>
      </c>
      <c r="J13" s="38">
        <v>3265.4208829999998</v>
      </c>
      <c r="K13" s="38">
        <v>30</v>
      </c>
      <c r="L13" s="38">
        <v>1213.0650740000001</v>
      </c>
      <c r="M13" s="38">
        <v>0</v>
      </c>
      <c r="N13" s="38">
        <v>0</v>
      </c>
      <c r="O13" s="38">
        <v>33</v>
      </c>
      <c r="P13" s="38">
        <v>647.27685199999996</v>
      </c>
      <c r="Q13" s="38">
        <v>73606</v>
      </c>
      <c r="R13" s="38">
        <v>782479.01455299999</v>
      </c>
    </row>
    <row r="14" spans="1:18" s="112" customFormat="1" ht="45" customHeight="1" x14ac:dyDescent="0.25">
      <c r="A14" s="36" t="s">
        <v>254</v>
      </c>
      <c r="B14" s="129"/>
      <c r="C14" s="38">
        <v>122390</v>
      </c>
      <c r="D14" s="38">
        <v>1082323.475818</v>
      </c>
      <c r="E14" s="38">
        <v>667</v>
      </c>
      <c r="F14" s="38">
        <v>1696.6551239999999</v>
      </c>
      <c r="G14" s="38">
        <v>364</v>
      </c>
      <c r="H14" s="38">
        <v>1032.2292620000001</v>
      </c>
      <c r="I14" s="38">
        <v>330</v>
      </c>
      <c r="J14" s="38">
        <v>3684.0720289999999</v>
      </c>
      <c r="K14" s="38">
        <v>61</v>
      </c>
      <c r="L14" s="38">
        <v>1151.5462199999999</v>
      </c>
      <c r="M14" s="38">
        <v>0</v>
      </c>
      <c r="N14" s="38">
        <v>0</v>
      </c>
      <c r="O14" s="38">
        <v>-3</v>
      </c>
      <c r="P14" s="38">
        <v>236.181498</v>
      </c>
      <c r="Q14" s="38">
        <v>122690</v>
      </c>
      <c r="R14" s="38">
        <v>1085756.6089870001</v>
      </c>
    </row>
    <row r="15" spans="1:18" s="112" customFormat="1" ht="45" customHeight="1" x14ac:dyDescent="0.25">
      <c r="A15" s="36" t="s">
        <v>245</v>
      </c>
      <c r="B15" s="129"/>
      <c r="C15" s="38">
        <v>46025</v>
      </c>
      <c r="D15" s="38">
        <v>491166.92071400001</v>
      </c>
      <c r="E15" s="38">
        <v>218</v>
      </c>
      <c r="F15" s="38">
        <v>410.07400000000001</v>
      </c>
      <c r="G15" s="38">
        <v>133</v>
      </c>
      <c r="H15" s="38">
        <v>718.00229000000002</v>
      </c>
      <c r="I15" s="38">
        <v>131</v>
      </c>
      <c r="J15" s="38">
        <v>1590.8544770000001</v>
      </c>
      <c r="K15" s="38">
        <v>11</v>
      </c>
      <c r="L15" s="38">
        <v>257.75164000000001</v>
      </c>
      <c r="M15" s="38">
        <v>0</v>
      </c>
      <c r="N15" s="38">
        <v>0</v>
      </c>
      <c r="O15" s="38">
        <v>3</v>
      </c>
      <c r="P15" s="38">
        <v>-1445.3288379999999</v>
      </c>
      <c r="Q15" s="38">
        <v>46113</v>
      </c>
      <c r="R15" s="38">
        <v>490746.76642300002</v>
      </c>
    </row>
    <row r="16" spans="1:18" s="112" customFormat="1" ht="45" customHeight="1" x14ac:dyDescent="0.25">
      <c r="A16" s="36" t="s">
        <v>164</v>
      </c>
      <c r="B16" s="129"/>
      <c r="C16" s="38">
        <v>88552</v>
      </c>
      <c r="D16" s="38">
        <v>823424.30068900005</v>
      </c>
      <c r="E16" s="38">
        <v>407</v>
      </c>
      <c r="F16" s="38">
        <v>1043.2654339999999</v>
      </c>
      <c r="G16" s="38">
        <v>299</v>
      </c>
      <c r="H16" s="38">
        <v>1163.5505989999999</v>
      </c>
      <c r="I16" s="38">
        <v>272</v>
      </c>
      <c r="J16" s="38">
        <v>3439.5185350000002</v>
      </c>
      <c r="K16" s="38">
        <v>28</v>
      </c>
      <c r="L16" s="38">
        <v>1263.87266</v>
      </c>
      <c r="M16" s="38">
        <v>0</v>
      </c>
      <c r="N16" s="38">
        <v>0</v>
      </c>
      <c r="O16" s="38">
        <v>-7</v>
      </c>
      <c r="P16" s="38">
        <v>274.35269599999998</v>
      </c>
      <c r="Q16" s="38">
        <v>88653</v>
      </c>
      <c r="R16" s="38">
        <v>825754.01409499999</v>
      </c>
    </row>
    <row r="17" spans="1:18" s="112" customFormat="1" ht="45" customHeight="1" x14ac:dyDescent="0.25">
      <c r="A17" s="36" t="s">
        <v>354</v>
      </c>
      <c r="B17" s="129"/>
      <c r="C17" s="38">
        <v>653</v>
      </c>
      <c r="D17" s="38">
        <v>253388.314472</v>
      </c>
      <c r="E17" s="38">
        <v>2</v>
      </c>
      <c r="F17" s="38">
        <v>2</v>
      </c>
      <c r="G17" s="38">
        <v>0</v>
      </c>
      <c r="H17" s="38">
        <v>0</v>
      </c>
      <c r="I17" s="38">
        <v>8</v>
      </c>
      <c r="J17" s="38">
        <v>5164.4203200000002</v>
      </c>
      <c r="K17" s="38">
        <v>3</v>
      </c>
      <c r="L17" s="38">
        <v>99.85</v>
      </c>
      <c r="M17" s="38">
        <v>0</v>
      </c>
      <c r="N17" s="38">
        <v>0</v>
      </c>
      <c r="O17" s="38">
        <v>2</v>
      </c>
      <c r="P17" s="38">
        <v>-0.85369600000000001</v>
      </c>
      <c r="Q17" s="38">
        <v>657</v>
      </c>
      <c r="R17" s="38">
        <v>258454.03109599999</v>
      </c>
    </row>
    <row r="18" spans="1:18" s="112" customFormat="1" ht="45" customHeight="1" x14ac:dyDescent="0.25">
      <c r="A18" s="285" t="s">
        <v>334</v>
      </c>
      <c r="B18" s="413"/>
      <c r="C18" s="38">
        <v>498</v>
      </c>
      <c r="D18" s="38">
        <v>1068370.1252949999</v>
      </c>
      <c r="E18" s="38">
        <v>0</v>
      </c>
      <c r="F18" s="38">
        <v>0</v>
      </c>
      <c r="G18" s="38">
        <v>0</v>
      </c>
      <c r="H18" s="38">
        <v>0</v>
      </c>
      <c r="I18" s="38">
        <v>14</v>
      </c>
      <c r="J18" s="38">
        <v>834.50476800000001</v>
      </c>
      <c r="K18" s="38">
        <v>5</v>
      </c>
      <c r="L18" s="38">
        <v>449.14253000000002</v>
      </c>
      <c r="M18" s="38">
        <v>0</v>
      </c>
      <c r="N18" s="38">
        <v>0</v>
      </c>
      <c r="O18" s="38">
        <v>5</v>
      </c>
      <c r="P18" s="38">
        <v>897.70603100000005</v>
      </c>
      <c r="Q18" s="38">
        <v>503</v>
      </c>
      <c r="R18" s="38">
        <v>1069653.1935640001</v>
      </c>
    </row>
    <row r="19" spans="1:18" s="112" customFormat="1" ht="45" customHeight="1" x14ac:dyDescent="0.25">
      <c r="A19" s="285" t="s">
        <v>335</v>
      </c>
      <c r="B19" s="413"/>
      <c r="C19" s="38">
        <v>175</v>
      </c>
      <c r="D19" s="38">
        <v>106677.423872</v>
      </c>
      <c r="E19" s="38">
        <v>2</v>
      </c>
      <c r="F19" s="38">
        <v>1.6</v>
      </c>
      <c r="G19" s="38">
        <v>0</v>
      </c>
      <c r="H19" s="38">
        <v>0</v>
      </c>
      <c r="I19" s="38">
        <v>3</v>
      </c>
      <c r="J19" s="38">
        <v>16.68638</v>
      </c>
      <c r="K19" s="38">
        <v>0</v>
      </c>
      <c r="L19" s="38">
        <v>0</v>
      </c>
      <c r="M19" s="38">
        <v>0</v>
      </c>
      <c r="N19" s="38">
        <v>0</v>
      </c>
      <c r="O19" s="38">
        <v>-1</v>
      </c>
      <c r="P19" s="38">
        <v>10.360910000000001</v>
      </c>
      <c r="Q19" s="38">
        <v>176</v>
      </c>
      <c r="R19" s="38">
        <v>106706.07116199999</v>
      </c>
    </row>
    <row r="20" spans="1:18" s="112" customFormat="1" ht="45" customHeight="1" x14ac:dyDescent="0.25">
      <c r="A20" s="285" t="s">
        <v>336</v>
      </c>
      <c r="B20" s="413"/>
      <c r="C20" s="38">
        <v>122</v>
      </c>
      <c r="D20" s="38">
        <v>226055.80282400001</v>
      </c>
      <c r="E20" s="38">
        <v>0</v>
      </c>
      <c r="F20" s="38">
        <v>0</v>
      </c>
      <c r="G20" s="38">
        <v>0</v>
      </c>
      <c r="H20" s="38">
        <v>0</v>
      </c>
      <c r="I20" s="38">
        <v>2</v>
      </c>
      <c r="J20" s="38">
        <v>14.602</v>
      </c>
      <c r="K20" s="38">
        <v>1</v>
      </c>
      <c r="L20" s="38">
        <v>42</v>
      </c>
      <c r="M20" s="38">
        <v>0</v>
      </c>
      <c r="N20" s="38">
        <v>0</v>
      </c>
      <c r="O20" s="38">
        <v>0</v>
      </c>
      <c r="P20" s="38">
        <v>-71.3</v>
      </c>
      <c r="Q20" s="38">
        <v>122</v>
      </c>
      <c r="R20" s="38">
        <v>225957.10482400001</v>
      </c>
    </row>
    <row r="21" spans="1:18" s="112" customFormat="1" ht="45" customHeight="1" x14ac:dyDescent="0.25">
      <c r="A21" s="285" t="s">
        <v>355</v>
      </c>
      <c r="B21" s="413"/>
      <c r="C21" s="38">
        <v>76</v>
      </c>
      <c r="D21" s="38">
        <v>6225.5467600000002</v>
      </c>
      <c r="E21" s="38">
        <v>0</v>
      </c>
      <c r="F21" s="38">
        <v>0</v>
      </c>
      <c r="G21" s="38">
        <v>0</v>
      </c>
      <c r="H21" s="38">
        <v>0</v>
      </c>
      <c r="I21" s="38">
        <v>4</v>
      </c>
      <c r="J21" s="38">
        <v>31.62</v>
      </c>
      <c r="K21" s="38">
        <v>0</v>
      </c>
      <c r="L21" s="38">
        <v>0</v>
      </c>
      <c r="M21" s="38">
        <v>0</v>
      </c>
      <c r="N21" s="38">
        <v>0</v>
      </c>
      <c r="O21" s="38">
        <v>1</v>
      </c>
      <c r="P21" s="38">
        <v>10.3</v>
      </c>
      <c r="Q21" s="38">
        <v>77</v>
      </c>
      <c r="R21" s="38">
        <v>6267.4667600000002</v>
      </c>
    </row>
    <row r="22" spans="1:18" s="112" customFormat="1" ht="45" customHeight="1" x14ac:dyDescent="0.25">
      <c r="A22" s="36" t="s">
        <v>259</v>
      </c>
      <c r="B22" s="129"/>
      <c r="C22" s="38">
        <v>62</v>
      </c>
      <c r="D22" s="38">
        <v>5815.2098880000003</v>
      </c>
      <c r="E22" s="38">
        <v>0</v>
      </c>
      <c r="F22" s="38">
        <v>0</v>
      </c>
      <c r="G22" s="38">
        <v>1</v>
      </c>
      <c r="H22" s="38">
        <v>5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1</v>
      </c>
      <c r="P22" s="38">
        <v>9</v>
      </c>
      <c r="Q22" s="38">
        <v>62</v>
      </c>
      <c r="R22" s="38">
        <v>5819.2098880000003</v>
      </c>
    </row>
    <row r="23" spans="1:18" s="112" customFormat="1" ht="45" customHeight="1" x14ac:dyDescent="0.25">
      <c r="A23" s="36" t="s">
        <v>260</v>
      </c>
      <c r="B23" s="129"/>
      <c r="C23" s="38">
        <v>44</v>
      </c>
      <c r="D23" s="38">
        <v>10906.085763999999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44</v>
      </c>
      <c r="R23" s="38">
        <v>10906.085763999999</v>
      </c>
    </row>
    <row r="24" spans="1:18" s="124" customFormat="1" ht="17.25" customHeight="1" x14ac:dyDescent="0.25">
      <c r="A24" s="120" t="s">
        <v>34</v>
      </c>
      <c r="B24" s="120"/>
      <c r="C24" s="120" t="s">
        <v>35</v>
      </c>
      <c r="D24" s="120"/>
      <c r="E24" s="121"/>
      <c r="F24" s="121"/>
      <c r="G24" s="121"/>
      <c r="H24" s="120"/>
      <c r="I24" s="120" t="s">
        <v>36</v>
      </c>
      <c r="J24" s="120"/>
      <c r="K24" s="121"/>
      <c r="L24" s="122"/>
      <c r="M24" s="123" t="s">
        <v>37</v>
      </c>
      <c r="N24" s="121"/>
      <c r="O24" s="122"/>
      <c r="P24" s="122"/>
      <c r="Q24" s="388" t="str">
        <f>'20211-01-01'!V34</f>
        <v>中華民國114年08月20日編製</v>
      </c>
      <c r="R24" s="388"/>
    </row>
    <row r="25" spans="1:18" s="124" customFormat="1" ht="15" customHeight="1" x14ac:dyDescent="0.25">
      <c r="A25" s="125"/>
      <c r="B25" s="125"/>
      <c r="C25" s="125"/>
      <c r="E25" s="125"/>
      <c r="F25" s="125"/>
      <c r="G25" s="125"/>
      <c r="H25" s="125"/>
      <c r="I25" s="125" t="s">
        <v>38</v>
      </c>
      <c r="J25" s="125"/>
      <c r="K25" s="126"/>
      <c r="L25" s="126"/>
      <c r="M25" s="127"/>
      <c r="N25" s="127"/>
      <c r="O25" s="127"/>
      <c r="P25" s="127"/>
      <c r="Q25" s="389" t="s">
        <v>264</v>
      </c>
      <c r="R25" s="389"/>
    </row>
    <row r="26" spans="1:18" s="145" customFormat="1" ht="15" customHeight="1" x14ac:dyDescent="0.25">
      <c r="A26" s="143" t="s">
        <v>40</v>
      </c>
      <c r="B26" s="213" t="s">
        <v>347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s="145" customFormat="1" ht="15" customHeight="1" x14ac:dyDescent="0.25">
      <c r="A27" s="143"/>
      <c r="B27" s="213" t="s">
        <v>348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</row>
    <row r="28" spans="1:18" s="145" customFormat="1" ht="15" customHeight="1" x14ac:dyDescent="0.25">
      <c r="A28" s="143" t="s">
        <v>41</v>
      </c>
      <c r="B28" s="146" t="s">
        <v>158</v>
      </c>
      <c r="C28" s="146"/>
      <c r="D28" s="146"/>
      <c r="E28" s="146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</row>
    <row r="29" spans="1:18" s="145" customFormat="1" ht="15" customHeight="1" x14ac:dyDescent="0.25">
      <c r="A29" s="147"/>
      <c r="B29" s="146" t="s">
        <v>159</v>
      </c>
      <c r="C29" s="146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</row>
    <row r="30" spans="1:18" s="145" customFormat="1" ht="15" customHeight="1" x14ac:dyDescent="0.25">
      <c r="A30" s="147"/>
      <c r="B30" s="220" t="s">
        <v>382</v>
      </c>
      <c r="C30" s="146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</row>
    <row r="31" spans="1:18" s="145" customFormat="1" x14ac:dyDescent="0.25">
      <c r="A31" s="390" t="s">
        <v>261</v>
      </c>
      <c r="B31" s="390"/>
      <c r="C31" s="390"/>
      <c r="D31" s="390"/>
      <c r="E31" s="390"/>
      <c r="F31" s="390"/>
      <c r="G31" s="390"/>
      <c r="H31" s="390"/>
      <c r="I31" s="390"/>
      <c r="J31" s="390"/>
      <c r="K31" s="390"/>
      <c r="L31" s="390"/>
      <c r="M31" s="390"/>
      <c r="N31" s="390"/>
      <c r="O31" s="390"/>
      <c r="P31" s="390"/>
      <c r="Q31" s="390"/>
      <c r="R31" s="390"/>
    </row>
  </sheetData>
  <mergeCells count="22">
    <mergeCell ref="M7:N7"/>
    <mergeCell ref="O7:P7"/>
    <mergeCell ref="F1:P1"/>
    <mergeCell ref="A3:R4"/>
    <mergeCell ref="G5:K5"/>
    <mergeCell ref="Q5:R5"/>
    <mergeCell ref="A21:B21"/>
    <mergeCell ref="A10:B10"/>
    <mergeCell ref="A18:B18"/>
    <mergeCell ref="A19:B19"/>
    <mergeCell ref="A20:B20"/>
    <mergeCell ref="I7:J7"/>
    <mergeCell ref="A31:R31"/>
    <mergeCell ref="C6:D7"/>
    <mergeCell ref="E6:P6"/>
    <mergeCell ref="Q6:R7"/>
    <mergeCell ref="A7:B7"/>
    <mergeCell ref="E7:F7"/>
    <mergeCell ref="G7:H7"/>
    <mergeCell ref="Q24:R24"/>
    <mergeCell ref="Q25:R25"/>
    <mergeCell ref="K7:L7"/>
  </mergeCells>
  <phoneticPr fontId="2" type="noConversion"/>
  <printOptions horizontalCentered="1"/>
  <pageMargins left="0.79" right="0.39" top="0.98" bottom="0.39" header="0" footer="0"/>
  <pageSetup paperSize="8" scale="82" orientation="landscape" horizontalDpi="4294967293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42"/>
  <sheetViews>
    <sheetView view="pageBreakPreview" zoomScale="85" zoomScaleNormal="100" zoomScaleSheetLayoutView="85" workbookViewId="0">
      <selection activeCell="C9" sqref="C9"/>
    </sheetView>
  </sheetViews>
  <sheetFormatPr defaultColWidth="10" defaultRowHeight="15.75" x14ac:dyDescent="0.25"/>
  <cols>
    <col min="1" max="1" width="10" style="2" customWidth="1"/>
    <col min="2" max="2" width="4.625" style="2" customWidth="1"/>
    <col min="3" max="3" width="11.125" style="2" customWidth="1"/>
    <col min="4" max="4" width="11.875" style="2" customWidth="1"/>
    <col min="5" max="22" width="11.125" style="2" customWidth="1"/>
    <col min="23" max="23" width="10.375" style="2" customWidth="1"/>
    <col min="24" max="24" width="4.625" style="2" customWidth="1"/>
    <col min="25" max="25" width="8.5" style="2" bestFit="1" customWidth="1"/>
    <col min="26" max="26" width="11.25" style="2" customWidth="1"/>
    <col min="27" max="27" width="8.5" style="2" bestFit="1" customWidth="1"/>
    <col min="28" max="32" width="10.625" style="2" customWidth="1"/>
    <col min="33" max="45" width="10.125" style="2" customWidth="1"/>
    <col min="46" max="46" width="10.25" style="2" customWidth="1"/>
    <col min="47" max="16384" width="10" style="2"/>
  </cols>
  <sheetData>
    <row r="1" spans="1:46" ht="16.5" customHeight="1" x14ac:dyDescent="0.25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5"/>
      <c r="P1" s="5"/>
      <c r="Q1" s="4"/>
      <c r="R1" s="4"/>
      <c r="S1" s="5"/>
      <c r="T1" s="3" t="s">
        <v>1</v>
      </c>
      <c r="U1" s="277" t="s">
        <v>340</v>
      </c>
      <c r="V1" s="278"/>
      <c r="W1" s="3" t="s">
        <v>0</v>
      </c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4"/>
      <c r="AK1" s="5"/>
      <c r="AL1" s="5"/>
      <c r="AM1" s="5"/>
      <c r="AN1" s="4"/>
      <c r="AO1" s="5"/>
      <c r="AP1" s="5"/>
      <c r="AQ1" s="5"/>
      <c r="AR1" s="3" t="s">
        <v>1</v>
      </c>
      <c r="AS1" s="277" t="s">
        <v>340</v>
      </c>
      <c r="AT1" s="279"/>
    </row>
    <row r="2" spans="1:46" ht="16.5" customHeight="1" x14ac:dyDescent="0.25">
      <c r="A2" s="6" t="s">
        <v>127</v>
      </c>
      <c r="B2" s="7" t="s">
        <v>128</v>
      </c>
      <c r="C2" s="8"/>
      <c r="D2" s="8"/>
      <c r="E2" s="8"/>
      <c r="F2" s="8"/>
      <c r="G2" s="8"/>
      <c r="H2" s="8"/>
      <c r="I2" s="8"/>
      <c r="J2" s="5"/>
      <c r="K2" s="134"/>
      <c r="L2" s="134"/>
      <c r="M2" s="134"/>
      <c r="N2" s="134"/>
      <c r="O2" s="134"/>
      <c r="P2" s="134"/>
      <c r="Q2" s="134"/>
      <c r="R2" s="134"/>
      <c r="S2" s="9"/>
      <c r="T2" s="10" t="s">
        <v>4</v>
      </c>
      <c r="U2" s="280" t="s">
        <v>372</v>
      </c>
      <c r="V2" s="281"/>
      <c r="W2" s="6" t="s">
        <v>127</v>
      </c>
      <c r="X2" s="7" t="s">
        <v>128</v>
      </c>
      <c r="Y2" s="8"/>
      <c r="Z2" s="8"/>
      <c r="AA2" s="8"/>
      <c r="AB2" s="8"/>
      <c r="AC2" s="11"/>
      <c r="AD2" s="11"/>
      <c r="AE2" s="11"/>
      <c r="AF2" s="11"/>
      <c r="AG2" s="11"/>
      <c r="AH2" s="5"/>
      <c r="AI2" s="134"/>
      <c r="AJ2" s="134"/>
      <c r="AK2" s="134"/>
      <c r="AL2" s="134"/>
      <c r="AM2" s="134"/>
      <c r="AN2" s="134"/>
      <c r="AO2" s="134"/>
      <c r="AP2" s="134"/>
      <c r="AQ2" s="12"/>
      <c r="AR2" s="13" t="s">
        <v>4</v>
      </c>
      <c r="AS2" s="280" t="s">
        <v>372</v>
      </c>
      <c r="AT2" s="282"/>
    </row>
    <row r="3" spans="1:46" s="14" customFormat="1" ht="19.5" customHeight="1" x14ac:dyDescent="0.25">
      <c r="A3" s="283" t="s">
        <v>234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 t="s">
        <v>235</v>
      </c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</row>
    <row r="4" spans="1:46" s="14" customFormat="1" ht="20.100000000000001" customHeight="1" x14ac:dyDescent="0.25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  <c r="AP4" s="284"/>
      <c r="AQ4" s="284"/>
      <c r="AR4" s="284"/>
      <c r="AS4" s="284"/>
      <c r="AT4" s="284"/>
    </row>
    <row r="5" spans="1:46" s="15" customFormat="1" ht="20.100000000000001" customHeight="1" x14ac:dyDescent="0.25">
      <c r="A5" s="16"/>
      <c r="B5" s="16"/>
      <c r="C5" s="16"/>
      <c r="D5" s="16"/>
      <c r="E5" s="16"/>
      <c r="F5" s="16"/>
      <c r="G5" s="17"/>
      <c r="H5" s="265" t="str">
        <f>'20211-01-06'!G5</f>
        <v>中華民國114年07月</v>
      </c>
      <c r="I5" s="265"/>
      <c r="J5" s="265"/>
      <c r="K5" s="265"/>
      <c r="L5" s="265"/>
      <c r="M5" s="265"/>
      <c r="N5" s="265"/>
      <c r="O5" s="265"/>
      <c r="P5" s="265"/>
      <c r="Q5" s="135"/>
      <c r="R5" s="135"/>
      <c r="S5" s="135"/>
      <c r="T5" s="135"/>
      <c r="U5" s="18"/>
      <c r="V5" s="19" t="s">
        <v>5</v>
      </c>
      <c r="W5" s="16"/>
      <c r="X5" s="16"/>
      <c r="Y5" s="135"/>
      <c r="Z5" s="135"/>
      <c r="AA5" s="135"/>
      <c r="AB5" s="135"/>
      <c r="AC5" s="266" t="str">
        <f>H5</f>
        <v>中華民國114年07月</v>
      </c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16"/>
      <c r="AP5" s="20"/>
      <c r="AQ5" s="20"/>
      <c r="AR5" s="20"/>
      <c r="AS5" s="16"/>
      <c r="AT5" s="19" t="s">
        <v>5</v>
      </c>
    </row>
    <row r="6" spans="1:46" ht="16.5" customHeight="1" x14ac:dyDescent="0.25">
      <c r="A6" s="257" t="s">
        <v>6</v>
      </c>
      <c r="B6" s="258"/>
      <c r="C6" s="267" t="s">
        <v>7</v>
      </c>
      <c r="D6" s="268"/>
      <c r="E6" s="271" t="s">
        <v>8</v>
      </c>
      <c r="F6" s="272"/>
      <c r="G6" s="238" t="s">
        <v>9</v>
      </c>
      <c r="H6" s="235"/>
      <c r="I6" s="238" t="s">
        <v>324</v>
      </c>
      <c r="J6" s="235"/>
      <c r="K6" s="271" t="s">
        <v>10</v>
      </c>
      <c r="L6" s="249"/>
      <c r="M6" s="275" t="s">
        <v>11</v>
      </c>
      <c r="N6" s="276"/>
      <c r="O6" s="238" t="s">
        <v>318</v>
      </c>
      <c r="P6" s="235"/>
      <c r="Q6" s="252" t="s">
        <v>12</v>
      </c>
      <c r="R6" s="253"/>
      <c r="S6" s="238" t="s">
        <v>13</v>
      </c>
      <c r="T6" s="235"/>
      <c r="U6" s="238" t="s">
        <v>14</v>
      </c>
      <c r="V6" s="234"/>
      <c r="W6" s="257" t="s">
        <v>6</v>
      </c>
      <c r="X6" s="258"/>
      <c r="Y6" s="238" t="s">
        <v>344</v>
      </c>
      <c r="Z6" s="235"/>
      <c r="AA6" s="238" t="s">
        <v>15</v>
      </c>
      <c r="AB6" s="235"/>
      <c r="AC6" s="238" t="s">
        <v>16</v>
      </c>
      <c r="AD6" s="234"/>
      <c r="AE6" s="233" t="s">
        <v>17</v>
      </c>
      <c r="AF6" s="234"/>
      <c r="AG6" s="248" t="s">
        <v>18</v>
      </c>
      <c r="AH6" s="249"/>
      <c r="AI6" s="233" t="s">
        <v>246</v>
      </c>
      <c r="AJ6" s="234"/>
      <c r="AK6" s="233" t="s">
        <v>325</v>
      </c>
      <c r="AL6" s="234"/>
      <c r="AM6" s="233" t="s">
        <v>20</v>
      </c>
      <c r="AN6" s="234"/>
      <c r="AO6" s="233" t="s">
        <v>21</v>
      </c>
      <c r="AP6" s="234"/>
      <c r="AQ6" s="233" t="s">
        <v>22</v>
      </c>
      <c r="AR6" s="235"/>
      <c r="AS6" s="238" t="s">
        <v>23</v>
      </c>
      <c r="AT6" s="239"/>
    </row>
    <row r="7" spans="1:46" ht="16.5" customHeight="1" x14ac:dyDescent="0.25">
      <c r="A7" s="259"/>
      <c r="B7" s="260"/>
      <c r="C7" s="269"/>
      <c r="D7" s="270"/>
      <c r="E7" s="273"/>
      <c r="F7" s="274"/>
      <c r="G7" s="240"/>
      <c r="H7" s="237"/>
      <c r="I7" s="240"/>
      <c r="J7" s="237"/>
      <c r="K7" s="273"/>
      <c r="L7" s="251"/>
      <c r="M7" s="242" t="s">
        <v>24</v>
      </c>
      <c r="N7" s="243"/>
      <c r="O7" s="240"/>
      <c r="P7" s="237"/>
      <c r="Q7" s="254"/>
      <c r="R7" s="255"/>
      <c r="S7" s="240"/>
      <c r="T7" s="237"/>
      <c r="U7" s="240"/>
      <c r="V7" s="256"/>
      <c r="W7" s="259"/>
      <c r="X7" s="260"/>
      <c r="Y7" s="263"/>
      <c r="Z7" s="264"/>
      <c r="AA7" s="240"/>
      <c r="AB7" s="237"/>
      <c r="AC7" s="240"/>
      <c r="AD7" s="256"/>
      <c r="AE7" s="244" t="s">
        <v>25</v>
      </c>
      <c r="AF7" s="245"/>
      <c r="AG7" s="250"/>
      <c r="AH7" s="251"/>
      <c r="AI7" s="244" t="s">
        <v>26</v>
      </c>
      <c r="AJ7" s="245"/>
      <c r="AK7" s="236"/>
      <c r="AL7" s="256"/>
      <c r="AM7" s="244" t="s">
        <v>27</v>
      </c>
      <c r="AN7" s="245"/>
      <c r="AO7" s="246" t="s">
        <v>28</v>
      </c>
      <c r="AP7" s="247"/>
      <c r="AQ7" s="236"/>
      <c r="AR7" s="237"/>
      <c r="AS7" s="240"/>
      <c r="AT7" s="241"/>
    </row>
    <row r="8" spans="1:46" ht="22.5" customHeight="1" x14ac:dyDescent="0.25">
      <c r="A8" s="261"/>
      <c r="B8" s="262"/>
      <c r="C8" s="3" t="s">
        <v>29</v>
      </c>
      <c r="D8" s="1" t="s">
        <v>30</v>
      </c>
      <c r="E8" s="13" t="s">
        <v>29</v>
      </c>
      <c r="F8" s="13" t="s">
        <v>30</v>
      </c>
      <c r="G8" s="13" t="s">
        <v>29</v>
      </c>
      <c r="H8" s="13" t="s">
        <v>30</v>
      </c>
      <c r="I8" s="13" t="s">
        <v>29</v>
      </c>
      <c r="J8" s="13" t="s">
        <v>30</v>
      </c>
      <c r="K8" s="13" t="s">
        <v>29</v>
      </c>
      <c r="L8" s="13" t="s">
        <v>30</v>
      </c>
      <c r="M8" s="13" t="s">
        <v>29</v>
      </c>
      <c r="N8" s="21" t="s">
        <v>30</v>
      </c>
      <c r="O8" s="10" t="s">
        <v>29</v>
      </c>
      <c r="P8" s="13" t="s">
        <v>30</v>
      </c>
      <c r="Q8" s="13" t="s">
        <v>29</v>
      </c>
      <c r="R8" s="21" t="s">
        <v>30</v>
      </c>
      <c r="S8" s="10" t="s">
        <v>29</v>
      </c>
      <c r="T8" s="21" t="s">
        <v>30</v>
      </c>
      <c r="U8" s="10" t="s">
        <v>29</v>
      </c>
      <c r="V8" s="13" t="s">
        <v>30</v>
      </c>
      <c r="W8" s="261"/>
      <c r="X8" s="262"/>
      <c r="Y8" s="3" t="s">
        <v>29</v>
      </c>
      <c r="Z8" s="1" t="s">
        <v>30</v>
      </c>
      <c r="AA8" s="13" t="s">
        <v>29</v>
      </c>
      <c r="AB8" s="21" t="s">
        <v>30</v>
      </c>
      <c r="AC8" s="10" t="s">
        <v>29</v>
      </c>
      <c r="AD8" s="21" t="s">
        <v>30</v>
      </c>
      <c r="AE8" s="10" t="s">
        <v>29</v>
      </c>
      <c r="AF8" s="21" t="s">
        <v>30</v>
      </c>
      <c r="AG8" s="10" t="s">
        <v>29</v>
      </c>
      <c r="AH8" s="21" t="s">
        <v>30</v>
      </c>
      <c r="AI8" s="10" t="s">
        <v>29</v>
      </c>
      <c r="AJ8" s="21" t="s">
        <v>30</v>
      </c>
      <c r="AK8" s="10" t="s">
        <v>29</v>
      </c>
      <c r="AL8" s="21" t="s">
        <v>30</v>
      </c>
      <c r="AM8" s="10" t="s">
        <v>29</v>
      </c>
      <c r="AN8" s="21" t="s">
        <v>30</v>
      </c>
      <c r="AO8" s="10" t="s">
        <v>29</v>
      </c>
      <c r="AP8" s="21" t="s">
        <v>30</v>
      </c>
      <c r="AQ8" s="10" t="s">
        <v>29</v>
      </c>
      <c r="AR8" s="13" t="s">
        <v>30</v>
      </c>
      <c r="AS8" s="13" t="s">
        <v>29</v>
      </c>
      <c r="AT8" s="21" t="s">
        <v>30</v>
      </c>
    </row>
    <row r="9" spans="1:46" s="22" customFormat="1" ht="16.5" customHeight="1" x14ac:dyDescent="0.25">
      <c r="A9" s="231" t="s">
        <v>31</v>
      </c>
      <c r="B9" s="232"/>
      <c r="C9" s="23">
        <v>3790</v>
      </c>
      <c r="D9" s="23">
        <v>13556.397037000001</v>
      </c>
      <c r="E9" s="23">
        <v>83</v>
      </c>
      <c r="F9" s="23">
        <v>216.41</v>
      </c>
      <c r="G9" s="23">
        <v>8</v>
      </c>
      <c r="H9" s="23">
        <v>40.9</v>
      </c>
      <c r="I9" s="23">
        <v>571</v>
      </c>
      <c r="J9" s="23">
        <v>1400.4419889999999</v>
      </c>
      <c r="K9" s="23">
        <v>44</v>
      </c>
      <c r="L9" s="23">
        <v>879.82799999999997</v>
      </c>
      <c r="M9" s="23">
        <v>9</v>
      </c>
      <c r="N9" s="23">
        <v>10.15</v>
      </c>
      <c r="O9" s="23">
        <v>632</v>
      </c>
      <c r="P9" s="23">
        <v>1027.951</v>
      </c>
      <c r="Q9" s="23">
        <v>303</v>
      </c>
      <c r="R9" s="23">
        <v>354.12910399999998</v>
      </c>
      <c r="S9" s="23">
        <v>61</v>
      </c>
      <c r="T9" s="23">
        <v>286.26</v>
      </c>
      <c r="U9" s="23">
        <v>86</v>
      </c>
      <c r="V9" s="23">
        <v>100.2397</v>
      </c>
      <c r="W9" s="231" t="s">
        <v>31</v>
      </c>
      <c r="X9" s="232"/>
      <c r="Y9" s="23">
        <v>200</v>
      </c>
      <c r="Z9" s="23">
        <v>283.70699999999999</v>
      </c>
      <c r="AA9" s="23">
        <v>548</v>
      </c>
      <c r="AB9" s="23">
        <v>6178.561721</v>
      </c>
      <c r="AC9" s="23">
        <v>161</v>
      </c>
      <c r="AD9" s="23">
        <v>962.22415899999999</v>
      </c>
      <c r="AE9" s="23">
        <v>837</v>
      </c>
      <c r="AF9" s="23">
        <v>1293.0433640000001</v>
      </c>
      <c r="AG9" s="23">
        <v>157</v>
      </c>
      <c r="AH9" s="23">
        <v>405.25099999999998</v>
      </c>
      <c r="AI9" s="23">
        <v>0</v>
      </c>
      <c r="AJ9" s="23">
        <v>0</v>
      </c>
      <c r="AK9" s="23">
        <v>4</v>
      </c>
      <c r="AL9" s="23">
        <v>2</v>
      </c>
      <c r="AM9" s="23">
        <v>0</v>
      </c>
      <c r="AN9" s="23">
        <v>0</v>
      </c>
      <c r="AO9" s="23">
        <v>18</v>
      </c>
      <c r="AP9" s="23">
        <v>60.6</v>
      </c>
      <c r="AQ9" s="23">
        <v>68</v>
      </c>
      <c r="AR9" s="23">
        <v>54.7</v>
      </c>
      <c r="AS9" s="23">
        <v>0</v>
      </c>
      <c r="AT9" s="23">
        <v>0</v>
      </c>
    </row>
    <row r="10" spans="1:46" s="22" customFormat="1" ht="16.5" customHeight="1" x14ac:dyDescent="0.25">
      <c r="A10" s="227" t="s">
        <v>204</v>
      </c>
      <c r="B10" s="228"/>
      <c r="C10" s="23">
        <v>3781</v>
      </c>
      <c r="D10" s="23">
        <v>13540.747036999999</v>
      </c>
      <c r="E10" s="23">
        <v>81</v>
      </c>
      <c r="F10" s="23">
        <v>212.61</v>
      </c>
      <c r="G10" s="23">
        <v>8</v>
      </c>
      <c r="H10" s="23">
        <v>40.9</v>
      </c>
      <c r="I10" s="23">
        <v>569</v>
      </c>
      <c r="J10" s="23">
        <v>1399.2919890000001</v>
      </c>
      <c r="K10" s="23">
        <v>44</v>
      </c>
      <c r="L10" s="23">
        <v>879.82799999999997</v>
      </c>
      <c r="M10" s="23">
        <v>9</v>
      </c>
      <c r="N10" s="23">
        <v>10.15</v>
      </c>
      <c r="O10" s="23">
        <v>632</v>
      </c>
      <c r="P10" s="23">
        <v>1027.951</v>
      </c>
      <c r="Q10" s="23">
        <v>303</v>
      </c>
      <c r="R10" s="23">
        <v>354.12910399999998</v>
      </c>
      <c r="S10" s="23">
        <v>60</v>
      </c>
      <c r="T10" s="23">
        <v>277.26</v>
      </c>
      <c r="U10" s="23">
        <v>86</v>
      </c>
      <c r="V10" s="23">
        <v>100.2397</v>
      </c>
      <c r="W10" s="227" t="s">
        <v>204</v>
      </c>
      <c r="X10" s="228"/>
      <c r="Y10" s="23">
        <v>198</v>
      </c>
      <c r="Z10" s="23">
        <v>283.10700000000003</v>
      </c>
      <c r="AA10" s="23">
        <v>547</v>
      </c>
      <c r="AB10" s="23">
        <v>6177.561721</v>
      </c>
      <c r="AC10" s="23">
        <v>161</v>
      </c>
      <c r="AD10" s="23">
        <v>962.22415899999999</v>
      </c>
      <c r="AE10" s="23">
        <v>836</v>
      </c>
      <c r="AF10" s="23">
        <v>1292.943364</v>
      </c>
      <c r="AG10" s="23">
        <v>157</v>
      </c>
      <c r="AH10" s="23">
        <v>405.25099999999998</v>
      </c>
      <c r="AI10" s="23">
        <v>0</v>
      </c>
      <c r="AJ10" s="23">
        <v>0</v>
      </c>
      <c r="AK10" s="23">
        <v>4</v>
      </c>
      <c r="AL10" s="23">
        <v>2</v>
      </c>
      <c r="AM10" s="23">
        <v>0</v>
      </c>
      <c r="AN10" s="23">
        <v>0</v>
      </c>
      <c r="AO10" s="23">
        <v>18</v>
      </c>
      <c r="AP10" s="23">
        <v>60.6</v>
      </c>
      <c r="AQ10" s="23">
        <v>68</v>
      </c>
      <c r="AR10" s="23">
        <v>54.7</v>
      </c>
      <c r="AS10" s="23">
        <v>0</v>
      </c>
      <c r="AT10" s="23">
        <v>0</v>
      </c>
    </row>
    <row r="11" spans="1:46" s="22" customFormat="1" ht="16.5" customHeight="1" x14ac:dyDescent="0.25">
      <c r="A11" s="229" t="s">
        <v>241</v>
      </c>
      <c r="B11" s="230"/>
      <c r="C11" s="23">
        <v>641</v>
      </c>
      <c r="D11" s="23">
        <v>1180.84602</v>
      </c>
      <c r="E11" s="23">
        <v>10</v>
      </c>
      <c r="F11" s="23">
        <v>33.76</v>
      </c>
      <c r="G11" s="23">
        <v>3</v>
      </c>
      <c r="H11" s="23">
        <v>2.2000000000000002</v>
      </c>
      <c r="I11" s="23">
        <v>100</v>
      </c>
      <c r="J11" s="23">
        <v>186.68</v>
      </c>
      <c r="K11" s="23">
        <v>5</v>
      </c>
      <c r="L11" s="23">
        <v>23.2</v>
      </c>
      <c r="M11" s="23">
        <v>1</v>
      </c>
      <c r="N11" s="23">
        <v>1.5</v>
      </c>
      <c r="O11" s="23">
        <v>118</v>
      </c>
      <c r="P11" s="23">
        <v>187.6</v>
      </c>
      <c r="Q11" s="23">
        <v>39</v>
      </c>
      <c r="R11" s="23">
        <v>33.03</v>
      </c>
      <c r="S11" s="23">
        <v>9</v>
      </c>
      <c r="T11" s="23">
        <v>19</v>
      </c>
      <c r="U11" s="23">
        <v>10</v>
      </c>
      <c r="V11" s="23">
        <v>3.8</v>
      </c>
      <c r="W11" s="229" t="s">
        <v>241</v>
      </c>
      <c r="X11" s="230"/>
      <c r="Y11" s="23">
        <v>32</v>
      </c>
      <c r="Z11" s="23">
        <v>28.004999999999999</v>
      </c>
      <c r="AA11" s="23">
        <v>105</v>
      </c>
      <c r="AB11" s="23">
        <v>305.18002000000001</v>
      </c>
      <c r="AC11" s="23">
        <v>19</v>
      </c>
      <c r="AD11" s="23">
        <v>75.25</v>
      </c>
      <c r="AE11" s="23">
        <v>151</v>
      </c>
      <c r="AF11" s="23">
        <v>240.59100000000001</v>
      </c>
      <c r="AG11" s="23">
        <v>21</v>
      </c>
      <c r="AH11" s="23">
        <v>22.38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1</v>
      </c>
      <c r="AP11" s="23">
        <v>0.5</v>
      </c>
      <c r="AQ11" s="23">
        <v>17</v>
      </c>
      <c r="AR11" s="23">
        <v>18.170000000000002</v>
      </c>
      <c r="AS11" s="23">
        <v>0</v>
      </c>
      <c r="AT11" s="23">
        <v>0</v>
      </c>
    </row>
    <row r="12" spans="1:46" s="22" customFormat="1" ht="16.5" customHeight="1" x14ac:dyDescent="0.25">
      <c r="A12" s="229" t="s">
        <v>240</v>
      </c>
      <c r="B12" s="230"/>
      <c r="C12" s="23">
        <v>863</v>
      </c>
      <c r="D12" s="23">
        <v>4807.6876769999999</v>
      </c>
      <c r="E12" s="23">
        <v>13</v>
      </c>
      <c r="F12" s="23">
        <v>38.49</v>
      </c>
      <c r="G12" s="23">
        <v>0</v>
      </c>
      <c r="H12" s="23">
        <v>0</v>
      </c>
      <c r="I12" s="23">
        <v>110</v>
      </c>
      <c r="J12" s="23">
        <v>415.12</v>
      </c>
      <c r="K12" s="23">
        <v>6</v>
      </c>
      <c r="L12" s="23">
        <v>112.4</v>
      </c>
      <c r="M12" s="23">
        <v>3</v>
      </c>
      <c r="N12" s="23">
        <v>6.25</v>
      </c>
      <c r="O12" s="23">
        <v>65</v>
      </c>
      <c r="P12" s="23">
        <v>149.09700000000001</v>
      </c>
      <c r="Q12" s="23">
        <v>70</v>
      </c>
      <c r="R12" s="23">
        <v>130.536666</v>
      </c>
      <c r="S12" s="23">
        <v>13</v>
      </c>
      <c r="T12" s="23">
        <v>87.61</v>
      </c>
      <c r="U12" s="23">
        <v>28</v>
      </c>
      <c r="V12" s="23">
        <v>40.250599999999999</v>
      </c>
      <c r="W12" s="229" t="s">
        <v>240</v>
      </c>
      <c r="X12" s="230"/>
      <c r="Y12" s="23">
        <v>70</v>
      </c>
      <c r="Z12" s="23">
        <v>139.30199999999999</v>
      </c>
      <c r="AA12" s="23">
        <v>152</v>
      </c>
      <c r="AB12" s="23">
        <v>2601.1064120000001</v>
      </c>
      <c r="AC12" s="23">
        <v>37</v>
      </c>
      <c r="AD12" s="23">
        <v>421.954159</v>
      </c>
      <c r="AE12" s="23">
        <v>248</v>
      </c>
      <c r="AF12" s="23">
        <v>488.22084000000001</v>
      </c>
      <c r="AG12" s="23">
        <v>31</v>
      </c>
      <c r="AH12" s="23">
        <v>160.52000000000001</v>
      </c>
      <c r="AI12" s="23">
        <v>0</v>
      </c>
      <c r="AJ12" s="23">
        <v>0</v>
      </c>
      <c r="AK12" s="23">
        <v>1</v>
      </c>
      <c r="AL12" s="23">
        <v>1.5</v>
      </c>
      <c r="AM12" s="23">
        <v>0</v>
      </c>
      <c r="AN12" s="23">
        <v>0</v>
      </c>
      <c r="AO12" s="23">
        <v>4</v>
      </c>
      <c r="AP12" s="23">
        <v>6.6</v>
      </c>
      <c r="AQ12" s="23">
        <v>12</v>
      </c>
      <c r="AR12" s="23">
        <v>8.73</v>
      </c>
      <c r="AS12" s="23">
        <v>0</v>
      </c>
      <c r="AT12" s="23">
        <v>0</v>
      </c>
    </row>
    <row r="13" spans="1:46" s="22" customFormat="1" ht="16.5" customHeight="1" x14ac:dyDescent="0.25">
      <c r="A13" s="229" t="s">
        <v>265</v>
      </c>
      <c r="B13" s="230"/>
      <c r="C13" s="23">
        <v>368</v>
      </c>
      <c r="D13" s="23">
        <v>1321.857908</v>
      </c>
      <c r="E13" s="23">
        <v>7</v>
      </c>
      <c r="F13" s="23">
        <v>10.7</v>
      </c>
      <c r="G13" s="23">
        <v>0</v>
      </c>
      <c r="H13" s="23">
        <v>0</v>
      </c>
      <c r="I13" s="23">
        <v>49</v>
      </c>
      <c r="J13" s="23">
        <v>140.71</v>
      </c>
      <c r="K13" s="23">
        <v>3</v>
      </c>
      <c r="L13" s="23">
        <v>15.8</v>
      </c>
      <c r="M13" s="23">
        <v>1</v>
      </c>
      <c r="N13" s="23">
        <v>1</v>
      </c>
      <c r="O13" s="23">
        <v>70</v>
      </c>
      <c r="P13" s="23">
        <v>85.63</v>
      </c>
      <c r="Q13" s="23">
        <v>35</v>
      </c>
      <c r="R13" s="23">
        <v>37.382787999999998</v>
      </c>
      <c r="S13" s="23">
        <v>11</v>
      </c>
      <c r="T13" s="23">
        <v>34.799999999999997</v>
      </c>
      <c r="U13" s="23">
        <v>10</v>
      </c>
      <c r="V13" s="23">
        <v>12.149100000000001</v>
      </c>
      <c r="W13" s="229" t="s">
        <v>265</v>
      </c>
      <c r="X13" s="230"/>
      <c r="Y13" s="23">
        <v>15</v>
      </c>
      <c r="Z13" s="23">
        <v>7.05</v>
      </c>
      <c r="AA13" s="23">
        <v>51</v>
      </c>
      <c r="AB13" s="23">
        <v>633.79002000000003</v>
      </c>
      <c r="AC13" s="23">
        <v>20</v>
      </c>
      <c r="AD13" s="23">
        <v>190.72</v>
      </c>
      <c r="AE13" s="23">
        <v>71</v>
      </c>
      <c r="AF13" s="23">
        <v>83.265000000000001</v>
      </c>
      <c r="AG13" s="23">
        <v>17</v>
      </c>
      <c r="AH13" s="23">
        <v>63.460999999999999</v>
      </c>
      <c r="AI13" s="23">
        <v>0</v>
      </c>
      <c r="AJ13" s="23">
        <v>0</v>
      </c>
      <c r="AK13" s="23">
        <v>1</v>
      </c>
      <c r="AL13" s="23">
        <v>0.1</v>
      </c>
      <c r="AM13" s="23">
        <v>0</v>
      </c>
      <c r="AN13" s="23">
        <v>0</v>
      </c>
      <c r="AO13" s="23">
        <v>0</v>
      </c>
      <c r="AP13" s="23">
        <v>0</v>
      </c>
      <c r="AQ13" s="23">
        <v>7</v>
      </c>
      <c r="AR13" s="23">
        <v>5.3</v>
      </c>
      <c r="AS13" s="23">
        <v>0</v>
      </c>
      <c r="AT13" s="23">
        <v>0</v>
      </c>
    </row>
    <row r="14" spans="1:46" s="22" customFormat="1" ht="16.5" customHeight="1" x14ac:dyDescent="0.25">
      <c r="A14" s="229" t="s">
        <v>200</v>
      </c>
      <c r="B14" s="230"/>
      <c r="C14" s="23">
        <v>671</v>
      </c>
      <c r="D14" s="23">
        <v>1699.4801239999999</v>
      </c>
      <c r="E14" s="23">
        <v>15</v>
      </c>
      <c r="F14" s="23">
        <v>22.73</v>
      </c>
      <c r="G14" s="23">
        <v>1</v>
      </c>
      <c r="H14" s="23">
        <v>25</v>
      </c>
      <c r="I14" s="23">
        <v>106</v>
      </c>
      <c r="J14" s="23">
        <v>193.26499999999999</v>
      </c>
      <c r="K14" s="23">
        <v>6</v>
      </c>
      <c r="L14" s="23">
        <v>307.5</v>
      </c>
      <c r="M14" s="23">
        <v>0</v>
      </c>
      <c r="N14" s="23">
        <v>0</v>
      </c>
      <c r="O14" s="23">
        <v>125</v>
      </c>
      <c r="P14" s="23">
        <v>144.62100000000001</v>
      </c>
      <c r="Q14" s="23">
        <v>66</v>
      </c>
      <c r="R14" s="23">
        <v>58.597999999999999</v>
      </c>
      <c r="S14" s="23">
        <v>9</v>
      </c>
      <c r="T14" s="23">
        <v>48.3</v>
      </c>
      <c r="U14" s="23">
        <v>13</v>
      </c>
      <c r="V14" s="23">
        <v>18.8</v>
      </c>
      <c r="W14" s="229" t="s">
        <v>200</v>
      </c>
      <c r="X14" s="230"/>
      <c r="Y14" s="23">
        <v>35</v>
      </c>
      <c r="Z14" s="23">
        <v>35.630000000000003</v>
      </c>
      <c r="AA14" s="23">
        <v>93</v>
      </c>
      <c r="AB14" s="23">
        <v>638.48260000000005</v>
      </c>
      <c r="AC14" s="23">
        <v>23</v>
      </c>
      <c r="AD14" s="23">
        <v>45.77</v>
      </c>
      <c r="AE14" s="23">
        <v>136</v>
      </c>
      <c r="AF14" s="23">
        <v>107.583524</v>
      </c>
      <c r="AG14" s="23">
        <v>26</v>
      </c>
      <c r="AH14" s="23">
        <v>44</v>
      </c>
      <c r="AI14" s="23">
        <v>0</v>
      </c>
      <c r="AJ14" s="23">
        <v>0</v>
      </c>
      <c r="AK14" s="23">
        <v>1</v>
      </c>
      <c r="AL14" s="23">
        <v>0.2</v>
      </c>
      <c r="AM14" s="23">
        <v>0</v>
      </c>
      <c r="AN14" s="23">
        <v>0</v>
      </c>
      <c r="AO14" s="23">
        <v>6</v>
      </c>
      <c r="AP14" s="23">
        <v>2.2000000000000002</v>
      </c>
      <c r="AQ14" s="23">
        <v>10</v>
      </c>
      <c r="AR14" s="23">
        <v>6.8</v>
      </c>
      <c r="AS14" s="23">
        <v>0</v>
      </c>
      <c r="AT14" s="23">
        <v>0</v>
      </c>
    </row>
    <row r="15" spans="1:46" s="22" customFormat="1" ht="16.5" customHeight="1" x14ac:dyDescent="0.25">
      <c r="A15" s="229" t="s">
        <v>201</v>
      </c>
      <c r="B15" s="230"/>
      <c r="C15" s="23">
        <v>220</v>
      </c>
      <c r="D15" s="23">
        <v>411.67399999999998</v>
      </c>
      <c r="E15" s="23">
        <v>8</v>
      </c>
      <c r="F15" s="23">
        <v>8.65</v>
      </c>
      <c r="G15" s="23">
        <v>0</v>
      </c>
      <c r="H15" s="23">
        <v>0</v>
      </c>
      <c r="I15" s="23">
        <v>31</v>
      </c>
      <c r="J15" s="23">
        <v>65.47</v>
      </c>
      <c r="K15" s="23">
        <v>5</v>
      </c>
      <c r="L15" s="23">
        <v>6.5</v>
      </c>
      <c r="M15" s="23">
        <v>1</v>
      </c>
      <c r="N15" s="23">
        <v>0.5</v>
      </c>
      <c r="O15" s="23">
        <v>36</v>
      </c>
      <c r="P15" s="23">
        <v>48.22</v>
      </c>
      <c r="Q15" s="23">
        <v>13</v>
      </c>
      <c r="R15" s="23">
        <v>17.16</v>
      </c>
      <c r="S15" s="23">
        <v>1</v>
      </c>
      <c r="T15" s="23">
        <v>25</v>
      </c>
      <c r="U15" s="23">
        <v>10</v>
      </c>
      <c r="V15" s="23">
        <v>13.5</v>
      </c>
      <c r="W15" s="229" t="s">
        <v>201</v>
      </c>
      <c r="X15" s="230"/>
      <c r="Y15" s="23">
        <v>11</v>
      </c>
      <c r="Z15" s="23">
        <v>14.2</v>
      </c>
      <c r="AA15" s="23">
        <v>26</v>
      </c>
      <c r="AB15" s="23">
        <v>88.153999999999996</v>
      </c>
      <c r="AC15" s="23">
        <v>9</v>
      </c>
      <c r="AD15" s="23">
        <v>25.4</v>
      </c>
      <c r="AE15" s="23">
        <v>54</v>
      </c>
      <c r="AF15" s="23">
        <v>72.77</v>
      </c>
      <c r="AG15" s="23">
        <v>9</v>
      </c>
      <c r="AH15" s="23">
        <v>21.85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6</v>
      </c>
      <c r="AR15" s="23">
        <v>4.3</v>
      </c>
      <c r="AS15" s="23">
        <v>0</v>
      </c>
      <c r="AT15" s="23">
        <v>0</v>
      </c>
    </row>
    <row r="16" spans="1:46" s="22" customFormat="1" ht="16.5" customHeight="1" x14ac:dyDescent="0.25">
      <c r="A16" s="229" t="s">
        <v>346</v>
      </c>
      <c r="B16" s="230"/>
      <c r="C16" s="23">
        <v>409</v>
      </c>
      <c r="D16" s="23">
        <v>1048.7654339999999</v>
      </c>
      <c r="E16" s="23">
        <v>8</v>
      </c>
      <c r="F16" s="23">
        <v>11.3</v>
      </c>
      <c r="G16" s="23">
        <v>1</v>
      </c>
      <c r="H16" s="23">
        <v>0.4</v>
      </c>
      <c r="I16" s="23">
        <v>59</v>
      </c>
      <c r="J16" s="23">
        <v>90.605000000000004</v>
      </c>
      <c r="K16" s="23">
        <v>7</v>
      </c>
      <c r="L16" s="23">
        <v>4.1100000000000003</v>
      </c>
      <c r="M16" s="23">
        <v>2</v>
      </c>
      <c r="N16" s="23">
        <v>0.7</v>
      </c>
      <c r="O16" s="23">
        <v>87</v>
      </c>
      <c r="P16" s="23">
        <v>241.905</v>
      </c>
      <c r="Q16" s="23">
        <v>38</v>
      </c>
      <c r="R16" s="23">
        <v>30.99</v>
      </c>
      <c r="S16" s="23">
        <v>7</v>
      </c>
      <c r="T16" s="23">
        <v>14.4</v>
      </c>
      <c r="U16" s="23">
        <v>8</v>
      </c>
      <c r="V16" s="23">
        <v>7.21</v>
      </c>
      <c r="W16" s="229" t="s">
        <v>346</v>
      </c>
      <c r="X16" s="230"/>
      <c r="Y16" s="23">
        <v>13</v>
      </c>
      <c r="Z16" s="23">
        <v>19.850000000000001</v>
      </c>
      <c r="AA16" s="23">
        <v>40</v>
      </c>
      <c r="AB16" s="23">
        <v>410.62743399999999</v>
      </c>
      <c r="AC16" s="23">
        <v>25</v>
      </c>
      <c r="AD16" s="23">
        <v>29.48</v>
      </c>
      <c r="AE16" s="23">
        <v>75</v>
      </c>
      <c r="AF16" s="23">
        <v>137.768</v>
      </c>
      <c r="AG16" s="23">
        <v>25</v>
      </c>
      <c r="AH16" s="23">
        <v>40.72</v>
      </c>
      <c r="AI16" s="23">
        <v>0</v>
      </c>
      <c r="AJ16" s="23">
        <v>0</v>
      </c>
      <c r="AK16" s="23">
        <v>1</v>
      </c>
      <c r="AL16" s="23">
        <v>0.2</v>
      </c>
      <c r="AM16" s="23">
        <v>0</v>
      </c>
      <c r="AN16" s="23">
        <v>0</v>
      </c>
      <c r="AO16" s="23">
        <v>3</v>
      </c>
      <c r="AP16" s="23">
        <v>0.7</v>
      </c>
      <c r="AQ16" s="23">
        <v>10</v>
      </c>
      <c r="AR16" s="23">
        <v>7.8</v>
      </c>
      <c r="AS16" s="23">
        <v>0</v>
      </c>
      <c r="AT16" s="23">
        <v>0</v>
      </c>
    </row>
    <row r="17" spans="1:46" s="22" customFormat="1" ht="16.5" customHeight="1" x14ac:dyDescent="0.25">
      <c r="A17" s="229" t="s">
        <v>205</v>
      </c>
      <c r="B17" s="230"/>
      <c r="C17" s="23">
        <v>33</v>
      </c>
      <c r="D17" s="23">
        <v>117.27</v>
      </c>
      <c r="E17" s="23">
        <v>0</v>
      </c>
      <c r="F17" s="23">
        <v>0</v>
      </c>
      <c r="G17" s="23">
        <v>0</v>
      </c>
      <c r="H17" s="23">
        <v>0</v>
      </c>
      <c r="I17" s="23">
        <v>5</v>
      </c>
      <c r="J17" s="23">
        <v>4.8</v>
      </c>
      <c r="K17" s="23">
        <v>0</v>
      </c>
      <c r="L17" s="23">
        <v>0</v>
      </c>
      <c r="M17" s="23">
        <v>0</v>
      </c>
      <c r="N17" s="23">
        <v>0</v>
      </c>
      <c r="O17" s="23">
        <v>7</v>
      </c>
      <c r="P17" s="23">
        <v>9.8000000000000007</v>
      </c>
      <c r="Q17" s="23">
        <v>0</v>
      </c>
      <c r="R17" s="23">
        <v>0</v>
      </c>
      <c r="S17" s="23">
        <v>0</v>
      </c>
      <c r="T17" s="23">
        <v>0</v>
      </c>
      <c r="U17" s="23">
        <v>1</v>
      </c>
      <c r="V17" s="23">
        <v>0.3</v>
      </c>
      <c r="W17" s="229" t="s">
        <v>205</v>
      </c>
      <c r="X17" s="230"/>
      <c r="Y17" s="23">
        <v>2</v>
      </c>
      <c r="Z17" s="23">
        <v>0.71</v>
      </c>
      <c r="AA17" s="23">
        <v>3</v>
      </c>
      <c r="AB17" s="23">
        <v>79</v>
      </c>
      <c r="AC17" s="23">
        <v>7</v>
      </c>
      <c r="AD17" s="23">
        <v>17.600000000000001</v>
      </c>
      <c r="AE17" s="23">
        <v>5</v>
      </c>
      <c r="AF17" s="23">
        <v>1.8</v>
      </c>
      <c r="AG17" s="23">
        <v>3</v>
      </c>
      <c r="AH17" s="23">
        <v>3.26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</row>
    <row r="18" spans="1:46" s="22" customFormat="1" ht="16.5" customHeight="1" x14ac:dyDescent="0.25">
      <c r="A18" s="229" t="s">
        <v>206</v>
      </c>
      <c r="B18" s="230"/>
      <c r="C18" s="23">
        <v>106</v>
      </c>
      <c r="D18" s="23">
        <v>1284.257306</v>
      </c>
      <c r="E18" s="23">
        <v>0</v>
      </c>
      <c r="F18" s="23">
        <v>0</v>
      </c>
      <c r="G18" s="23">
        <v>0</v>
      </c>
      <c r="H18" s="23">
        <v>0</v>
      </c>
      <c r="I18" s="23">
        <v>25</v>
      </c>
      <c r="J18" s="23">
        <v>90.398100999999997</v>
      </c>
      <c r="K18" s="23">
        <v>0</v>
      </c>
      <c r="L18" s="23">
        <v>0</v>
      </c>
      <c r="M18" s="23">
        <v>0</v>
      </c>
      <c r="N18" s="23">
        <v>0</v>
      </c>
      <c r="O18" s="23">
        <v>16</v>
      </c>
      <c r="P18" s="23">
        <v>33.659999999999997</v>
      </c>
      <c r="Q18" s="23">
        <v>2</v>
      </c>
      <c r="R18" s="23">
        <v>4.5</v>
      </c>
      <c r="S18" s="23">
        <v>2</v>
      </c>
      <c r="T18" s="23">
        <v>11</v>
      </c>
      <c r="U18" s="23">
        <v>0</v>
      </c>
      <c r="V18" s="23">
        <v>0</v>
      </c>
      <c r="W18" s="229" t="s">
        <v>206</v>
      </c>
      <c r="X18" s="230"/>
      <c r="Y18" s="23">
        <v>2</v>
      </c>
      <c r="Z18" s="23">
        <v>0.11</v>
      </c>
      <c r="AA18" s="23">
        <v>22</v>
      </c>
      <c r="AB18" s="23">
        <v>1001.554205</v>
      </c>
      <c r="AC18" s="23">
        <v>4</v>
      </c>
      <c r="AD18" s="23">
        <v>28</v>
      </c>
      <c r="AE18" s="23">
        <v>26</v>
      </c>
      <c r="AF18" s="23">
        <v>61.034999999999997</v>
      </c>
      <c r="AG18" s="23">
        <v>5</v>
      </c>
      <c r="AH18" s="23">
        <v>6.8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1</v>
      </c>
      <c r="AP18" s="23">
        <v>47</v>
      </c>
      <c r="AQ18" s="23">
        <v>1</v>
      </c>
      <c r="AR18" s="23">
        <v>0.2</v>
      </c>
      <c r="AS18" s="23">
        <v>0</v>
      </c>
      <c r="AT18" s="23">
        <v>0</v>
      </c>
    </row>
    <row r="19" spans="1:46" s="22" customFormat="1" ht="16.5" customHeight="1" x14ac:dyDescent="0.25">
      <c r="A19" s="229" t="s">
        <v>207</v>
      </c>
      <c r="B19" s="230"/>
      <c r="C19" s="23">
        <v>40</v>
      </c>
      <c r="D19" s="23">
        <v>188.66765000000001</v>
      </c>
      <c r="E19" s="23">
        <v>1</v>
      </c>
      <c r="F19" s="23">
        <v>3.6</v>
      </c>
      <c r="G19" s="23">
        <v>0</v>
      </c>
      <c r="H19" s="23">
        <v>0</v>
      </c>
      <c r="I19" s="23">
        <v>4</v>
      </c>
      <c r="J19" s="23">
        <v>5</v>
      </c>
      <c r="K19" s="23">
        <v>1</v>
      </c>
      <c r="L19" s="23">
        <v>1</v>
      </c>
      <c r="M19" s="23">
        <v>0</v>
      </c>
      <c r="N19" s="23">
        <v>0</v>
      </c>
      <c r="O19" s="23">
        <v>14</v>
      </c>
      <c r="P19" s="23">
        <v>23.2</v>
      </c>
      <c r="Q19" s="23">
        <v>2</v>
      </c>
      <c r="R19" s="23">
        <v>1.5116499999999999</v>
      </c>
      <c r="S19" s="23">
        <v>1</v>
      </c>
      <c r="T19" s="23">
        <v>0.2</v>
      </c>
      <c r="U19" s="23">
        <v>1</v>
      </c>
      <c r="V19" s="23">
        <v>0.03</v>
      </c>
      <c r="W19" s="229" t="s">
        <v>207</v>
      </c>
      <c r="X19" s="230"/>
      <c r="Y19" s="23">
        <v>2</v>
      </c>
      <c r="Z19" s="23">
        <v>10.5</v>
      </c>
      <c r="AA19" s="23">
        <v>8</v>
      </c>
      <c r="AB19" s="23">
        <v>127.396</v>
      </c>
      <c r="AC19" s="23">
        <v>0</v>
      </c>
      <c r="AD19" s="23">
        <v>0</v>
      </c>
      <c r="AE19" s="23">
        <v>5</v>
      </c>
      <c r="AF19" s="23">
        <v>16.03</v>
      </c>
      <c r="AG19" s="23">
        <v>1</v>
      </c>
      <c r="AH19" s="23">
        <v>0.2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</row>
    <row r="20" spans="1:46" s="22" customFormat="1" ht="16.5" customHeight="1" x14ac:dyDescent="0.25">
      <c r="A20" s="229" t="s">
        <v>208</v>
      </c>
      <c r="B20" s="230"/>
      <c r="C20" s="23">
        <v>106</v>
      </c>
      <c r="D20" s="23">
        <v>392.58402999999998</v>
      </c>
      <c r="E20" s="23">
        <v>4</v>
      </c>
      <c r="F20" s="23">
        <v>9</v>
      </c>
      <c r="G20" s="23">
        <v>0</v>
      </c>
      <c r="H20" s="23">
        <v>0</v>
      </c>
      <c r="I20" s="23">
        <v>35</v>
      </c>
      <c r="J20" s="23">
        <v>141.345</v>
      </c>
      <c r="K20" s="23">
        <v>4</v>
      </c>
      <c r="L20" s="23">
        <v>1.4179999999999999</v>
      </c>
      <c r="M20" s="23">
        <v>1</v>
      </c>
      <c r="N20" s="23">
        <v>0.2</v>
      </c>
      <c r="O20" s="23">
        <v>14</v>
      </c>
      <c r="P20" s="23">
        <v>10.48</v>
      </c>
      <c r="Q20" s="23">
        <v>13</v>
      </c>
      <c r="R20" s="23">
        <v>11.62</v>
      </c>
      <c r="S20" s="23">
        <v>2</v>
      </c>
      <c r="T20" s="23">
        <v>0.9</v>
      </c>
      <c r="U20" s="23">
        <v>2</v>
      </c>
      <c r="V20" s="23">
        <v>3</v>
      </c>
      <c r="W20" s="229" t="s">
        <v>208</v>
      </c>
      <c r="X20" s="230"/>
      <c r="Y20" s="23">
        <v>1</v>
      </c>
      <c r="Z20" s="23">
        <v>0.5</v>
      </c>
      <c r="AA20" s="23">
        <v>13</v>
      </c>
      <c r="AB20" s="23">
        <v>159.72103000000001</v>
      </c>
      <c r="AC20" s="23">
        <v>2</v>
      </c>
      <c r="AD20" s="23">
        <v>35.200000000000003</v>
      </c>
      <c r="AE20" s="23">
        <v>11</v>
      </c>
      <c r="AF20" s="23">
        <v>9</v>
      </c>
      <c r="AG20" s="23">
        <v>2</v>
      </c>
      <c r="AH20" s="23">
        <v>7.2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1</v>
      </c>
      <c r="AP20" s="23">
        <v>2</v>
      </c>
      <c r="AQ20" s="23">
        <v>1</v>
      </c>
      <c r="AR20" s="23">
        <v>1</v>
      </c>
      <c r="AS20" s="23">
        <v>0</v>
      </c>
      <c r="AT20" s="23">
        <v>0</v>
      </c>
    </row>
    <row r="21" spans="1:46" s="22" customFormat="1" ht="16.5" customHeight="1" x14ac:dyDescent="0.25">
      <c r="A21" s="229" t="s">
        <v>209</v>
      </c>
      <c r="B21" s="230"/>
      <c r="C21" s="23">
        <v>30</v>
      </c>
      <c r="D21" s="23">
        <v>110.37</v>
      </c>
      <c r="E21" s="23">
        <v>2</v>
      </c>
      <c r="F21" s="23">
        <v>3.1</v>
      </c>
      <c r="G21" s="23">
        <v>1</v>
      </c>
      <c r="H21" s="23">
        <v>3</v>
      </c>
      <c r="I21" s="23">
        <v>5</v>
      </c>
      <c r="J21" s="23">
        <v>7.6</v>
      </c>
      <c r="K21" s="23">
        <v>0</v>
      </c>
      <c r="L21" s="23">
        <v>0</v>
      </c>
      <c r="M21" s="23">
        <v>0</v>
      </c>
      <c r="N21" s="23">
        <v>0</v>
      </c>
      <c r="O21" s="23">
        <v>3</v>
      </c>
      <c r="P21" s="23">
        <v>7.2</v>
      </c>
      <c r="Q21" s="23">
        <v>4</v>
      </c>
      <c r="R21" s="23">
        <v>3.8</v>
      </c>
      <c r="S21" s="23">
        <v>0</v>
      </c>
      <c r="T21" s="23">
        <v>0</v>
      </c>
      <c r="U21" s="23">
        <v>0</v>
      </c>
      <c r="V21" s="23">
        <v>0</v>
      </c>
      <c r="W21" s="229" t="s">
        <v>209</v>
      </c>
      <c r="X21" s="230"/>
      <c r="Y21" s="23">
        <v>0</v>
      </c>
      <c r="Z21" s="23">
        <v>0</v>
      </c>
      <c r="AA21" s="23">
        <v>3</v>
      </c>
      <c r="AB21" s="23">
        <v>30.82</v>
      </c>
      <c r="AC21" s="23">
        <v>3</v>
      </c>
      <c r="AD21" s="23">
        <v>33.299999999999997</v>
      </c>
      <c r="AE21" s="23">
        <v>6</v>
      </c>
      <c r="AF21" s="23">
        <v>15.25</v>
      </c>
      <c r="AG21" s="23">
        <v>2</v>
      </c>
      <c r="AH21" s="23">
        <v>5.3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1</v>
      </c>
      <c r="AR21" s="23">
        <v>1</v>
      </c>
      <c r="AS21" s="23">
        <v>0</v>
      </c>
      <c r="AT21" s="23">
        <v>0</v>
      </c>
    </row>
    <row r="22" spans="1:46" s="22" customFormat="1" ht="16.5" customHeight="1" x14ac:dyDescent="0.25">
      <c r="A22" s="229" t="s">
        <v>210</v>
      </c>
      <c r="B22" s="230"/>
      <c r="C22" s="23">
        <v>42</v>
      </c>
      <c r="D22" s="23">
        <v>124.15</v>
      </c>
      <c r="E22" s="23">
        <v>0</v>
      </c>
      <c r="F22" s="23">
        <v>0</v>
      </c>
      <c r="G22" s="23">
        <v>1</v>
      </c>
      <c r="H22" s="23">
        <v>10</v>
      </c>
      <c r="I22" s="23">
        <v>4</v>
      </c>
      <c r="J22" s="23">
        <v>4.2</v>
      </c>
      <c r="K22" s="23">
        <v>0</v>
      </c>
      <c r="L22" s="23">
        <v>0</v>
      </c>
      <c r="M22" s="23">
        <v>0</v>
      </c>
      <c r="N22" s="23">
        <v>0</v>
      </c>
      <c r="O22" s="23">
        <v>11</v>
      </c>
      <c r="P22" s="23">
        <v>12</v>
      </c>
      <c r="Q22" s="23">
        <v>5</v>
      </c>
      <c r="R22" s="23">
        <v>12.6</v>
      </c>
      <c r="S22" s="23">
        <v>1</v>
      </c>
      <c r="T22" s="23">
        <v>10</v>
      </c>
      <c r="U22" s="23">
        <v>0</v>
      </c>
      <c r="V22" s="23">
        <v>0</v>
      </c>
      <c r="W22" s="229" t="s">
        <v>210</v>
      </c>
      <c r="X22" s="230"/>
      <c r="Y22" s="23">
        <v>2</v>
      </c>
      <c r="Z22" s="23">
        <v>1.2</v>
      </c>
      <c r="AA22" s="23">
        <v>7</v>
      </c>
      <c r="AB22" s="23">
        <v>30</v>
      </c>
      <c r="AC22" s="23">
        <v>3</v>
      </c>
      <c r="AD22" s="23">
        <v>30.75</v>
      </c>
      <c r="AE22" s="23">
        <v>7</v>
      </c>
      <c r="AF22" s="23">
        <v>13.3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1</v>
      </c>
      <c r="AP22" s="23">
        <v>0.1</v>
      </c>
      <c r="AQ22" s="23">
        <v>0</v>
      </c>
      <c r="AR22" s="23">
        <v>0</v>
      </c>
      <c r="AS22" s="23">
        <v>0</v>
      </c>
      <c r="AT22" s="23">
        <v>0</v>
      </c>
    </row>
    <row r="23" spans="1:46" s="22" customFormat="1" ht="16.5" customHeight="1" x14ac:dyDescent="0.25">
      <c r="A23" s="229" t="s">
        <v>211</v>
      </c>
      <c r="B23" s="230"/>
      <c r="C23" s="23">
        <v>27</v>
      </c>
      <c r="D23" s="23">
        <v>44.01</v>
      </c>
      <c r="E23" s="23">
        <v>4</v>
      </c>
      <c r="F23" s="23">
        <v>10.9</v>
      </c>
      <c r="G23" s="23">
        <v>1</v>
      </c>
      <c r="H23" s="23">
        <v>0.3</v>
      </c>
      <c r="I23" s="23">
        <v>3</v>
      </c>
      <c r="J23" s="23">
        <v>1.81</v>
      </c>
      <c r="K23" s="23">
        <v>1</v>
      </c>
      <c r="L23" s="23">
        <v>3</v>
      </c>
      <c r="M23" s="23">
        <v>0</v>
      </c>
      <c r="N23" s="23">
        <v>0</v>
      </c>
      <c r="O23" s="23">
        <v>5</v>
      </c>
      <c r="P23" s="23">
        <v>14.7</v>
      </c>
      <c r="Q23" s="23">
        <v>3</v>
      </c>
      <c r="R23" s="23">
        <v>3.6</v>
      </c>
      <c r="S23" s="23">
        <v>0</v>
      </c>
      <c r="T23" s="23">
        <v>0</v>
      </c>
      <c r="U23" s="23">
        <v>0</v>
      </c>
      <c r="V23" s="23">
        <v>0</v>
      </c>
      <c r="W23" s="229" t="s">
        <v>211</v>
      </c>
      <c r="X23" s="230"/>
      <c r="Y23" s="23">
        <v>2</v>
      </c>
      <c r="Z23" s="23">
        <v>1</v>
      </c>
      <c r="AA23" s="23">
        <v>0</v>
      </c>
      <c r="AB23" s="23">
        <v>0</v>
      </c>
      <c r="AC23" s="23">
        <v>0</v>
      </c>
      <c r="AD23" s="23">
        <v>0</v>
      </c>
      <c r="AE23" s="23">
        <v>5</v>
      </c>
      <c r="AF23" s="23">
        <v>2.1</v>
      </c>
      <c r="AG23" s="23">
        <v>3</v>
      </c>
      <c r="AH23" s="23">
        <v>6.6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</row>
    <row r="24" spans="1:46" s="22" customFormat="1" ht="16.5" customHeight="1" x14ac:dyDescent="0.25">
      <c r="A24" s="229" t="s">
        <v>212</v>
      </c>
      <c r="B24" s="230"/>
      <c r="C24" s="23">
        <v>50</v>
      </c>
      <c r="D24" s="23">
        <v>98.55</v>
      </c>
      <c r="E24" s="23">
        <v>1</v>
      </c>
      <c r="F24" s="23">
        <v>50</v>
      </c>
      <c r="G24" s="23">
        <v>0</v>
      </c>
      <c r="H24" s="23">
        <v>0</v>
      </c>
      <c r="I24" s="23">
        <v>7</v>
      </c>
      <c r="J24" s="23">
        <v>6.75</v>
      </c>
      <c r="K24" s="23">
        <v>1</v>
      </c>
      <c r="L24" s="23">
        <v>0.6</v>
      </c>
      <c r="M24" s="23">
        <v>0</v>
      </c>
      <c r="N24" s="23">
        <v>0</v>
      </c>
      <c r="O24" s="23">
        <v>19</v>
      </c>
      <c r="P24" s="23">
        <v>16.149999999999999</v>
      </c>
      <c r="Q24" s="23">
        <v>2</v>
      </c>
      <c r="R24" s="23">
        <v>1</v>
      </c>
      <c r="S24" s="23">
        <v>1</v>
      </c>
      <c r="T24" s="23">
        <v>0.5</v>
      </c>
      <c r="U24" s="23">
        <v>0</v>
      </c>
      <c r="V24" s="23">
        <v>0</v>
      </c>
      <c r="W24" s="229" t="s">
        <v>212</v>
      </c>
      <c r="X24" s="230"/>
      <c r="Y24" s="23">
        <v>3</v>
      </c>
      <c r="Z24" s="23">
        <v>1</v>
      </c>
      <c r="AA24" s="23">
        <v>1</v>
      </c>
      <c r="AB24" s="23">
        <v>0.1</v>
      </c>
      <c r="AC24" s="23">
        <v>2</v>
      </c>
      <c r="AD24" s="23">
        <v>15.1</v>
      </c>
      <c r="AE24" s="23">
        <v>10</v>
      </c>
      <c r="AF24" s="23">
        <v>6.75</v>
      </c>
      <c r="AG24" s="23">
        <v>2</v>
      </c>
      <c r="AH24" s="23">
        <v>0.5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1</v>
      </c>
      <c r="AR24" s="23">
        <v>0.1</v>
      </c>
      <c r="AS24" s="23">
        <v>0</v>
      </c>
      <c r="AT24" s="23">
        <v>0</v>
      </c>
    </row>
    <row r="25" spans="1:46" s="22" customFormat="1" ht="16.5" customHeight="1" x14ac:dyDescent="0.25">
      <c r="A25" s="229" t="s">
        <v>199</v>
      </c>
      <c r="B25" s="230"/>
      <c r="C25" s="23">
        <v>9</v>
      </c>
      <c r="D25" s="23">
        <v>16.5</v>
      </c>
      <c r="E25" s="23">
        <v>1</v>
      </c>
      <c r="F25" s="23">
        <v>0.2</v>
      </c>
      <c r="G25" s="23">
        <v>0</v>
      </c>
      <c r="H25" s="23">
        <v>0</v>
      </c>
      <c r="I25" s="23">
        <v>2</v>
      </c>
      <c r="J25" s="23">
        <v>4.5</v>
      </c>
      <c r="K25" s="23">
        <v>0</v>
      </c>
      <c r="L25" s="23">
        <v>0</v>
      </c>
      <c r="M25" s="23">
        <v>0</v>
      </c>
      <c r="N25" s="23">
        <v>0</v>
      </c>
      <c r="O25" s="23">
        <v>1</v>
      </c>
      <c r="P25" s="23">
        <v>0.1</v>
      </c>
      <c r="Q25" s="23">
        <v>1</v>
      </c>
      <c r="R25" s="23">
        <v>1</v>
      </c>
      <c r="S25" s="23">
        <v>0</v>
      </c>
      <c r="T25" s="23">
        <v>0</v>
      </c>
      <c r="U25" s="23">
        <v>0</v>
      </c>
      <c r="V25" s="23">
        <v>0</v>
      </c>
      <c r="W25" s="229" t="s">
        <v>199</v>
      </c>
      <c r="X25" s="230"/>
      <c r="Y25" s="23">
        <v>1</v>
      </c>
      <c r="Z25" s="23">
        <v>0.1</v>
      </c>
      <c r="AA25" s="23">
        <v>0</v>
      </c>
      <c r="AB25" s="23">
        <v>0</v>
      </c>
      <c r="AC25" s="23">
        <v>1</v>
      </c>
      <c r="AD25" s="23">
        <v>10</v>
      </c>
      <c r="AE25" s="23">
        <v>1</v>
      </c>
      <c r="AF25" s="23">
        <v>0.3</v>
      </c>
      <c r="AG25" s="23">
        <v>1</v>
      </c>
      <c r="AH25" s="23">
        <v>0.3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</row>
    <row r="26" spans="1:46" s="22" customFormat="1" ht="16.5" customHeight="1" x14ac:dyDescent="0.25">
      <c r="A26" s="229" t="s">
        <v>213</v>
      </c>
      <c r="B26" s="230"/>
      <c r="C26" s="23">
        <v>14</v>
      </c>
      <c r="D26" s="23">
        <v>8.85</v>
      </c>
      <c r="E26" s="23">
        <v>0</v>
      </c>
      <c r="F26" s="23">
        <v>0</v>
      </c>
      <c r="G26" s="23">
        <v>0</v>
      </c>
      <c r="H26" s="23">
        <v>0</v>
      </c>
      <c r="I26" s="23">
        <v>3</v>
      </c>
      <c r="J26" s="23">
        <v>1.3</v>
      </c>
      <c r="K26" s="23">
        <v>1</v>
      </c>
      <c r="L26" s="23">
        <v>0.3</v>
      </c>
      <c r="M26" s="23">
        <v>0</v>
      </c>
      <c r="N26" s="23">
        <v>0</v>
      </c>
      <c r="O26" s="23">
        <v>4</v>
      </c>
      <c r="P26" s="23">
        <v>4</v>
      </c>
      <c r="Q26" s="23">
        <v>1</v>
      </c>
      <c r="R26" s="23">
        <v>0.5</v>
      </c>
      <c r="S26" s="23">
        <v>2</v>
      </c>
      <c r="T26" s="23">
        <v>0.55000000000000004</v>
      </c>
      <c r="U26" s="23">
        <v>0</v>
      </c>
      <c r="V26" s="23">
        <v>0</v>
      </c>
      <c r="W26" s="229" t="s">
        <v>213</v>
      </c>
      <c r="X26" s="230"/>
      <c r="Y26" s="23">
        <v>0</v>
      </c>
      <c r="Z26" s="23">
        <v>0</v>
      </c>
      <c r="AA26" s="23">
        <v>1</v>
      </c>
      <c r="AB26" s="23">
        <v>1</v>
      </c>
      <c r="AC26" s="23">
        <v>1</v>
      </c>
      <c r="AD26" s="23">
        <v>1</v>
      </c>
      <c r="AE26" s="23">
        <v>1</v>
      </c>
      <c r="AF26" s="23">
        <v>0.2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</row>
    <row r="27" spans="1:46" s="22" customFormat="1" ht="16.5" customHeight="1" x14ac:dyDescent="0.25">
      <c r="A27" s="229" t="s">
        <v>214</v>
      </c>
      <c r="B27" s="230"/>
      <c r="C27" s="23">
        <v>4</v>
      </c>
      <c r="D27" s="23">
        <v>2.61</v>
      </c>
      <c r="E27" s="23">
        <v>0</v>
      </c>
      <c r="F27" s="23">
        <v>0</v>
      </c>
      <c r="G27" s="23">
        <v>0</v>
      </c>
      <c r="H27" s="23">
        <v>0</v>
      </c>
      <c r="I27" s="23">
        <v>1</v>
      </c>
      <c r="J27" s="23">
        <v>0.3</v>
      </c>
      <c r="K27" s="23">
        <v>0</v>
      </c>
      <c r="L27" s="23">
        <v>0</v>
      </c>
      <c r="M27" s="23">
        <v>0</v>
      </c>
      <c r="N27" s="23">
        <v>0</v>
      </c>
      <c r="O27" s="23">
        <v>2</v>
      </c>
      <c r="P27" s="23">
        <v>1.1100000000000001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29" t="s">
        <v>214</v>
      </c>
      <c r="X27" s="230"/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1</v>
      </c>
      <c r="AH27" s="23">
        <v>1.2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</row>
    <row r="28" spans="1:46" s="22" customFormat="1" ht="16.5" customHeight="1" x14ac:dyDescent="0.25">
      <c r="A28" s="229" t="s">
        <v>215</v>
      </c>
      <c r="B28" s="230"/>
      <c r="C28" s="23">
        <v>24</v>
      </c>
      <c r="D28" s="23">
        <v>25.98</v>
      </c>
      <c r="E28" s="23">
        <v>1</v>
      </c>
      <c r="F28" s="23">
        <v>1.53</v>
      </c>
      <c r="G28" s="23">
        <v>0</v>
      </c>
      <c r="H28" s="23">
        <v>0</v>
      </c>
      <c r="I28" s="23">
        <v>4</v>
      </c>
      <c r="J28" s="23">
        <v>4.8</v>
      </c>
      <c r="K28" s="23">
        <v>0</v>
      </c>
      <c r="L28" s="23">
        <v>0</v>
      </c>
      <c r="M28" s="23">
        <v>0</v>
      </c>
      <c r="N28" s="23">
        <v>0</v>
      </c>
      <c r="O28" s="23">
        <v>11</v>
      </c>
      <c r="P28" s="23">
        <v>9.85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29" t="s">
        <v>215</v>
      </c>
      <c r="X28" s="230"/>
      <c r="Y28" s="23">
        <v>2</v>
      </c>
      <c r="Z28" s="23">
        <v>2.2000000000000002</v>
      </c>
      <c r="AA28" s="23">
        <v>1</v>
      </c>
      <c r="AB28" s="23">
        <v>1</v>
      </c>
      <c r="AC28" s="23">
        <v>1</v>
      </c>
      <c r="AD28" s="23">
        <v>1</v>
      </c>
      <c r="AE28" s="23">
        <v>2</v>
      </c>
      <c r="AF28" s="23">
        <v>5.3</v>
      </c>
      <c r="AG28" s="23">
        <v>2</v>
      </c>
      <c r="AH28" s="23">
        <v>0.3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>
        <v>0</v>
      </c>
      <c r="AT28" s="23">
        <v>0</v>
      </c>
    </row>
    <row r="29" spans="1:46" s="22" customFormat="1" ht="16.5" customHeight="1" x14ac:dyDescent="0.25">
      <c r="A29" s="229" t="s">
        <v>216</v>
      </c>
      <c r="B29" s="230"/>
      <c r="C29" s="23">
        <v>92</v>
      </c>
      <c r="D29" s="23">
        <v>580.52888800000005</v>
      </c>
      <c r="E29" s="23">
        <v>3</v>
      </c>
      <c r="F29" s="23">
        <v>1.55</v>
      </c>
      <c r="G29" s="23">
        <v>0</v>
      </c>
      <c r="H29" s="23">
        <v>0</v>
      </c>
      <c r="I29" s="23">
        <v>13</v>
      </c>
      <c r="J29" s="23">
        <v>13.538888</v>
      </c>
      <c r="K29" s="23">
        <v>4</v>
      </c>
      <c r="L29" s="23">
        <v>404</v>
      </c>
      <c r="M29" s="23">
        <v>0</v>
      </c>
      <c r="N29" s="23">
        <v>0</v>
      </c>
      <c r="O29" s="23">
        <v>19</v>
      </c>
      <c r="P29" s="23">
        <v>18.84</v>
      </c>
      <c r="Q29" s="23">
        <v>6</v>
      </c>
      <c r="R29" s="23">
        <v>4.9000000000000004</v>
      </c>
      <c r="S29" s="23">
        <v>1</v>
      </c>
      <c r="T29" s="23">
        <v>25</v>
      </c>
      <c r="U29" s="23">
        <v>2</v>
      </c>
      <c r="V29" s="23">
        <v>0.7</v>
      </c>
      <c r="W29" s="229" t="s">
        <v>216</v>
      </c>
      <c r="X29" s="230"/>
      <c r="Y29" s="23">
        <v>4</v>
      </c>
      <c r="Z29" s="23">
        <v>21.6</v>
      </c>
      <c r="AA29" s="23">
        <v>18</v>
      </c>
      <c r="AB29" s="23">
        <v>59.63</v>
      </c>
      <c r="AC29" s="23">
        <v>2</v>
      </c>
      <c r="AD29" s="23">
        <v>0.3</v>
      </c>
      <c r="AE29" s="23">
        <v>15</v>
      </c>
      <c r="AF29" s="23">
        <v>22.61</v>
      </c>
      <c r="AG29" s="23">
        <v>3</v>
      </c>
      <c r="AH29" s="23">
        <v>6.06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1</v>
      </c>
      <c r="AP29" s="23">
        <v>1.5</v>
      </c>
      <c r="AQ29" s="23">
        <v>1</v>
      </c>
      <c r="AR29" s="23">
        <v>0.3</v>
      </c>
      <c r="AS29" s="23">
        <v>0</v>
      </c>
      <c r="AT29" s="23">
        <v>0</v>
      </c>
    </row>
    <row r="30" spans="1:46" s="22" customFormat="1" ht="16.5" customHeight="1" x14ac:dyDescent="0.25">
      <c r="A30" s="229" t="s">
        <v>217</v>
      </c>
      <c r="B30" s="230"/>
      <c r="C30" s="23">
        <v>32</v>
      </c>
      <c r="D30" s="23">
        <v>76.108000000000004</v>
      </c>
      <c r="E30" s="23">
        <v>3</v>
      </c>
      <c r="F30" s="23">
        <v>7.1</v>
      </c>
      <c r="G30" s="23">
        <v>0</v>
      </c>
      <c r="H30" s="23">
        <v>0</v>
      </c>
      <c r="I30" s="23">
        <v>3</v>
      </c>
      <c r="J30" s="23">
        <v>21.1</v>
      </c>
      <c r="K30" s="23">
        <v>0</v>
      </c>
      <c r="L30" s="23">
        <v>0</v>
      </c>
      <c r="M30" s="23">
        <v>0</v>
      </c>
      <c r="N30" s="23">
        <v>0</v>
      </c>
      <c r="O30" s="23">
        <v>5</v>
      </c>
      <c r="P30" s="23">
        <v>9.7880000000000003</v>
      </c>
      <c r="Q30" s="23">
        <v>3</v>
      </c>
      <c r="R30" s="23">
        <v>1.4</v>
      </c>
      <c r="S30" s="23">
        <v>0</v>
      </c>
      <c r="T30" s="23">
        <v>0</v>
      </c>
      <c r="U30" s="23">
        <v>1</v>
      </c>
      <c r="V30" s="23">
        <v>0.5</v>
      </c>
      <c r="W30" s="229" t="s">
        <v>217</v>
      </c>
      <c r="X30" s="230"/>
      <c r="Y30" s="23">
        <v>1</v>
      </c>
      <c r="Z30" s="23">
        <v>0.15</v>
      </c>
      <c r="AA30" s="23">
        <v>3</v>
      </c>
      <c r="AB30" s="23">
        <v>10</v>
      </c>
      <c r="AC30" s="23">
        <v>2</v>
      </c>
      <c r="AD30" s="23">
        <v>1.4</v>
      </c>
      <c r="AE30" s="23">
        <v>7</v>
      </c>
      <c r="AF30" s="23">
        <v>9.07</v>
      </c>
      <c r="AG30" s="23">
        <v>3</v>
      </c>
      <c r="AH30" s="23">
        <v>14.6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1</v>
      </c>
      <c r="AR30" s="23">
        <v>1</v>
      </c>
      <c r="AS30" s="23">
        <v>0</v>
      </c>
      <c r="AT30" s="23">
        <v>0</v>
      </c>
    </row>
    <row r="31" spans="1:46" s="22" customFormat="1" ht="16.5" customHeight="1" x14ac:dyDescent="0.25">
      <c r="A31" s="227" t="s">
        <v>218</v>
      </c>
      <c r="B31" s="228"/>
      <c r="C31" s="23">
        <v>9</v>
      </c>
      <c r="D31" s="23">
        <v>15.65</v>
      </c>
      <c r="E31" s="23">
        <v>2</v>
      </c>
      <c r="F31" s="23">
        <v>3.8</v>
      </c>
      <c r="G31" s="23">
        <v>0</v>
      </c>
      <c r="H31" s="23">
        <v>0</v>
      </c>
      <c r="I31" s="23">
        <v>2</v>
      </c>
      <c r="J31" s="23">
        <v>1.1499999999999999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1</v>
      </c>
      <c r="T31" s="23">
        <v>9</v>
      </c>
      <c r="U31" s="23">
        <v>0</v>
      </c>
      <c r="V31" s="23">
        <v>0</v>
      </c>
      <c r="W31" s="227" t="s">
        <v>218</v>
      </c>
      <c r="X31" s="228"/>
      <c r="Y31" s="23">
        <v>2</v>
      </c>
      <c r="Z31" s="23">
        <v>0.6</v>
      </c>
      <c r="AA31" s="23">
        <v>1</v>
      </c>
      <c r="AB31" s="23">
        <v>1</v>
      </c>
      <c r="AC31" s="23">
        <v>0</v>
      </c>
      <c r="AD31" s="23">
        <v>0</v>
      </c>
      <c r="AE31" s="23">
        <v>1</v>
      </c>
      <c r="AF31" s="23">
        <v>0.1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</row>
    <row r="32" spans="1:46" s="22" customFormat="1" ht="16.5" customHeight="1" x14ac:dyDescent="0.25">
      <c r="A32" s="223" t="s">
        <v>32</v>
      </c>
      <c r="B32" s="224"/>
      <c r="C32" s="23">
        <v>8</v>
      </c>
      <c r="D32" s="23">
        <v>15.45</v>
      </c>
      <c r="E32" s="23">
        <v>1</v>
      </c>
      <c r="F32" s="23">
        <v>3.6</v>
      </c>
      <c r="G32" s="23">
        <v>0</v>
      </c>
      <c r="H32" s="23">
        <v>0</v>
      </c>
      <c r="I32" s="23">
        <v>2</v>
      </c>
      <c r="J32" s="23">
        <v>1.1499999999999999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1</v>
      </c>
      <c r="T32" s="23">
        <v>9</v>
      </c>
      <c r="U32" s="23">
        <v>0</v>
      </c>
      <c r="V32" s="23">
        <v>0</v>
      </c>
      <c r="W32" s="223" t="s">
        <v>32</v>
      </c>
      <c r="X32" s="224"/>
      <c r="Y32" s="23">
        <v>2</v>
      </c>
      <c r="Z32" s="23">
        <v>0.6</v>
      </c>
      <c r="AA32" s="23">
        <v>1</v>
      </c>
      <c r="AB32" s="23">
        <v>1</v>
      </c>
      <c r="AC32" s="23">
        <v>0</v>
      </c>
      <c r="AD32" s="23">
        <v>0</v>
      </c>
      <c r="AE32" s="23">
        <v>1</v>
      </c>
      <c r="AF32" s="23">
        <v>0.1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</row>
    <row r="33" spans="1:46" s="22" customFormat="1" ht="16.5" customHeight="1" x14ac:dyDescent="0.25">
      <c r="A33" s="225" t="s">
        <v>33</v>
      </c>
      <c r="B33" s="226"/>
      <c r="C33" s="23">
        <v>1</v>
      </c>
      <c r="D33" s="23">
        <v>0.2</v>
      </c>
      <c r="E33" s="23">
        <v>1</v>
      </c>
      <c r="F33" s="23">
        <v>0.2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25" t="s">
        <v>33</v>
      </c>
      <c r="X33" s="226"/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</row>
    <row r="34" spans="1:46" ht="20.25" customHeight="1" x14ac:dyDescent="0.25">
      <c r="A34" s="24" t="s">
        <v>34</v>
      </c>
      <c r="B34" s="24"/>
      <c r="C34" s="24"/>
      <c r="D34" s="24"/>
      <c r="E34" s="24"/>
      <c r="F34" s="24" t="s">
        <v>35</v>
      </c>
      <c r="G34" s="24"/>
      <c r="H34" s="24"/>
      <c r="I34" s="24"/>
      <c r="J34" s="25" t="s">
        <v>36</v>
      </c>
      <c r="K34" s="25"/>
      <c r="L34" s="24"/>
      <c r="M34" s="25"/>
      <c r="N34" s="25" t="s">
        <v>37</v>
      </c>
      <c r="O34" s="24"/>
      <c r="P34" s="24"/>
      <c r="Q34" s="25"/>
      <c r="R34" s="25"/>
      <c r="S34" s="24"/>
      <c r="T34" s="24"/>
      <c r="U34" s="24"/>
      <c r="V34" s="201" t="str">
        <f>'20211-01-01'!V34</f>
        <v>中華民國114年08月20日編製</v>
      </c>
      <c r="W34" s="24" t="s">
        <v>34</v>
      </c>
      <c r="X34" s="24"/>
      <c r="Y34" s="24"/>
      <c r="Z34" s="24"/>
      <c r="AA34" s="24"/>
      <c r="AB34" s="24" t="s">
        <v>35</v>
      </c>
      <c r="AC34" s="24"/>
      <c r="AD34" s="24"/>
      <c r="AE34" s="24"/>
      <c r="AF34" s="25" t="s">
        <v>36</v>
      </c>
      <c r="AG34" s="25"/>
      <c r="AH34" s="24"/>
      <c r="AI34" s="25"/>
      <c r="AJ34" s="25"/>
      <c r="AK34" s="25" t="s">
        <v>37</v>
      </c>
      <c r="AL34" s="24"/>
      <c r="AM34" s="25"/>
      <c r="AN34" s="25"/>
      <c r="AO34" s="25"/>
      <c r="AP34" s="24"/>
      <c r="AQ34" s="24"/>
      <c r="AR34" s="24"/>
      <c r="AS34" s="24"/>
      <c r="AT34" s="201" t="str">
        <f>'20211-01-01'!V34</f>
        <v>中華民國114年08月20日編製</v>
      </c>
    </row>
    <row r="35" spans="1:46" ht="20.100000000000001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 t="s">
        <v>38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7" t="s">
        <v>39</v>
      </c>
      <c r="W35" s="26"/>
      <c r="X35" s="26"/>
      <c r="Y35" s="26"/>
      <c r="Z35" s="26"/>
      <c r="AA35" s="26"/>
      <c r="AB35" s="26"/>
      <c r="AC35" s="26"/>
      <c r="AD35" s="26"/>
      <c r="AE35" s="26"/>
      <c r="AF35" s="26" t="s">
        <v>38</v>
      </c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7" t="s">
        <v>39</v>
      </c>
    </row>
    <row r="36" spans="1:46" s="136" customFormat="1" ht="20.100000000000001" customHeight="1" x14ac:dyDescent="0.25">
      <c r="A36" s="138" t="s">
        <v>40</v>
      </c>
      <c r="B36" s="213" t="s">
        <v>347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8" t="s">
        <v>40</v>
      </c>
      <c r="X36" s="213" t="s">
        <v>347</v>
      </c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</row>
    <row r="37" spans="1:46" s="136" customFormat="1" ht="20.100000000000001" customHeight="1" x14ac:dyDescent="0.25">
      <c r="A37" s="138"/>
      <c r="B37" s="214" t="s">
        <v>348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8"/>
      <c r="X37" s="214" t="s">
        <v>348</v>
      </c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</row>
    <row r="38" spans="1:46" s="136" customFormat="1" ht="20.100000000000001" customHeight="1" x14ac:dyDescent="0.25">
      <c r="A38" s="138" t="s">
        <v>41</v>
      </c>
      <c r="B38" s="140" t="s">
        <v>202</v>
      </c>
      <c r="C38" s="140"/>
      <c r="D38" s="140"/>
      <c r="E38" s="140"/>
      <c r="F38" s="140"/>
      <c r="G38" s="140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8" t="s">
        <v>41</v>
      </c>
      <c r="X38" s="140" t="s">
        <v>202</v>
      </c>
      <c r="Y38" s="140"/>
      <c r="Z38" s="140"/>
      <c r="AA38" s="140"/>
      <c r="AB38" s="140"/>
      <c r="AC38" s="140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</row>
    <row r="39" spans="1:46" s="136" customFormat="1" x14ac:dyDescent="0.25">
      <c r="A39" s="142"/>
      <c r="B39" s="220" t="s">
        <v>383</v>
      </c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50"/>
      <c r="X39" s="220" t="s">
        <v>383</v>
      </c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</row>
    <row r="40" spans="1:46" s="145" customFormat="1" ht="15" customHeight="1" x14ac:dyDescent="0.25">
      <c r="A40" s="148"/>
      <c r="B40" s="216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X40" s="216"/>
    </row>
    <row r="41" spans="1:46" s="145" customFormat="1" ht="15" customHeight="1" x14ac:dyDescent="0.25">
      <c r="A41" s="148"/>
      <c r="B41" s="216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X41" s="216"/>
    </row>
    <row r="42" spans="1:46" s="136" customFormat="1" ht="20.100000000000001" customHeight="1" x14ac:dyDescent="0.25">
      <c r="A42" s="415" t="s">
        <v>232</v>
      </c>
      <c r="B42" s="415"/>
      <c r="C42" s="415"/>
      <c r="D42" s="415"/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 t="s">
        <v>233</v>
      </c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5"/>
      <c r="AI42" s="415"/>
      <c r="AJ42" s="415"/>
      <c r="AK42" s="415"/>
      <c r="AL42" s="415"/>
      <c r="AM42" s="415"/>
      <c r="AN42" s="415"/>
      <c r="AO42" s="415"/>
      <c r="AP42" s="415"/>
      <c r="AQ42" s="415"/>
      <c r="AR42" s="415"/>
      <c r="AS42" s="415"/>
      <c r="AT42" s="415"/>
    </row>
  </sheetData>
  <mergeCells count="88">
    <mergeCell ref="AC5:AN5"/>
    <mergeCell ref="A6:B8"/>
    <mergeCell ref="A9:B9"/>
    <mergeCell ref="A10:B10"/>
    <mergeCell ref="W6:X8"/>
    <mergeCell ref="Y6:Z7"/>
    <mergeCell ref="U6:V7"/>
    <mergeCell ref="M7:N7"/>
    <mergeCell ref="H5:P5"/>
    <mergeCell ref="S6:T7"/>
    <mergeCell ref="C6:D7"/>
    <mergeCell ref="E6:F7"/>
    <mergeCell ref="K6:L7"/>
    <mergeCell ref="M6:N6"/>
    <mergeCell ref="O6:P7"/>
    <mergeCell ref="Q6:R7"/>
    <mergeCell ref="G6:H7"/>
    <mergeCell ref="I6:J7"/>
    <mergeCell ref="AS1:AT1"/>
    <mergeCell ref="U2:V2"/>
    <mergeCell ref="AS2:AT2"/>
    <mergeCell ref="A3:V4"/>
    <mergeCell ref="W3:AT4"/>
    <mergeCell ref="U1:V1"/>
    <mergeCell ref="AA6:AB7"/>
    <mergeCell ref="AC6:AD7"/>
    <mergeCell ref="AE6:AF6"/>
    <mergeCell ref="AG6:AH7"/>
    <mergeCell ref="AI6:AJ6"/>
    <mergeCell ref="AK6:AL7"/>
    <mergeCell ref="AE7:AF7"/>
    <mergeCell ref="AI7:AJ7"/>
    <mergeCell ref="AM6:AN6"/>
    <mergeCell ref="AO6:AP6"/>
    <mergeCell ref="AQ6:AR7"/>
    <mergeCell ref="AS6:AT7"/>
    <mergeCell ref="AM7:AN7"/>
    <mergeCell ref="AO7:AP7"/>
    <mergeCell ref="A15:B15"/>
    <mergeCell ref="A16:B16"/>
    <mergeCell ref="W9:X9"/>
    <mergeCell ref="W10:X10"/>
    <mergeCell ref="W11:X11"/>
    <mergeCell ref="W12:X12"/>
    <mergeCell ref="W14:X14"/>
    <mergeCell ref="W15:X15"/>
    <mergeCell ref="A11:B11"/>
    <mergeCell ref="A12:B12"/>
    <mergeCell ref="A13:B13"/>
    <mergeCell ref="W13:X13"/>
    <mergeCell ref="A18:B18"/>
    <mergeCell ref="W18:X18"/>
    <mergeCell ref="A19:B19"/>
    <mergeCell ref="W19:X19"/>
    <mergeCell ref="W16:X16"/>
    <mergeCell ref="A17:B17"/>
    <mergeCell ref="W17:X17"/>
    <mergeCell ref="A14:B14"/>
    <mergeCell ref="A20:B20"/>
    <mergeCell ref="W20:X20"/>
    <mergeCell ref="A21:B21"/>
    <mergeCell ref="W21:X21"/>
    <mergeCell ref="A22:B22"/>
    <mergeCell ref="W22:X22"/>
    <mergeCell ref="A23:B23"/>
    <mergeCell ref="W23:X23"/>
    <mergeCell ref="A24:B24"/>
    <mergeCell ref="W24:X24"/>
    <mergeCell ref="A25:B25"/>
    <mergeCell ref="W25:X25"/>
    <mergeCell ref="A26:B26"/>
    <mergeCell ref="W26:X26"/>
    <mergeCell ref="A27:B27"/>
    <mergeCell ref="W27:X27"/>
    <mergeCell ref="A28:B28"/>
    <mergeCell ref="W28:X28"/>
    <mergeCell ref="A29:B29"/>
    <mergeCell ref="W29:X29"/>
    <mergeCell ref="A30:B30"/>
    <mergeCell ref="W30:X30"/>
    <mergeCell ref="A31:B31"/>
    <mergeCell ref="W31:X31"/>
    <mergeCell ref="A32:B32"/>
    <mergeCell ref="W32:X32"/>
    <mergeCell ref="A42:V42"/>
    <mergeCell ref="W42:AT42"/>
    <mergeCell ref="A33:B33"/>
    <mergeCell ref="W33:X33"/>
  </mergeCells>
  <phoneticPr fontId="2" type="noConversion"/>
  <printOptions horizontalCentered="1"/>
  <pageMargins left="0.27559055118110237" right="0.23622047244094491" top="0.98425196850393704" bottom="0.39370078740157483" header="0" footer="0"/>
  <pageSetup paperSize="8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12</vt:i4>
      </vt:variant>
    </vt:vector>
  </HeadingPairs>
  <TitlesOfParts>
    <vt:vector size="24" baseType="lpstr">
      <vt:lpstr>20211-01-01</vt:lpstr>
      <vt:lpstr>20211-01-02</vt:lpstr>
      <vt:lpstr>20211-01-03</vt:lpstr>
      <vt:lpstr>20211-01-04</vt:lpstr>
      <vt:lpstr>20211-01-05</vt:lpstr>
      <vt:lpstr>20211-01-06</vt:lpstr>
      <vt:lpstr>20211-01-07</vt:lpstr>
      <vt:lpstr>20211-01-08</vt:lpstr>
      <vt:lpstr>20211-01-09</vt:lpstr>
      <vt:lpstr>20211-01-10</vt:lpstr>
      <vt:lpstr>20211-90-01</vt:lpstr>
      <vt:lpstr>0000-11-01</vt:lpstr>
      <vt:lpstr>'0000-11-01'!Print_Area</vt:lpstr>
      <vt:lpstr>'20211-01-01'!Print_Area</vt:lpstr>
      <vt:lpstr>'20211-01-02'!Print_Area</vt:lpstr>
      <vt:lpstr>'20211-01-03'!Print_Area</vt:lpstr>
      <vt:lpstr>'20211-01-04'!Print_Area</vt:lpstr>
      <vt:lpstr>'20211-01-05'!Print_Area</vt:lpstr>
      <vt:lpstr>'20211-01-06'!Print_Area</vt:lpstr>
      <vt:lpstr>'20211-01-07'!Print_Area</vt:lpstr>
      <vt:lpstr>'20211-01-08'!Print_Area</vt:lpstr>
      <vt:lpstr>'20211-01-09'!Print_Area</vt:lpstr>
      <vt:lpstr>'20211-01-10'!Print_Area</vt:lpstr>
      <vt:lpstr>'20211-90-01'!Print_Area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Zion Wu</dc:creator>
  <cp:lastModifiedBy>藍芳華</cp:lastModifiedBy>
  <cp:lastPrinted>2016-11-16T07:56:44Z</cp:lastPrinted>
  <dcterms:created xsi:type="dcterms:W3CDTF">2007-01-05T05:18:13Z</dcterms:created>
  <dcterms:modified xsi:type="dcterms:W3CDTF">2025-08-22T02:59:55Z</dcterms:modified>
</cp:coreProperties>
</file>