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0" windowWidth="14955" windowHeight="9120" activeTab="10"/>
  </bookViews>
  <sheets>
    <sheet name="2491-00-01" sheetId="1" r:id="rId1"/>
    <sheet name="2491-00-02" sheetId="2" r:id="rId2"/>
    <sheet name="2491-00-03" sheetId="3" r:id="rId3"/>
    <sheet name="2491-00-04" sheetId="4" r:id="rId4"/>
    <sheet name="2491-00-05" sheetId="5" r:id="rId5"/>
    <sheet name="2491-00-06" sheetId="6" r:id="rId6"/>
    <sheet name="2491-00-07" sheetId="7" r:id="rId7"/>
    <sheet name="2491-00-08" sheetId="8" r:id="rId8"/>
    <sheet name="2491-00-09" sheetId="9" r:id="rId9"/>
    <sheet name="2491-00-10" sheetId="10" r:id="rId10"/>
    <sheet name="2491-01-03" sheetId="11" r:id="rId11"/>
  </sheets>
  <externalReferences>
    <externalReference r:id="rId14"/>
  </externalReferences>
  <definedNames>
    <definedName name="\p">#REF!</definedName>
    <definedName name="_PPAG">#REF!</definedName>
    <definedName name="_PPAG1" localSheetId="10">#REF!</definedName>
    <definedName name="_PPAG1">#REF!</definedName>
    <definedName name="MSUP" localSheetId="10">#REF!</definedName>
    <definedName name="MSUP">#REF!</definedName>
    <definedName name="_xlnm.Print_Area" localSheetId="0">'2491-00-01'!$A$1:$AT$41</definedName>
    <definedName name="_xlnm.Print_Area" localSheetId="1">'2491-00-02'!$A$1:$AT$30</definedName>
    <definedName name="_xlnm.Print_Area" localSheetId="5">'2491-00-06'!$A$1:$R$64</definedName>
    <definedName name="_xlnm.Print_Area" localSheetId="6">'2491-00-07'!$A$1:$R$42</definedName>
    <definedName name="_xlnm.Print_Area" localSheetId="7">'2491-00-08'!$A$1:$R$32</definedName>
    <definedName name="_xlnm.Print_Area" localSheetId="10">'2491-01-03'!$A$1:$G$50</definedName>
    <definedName name="倉庫" localSheetId="5">#REF!</definedName>
    <definedName name="倉庫" localSheetId="6">#REF!</definedName>
    <definedName name="倉庫" localSheetId="7">#REF!</definedName>
    <definedName name="倉庫" localSheetId="10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<sst xmlns="http://schemas.openxmlformats.org/spreadsheetml/2006/main" count="1227" uniqueCount="322">
  <si>
    <t>公開類</t>
  </si>
  <si>
    <t>編製機關</t>
  </si>
  <si>
    <t>經濟部(商業司)</t>
  </si>
  <si>
    <t>月  報</t>
  </si>
  <si>
    <t>次月20日前編報</t>
  </si>
  <si>
    <t>表    號</t>
  </si>
  <si>
    <t>2491-00-01</t>
  </si>
  <si>
    <t>單位：家；新臺幣百萬元</t>
  </si>
  <si>
    <t>縣 市 別</t>
  </si>
  <si>
    <t>總    計</t>
  </si>
  <si>
    <t>農、林、漁、牧業</t>
  </si>
  <si>
    <t>礦業及土石採取業</t>
  </si>
  <si>
    <t>製造業</t>
  </si>
  <si>
    <t>電力及燃氣供應業</t>
  </si>
  <si>
    <t>用水供應</t>
  </si>
  <si>
    <t>營造業</t>
  </si>
  <si>
    <t>批發及零售業</t>
  </si>
  <si>
    <t>運輸及倉儲業</t>
  </si>
  <si>
    <t>住宿及餐飲業</t>
  </si>
  <si>
    <t>資訊及通訊傳播業</t>
  </si>
  <si>
    <t>金融及保險業</t>
  </si>
  <si>
    <t>不動產業</t>
  </si>
  <si>
    <t>專業、科學</t>
  </si>
  <si>
    <t xml:space="preserve"> 支援服務業</t>
  </si>
  <si>
    <t>公共行政及國防；</t>
  </si>
  <si>
    <t>教育服務業</t>
  </si>
  <si>
    <t>醫療保健及</t>
  </si>
  <si>
    <t>藝術、娛樂</t>
  </si>
  <si>
    <t>其他服務業</t>
  </si>
  <si>
    <t>未分類</t>
  </si>
  <si>
    <t>及污染整治業</t>
  </si>
  <si>
    <t>及技術服務業</t>
  </si>
  <si>
    <t>強制性社會安全</t>
  </si>
  <si>
    <t>社會工作服務業</t>
  </si>
  <si>
    <t>及休閒服務業</t>
  </si>
  <si>
    <t>家數</t>
  </si>
  <si>
    <t>資本額</t>
  </si>
  <si>
    <t>總計</t>
  </si>
  <si>
    <t>    金門縣</t>
  </si>
  <si>
    <t>    連江縣</t>
  </si>
  <si>
    <t>填表</t>
  </si>
  <si>
    <t>審核</t>
  </si>
  <si>
    <t>主辦業務人員</t>
  </si>
  <si>
    <t>機關長官</t>
  </si>
  <si>
    <t>主辦統計人員</t>
  </si>
  <si>
    <t>紙張尺度A3(297×420公釐)</t>
  </si>
  <si>
    <t>資料來源：</t>
  </si>
  <si>
    <t>填表說明：</t>
  </si>
  <si>
    <t>本表1式2份，1份送本部統計處並公布於網站，1份自存。</t>
  </si>
  <si>
    <t>2491-00-02</t>
  </si>
  <si>
    <t>申  登  機  關  別</t>
  </si>
  <si>
    <t>   經濟部商業司</t>
  </si>
  <si>
    <t>   經濟部中部辦公室</t>
  </si>
  <si>
    <t>   臺北市政府</t>
  </si>
  <si>
    <t>   高雄市政府</t>
  </si>
  <si>
    <t>   經濟部加工出口區管理處</t>
  </si>
  <si>
    <t>   屏東農業生物技術園區籌備處</t>
  </si>
  <si>
    <t>~4~</t>
  </si>
  <si>
    <t>~5~</t>
  </si>
  <si>
    <t>次月20日前編報</t>
  </si>
  <si>
    <t>表    號</t>
  </si>
  <si>
    <t>2491-00-03</t>
  </si>
  <si>
    <t>行　　　業　　　別</t>
  </si>
  <si>
    <t>總　　計</t>
  </si>
  <si>
    <t>一百萬元以下</t>
  </si>
  <si>
    <t>一百萬元以上</t>
  </si>
  <si>
    <t>五百萬元以上</t>
  </si>
  <si>
    <t>一千萬元以上</t>
  </si>
  <si>
    <t>二千萬元以上</t>
  </si>
  <si>
    <t>三千萬元以上</t>
  </si>
  <si>
    <t>四千萬元以上</t>
  </si>
  <si>
    <t>五千萬元以上</t>
  </si>
  <si>
    <t>一億元以上</t>
  </si>
  <si>
    <t>五億元以上</t>
  </si>
  <si>
    <t>   農、林、漁、牧業</t>
  </si>
  <si>
    <t>   礦業及土石採取業</t>
  </si>
  <si>
    <t>   製造業</t>
  </si>
  <si>
    <t>      食品製造業</t>
  </si>
  <si>
    <t>      飲料製造業</t>
  </si>
  <si>
    <t>      菸草製造業</t>
  </si>
  <si>
    <t>      紡織業</t>
  </si>
  <si>
    <t>      成衣及服飾品製造業</t>
  </si>
  <si>
    <t>      皮革、毛皮及其製品製造業</t>
  </si>
  <si>
    <t>      木竹製品製造業</t>
  </si>
  <si>
    <t>      紙漿、紙及紙製品製造業</t>
  </si>
  <si>
    <t>      印刷及資料儲存媒體複製業</t>
  </si>
  <si>
    <t>      石油及煤製品製造業</t>
  </si>
  <si>
    <t>      化學材料製造業</t>
  </si>
  <si>
    <t>      化學製品製造業</t>
  </si>
  <si>
    <t>      橡膠製品製造業</t>
  </si>
  <si>
    <t>      塑膠製品製造業</t>
  </si>
  <si>
    <t>      非金屬礦物製品製造業</t>
  </si>
  <si>
    <t>      基本金屬製造業</t>
  </si>
  <si>
    <t>      金屬製品製造業</t>
  </si>
  <si>
    <t>      電子零組件製造業</t>
  </si>
  <si>
    <t>      電腦、電子產品及光學製品製造業</t>
  </si>
  <si>
    <t>      電力設備製造業</t>
  </si>
  <si>
    <t>      機械設備製造業</t>
  </si>
  <si>
    <t>      汽車及其零件製造業</t>
  </si>
  <si>
    <t>      家具製造業</t>
  </si>
  <si>
    <t>      其他製造業</t>
  </si>
  <si>
    <t>      產業用機械設備維修及安裝業</t>
  </si>
  <si>
    <t>   電力及燃氣供應業</t>
  </si>
  <si>
    <t>   用水供應及污染整治業</t>
  </si>
  <si>
    <t>   批發及零售業</t>
  </si>
  <si>
    <t>   運輸及倉儲業</t>
  </si>
  <si>
    <t>   住宿及餐飲業</t>
  </si>
  <si>
    <t>   金融及保險業</t>
  </si>
  <si>
    <t>   不動產業</t>
  </si>
  <si>
    <t>   專業、科學及技術服務業</t>
  </si>
  <si>
    <t>   支援服務業</t>
  </si>
  <si>
    <t>   公共行政及國防；強制性社會安全</t>
  </si>
  <si>
    <t>   醫療保健及社會工作服務業</t>
  </si>
  <si>
    <t>   藝術、娛樂及休閒服務業</t>
  </si>
  <si>
    <t>   其他服務業</t>
  </si>
  <si>
    <t>   未分類</t>
  </si>
  <si>
    <t>本表1式2份，1份送本部統計處併公布於網站，1份自存。</t>
  </si>
  <si>
    <t>~6~</t>
  </si>
  <si>
    <t>未滿五百萬元</t>
  </si>
  <si>
    <t>未滿一千萬元</t>
  </si>
  <si>
    <t>未滿二千萬元</t>
  </si>
  <si>
    <t>未滿三千萬元</t>
  </si>
  <si>
    <t>未滿四千萬元</t>
  </si>
  <si>
    <t>未滿五千萬元</t>
  </si>
  <si>
    <t>未滿一億元</t>
  </si>
  <si>
    <t>未滿五億元</t>
  </si>
  <si>
    <t>家數</t>
  </si>
  <si>
    <t>資本額</t>
  </si>
  <si>
    <t>資料來源：</t>
  </si>
  <si>
    <t>填表說明：</t>
  </si>
  <si>
    <t>2491-00-04</t>
  </si>
  <si>
    <t>總　　　　計</t>
  </si>
  <si>
    <t>無　限　公　司</t>
  </si>
  <si>
    <t>兩　合　公　司</t>
  </si>
  <si>
    <t>有　限　公　司</t>
  </si>
  <si>
    <t>股份有限公司</t>
  </si>
  <si>
    <t>外國公司
在臺認許公司</t>
  </si>
  <si>
    <t>大陸地區
在臺許可公司</t>
  </si>
  <si>
    <t>外國公司
代表人辦事處</t>
  </si>
  <si>
    <t>大陸地區
在臺許可辦事處</t>
  </si>
  <si>
    <t>在臺營
運資金</t>
  </si>
  <si>
    <t>~7~</t>
  </si>
  <si>
    <t>月  報</t>
  </si>
  <si>
    <r>
      <t xml:space="preserve">資本額
</t>
    </r>
    <r>
      <rPr>
        <sz val="9"/>
        <rFont val="標楷體"/>
        <family val="4"/>
      </rPr>
      <t>(含在臺營運資金)</t>
    </r>
  </si>
  <si>
    <t>2491-00-05</t>
  </si>
  <si>
    <t>行  業  別</t>
  </si>
  <si>
    <t>~8~</t>
  </si>
  <si>
    <t>月(年)報</t>
  </si>
  <si>
    <t>月報於次月20日前編報；年報於次年2月底前編報</t>
  </si>
  <si>
    <t>2491-00-06</t>
  </si>
  <si>
    <t>上 月 底</t>
  </si>
  <si>
    <t>本  月  異  動</t>
  </si>
  <si>
    <t>本 月 底</t>
  </si>
  <si>
    <t>新  設  立</t>
  </si>
  <si>
    <t>解散、撤銷及廢止</t>
  </si>
  <si>
    <t>增 　　　資</t>
  </si>
  <si>
    <t>減　　　資</t>
  </si>
  <si>
    <t>行 業 變 動</t>
  </si>
  <si>
    <t>異 動 調 整</t>
  </si>
  <si>
    <t>家 數</t>
  </si>
  <si>
    <t>家　　數</t>
  </si>
  <si>
    <t xml:space="preserve">          紙張尺度A3(297×420公釐)</t>
  </si>
  <si>
    <r>
      <t>1.</t>
    </r>
    <r>
      <rPr>
        <sz val="11"/>
        <rFont val="標楷體"/>
        <family val="4"/>
      </rPr>
      <t>本表1式2份，1份送本部統計處並公布於網站，1份自存。</t>
    </r>
  </si>
  <si>
    <r>
      <t>2.</t>
    </r>
    <r>
      <rPr>
        <sz val="11"/>
        <rFont val="標楷體"/>
        <family val="4"/>
      </rPr>
      <t>異動調整欄為持續釐正資料庫之數據。</t>
    </r>
  </si>
  <si>
    <t>~9~</t>
  </si>
  <si>
    <t>行　　　業　　　別</t>
  </si>
  <si>
    <t>2491-00-07</t>
  </si>
  <si>
    <t>~10~</t>
  </si>
  <si>
    <t>2491-00-08</t>
  </si>
  <si>
    <t>      經濟部商業司</t>
  </si>
  <si>
    <t>      經濟部中部辦公室</t>
  </si>
  <si>
    <t>      臺北市政府</t>
  </si>
  <si>
    <t>      高雄市政府</t>
  </si>
  <si>
    <t>      經濟部加工出口區管理處</t>
  </si>
  <si>
    <t>      屏東農業生物技術園區籌備處</t>
  </si>
  <si>
    <t>2491-01-03</t>
  </si>
  <si>
    <t>外國公司認許與代表人辦事處現有家數</t>
  </si>
  <si>
    <t>單位：家</t>
  </si>
  <si>
    <t>   按營運資金分</t>
  </si>
  <si>
    <t>      1百萬元以下</t>
  </si>
  <si>
    <t>      1百萬元~</t>
  </si>
  <si>
    <t>      5百萬元~</t>
  </si>
  <si>
    <t>      10百萬元~</t>
  </si>
  <si>
    <t>      20百萬元~</t>
  </si>
  <si>
    <t>      30百萬元~</t>
  </si>
  <si>
    <t>      40百萬元~</t>
  </si>
  <si>
    <t>      50百萬元~</t>
  </si>
  <si>
    <t>      60百萬元~</t>
  </si>
  <si>
    <t>      100百萬元~</t>
  </si>
  <si>
    <t>      150百萬元~</t>
  </si>
  <si>
    <t>      200百萬元~</t>
  </si>
  <si>
    <t>   按行業別分</t>
  </si>
  <si>
    <t>      農、林、漁、牧業</t>
  </si>
  <si>
    <t>      礦業及土石採取業</t>
  </si>
  <si>
    <t>      製造業</t>
  </si>
  <si>
    <t>      電力及燃氣供應業</t>
  </si>
  <si>
    <t>      用水供應及污染整治業</t>
  </si>
  <si>
    <t>      批發及零售業</t>
  </si>
  <si>
    <t>      運輸及倉儲業</t>
  </si>
  <si>
    <t>      住宿及餐飲業</t>
  </si>
  <si>
    <t>      金融及保險業</t>
  </si>
  <si>
    <t>      不動產業</t>
  </si>
  <si>
    <t>      專業、科學及技術服務業</t>
  </si>
  <si>
    <t>      支援服務業</t>
  </si>
  <si>
    <t>      公共行政及國防；強制性社會安全</t>
  </si>
  <si>
    <t>      醫療保健及社會工作服務業</t>
  </si>
  <si>
    <t>      藝術、娛樂及休閒服務業</t>
  </si>
  <si>
    <t>      其他服務業</t>
  </si>
  <si>
    <t>      未分類</t>
  </si>
  <si>
    <t>本部商業司。</t>
  </si>
  <si>
    <t>~16~</t>
  </si>
  <si>
    <r>
      <t>填表</t>
    </r>
    <r>
      <rPr>
        <sz val="11"/>
        <rFont val="標楷體"/>
        <family val="4"/>
      </rPr>
      <t xml:space="preserve">              審核  </t>
    </r>
  </si>
  <si>
    <t>　　臺東縣</t>
  </si>
  <si>
    <t>　　臺中市</t>
  </si>
  <si>
    <t>　　臺南市</t>
  </si>
  <si>
    <t>1.本表1式2份，1份送本部統計處並公布於網站，1份自存。</t>
  </si>
  <si>
    <t>2.外國公司代表人辦事處在臺不可營業，故無營運資金之匯入。</t>
  </si>
  <si>
    <t>月  報</t>
  </si>
  <si>
    <t>臺灣地區</t>
  </si>
  <si>
    <t xml:space="preserve">  高雄市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</si>
  <si>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</si>
  <si>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</si>
  <si>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</si>
  <si>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</si>
  <si>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</si>
  <si>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</si>
  <si>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</si>
  <si>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</si>
  <si>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</si>
  <si>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</si>
  <si>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</si>
  <si>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</si>
  <si>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</si>
  <si>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</si>
  <si>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   高雄市政府</t>
  </si>
  <si>
    <t>~2~</t>
  </si>
  <si>
    <t>~3~</t>
  </si>
  <si>
    <t>公司登記現有家數及實收資本額－按行業別及縣市別分</t>
  </si>
  <si>
    <t>公司登記現有家數及實收資本額－按行業別及申登機關別分</t>
  </si>
  <si>
    <t>公司登記現有家數及實收資本額－按行業別分</t>
  </si>
  <si>
    <t>公司登記現有家數及實收資本額－按組織別及縣市別分</t>
  </si>
  <si>
    <t>公司登記現有家數及實收資本額－按組織別及行業別分</t>
  </si>
  <si>
    <t>公司登記家數及實收資本額異動─按行業別分</t>
  </si>
  <si>
    <t>公司登記家數及實收資本額異動─按縣市別分</t>
  </si>
  <si>
    <t>公司登記家數及實收資本額異動─按申登機關別分</t>
  </si>
  <si>
    <t>公司登記現有家數及實收資本額－按行業別及縣市別分 (續)</t>
  </si>
  <si>
    <t>公司登記現有家數及實收資本額－按行業別及申登機關別分 (續)</t>
  </si>
  <si>
    <t>2491-00-09</t>
  </si>
  <si>
    <t>~12~</t>
  </si>
  <si>
    <t>~13~</t>
  </si>
  <si>
    <t>公司登記新設立家數及實收資本額－按行業別及縣市別分</t>
  </si>
  <si>
    <t>公司登記新設立家數及實收資本額－按行業別及縣市別分 (續)</t>
  </si>
  <si>
    <t>2491-00-10</t>
  </si>
  <si>
    <t>公司解散、撒銷及廢止家數及實收資本額－按行業別及縣巿別分</t>
  </si>
  <si>
    <t>公司解散、撒銷及廢止家數及實收資本額－按行業別及縣巿別分 (續)</t>
  </si>
  <si>
    <t>~14~</t>
  </si>
  <si>
    <t>~15~</t>
  </si>
  <si>
    <t>　　臺北市</t>
  </si>
  <si>
    <t>　　新北市</t>
  </si>
  <si>
    <t>   新北市政府</t>
  </si>
  <si>
    <t>      新北市政府</t>
  </si>
  <si>
    <t>1.本表1式2份，1份送本部統計處並公布於網站，1份自存。</t>
  </si>
  <si>
    <t>2.因縣市改制，100年1月份資料依改制後縣市別編製(含99年12月26日以後資料)。</t>
  </si>
  <si>
    <t>3.因縣市改制，100年1月份資料依改制後縣市別編製(含99年12月26日以後資料)。</t>
  </si>
  <si>
    <t>1.本表1式2份，1份送本部統計處並公布於網站，1份自存。</t>
  </si>
  <si>
    <t>2.因縣市改制，100年1月份資料依改制後縣市別編製(含99年12月26日以後資料)。</t>
  </si>
  <si>
    <t>   臺南市政府</t>
  </si>
  <si>
    <t>      臺南市政府</t>
  </si>
  <si>
    <t>公共行政及國防；</t>
  </si>
  <si>
    <t>   臺中市政府</t>
  </si>
  <si>
    <t>      臺中市政府</t>
  </si>
  <si>
    <t>   臺中市政府</t>
  </si>
  <si>
    <t>   臺南市政府</t>
  </si>
  <si>
    <t>中華民國103年04月01日編製</t>
  </si>
  <si>
    <t>交通部民用航空局、交通部航港局。</t>
  </si>
  <si>
    <t>   交通部民用航空局</t>
  </si>
  <si>
    <t>   交通部航港局</t>
  </si>
  <si>
    <t>交通部民用航空局、交通部航港局。</t>
  </si>
  <si>
    <t>屏東農業生物技術園區籌備處、交通部民用航空局、交通部航港局。</t>
  </si>
  <si>
    <t>      交通部民用航空局</t>
  </si>
  <si>
    <t>      交通部航港局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</si>
  <si>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</si>
  <si>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</si>
  <si>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      科技部新竹科學工業園區管理局</t>
  </si>
  <si>
    <t>      科技部南部科學工業園區管理局</t>
  </si>
  <si>
    <t>   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</si>
  <si>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</si>
  <si>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交通部民用航空局、交通部航港局。</t>
  </si>
  <si>
    <t>   科技部新竹科學工業園區管理局</t>
  </si>
  <si>
    <t>   科技部南部科學工業園區管理局</t>
  </si>
  <si>
    <t>   科技部中部科學工業園區管理局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</si>
  <si>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屏東農業生物技術園區籌備處、</t>
  </si>
  <si>
    <t>2.配合縣市改制，將原登記(改制前)於本部中部辦公室之資料，移至改制後縣市別辦理登記填報。</t>
  </si>
  <si>
    <t>3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</si>
  <si>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4.配合行政院自由經濟示範區第一階段推動計畫實施，增設交通部民用航空局、交通部航港局兩個登記登記機關，將隸屬於示範區域之登記資料，由原登記機關移至交通部民用航空局、交通部航港局辦理登記填報。</t>
  </si>
  <si>
    <t>~11~</t>
  </si>
  <si>
    <t>3.因縣市改制，將原登記(改制前)於本部中部辦公室之資料，移至改制後縣市別辦理登記填報。</t>
  </si>
  <si>
    <t>紙張尺度A3(297×420公釐)</t>
  </si>
  <si>
    <t xml:space="preserve">          紙張尺度A3(297×420公釐)</t>
  </si>
  <si>
    <t>　　桃園市</t>
  </si>
  <si>
    <t>3.103年12月份桃園縣含改制後資料(12月25日至12月31日)。</t>
  </si>
  <si>
    <t>本部商業司、本部中部辦公室、新北市政府經濟發展局、臺北市商業處、臺中市政府經濟發展局、臺南市政府經濟發展局、高雄市政府經濟發展局、本部加工出口區管理處、科技部各科學工業園區管理局、</t>
  </si>
  <si>
    <r>
      <rPr>
        <sz val="11"/>
        <rFont val="Times New Roman"/>
        <family val="1"/>
      </rPr>
      <t>2.</t>
    </r>
    <r>
      <rPr>
        <sz val="11"/>
        <rFont val="標楷體"/>
        <family val="4"/>
      </rPr>
      <t>因縣市改制，100年1月份資料依改制後縣市別編製(含99年12月26日以後資料)。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</si>
  <si>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</si>
  <si>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4.</t>
    </r>
    <r>
      <rPr>
        <sz val="11"/>
        <rFont val="標楷體"/>
        <family val="4"/>
      </rPr>
      <t>103年12月份桃園縣含改制後資料(12月25日至12月31日)。</t>
    </r>
  </si>
  <si>
    <r>
      <rPr>
        <sz val="11"/>
        <rFont val="Times New Roman"/>
        <family val="1"/>
      </rPr>
      <t>3.</t>
    </r>
    <r>
      <rPr>
        <sz val="11"/>
        <rFont val="標楷體"/>
        <family val="4"/>
      </rPr>
      <t>103年12月份桃園縣含改制後資料(12月25日至12月31日)。</t>
    </r>
  </si>
  <si>
    <t>中華民國105年01月</t>
  </si>
  <si>
    <t>中華民國105年02月01日編製</t>
  </si>
  <si>
    <t>教育業</t>
  </si>
  <si>
    <t>   教育業</t>
  </si>
  <si>
    <t>營建工程業</t>
  </si>
  <si>
    <t>出版、影音製作、傳播及資通訊服務業</t>
  </si>
  <si>
    <t>教育業</t>
  </si>
  <si>
    <t>營建工程業</t>
  </si>
  <si>
    <t>出版、影音製作、傳播及資通訊服務業</t>
  </si>
  <si>
    <t xml:space="preserve">      藥品及醫用化學製品製造業</t>
  </si>
  <si>
    <t xml:space="preserve">      其他運輸工具及其零件製造業</t>
  </si>
  <si>
    <t>   營建工程業</t>
  </si>
  <si>
    <t>   出版、影音製作、傳播及資通訊服務業</t>
  </si>
  <si>
    <t>      營建工程業</t>
  </si>
  <si>
    <t>      出版、影音製作、傳播及資通訊服務業</t>
  </si>
  <si>
    <t>      教育業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</si>
</sst>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00%"/>
    <numFmt numFmtId="180" formatCode="[&gt;0]###\ ###\ ###\ ###\ ##0;[=0]\-;###\ ###\ ###\ ##0"/>
    <numFmt numFmtId="181" formatCode="0.00_);[Red]\(0.00\)"/>
    <numFmt numFmtId="182" formatCode="0.00_ "/>
    <numFmt numFmtId="183" formatCode="0.0_ "/>
    <numFmt numFmtId="184" formatCode="0_ "/>
    <numFmt numFmtId="185" formatCode="0;_萀"/>
    <numFmt numFmtId="186" formatCode="_-* #,##0_-;\-* #,##0_-;_-* &quot;-&quot;??_-;_-@_-"/>
    <numFmt numFmtId="187" formatCode="[$€-2]\ #,##0.00_);[Red]\([$€-2]\ #,##0.00\)"/>
    <numFmt numFmtId="188" formatCode="_-* #,##0.0_-;\-* #,##0.0_-;_-* &quot;-&quot;??_-;_-@_-"/>
    <numFmt numFmtId="189" formatCode="0.000%"/>
    <numFmt numFmtId="190" formatCode="[$-404]AM/PM\ hh:mm:ss"/>
    <numFmt numFmtId="191" formatCode="0.0_);[Red]\(0.0\)"/>
    <numFmt numFmtId="192" formatCode="0_);[Red]\(0\)"/>
  </numFmts>
  <fonts count="51">
    <font>
      <sz val="12"/>
      <name val="新細明體"/>
      <family val="1"/>
    </font>
    <font>
      <sz val="9"/>
      <name val="新細明體"/>
      <family val="1"/>
    </font>
    <font>
      <sz val="12"/>
      <name val="Courier"/>
      <family val="3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1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11"/>
      <name val="Times New Roman"/>
      <family val="1"/>
    </font>
    <font>
      <b/>
      <sz val="11"/>
      <name val="標楷體"/>
      <family val="4"/>
    </font>
    <font>
      <sz val="9"/>
      <name val="標楷體"/>
      <family val="4"/>
    </font>
    <font>
      <sz val="9"/>
      <name val="細明體"/>
      <family val="3"/>
    </font>
    <font>
      <sz val="7"/>
      <name val="標楷體"/>
      <family val="4"/>
    </font>
    <font>
      <sz val="10.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FF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179" fontId="2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179" fontId="2" fillId="0" borderId="0">
      <alignment/>
      <protection/>
    </xf>
    <xf numFmtId="179" fontId="2" fillId="0" borderId="0">
      <alignment/>
      <protection/>
    </xf>
    <xf numFmtId="0" fontId="0" fillId="0" borderId="0">
      <alignment/>
      <protection/>
    </xf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402">
    <xf numFmtId="0" fontId="0" fillId="0" borderId="0" xfId="0" applyAlignment="1">
      <alignment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NumberFormat="1" applyFont="1" applyAlignment="1" applyProtection="1">
      <alignment vertical="center"/>
      <protection hidden="1" locked="0"/>
    </xf>
    <xf numFmtId="0" fontId="5" fillId="0" borderId="11" xfId="46" applyNumberFormat="1" applyFont="1" applyBorder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horizontal="center" vertical="center"/>
      <protection hidden="1" locked="0"/>
    </xf>
    <xf numFmtId="179" fontId="5" fillId="0" borderId="0" xfId="46" applyFont="1" applyAlignment="1" applyProtection="1">
      <alignment vertical="center"/>
      <protection hidden="1" locked="0"/>
    </xf>
    <xf numFmtId="0" fontId="5" fillId="0" borderId="12" xfId="46" applyNumberFormat="1" applyFont="1" applyBorder="1" applyAlignment="1" applyProtection="1" quotePrefix="1">
      <alignment horizontal="center" vertical="center"/>
      <protection hidden="1" locked="0"/>
    </xf>
    <xf numFmtId="179" fontId="5" fillId="0" borderId="13" xfId="46" applyFont="1" applyBorder="1" applyAlignment="1" applyProtection="1" quotePrefix="1">
      <alignment horizontal="left" vertical="center"/>
      <protection hidden="1" locked="0"/>
    </xf>
    <xf numFmtId="179" fontId="5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right"/>
      <protection hidden="1" locked="0"/>
    </xf>
    <xf numFmtId="0" fontId="5" fillId="0" borderId="12" xfId="46" applyNumberFormat="1" applyFont="1" applyBorder="1" applyAlignment="1" applyProtection="1">
      <alignment horizontal="center" vertical="center"/>
      <protection hidden="1" locked="0"/>
    </xf>
    <xf numFmtId="0" fontId="5" fillId="0" borderId="13" xfId="46" applyNumberFormat="1" applyFont="1" applyBorder="1" applyAlignment="1" applyProtection="1">
      <alignment horizontal="right" vertical="center"/>
      <protection hidden="1" locked="0"/>
    </xf>
    <xf numFmtId="0" fontId="5" fillId="0" borderId="14" xfId="46" applyNumberFormat="1" applyFont="1" applyBorder="1" applyAlignment="1" applyProtection="1">
      <alignment horizontal="right"/>
      <protection hidden="1" locked="0"/>
    </xf>
    <xf numFmtId="0" fontId="5" fillId="0" borderId="14" xfId="46" applyNumberFormat="1" applyFont="1" applyBorder="1" applyAlignment="1" applyProtection="1">
      <alignment horizontal="center" vertical="center"/>
      <protection hidden="1" locked="0"/>
    </xf>
    <xf numFmtId="179" fontId="7" fillId="0" borderId="0" xfId="46" applyNumberFormat="1" applyFont="1" applyAlignment="1" applyProtection="1">
      <alignment vertical="center"/>
      <protection hidden="1" locked="0"/>
    </xf>
    <xf numFmtId="179" fontId="8" fillId="0" borderId="0" xfId="46" applyNumberFormat="1" applyFont="1" applyAlignment="1" applyProtection="1">
      <alignment vertical="center"/>
      <protection hidden="1" locked="0"/>
    </xf>
    <xf numFmtId="179" fontId="8" fillId="0" borderId="13" xfId="46" applyFont="1" applyBorder="1" applyAlignment="1" applyProtection="1">
      <alignment horizontal="centerContinuous" vertical="center"/>
      <protection hidden="1" locked="0"/>
    </xf>
    <xf numFmtId="179" fontId="8" fillId="0" borderId="13" xfId="46" applyFont="1" applyBorder="1" applyAlignment="1" applyProtection="1">
      <alignment horizontal="center" vertical="center"/>
      <protection hidden="1" locked="0"/>
    </xf>
    <xf numFmtId="179" fontId="8" fillId="0" borderId="0" xfId="46" applyFont="1" applyAlignment="1" applyProtection="1">
      <alignment vertical="center"/>
      <protection hidden="1" locked="0"/>
    </xf>
    <xf numFmtId="0" fontId="8" fillId="0" borderId="0" xfId="46" applyNumberFormat="1" applyFont="1" applyAlignment="1" applyProtection="1">
      <alignment horizontal="right"/>
      <protection hidden="1" locked="0"/>
    </xf>
    <xf numFmtId="179" fontId="8" fillId="0" borderId="13" xfId="46" applyFont="1" applyBorder="1" applyAlignment="1" applyProtection="1">
      <alignment horizontal="left" vertical="center"/>
      <protection hidden="1" locked="0"/>
    </xf>
    <xf numFmtId="0" fontId="5" fillId="0" borderId="13" xfId="46" applyNumberFormat="1" applyFont="1" applyBorder="1" applyAlignment="1" applyProtection="1">
      <alignment horizontal="center" vertical="center"/>
      <protection hidden="1" locked="0"/>
    </xf>
    <xf numFmtId="179" fontId="10" fillId="0" borderId="0" xfId="46" applyNumberFormat="1" applyFont="1" applyAlignment="1" applyProtection="1">
      <alignment vertical="center"/>
      <protection hidden="1" locked="0"/>
    </xf>
    <xf numFmtId="180" fontId="8" fillId="0" borderId="0" xfId="46" applyNumberFormat="1" applyFont="1" applyAlignment="1" applyProtection="1">
      <alignment horizontal="right" vertical="center"/>
      <protection hidden="1"/>
    </xf>
    <xf numFmtId="0" fontId="5" fillId="0" borderId="15" xfId="46" applyNumberFormat="1" applyFont="1" applyBorder="1" applyProtection="1">
      <alignment/>
      <protection hidden="1" locked="0"/>
    </xf>
    <xf numFmtId="0" fontId="5" fillId="0" borderId="15" xfId="46" applyNumberFormat="1" applyFont="1" applyBorder="1" applyAlignment="1" applyProtection="1">
      <alignment horizontal="left"/>
      <protection hidden="1" locked="0"/>
    </xf>
    <xf numFmtId="0" fontId="11" fillId="0" borderId="15" xfId="46" applyNumberFormat="1" applyFont="1" applyBorder="1" applyAlignment="1">
      <alignment horizontal="right"/>
      <protection/>
    </xf>
    <xf numFmtId="0" fontId="5" fillId="0" borderId="0" xfId="46" applyNumberFormat="1" applyFont="1" applyBorder="1" applyProtection="1">
      <alignment/>
      <protection hidden="1" locked="0"/>
    </xf>
    <xf numFmtId="0" fontId="11" fillId="0" borderId="0" xfId="46" applyNumberFormat="1" applyFont="1" applyAlignment="1" applyProtection="1" quotePrefix="1">
      <alignment horizontal="right"/>
      <protection hidden="1" locked="0"/>
    </xf>
    <xf numFmtId="0" fontId="5" fillId="0" borderId="11" xfId="47" applyFont="1" applyBorder="1" applyAlignment="1" applyProtection="1">
      <alignment horizontal="center" vertical="center"/>
      <protection hidden="1" locked="0"/>
    </xf>
    <xf numFmtId="0" fontId="5" fillId="0" borderId="12" xfId="47" applyFont="1" applyBorder="1" applyAlignment="1" applyProtection="1" quotePrefix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/>
      <protection hidden="1" locked="0"/>
    </xf>
    <xf numFmtId="0" fontId="5" fillId="0" borderId="12" xfId="47" applyFont="1" applyBorder="1" applyAlignment="1" applyProtection="1">
      <alignment horizontal="center" vertical="center"/>
      <protection hidden="1" locked="0"/>
    </xf>
    <xf numFmtId="0" fontId="5" fillId="0" borderId="13" xfId="47" applyFont="1" applyBorder="1" applyAlignment="1" applyProtection="1">
      <alignment horizontal="right" vertical="center"/>
      <protection hidden="1" locked="0"/>
    </xf>
    <xf numFmtId="0" fontId="5" fillId="0" borderId="14" xfId="47" applyFont="1" applyBorder="1" applyAlignment="1" applyProtection="1">
      <alignment horizontal="right"/>
      <protection hidden="1" locked="0"/>
    </xf>
    <xf numFmtId="0" fontId="5" fillId="0" borderId="14" xfId="47" applyFont="1" applyBorder="1" applyAlignment="1" applyProtection="1">
      <alignment horizontal="center" vertical="center"/>
      <protection hidden="1" locked="0"/>
    </xf>
    <xf numFmtId="0" fontId="8" fillId="0" borderId="0" xfId="47" applyFont="1" applyAlignment="1" applyProtection="1">
      <alignment horizontal="right"/>
      <protection hidden="1" locked="0"/>
    </xf>
    <xf numFmtId="0" fontId="6" fillId="33" borderId="0" xfId="47" applyFont="1" applyFill="1" applyAlignment="1">
      <alignment vertical="center"/>
      <protection/>
    </xf>
    <xf numFmtId="0" fontId="6" fillId="33" borderId="16" xfId="47" applyFont="1" applyFill="1" applyBorder="1" applyAlignment="1">
      <alignment vertical="center"/>
      <protection/>
    </xf>
    <xf numFmtId="180" fontId="8" fillId="0" borderId="0" xfId="47" applyNumberFormat="1" applyFont="1" applyAlignment="1" applyProtection="1">
      <alignment horizontal="right" vertical="center"/>
      <protection hidden="1"/>
    </xf>
    <xf numFmtId="0" fontId="5" fillId="0" borderId="15" xfId="47" applyFont="1" applyBorder="1" applyProtection="1">
      <alignment/>
      <protection hidden="1" locked="0"/>
    </xf>
    <xf numFmtId="0" fontId="5" fillId="0" borderId="15" xfId="47" applyFont="1" applyBorder="1" applyAlignment="1" applyProtection="1">
      <alignment horizontal="left"/>
      <protection hidden="1" locked="0"/>
    </xf>
    <xf numFmtId="0" fontId="5" fillId="0" borderId="0" xfId="47" applyFont="1" applyProtection="1">
      <alignment/>
      <protection hidden="1" locked="0"/>
    </xf>
    <xf numFmtId="0" fontId="5" fillId="0" borderId="0" xfId="47" applyFont="1" applyBorder="1" applyProtection="1">
      <alignment/>
      <protection hidden="1" locked="0"/>
    </xf>
    <xf numFmtId="0" fontId="11" fillId="0" borderId="0" xfId="47" applyFont="1" applyAlignment="1" applyProtection="1" quotePrefix="1">
      <alignment horizontal="right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/>
      <protection hidden="1" locked="0"/>
    </xf>
    <xf numFmtId="0" fontId="5" fillId="0" borderId="12" xfId="0" applyFont="1" applyBorder="1" applyAlignment="1" applyProtection="1" quotePrefix="1">
      <alignment horizontal="center" vertical="center"/>
      <protection hidden="1" locked="0"/>
    </xf>
    <xf numFmtId="0" fontId="5" fillId="0" borderId="13" xfId="0" applyFont="1" applyBorder="1" applyAlignment="1" applyProtection="1" quotePrefix="1">
      <alignment horizontal="left"/>
      <protection hidden="1" locked="0"/>
    </xf>
    <xf numFmtId="0" fontId="7" fillId="0" borderId="0" xfId="0" applyFont="1" applyAlignment="1" applyProtection="1">
      <alignment/>
      <protection hidden="1" locked="0"/>
    </xf>
    <xf numFmtId="0" fontId="8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vertical="center"/>
      <protection hidden="1" locked="0"/>
    </xf>
    <xf numFmtId="0" fontId="6" fillId="0" borderId="11" xfId="0" applyFont="1" applyBorder="1" applyAlignment="1" applyProtection="1">
      <alignment horizontal="center" vertical="center"/>
      <protection hidden="1" locked="0"/>
    </xf>
    <xf numFmtId="0" fontId="6" fillId="0" borderId="10" xfId="0" applyFont="1" applyBorder="1" applyAlignment="1" applyProtection="1">
      <alignment horizontal="center" vertical="center"/>
      <protection hidden="1" locked="0"/>
    </xf>
    <xf numFmtId="0" fontId="6" fillId="0" borderId="14" xfId="0" applyFont="1" applyBorder="1" applyAlignment="1" applyProtection="1">
      <alignment horizontal="center" vertical="center"/>
      <protection hidden="1" locked="0"/>
    </xf>
    <xf numFmtId="0" fontId="6" fillId="0" borderId="13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>
      <alignment horizontal="left" vertical="center"/>
      <protection hidden="1" locked="0"/>
    </xf>
    <xf numFmtId="0" fontId="5" fillId="0" borderId="16" xfId="0" applyFont="1" applyBorder="1" applyAlignment="1" applyProtection="1">
      <alignment horizontal="center" vertical="center"/>
      <protection hidden="1" locked="0"/>
    </xf>
    <xf numFmtId="180" fontId="13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hidden="1" locked="0"/>
    </xf>
    <xf numFmtId="0" fontId="5" fillId="0" borderId="15" xfId="0" applyFont="1" applyBorder="1" applyAlignment="1" applyProtection="1">
      <alignment horizontal="left"/>
      <protection hidden="1" locked="0"/>
    </xf>
    <xf numFmtId="0" fontId="11" fillId="0" borderId="15" xfId="0" applyFont="1" applyBorder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 hidden="1" locked="0"/>
    </xf>
    <xf numFmtId="0" fontId="5" fillId="0" borderId="0" xfId="0" applyFont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 quotePrefix="1">
      <alignment horizontal="center" vertical="center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right"/>
      <protection locked="0"/>
    </xf>
    <xf numFmtId="0" fontId="5" fillId="0" borderId="14" xfId="0" applyFont="1" applyBorder="1" applyAlignment="1" applyProtection="1" quotePrefix="1">
      <alignment horizontal="center" vertic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8" xfId="0" applyFont="1" applyBorder="1" applyAlignment="1" applyProtection="1">
      <alignment horizontal="center" vertical="center" wrapText="1"/>
      <protection locked="0"/>
    </xf>
    <xf numFmtId="180" fontId="8" fillId="0" borderId="0" xfId="0" applyNumberFormat="1" applyFont="1" applyAlignment="1" applyProtection="1">
      <alignment horizontal="right" vertical="center"/>
      <protection hidden="1"/>
    </xf>
    <xf numFmtId="0" fontId="5" fillId="0" borderId="15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6" fillId="0" borderId="15" xfId="0" applyFont="1" applyBorder="1" applyAlignment="1" applyProtection="1">
      <alignment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0" borderId="13" xfId="0" applyFont="1" applyBorder="1" applyAlignment="1" applyProtection="1">
      <alignment wrapText="1"/>
      <protection locked="0"/>
    </xf>
    <xf numFmtId="0" fontId="5" fillId="0" borderId="15" xfId="0" applyFont="1" applyBorder="1" applyAlignment="1" applyProtection="1">
      <alignment horizontal="right"/>
      <protection locked="0"/>
    </xf>
    <xf numFmtId="179" fontId="8" fillId="0" borderId="0" xfId="46" applyFont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 quotePrefix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/>
      <protection locked="0"/>
    </xf>
    <xf numFmtId="0" fontId="9" fillId="0" borderId="0" xfId="0" applyFont="1" applyAlignment="1" applyProtection="1">
      <alignment horizontal="left"/>
      <protection/>
    </xf>
    <xf numFmtId="0" fontId="5" fillId="0" borderId="11" xfId="47" applyFont="1" applyBorder="1" applyAlignment="1" applyProtection="1">
      <alignment horizontal="center" vertical="center"/>
      <protection locked="0"/>
    </xf>
    <xf numFmtId="0" fontId="5" fillId="0" borderId="0" xfId="47" applyFont="1" applyProtection="1">
      <alignment/>
      <protection locked="0"/>
    </xf>
    <xf numFmtId="0" fontId="5" fillId="0" borderId="10" xfId="47" applyFont="1" applyBorder="1" applyAlignment="1" applyProtection="1">
      <alignment horizontal="center" vertical="center"/>
      <protection locked="0"/>
    </xf>
    <xf numFmtId="0" fontId="8" fillId="0" borderId="10" xfId="47" applyFont="1" applyBorder="1" applyAlignment="1" applyProtection="1">
      <alignment horizontal="center" vertical="center"/>
      <protection locked="0"/>
    </xf>
    <xf numFmtId="0" fontId="5" fillId="0" borderId="12" xfId="47" applyFont="1" applyBorder="1" applyAlignment="1" applyProtection="1" quotePrefix="1">
      <alignment horizontal="center" vertical="center"/>
      <protection locked="0"/>
    </xf>
    <xf numFmtId="0" fontId="5" fillId="0" borderId="17" xfId="47" applyFont="1" applyBorder="1" applyProtection="1">
      <alignment/>
      <protection locked="0"/>
    </xf>
    <xf numFmtId="0" fontId="5" fillId="0" borderId="13" xfId="47" applyFont="1" applyBorder="1" applyProtection="1">
      <alignment/>
      <protection locked="0"/>
    </xf>
    <xf numFmtId="0" fontId="5" fillId="0" borderId="14" xfId="47" applyFont="1" applyBorder="1" applyProtection="1">
      <alignment/>
      <protection locked="0"/>
    </xf>
    <xf numFmtId="0" fontId="5" fillId="0" borderId="14" xfId="47" applyFont="1" applyBorder="1" applyAlignment="1" applyProtection="1" quotePrefix="1">
      <alignment horizontal="center" vertical="center"/>
      <protection locked="0"/>
    </xf>
    <xf numFmtId="0" fontId="5" fillId="0" borderId="14" xfId="47" applyFont="1" applyBorder="1" applyAlignment="1" applyProtection="1">
      <alignment horizontal="center" vertical="center"/>
      <protection locked="0"/>
    </xf>
    <xf numFmtId="0" fontId="7" fillId="0" borderId="0" xfId="47" applyFont="1" applyProtection="1">
      <alignment/>
      <protection locked="0"/>
    </xf>
    <xf numFmtId="0" fontId="8" fillId="0" borderId="13" xfId="47" applyFont="1" applyBorder="1" applyProtection="1">
      <alignment/>
      <protection locked="0"/>
    </xf>
    <xf numFmtId="0" fontId="8" fillId="0" borderId="0" xfId="47" applyFont="1" applyBorder="1" applyProtection="1">
      <alignment/>
      <protection locked="0"/>
    </xf>
    <xf numFmtId="0" fontId="8" fillId="0" borderId="0" xfId="47" applyFont="1" applyProtection="1">
      <alignment/>
      <protection locked="0"/>
    </xf>
    <xf numFmtId="0" fontId="8" fillId="0" borderId="19" xfId="47" applyFont="1" applyBorder="1" applyProtection="1">
      <alignment/>
      <protection locked="0"/>
    </xf>
    <xf numFmtId="0" fontId="6" fillId="0" borderId="0" xfId="47" applyFont="1" applyAlignment="1" applyProtection="1">
      <alignment vertical="center"/>
      <protection locked="0"/>
    </xf>
    <xf numFmtId="0" fontId="6" fillId="0" borderId="13" xfId="47" applyFont="1" applyBorder="1" applyAlignment="1" applyProtection="1">
      <alignment vertical="center"/>
      <protection locked="0"/>
    </xf>
    <xf numFmtId="0" fontId="6" fillId="0" borderId="14" xfId="47" applyFont="1" applyBorder="1" applyAlignment="1" applyProtection="1">
      <alignment vertical="center"/>
      <protection locked="0"/>
    </xf>
    <xf numFmtId="0" fontId="6" fillId="0" borderId="10" xfId="47" applyFont="1" applyBorder="1" applyAlignment="1" applyProtection="1" quotePrefix="1">
      <alignment horizontal="center" vertical="center"/>
      <protection locked="0"/>
    </xf>
    <xf numFmtId="0" fontId="6" fillId="0" borderId="10" xfId="47" applyFont="1" applyBorder="1" applyAlignment="1" applyProtection="1">
      <alignment horizontal="center" vertical="center"/>
      <protection locked="0"/>
    </xf>
    <xf numFmtId="0" fontId="6" fillId="0" borderId="14" xfId="47" applyFont="1" applyBorder="1" applyAlignment="1" applyProtection="1" quotePrefix="1">
      <alignment horizontal="center" vertical="center"/>
      <protection locked="0"/>
    </xf>
    <xf numFmtId="0" fontId="6" fillId="0" borderId="14" xfId="47" applyFont="1" applyBorder="1" applyAlignment="1" applyProtection="1">
      <alignment horizontal="center" vertical="center"/>
      <protection locked="0"/>
    </xf>
    <xf numFmtId="0" fontId="6" fillId="0" borderId="20" xfId="47" applyFont="1" applyBorder="1" applyAlignment="1" applyProtection="1">
      <alignment horizontal="center" vertical="center"/>
      <protection locked="0"/>
    </xf>
    <xf numFmtId="0" fontId="5" fillId="0" borderId="15" xfId="47" applyFont="1" applyBorder="1" applyProtection="1">
      <alignment/>
      <protection locked="0"/>
    </xf>
    <xf numFmtId="0" fontId="6" fillId="0" borderId="15" xfId="47" applyFont="1" applyBorder="1" applyProtection="1">
      <alignment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5" fillId="0" borderId="15" xfId="47" applyFont="1" applyBorder="1" applyAlignment="1" applyProtection="1">
      <alignment horizontal="right"/>
      <protection locked="0"/>
    </xf>
    <xf numFmtId="0" fontId="6" fillId="0" borderId="0" xfId="47" applyFont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6" fillId="0" borderId="0" xfId="47" applyFont="1" applyBorder="1" applyProtection="1">
      <alignment/>
      <protection locked="0"/>
    </xf>
    <xf numFmtId="0" fontId="11" fillId="0" borderId="0" xfId="47" applyFont="1" applyBorder="1" applyAlignment="1" applyProtection="1">
      <alignment horizontal="right"/>
      <protection locked="0"/>
    </xf>
    <xf numFmtId="0" fontId="6" fillId="0" borderId="19" xfId="47" applyFont="1" applyBorder="1" applyAlignment="1" applyProtection="1">
      <alignment vertical="center"/>
      <protection locked="0"/>
    </xf>
    <xf numFmtId="0" fontId="8" fillId="33" borderId="16" xfId="47" applyFont="1" applyFill="1" applyBorder="1" applyAlignment="1">
      <alignment vertical="top"/>
      <protection/>
    </xf>
    <xf numFmtId="0" fontId="0" fillId="0" borderId="13" xfId="47" applyFont="1" applyBorder="1" applyAlignment="1" applyProtection="1">
      <alignment horizontal="right"/>
      <protection hidden="1" locked="0"/>
    </xf>
    <xf numFmtId="0" fontId="0" fillId="0" borderId="13" xfId="47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0" fontId="0" fillId="0" borderId="13" xfId="46" applyNumberFormat="1" applyFont="1" applyBorder="1" applyAlignment="1" applyProtection="1">
      <alignment horizontal="right"/>
      <protection hidden="1" locked="0"/>
    </xf>
    <xf numFmtId="0" fontId="0" fillId="0" borderId="13" xfId="46" applyNumberFormat="1" applyFont="1" applyBorder="1" applyProtection="1">
      <alignment/>
      <protection hidden="1" locked="0"/>
    </xf>
    <xf numFmtId="179" fontId="5" fillId="0" borderId="0" xfId="63" applyNumberFormat="1" applyFont="1" applyAlignment="1" applyProtection="1">
      <alignment vertical="center"/>
      <protection hidden="1" locked="0"/>
    </xf>
    <xf numFmtId="0" fontId="5" fillId="0" borderId="0" xfId="63" applyNumberFormat="1" applyFont="1" applyBorder="1" applyProtection="1">
      <alignment/>
      <protection hidden="1" locked="0"/>
    </xf>
    <xf numFmtId="0" fontId="5" fillId="0" borderId="0" xfId="63" applyNumberFormat="1" applyFont="1" applyAlignment="1" quotePrefix="1">
      <alignment horizontal="left"/>
      <protection/>
    </xf>
    <xf numFmtId="0" fontId="5" fillId="0" borderId="0" xfId="63" applyNumberFormat="1" applyFont="1" applyBorder="1">
      <alignment/>
      <protection/>
    </xf>
    <xf numFmtId="0" fontId="5" fillId="0" borderId="0" xfId="63" applyNumberFormat="1" applyFont="1" applyBorder="1" applyAlignment="1">
      <alignment horizontal="left"/>
      <protection/>
    </xf>
    <xf numFmtId="0" fontId="5" fillId="0" borderId="0" xfId="63" applyNumberFormat="1" applyFont="1" applyBorder="1" applyAlignment="1" quotePrefix="1">
      <alignment horizontal="left"/>
      <protection/>
    </xf>
    <xf numFmtId="179" fontId="5" fillId="0" borderId="0" xfId="63" applyFont="1" applyBorder="1" applyAlignment="1" applyProtection="1">
      <alignment vertical="center"/>
      <protection hidden="1" locked="0"/>
    </xf>
    <xf numFmtId="0" fontId="5" fillId="0" borderId="0" xfId="64" applyFont="1" applyAlignment="1" quotePrefix="1">
      <alignment horizontal="left"/>
      <protection/>
    </xf>
    <xf numFmtId="0" fontId="5" fillId="0" borderId="0" xfId="64" applyFont="1" applyBorder="1">
      <alignment/>
      <protection/>
    </xf>
    <xf numFmtId="0" fontId="5" fillId="0" borderId="0" xfId="64" applyFont="1" applyProtection="1">
      <alignment/>
      <protection locked="0"/>
    </xf>
    <xf numFmtId="0" fontId="9" fillId="0" borderId="0" xfId="64" applyFont="1" applyBorder="1" applyAlignment="1">
      <alignment horizontal="left"/>
      <protection/>
    </xf>
    <xf numFmtId="0" fontId="5" fillId="0" borderId="0" xfId="64" applyFont="1">
      <alignment/>
      <protection/>
    </xf>
    <xf numFmtId="0" fontId="5" fillId="0" borderId="0" xfId="64" applyFont="1" applyAlignment="1" applyProtection="1">
      <alignment horizontal="left"/>
      <protection locked="0"/>
    </xf>
    <xf numFmtId="0" fontId="5" fillId="0" borderId="0" xfId="64" applyFont="1" applyBorder="1" applyProtection="1">
      <alignment/>
      <protection locked="0"/>
    </xf>
    <xf numFmtId="0" fontId="5" fillId="33" borderId="0" xfId="64" applyFont="1" applyFill="1" applyAlignment="1">
      <alignment/>
      <protection/>
    </xf>
    <xf numFmtId="0" fontId="0" fillId="0" borderId="0" xfId="0" applyFont="1" applyAlignment="1">
      <alignment/>
    </xf>
    <xf numFmtId="0" fontId="5" fillId="0" borderId="0" xfId="63" applyNumberFormat="1" applyFont="1" applyAlignment="1" applyProtection="1">
      <alignment horizontal="left"/>
      <protection hidden="1" locked="0"/>
    </xf>
    <xf numFmtId="0" fontId="5" fillId="0" borderId="0" xfId="64" applyFont="1" applyProtection="1">
      <alignment/>
      <protection hidden="1" locked="0"/>
    </xf>
    <xf numFmtId="0" fontId="5" fillId="0" borderId="0" xfId="62" applyNumberFormat="1" applyFont="1" applyBorder="1">
      <alignment/>
      <protection/>
    </xf>
    <xf numFmtId="0" fontId="8" fillId="0" borderId="0" xfId="62" applyNumberFormat="1" applyFont="1" applyBorder="1">
      <alignment/>
      <protection/>
    </xf>
    <xf numFmtId="0" fontId="14" fillId="0" borderId="0" xfId="62" applyNumberFormat="1" applyFont="1" applyBorder="1">
      <alignment/>
      <protection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13" xfId="0" applyFont="1" applyBorder="1" applyAlignment="1" applyProtection="1" quotePrefix="1">
      <alignment horizontal="left"/>
      <protection locked="0"/>
    </xf>
    <xf numFmtId="0" fontId="8" fillId="0" borderId="0" xfId="0" applyFont="1" applyAlignment="1" applyProtection="1">
      <alignment horizontal="right"/>
      <protection locked="0"/>
    </xf>
    <xf numFmtId="180" fontId="6" fillId="0" borderId="0" xfId="0" applyNumberFormat="1" applyFont="1" applyAlignment="1" applyProtection="1">
      <alignment horizontal="right" vertical="center"/>
      <protection locked="0"/>
    </xf>
    <xf numFmtId="3" fontId="6" fillId="0" borderId="15" xfId="0" applyNumberFormat="1" applyFont="1" applyBorder="1" applyAlignment="1" applyProtection="1">
      <alignment horizontal="left" vertical="center"/>
      <protection locked="0"/>
    </xf>
    <xf numFmtId="3" fontId="6" fillId="0" borderId="15" xfId="0" applyNumberFormat="1" applyFont="1" applyBorder="1" applyAlignment="1" applyProtection="1">
      <alignment horizontal="center" vertical="center"/>
      <protection locked="0"/>
    </xf>
    <xf numFmtId="3" fontId="6" fillId="0" borderId="15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 indent="15"/>
      <protection locked="0"/>
    </xf>
    <xf numFmtId="0" fontId="6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 quotePrefix="1">
      <alignment horizontal="left"/>
      <protection locked="0"/>
    </xf>
    <xf numFmtId="180" fontId="6" fillId="0" borderId="0" xfId="0" applyNumberFormat="1" applyFont="1" applyAlignment="1" applyProtection="1">
      <alignment horizontal="right" vertical="center"/>
      <protection/>
    </xf>
    <xf numFmtId="0" fontId="8" fillId="0" borderId="0" xfId="0" applyFont="1" applyAlignment="1" applyProtection="1">
      <alignment/>
      <protection/>
    </xf>
    <xf numFmtId="0" fontId="5" fillId="0" borderId="0" xfId="63" applyNumberFormat="1" applyFont="1" applyBorder="1" applyAlignment="1">
      <alignment vertical="center"/>
      <protection/>
    </xf>
    <xf numFmtId="0" fontId="5" fillId="0" borderId="0" xfId="0" applyFont="1" applyAlignment="1" applyProtection="1" quotePrefix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64" applyFont="1" applyAlignment="1" quotePrefix="1">
      <alignment horizontal="left" vertical="top"/>
      <protection/>
    </xf>
    <xf numFmtId="0" fontId="5" fillId="0" borderId="0" xfId="64" applyFont="1" applyBorder="1" applyAlignment="1">
      <alignment vertical="top"/>
      <protection/>
    </xf>
    <xf numFmtId="0" fontId="5" fillId="0" borderId="0" xfId="64" applyFont="1" applyAlignment="1" applyProtection="1">
      <alignment vertical="top"/>
      <protection locked="0"/>
    </xf>
    <xf numFmtId="0" fontId="5" fillId="0" borderId="0" xfId="62" applyNumberFormat="1" applyFont="1" applyBorder="1" applyAlignment="1">
      <alignment vertical="center"/>
      <protection/>
    </xf>
    <xf numFmtId="0" fontId="8" fillId="0" borderId="0" xfId="63" applyNumberFormat="1" applyFont="1" applyBorder="1">
      <alignment/>
      <protection/>
    </xf>
    <xf numFmtId="179" fontId="8" fillId="0" borderId="13" xfId="46" applyFont="1" applyBorder="1" applyAlignment="1" applyProtection="1">
      <alignment vertical="center" wrapText="1"/>
      <protection locked="0"/>
    </xf>
    <xf numFmtId="0" fontId="5" fillId="0" borderId="0" xfId="46" applyNumberFormat="1" applyFont="1" applyBorder="1" applyAlignment="1" applyProtection="1" quotePrefix="1">
      <alignment horizontal="center"/>
      <protection hidden="1" locked="0"/>
    </xf>
    <xf numFmtId="0" fontId="6" fillId="0" borderId="0" xfId="46" applyNumberFormat="1" applyFont="1" applyBorder="1" applyAlignment="1" applyProtection="1">
      <alignment horizontal="left" vertical="center"/>
      <protection hidden="1" locked="0"/>
    </xf>
    <xf numFmtId="0" fontId="6" fillId="0" borderId="21" xfId="46" applyNumberFormat="1" applyFont="1" applyBorder="1" applyAlignment="1" applyProtection="1">
      <alignment horizontal="left" vertical="center"/>
      <protection hidden="1" locked="0"/>
    </xf>
    <xf numFmtId="0" fontId="6" fillId="0" borderId="13" xfId="46" applyNumberFormat="1" applyFont="1" applyBorder="1" applyAlignment="1" applyProtection="1">
      <alignment horizontal="left" vertical="center"/>
      <protection hidden="1" locked="0"/>
    </xf>
    <xf numFmtId="0" fontId="6" fillId="0" borderId="22" xfId="46" applyNumberFormat="1" applyFont="1" applyBorder="1" applyAlignment="1" applyProtection="1">
      <alignment horizontal="left" vertical="center"/>
      <protection hidden="1" locked="0"/>
    </xf>
    <xf numFmtId="0" fontId="6" fillId="0" borderId="0" xfId="0" applyFont="1" applyFill="1" applyBorder="1" applyAlignment="1" quotePrefix="1">
      <alignment horizontal="left" vertical="center" indent="1"/>
    </xf>
    <xf numFmtId="0" fontId="6" fillId="0" borderId="16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6" fillId="0" borderId="23" xfId="46" applyNumberFormat="1" applyFont="1" applyBorder="1" applyAlignment="1" applyProtection="1">
      <alignment horizontal="left" vertical="center"/>
      <protection hidden="1" locked="0"/>
    </xf>
    <xf numFmtId="0" fontId="6" fillId="0" borderId="24" xfId="46" applyNumberFormat="1" applyFont="1" applyBorder="1" applyAlignment="1" applyProtection="1">
      <alignment horizontal="left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5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1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32" xfId="46" applyNumberFormat="1" applyFont="1" applyBorder="1" applyAlignment="1" applyProtection="1">
      <alignment horizontal="center" vertical="center"/>
      <protection hidden="1" locked="0"/>
    </xf>
    <xf numFmtId="0" fontId="5" fillId="0" borderId="22" xfId="46" applyNumberFormat="1" applyFont="1" applyBorder="1" applyAlignment="1" applyProtection="1">
      <alignment horizontal="center" vertical="center"/>
      <protection hidden="1" locked="0"/>
    </xf>
    <xf numFmtId="0" fontId="5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32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22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25" xfId="46" applyNumberFormat="1" applyFont="1" applyBorder="1" applyAlignment="1" applyProtection="1">
      <alignment horizontal="center" vertical="center"/>
      <protection hidden="1" locked="0"/>
    </xf>
    <xf numFmtId="0" fontId="5" fillId="0" borderId="26" xfId="46" applyNumberFormat="1" applyFont="1" applyBorder="1" applyAlignment="1" applyProtection="1">
      <alignment horizontal="center" vertical="center"/>
      <protection hidden="1" locked="0"/>
    </xf>
    <xf numFmtId="0" fontId="5" fillId="0" borderId="27" xfId="46" applyNumberFormat="1" applyFont="1" applyBorder="1" applyAlignment="1" applyProtection="1">
      <alignment horizontal="center" vertical="center"/>
      <protection hidden="1" locked="0"/>
    </xf>
    <xf numFmtId="0" fontId="5" fillId="0" borderId="33" xfId="46" applyNumberFormat="1" applyFont="1" applyBorder="1" applyAlignment="1" applyProtection="1">
      <alignment horizontal="center" vertical="center"/>
      <protection hidden="1" locked="0"/>
    </xf>
    <xf numFmtId="0" fontId="5" fillId="0" borderId="2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0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3" xfId="46" applyNumberFormat="1" applyFont="1" applyBorder="1" applyAlignment="1" applyProtection="1" quotePrefix="1">
      <alignment horizontal="center" vertical="center" wrapText="1"/>
      <protection hidden="1" locked="0"/>
    </xf>
    <xf numFmtId="0" fontId="6" fillId="0" borderId="15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9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0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16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31" xfId="46" applyNumberFormat="1" applyFont="1" applyBorder="1" applyAlignment="1" applyProtection="1" quotePrefix="1">
      <alignment horizontal="center" vertical="center"/>
      <protection hidden="1" locked="0"/>
    </xf>
    <xf numFmtId="0" fontId="6" fillId="0" borderId="28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179" fontId="8" fillId="0" borderId="13" xfId="46" applyFont="1" applyBorder="1" applyAlignment="1" applyProtection="1">
      <alignment horizontal="center" vertical="center" wrapText="1"/>
      <protection locked="0"/>
    </xf>
    <xf numFmtId="179" fontId="8" fillId="0" borderId="13" xfId="46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9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7" xfId="46" applyNumberFormat="1" applyFont="1" applyBorder="1" applyAlignment="1" applyProtection="1">
      <alignment horizontal="center" vertical="center" wrapText="1"/>
      <protection hidden="1" locked="0"/>
    </xf>
    <xf numFmtId="0" fontId="5" fillId="0" borderId="14" xfId="46" applyNumberFormat="1" applyFont="1" applyBorder="1" applyAlignment="1" applyProtection="1">
      <alignment horizontal="center" vertical="center" wrapText="1"/>
      <protection hidden="1" locked="0"/>
    </xf>
    <xf numFmtId="0" fontId="5" fillId="0" borderId="29" xfId="46" applyNumberFormat="1" applyFont="1" applyBorder="1" applyAlignment="1" applyProtection="1">
      <alignment horizontal="center" vertical="center"/>
      <protection hidden="1" locked="0"/>
    </xf>
    <xf numFmtId="0" fontId="5" fillId="0" borderId="19" xfId="46" applyNumberFormat="1" applyFont="1" applyBorder="1" applyAlignment="1" applyProtection="1">
      <alignment horizontal="center" vertical="center"/>
      <protection hidden="1" locked="0"/>
    </xf>
    <xf numFmtId="0" fontId="5" fillId="0" borderId="30" xfId="46" applyNumberFormat="1" applyFont="1" applyBorder="1" applyAlignment="1" applyProtection="1">
      <alignment horizontal="center" vertical="center"/>
      <protection hidden="1" locked="0"/>
    </xf>
    <xf numFmtId="0" fontId="5" fillId="0" borderId="28" xfId="46" applyNumberFormat="1" applyFont="1" applyBorder="1" applyAlignment="1" applyProtection="1">
      <alignment horizontal="center" vertical="center"/>
      <protection hidden="1" locked="0"/>
    </xf>
    <xf numFmtId="0" fontId="5" fillId="0" borderId="25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26" xfId="46" applyNumberFormat="1" applyFont="1" applyBorder="1" applyAlignment="1" applyProtection="1" quotePrefix="1">
      <alignment horizontal="center" vertical="center"/>
      <protection hidden="1" locked="0"/>
    </xf>
    <xf numFmtId="0" fontId="5" fillId="0" borderId="34" xfId="46" applyNumberFormat="1" applyFont="1" applyBorder="1" applyAlignment="1" applyProtection="1">
      <alignment horizontal="center" vertical="center"/>
      <protection hidden="1" locked="0"/>
    </xf>
    <xf numFmtId="0" fontId="5" fillId="0" borderId="10" xfId="46" applyNumberFormat="1" applyFont="1" applyBorder="1" applyAlignment="1" applyProtection="1">
      <alignment horizontal="center" vertical="center"/>
      <protection hidden="1" locked="0"/>
    </xf>
    <xf numFmtId="0" fontId="5" fillId="0" borderId="35" xfId="46" applyNumberFormat="1" applyFont="1" applyBorder="1" applyAlignment="1" applyProtection="1">
      <alignment horizontal="center" vertical="center"/>
      <protection hidden="1" locked="0"/>
    </xf>
    <xf numFmtId="49" fontId="5" fillId="0" borderId="34" xfId="46" applyNumberFormat="1" applyFont="1" applyBorder="1" applyAlignment="1" applyProtection="1">
      <alignment horizontal="center" vertical="center"/>
      <protection hidden="1" locked="0"/>
    </xf>
    <xf numFmtId="49" fontId="5" fillId="0" borderId="10" xfId="46" applyNumberFormat="1" applyFont="1" applyBorder="1" applyAlignment="1" applyProtection="1">
      <alignment horizontal="center" vertical="center"/>
      <protection hidden="1" locked="0"/>
    </xf>
    <xf numFmtId="49" fontId="5" fillId="0" borderId="35" xfId="46" applyNumberFormat="1" applyFont="1" applyBorder="1" applyAlignment="1" applyProtection="1">
      <alignment horizontal="center" vertical="center"/>
      <protection hidden="1" locked="0"/>
    </xf>
    <xf numFmtId="0" fontId="7" fillId="0" borderId="15" xfId="46" applyNumberFormat="1" applyFont="1" applyBorder="1" applyAlignment="1" applyProtection="1" quotePrefix="1">
      <alignment horizontal="center" wrapText="1"/>
      <protection hidden="1" locked="0"/>
    </xf>
    <xf numFmtId="0" fontId="7" fillId="0" borderId="0" xfId="46" applyNumberFormat="1" applyFont="1" applyBorder="1" applyAlignment="1" applyProtection="1" quotePrefix="1">
      <alignment horizontal="center" wrapText="1"/>
      <protection hidden="1" locked="0"/>
    </xf>
    <xf numFmtId="0" fontId="5" fillId="0" borderId="34" xfId="47" applyFont="1" applyBorder="1" applyAlignment="1" applyProtection="1">
      <alignment horizontal="center" vertical="center"/>
      <protection hidden="1" locked="0"/>
    </xf>
    <xf numFmtId="0" fontId="5" fillId="0" borderId="10" xfId="47" applyFont="1" applyBorder="1" applyAlignment="1" applyProtection="1">
      <alignment horizontal="center" vertical="center"/>
      <protection hidden="1" locked="0"/>
    </xf>
    <xf numFmtId="0" fontId="5" fillId="0" borderId="35" xfId="47" applyFont="1" applyBorder="1" applyAlignment="1" applyProtection="1">
      <alignment horizontal="center" vertical="center"/>
      <protection hidden="1" locked="0"/>
    </xf>
    <xf numFmtId="49" fontId="5" fillId="0" borderId="34" xfId="47" applyNumberFormat="1" applyFont="1" applyBorder="1" applyAlignment="1" applyProtection="1">
      <alignment horizontal="center" vertical="center"/>
      <protection hidden="1" locked="0"/>
    </xf>
    <xf numFmtId="49" fontId="5" fillId="0" borderId="10" xfId="47" applyNumberFormat="1" applyFont="1" applyBorder="1" applyAlignment="1" applyProtection="1">
      <alignment horizontal="center" vertical="center"/>
      <protection hidden="1" locked="0"/>
    </xf>
    <xf numFmtId="49" fontId="5" fillId="0" borderId="35" xfId="47" applyNumberFormat="1" applyFont="1" applyBorder="1" applyAlignment="1" applyProtection="1">
      <alignment horizontal="center" vertical="center"/>
      <protection hidden="1" locked="0"/>
    </xf>
    <xf numFmtId="0" fontId="7" fillId="0" borderId="15" xfId="47" applyFont="1" applyBorder="1" applyAlignment="1" applyProtection="1" quotePrefix="1">
      <alignment horizontal="center" wrapText="1"/>
      <protection hidden="1" locked="0"/>
    </xf>
    <xf numFmtId="0" fontId="7" fillId="0" borderId="0" xfId="47" applyFont="1" applyBorder="1" applyAlignment="1" applyProtection="1" quotePrefix="1">
      <alignment horizontal="center" wrapText="1"/>
      <protection hidden="1" locked="0"/>
    </xf>
    <xf numFmtId="0" fontId="5" fillId="0" borderId="25" xfId="0" applyFont="1" applyBorder="1" applyAlignment="1" applyProtection="1" quotePrefix="1">
      <alignment horizontal="center" vertical="center"/>
      <protection hidden="1" locked="0"/>
    </xf>
    <xf numFmtId="0" fontId="5" fillId="0" borderId="26" xfId="0" applyFont="1" applyBorder="1" applyAlignment="1" applyProtection="1" quotePrefix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hidden="1" locked="0"/>
    </xf>
    <xf numFmtId="0" fontId="5" fillId="0" borderId="25" xfId="0" applyFont="1" applyBorder="1" applyAlignment="1" applyProtection="1" quotePrefix="1">
      <alignment horizontal="center" vertical="center" wrapText="1"/>
      <protection hidden="1" locked="0"/>
    </xf>
    <xf numFmtId="0" fontId="5" fillId="0" borderId="15" xfId="0" applyFont="1" applyBorder="1" applyAlignment="1" applyProtection="1" quotePrefix="1">
      <alignment horizontal="center" vertical="center" wrapText="1"/>
      <protection hidden="1" locked="0"/>
    </xf>
    <xf numFmtId="0" fontId="5" fillId="0" borderId="27" xfId="0" applyFont="1" applyBorder="1" applyAlignment="1" applyProtection="1" quotePrefix="1">
      <alignment horizontal="center" vertical="center" wrapText="1"/>
      <protection hidden="1" locked="0"/>
    </xf>
    <xf numFmtId="0" fontId="5" fillId="0" borderId="31" xfId="0" applyFont="1" applyBorder="1" applyAlignment="1" applyProtection="1" quotePrefix="1">
      <alignment horizontal="center" vertical="center" wrapText="1"/>
      <protection hidden="1" locked="0"/>
    </xf>
    <xf numFmtId="0" fontId="5" fillId="0" borderId="32" xfId="0" applyFont="1" applyBorder="1" applyAlignment="1" applyProtection="1" quotePrefix="1">
      <alignment horizontal="center" vertical="center"/>
      <protection hidden="1" locked="0"/>
    </xf>
    <xf numFmtId="0" fontId="5" fillId="0" borderId="22" xfId="0" applyFont="1" applyBorder="1" applyAlignment="1" applyProtection="1" quotePrefix="1">
      <alignment horizontal="center" vertical="center"/>
      <protection hidden="1" locked="0"/>
    </xf>
    <xf numFmtId="0" fontId="7" fillId="0" borderId="15" xfId="0" applyFont="1" applyBorder="1" applyAlignment="1" applyProtection="1" quotePrefix="1">
      <alignment horizontal="center"/>
      <protection hidden="1" locked="0"/>
    </xf>
    <xf numFmtId="0" fontId="7" fillId="0" borderId="0" xfId="0" applyFont="1" applyBorder="1" applyAlignment="1" applyProtection="1" quotePrefix="1">
      <alignment horizontal="center"/>
      <protection hidden="1" locked="0"/>
    </xf>
    <xf numFmtId="0" fontId="8" fillId="0" borderId="13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right"/>
      <protection hidden="1" locked="0"/>
    </xf>
    <xf numFmtId="0" fontId="6" fillId="0" borderId="15" xfId="0" applyFont="1" applyBorder="1" applyAlignment="1" applyProtection="1">
      <alignment horizontal="center" vertical="center" wrapText="1"/>
      <protection hidden="1" locked="0"/>
    </xf>
    <xf numFmtId="0" fontId="6" fillId="0" borderId="19" xfId="0" applyFont="1" applyBorder="1" applyAlignment="1" applyProtection="1">
      <alignment horizontal="center" vertical="center" wrapText="1"/>
      <protection hidden="1" locked="0"/>
    </xf>
    <xf numFmtId="0" fontId="6" fillId="0" borderId="0" xfId="0" applyFont="1" applyBorder="1" applyAlignment="1" applyProtection="1">
      <alignment horizontal="center" vertical="center" wrapText="1"/>
      <protection hidden="1" locked="0"/>
    </xf>
    <xf numFmtId="0" fontId="6" fillId="0" borderId="16" xfId="0" applyFont="1" applyBorder="1" applyAlignment="1" applyProtection="1">
      <alignment horizontal="center" vertical="center" wrapText="1"/>
      <protection hidden="1" locked="0"/>
    </xf>
    <xf numFmtId="0" fontId="6" fillId="0" borderId="31" xfId="0" applyFont="1" applyBorder="1" applyAlignment="1" applyProtection="1">
      <alignment horizontal="center" vertical="center" wrapText="1"/>
      <protection hidden="1" locked="0"/>
    </xf>
    <xf numFmtId="0" fontId="6" fillId="0" borderId="28" xfId="0" applyFont="1" applyBorder="1" applyAlignment="1" applyProtection="1">
      <alignment horizontal="center" vertical="center" wrapText="1"/>
      <protection hidden="1" locked="0"/>
    </xf>
    <xf numFmtId="0" fontId="5" fillId="0" borderId="29" xfId="0" applyFont="1" applyBorder="1" applyAlignment="1" applyProtection="1" quotePrefix="1">
      <alignment horizontal="center" vertical="center"/>
      <protection hidden="1" locked="0"/>
    </xf>
    <xf numFmtId="0" fontId="5" fillId="0" borderId="19" xfId="0" applyFont="1" applyBorder="1" applyAlignment="1" applyProtection="1" quotePrefix="1">
      <alignment horizontal="center" vertical="center"/>
      <protection hidden="1" locked="0"/>
    </xf>
    <xf numFmtId="0" fontId="5" fillId="0" borderId="17" xfId="0" applyFont="1" applyBorder="1" applyAlignment="1" applyProtection="1" quotePrefix="1">
      <alignment horizontal="center" vertical="center"/>
      <protection hidden="1" locked="0"/>
    </xf>
    <xf numFmtId="0" fontId="5" fillId="0" borderId="14" xfId="0" applyFont="1" applyBorder="1" applyAlignment="1" applyProtection="1" quotePrefix="1">
      <alignment horizontal="center" vertical="center"/>
      <protection hidden="1" locked="0"/>
    </xf>
    <xf numFmtId="0" fontId="5" fillId="0" borderId="29" xfId="0" applyFont="1" applyBorder="1" applyAlignment="1" applyProtection="1">
      <alignment horizontal="center" vertical="center"/>
      <protection hidden="1" locked="0"/>
    </xf>
    <xf numFmtId="0" fontId="5" fillId="0" borderId="26" xfId="0" applyFont="1" applyBorder="1" applyAlignment="1" applyProtection="1">
      <alignment horizontal="center" vertical="center"/>
      <protection hidden="1" locked="0"/>
    </xf>
    <xf numFmtId="0" fontId="5" fillId="0" borderId="30" xfId="0" applyFont="1" applyBorder="1" applyAlignment="1" applyProtection="1">
      <alignment horizontal="center" vertical="center"/>
      <protection hidden="1" locked="0"/>
    </xf>
    <xf numFmtId="0" fontId="5" fillId="0" borderId="33" xfId="0" applyFont="1" applyBorder="1" applyAlignment="1" applyProtection="1">
      <alignment horizontal="center" vertical="center"/>
      <protection hidden="1" locked="0"/>
    </xf>
    <xf numFmtId="0" fontId="5" fillId="0" borderId="36" xfId="0" applyFont="1" applyBorder="1" applyAlignment="1" applyProtection="1">
      <alignment horizontal="center" vertical="center"/>
      <protection hidden="1" locked="0"/>
    </xf>
    <xf numFmtId="0" fontId="5" fillId="0" borderId="35" xfId="0" applyFont="1" applyBorder="1" applyAlignment="1" applyProtection="1">
      <alignment horizontal="center" vertical="center"/>
      <protection hidden="1" locked="0"/>
    </xf>
    <xf numFmtId="0" fontId="5" fillId="0" borderId="13" xfId="0" applyFont="1" applyBorder="1" applyAlignment="1" applyProtection="1">
      <alignment horizontal="right"/>
      <protection hidden="1" locked="0"/>
    </xf>
    <xf numFmtId="0" fontId="5" fillId="0" borderId="22" xfId="0" applyFont="1" applyBorder="1" applyAlignment="1" applyProtection="1">
      <alignment horizontal="right"/>
      <protection hidden="1" locked="0"/>
    </xf>
    <xf numFmtId="0" fontId="5" fillId="0" borderId="36" xfId="0" applyFont="1" applyBorder="1" applyAlignment="1" applyProtection="1" quotePrefix="1">
      <alignment horizontal="center" vertical="center"/>
      <protection hidden="1" locked="0"/>
    </xf>
    <xf numFmtId="0" fontId="5" fillId="0" borderId="35" xfId="0" applyFont="1" applyBorder="1" applyAlignment="1" applyProtection="1" quotePrefix="1">
      <alignment horizontal="center" vertical="center"/>
      <protection hidden="1" locked="0"/>
    </xf>
    <xf numFmtId="49" fontId="5" fillId="0" borderId="36" xfId="0" applyNumberFormat="1" applyFont="1" applyBorder="1" applyAlignment="1" applyProtection="1" quotePrefix="1">
      <alignment horizontal="center" vertical="center"/>
      <protection hidden="1" locked="0"/>
    </xf>
    <xf numFmtId="49" fontId="5" fillId="0" borderId="35" xfId="0" applyNumberFormat="1" applyFont="1" applyBorder="1" applyAlignment="1" applyProtection="1" quotePrefix="1">
      <alignment horizontal="center" vertical="center"/>
      <protection hidden="1" locked="0"/>
    </xf>
    <xf numFmtId="0" fontId="8" fillId="0" borderId="0" xfId="0" applyFont="1" applyAlignment="1" applyProtection="1">
      <alignment horizontal="center" wrapText="1"/>
      <protection hidden="1" locked="0"/>
    </xf>
    <xf numFmtId="0" fontId="5" fillId="0" borderId="34" xfId="0" applyFont="1" applyBorder="1" applyAlignment="1" applyProtection="1">
      <alignment horizontal="center" vertical="center"/>
      <protection hidden="1" locked="0"/>
    </xf>
    <xf numFmtId="0" fontId="5" fillId="0" borderId="0" xfId="0" applyFont="1" applyAlignment="1" applyProtection="1" quotePrefix="1">
      <alignment horizontal="center"/>
      <protection locked="0"/>
    </xf>
    <xf numFmtId="0" fontId="6" fillId="0" borderId="25" xfId="0" applyFont="1" applyBorder="1" applyAlignment="1" applyProtection="1" quotePrefix="1">
      <alignment horizontal="center" vertical="center" wrapText="1"/>
      <protection locked="0"/>
    </xf>
    <xf numFmtId="0" fontId="6" fillId="0" borderId="37" xfId="0" applyFont="1" applyBorder="1" applyAlignment="1" applyProtection="1" quotePrefix="1">
      <alignment horizontal="center" vertical="center" wrapText="1"/>
      <protection locked="0"/>
    </xf>
    <xf numFmtId="0" fontId="6" fillId="0" borderId="27" xfId="0" applyFont="1" applyBorder="1" applyAlignment="1" applyProtection="1" quotePrefix="1">
      <alignment horizontal="center" vertical="center" wrapText="1"/>
      <protection locked="0"/>
    </xf>
    <xf numFmtId="0" fontId="6" fillId="0" borderId="38" xfId="0" applyFont="1" applyBorder="1" applyAlignment="1" applyProtection="1" quotePrefix="1">
      <alignment horizontal="center" vertical="center" wrapText="1"/>
      <protection locked="0"/>
    </xf>
    <xf numFmtId="0" fontId="6" fillId="0" borderId="39" xfId="0" applyFont="1" applyBorder="1" applyAlignment="1" applyProtection="1" quotePrefix="1">
      <alignment horizontal="center" vertical="center" wrapText="1"/>
      <protection locked="0"/>
    </xf>
    <xf numFmtId="0" fontId="6" fillId="0" borderId="40" xfId="0" applyFont="1" applyBorder="1" applyAlignment="1" applyProtection="1" quotePrefix="1">
      <alignment horizontal="center" vertical="center" wrapText="1"/>
      <protection locked="0"/>
    </xf>
    <xf numFmtId="0" fontId="6" fillId="0" borderId="41" xfId="0" applyFont="1" applyBorder="1" applyAlignment="1" applyProtection="1" quotePrefix="1">
      <alignment horizontal="center" vertical="center" wrapText="1"/>
      <protection locked="0"/>
    </xf>
    <xf numFmtId="0" fontId="6" fillId="0" borderId="42" xfId="0" applyFont="1" applyBorder="1" applyAlignment="1" applyProtection="1" quotePrefix="1">
      <alignment horizontal="center" vertical="center" wrapText="1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7" fillId="0" borderId="15" xfId="0" applyFont="1" applyBorder="1" applyAlignment="1" applyProtection="1" quotePrefix="1">
      <alignment horizontal="center"/>
      <protection locked="0"/>
    </xf>
    <xf numFmtId="0" fontId="7" fillId="0" borderId="0" xfId="0" applyFont="1" applyBorder="1" applyAlignment="1" applyProtection="1" quotePrefix="1">
      <alignment horizontal="center"/>
      <protection locked="0"/>
    </xf>
    <xf numFmtId="0" fontId="6" fillId="0" borderId="29" xfId="0" applyFont="1" applyBorder="1" applyAlignment="1" applyProtection="1" quotePrefix="1">
      <alignment horizontal="center" vertical="center"/>
      <protection locked="0"/>
    </xf>
    <xf numFmtId="0" fontId="6" fillId="0" borderId="26" xfId="0" applyFont="1" applyBorder="1" applyAlignment="1" applyProtection="1" quotePrefix="1">
      <alignment horizontal="center" vertical="center"/>
      <protection locked="0"/>
    </xf>
    <xf numFmtId="0" fontId="6" fillId="0" borderId="43" xfId="0" applyFont="1" applyBorder="1" applyAlignment="1" applyProtection="1" quotePrefix="1">
      <alignment horizontal="center" vertical="center"/>
      <protection locked="0"/>
    </xf>
    <xf numFmtId="0" fontId="6" fillId="0" borderId="21" xfId="0" applyFont="1" applyBorder="1" applyAlignment="1" applyProtection="1" quotePrefix="1">
      <alignment horizontal="center" vertical="center"/>
      <protection locked="0"/>
    </xf>
    <xf numFmtId="0" fontId="6" fillId="0" borderId="30" xfId="0" applyFont="1" applyBorder="1" applyAlignment="1" applyProtection="1" quotePrefix="1">
      <alignment horizontal="center" vertical="center"/>
      <protection locked="0"/>
    </xf>
    <xf numFmtId="0" fontId="6" fillId="0" borderId="33" xfId="0" applyFont="1" applyBorder="1" applyAlignment="1" applyProtection="1" quotePrefix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 quotePrefix="1">
      <alignment horizontal="center" vertical="center" wrapText="1"/>
      <protection locked="0"/>
    </xf>
    <xf numFmtId="0" fontId="6" fillId="0" borderId="26" xfId="0" applyFont="1" applyBorder="1" applyAlignment="1" applyProtection="1" quotePrefix="1">
      <alignment horizontal="center" vertical="center" wrapText="1"/>
      <protection locked="0"/>
    </xf>
    <xf numFmtId="0" fontId="6" fillId="0" borderId="30" xfId="0" applyFont="1" applyBorder="1" applyAlignment="1" applyProtection="1" quotePrefix="1">
      <alignment horizontal="center" vertical="center" wrapText="1"/>
      <protection locked="0"/>
    </xf>
    <xf numFmtId="0" fontId="6" fillId="0" borderId="33" xfId="0" applyFont="1" applyBorder="1" applyAlignment="1" applyProtection="1" quotePrefix="1">
      <alignment horizontal="center" vertical="center" wrapText="1"/>
      <protection locked="0"/>
    </xf>
    <xf numFmtId="0" fontId="6" fillId="0" borderId="43" xfId="0" applyFont="1" applyBorder="1" applyAlignment="1" applyProtection="1" quotePrefix="1">
      <alignment horizontal="center" vertical="center" wrapText="1"/>
      <protection locked="0"/>
    </xf>
    <xf numFmtId="0" fontId="6" fillId="0" borderId="21" xfId="0" applyFont="1" applyBorder="1" applyAlignment="1" applyProtection="1" quotePrefix="1">
      <alignment horizontal="center" vertical="center" wrapText="1"/>
      <protection locked="0"/>
    </xf>
    <xf numFmtId="0" fontId="6" fillId="0" borderId="19" xfId="0" applyFont="1" applyBorder="1" applyAlignment="1" applyProtection="1" quotePrefix="1">
      <alignment horizontal="center" vertical="center" wrapText="1"/>
      <protection locked="0"/>
    </xf>
    <xf numFmtId="0" fontId="6" fillId="0" borderId="28" xfId="0" applyFont="1" applyBorder="1" applyAlignment="1" applyProtection="1" quotePrefix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right"/>
      <protection locked="0"/>
    </xf>
    <xf numFmtId="0" fontId="11" fillId="0" borderId="0" xfId="0" applyFont="1" applyAlignment="1" applyProtection="1" quotePrefix="1">
      <alignment horizontal="right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6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 wrapText="1"/>
      <protection locked="0"/>
    </xf>
    <xf numFmtId="0" fontId="6" fillId="0" borderId="20" xfId="0" applyFont="1" applyBorder="1" applyAlignment="1" applyProtection="1" quotePrefix="1">
      <alignment horizontal="center" vertical="center" wrapText="1"/>
      <protection locked="0"/>
    </xf>
    <xf numFmtId="0" fontId="6" fillId="0" borderId="35" xfId="0" applyFont="1" applyBorder="1" applyAlignment="1" applyProtection="1" quotePrefix="1">
      <alignment horizontal="center" vertical="center" wrapText="1"/>
      <protection locked="0"/>
    </xf>
    <xf numFmtId="0" fontId="6" fillId="0" borderId="15" xfId="0" applyFont="1" applyBorder="1" applyAlignment="1" applyProtection="1" quotePrefix="1">
      <alignment horizontal="center" vertical="center" wrapText="1"/>
      <protection locked="0"/>
    </xf>
    <xf numFmtId="0" fontId="6" fillId="0" borderId="31" xfId="0" applyFont="1" applyBorder="1" applyAlignment="1" applyProtection="1" quotePrefix="1">
      <alignment horizontal="center" vertical="center" wrapText="1"/>
      <protection locked="0"/>
    </xf>
    <xf numFmtId="0" fontId="6" fillId="0" borderId="36" xfId="0" applyFont="1" applyBorder="1" applyAlignment="1" applyProtection="1" quotePrefix="1">
      <alignment horizontal="center" vertical="center"/>
      <protection locked="0"/>
    </xf>
    <xf numFmtId="0" fontId="6" fillId="0" borderId="35" xfId="0" applyFont="1" applyBorder="1" applyAlignment="1" applyProtection="1" quotePrefix="1">
      <alignment horizontal="center" vertical="center"/>
      <protection locked="0"/>
    </xf>
    <xf numFmtId="0" fontId="6" fillId="0" borderId="36" xfId="0" applyFont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21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right"/>
      <protection locked="0"/>
    </xf>
    <xf numFmtId="0" fontId="11" fillId="0" borderId="15" xfId="47" applyFont="1" applyBorder="1" applyAlignment="1" applyProtection="1">
      <alignment horizontal="right"/>
      <protection locked="0"/>
    </xf>
    <xf numFmtId="0" fontId="11" fillId="0" borderId="0" xfId="47" applyFont="1" applyBorder="1" applyAlignment="1" applyProtection="1" quotePrefix="1">
      <alignment horizontal="right"/>
      <protection locked="0"/>
    </xf>
    <xf numFmtId="0" fontId="5" fillId="0" borderId="0" xfId="64" applyFont="1" applyBorder="1" applyAlignment="1" applyProtection="1" quotePrefix="1">
      <alignment horizontal="center"/>
      <protection locked="0"/>
    </xf>
    <xf numFmtId="0" fontId="6" fillId="0" borderId="36" xfId="47" applyFont="1" applyBorder="1" applyAlignment="1" applyProtection="1" quotePrefix="1">
      <alignment horizontal="center" vertical="center"/>
      <protection locked="0"/>
    </xf>
    <xf numFmtId="0" fontId="6" fillId="0" borderId="35" xfId="47" applyFont="1" applyBorder="1" applyAlignment="1" applyProtection="1" quotePrefix="1">
      <alignment horizontal="center" vertical="center"/>
      <protection locked="0"/>
    </xf>
    <xf numFmtId="0" fontId="6" fillId="0" borderId="36" xfId="47" applyFont="1" applyBorder="1" applyAlignment="1" applyProtection="1">
      <alignment horizontal="center" vertical="center"/>
      <protection locked="0"/>
    </xf>
    <xf numFmtId="0" fontId="6" fillId="0" borderId="35" xfId="47" applyFont="1" applyBorder="1" applyAlignment="1" applyProtection="1">
      <alignment horizontal="center" vertical="center"/>
      <protection locked="0"/>
    </xf>
    <xf numFmtId="0" fontId="5" fillId="0" borderId="0" xfId="47" applyFont="1" applyBorder="1" applyAlignment="1" applyProtection="1">
      <alignment horizontal="right"/>
      <protection locked="0"/>
    </xf>
    <xf numFmtId="0" fontId="5" fillId="0" borderId="21" xfId="47" applyFont="1" applyBorder="1" applyAlignment="1" applyProtection="1">
      <alignment horizontal="right"/>
      <protection locked="0"/>
    </xf>
    <xf numFmtId="0" fontId="7" fillId="0" borderId="15" xfId="47" applyFont="1" applyBorder="1" applyAlignment="1" applyProtection="1">
      <alignment horizontal="center"/>
      <protection locked="0"/>
    </xf>
    <xf numFmtId="0" fontId="7" fillId="0" borderId="0" xfId="47" applyFont="1" applyBorder="1" applyAlignment="1" applyProtection="1">
      <alignment horizontal="center"/>
      <protection locked="0"/>
    </xf>
    <xf numFmtId="0" fontId="8" fillId="0" borderId="13" xfId="47" applyFont="1" applyBorder="1" applyAlignment="1" applyProtection="1">
      <alignment horizontal="center" wrapText="1"/>
      <protection locked="0"/>
    </xf>
    <xf numFmtId="0" fontId="8" fillId="0" borderId="13" xfId="47" applyFont="1" applyBorder="1" applyAlignment="1" applyProtection="1">
      <alignment horizontal="right"/>
      <protection locked="0"/>
    </xf>
    <xf numFmtId="0" fontId="6" fillId="0" borderId="15" xfId="47" applyFont="1" applyBorder="1" applyAlignment="1" applyProtection="1" quotePrefix="1">
      <alignment horizontal="center" vertical="center" wrapText="1"/>
      <protection locked="0"/>
    </xf>
    <xf numFmtId="0" fontId="6" fillId="0" borderId="19" xfId="47" applyFont="1" applyBorder="1" applyAlignment="1" applyProtection="1" quotePrefix="1">
      <alignment horizontal="center" vertical="center" wrapText="1"/>
      <protection locked="0"/>
    </xf>
    <xf numFmtId="0" fontId="6" fillId="0" borderId="13" xfId="47" applyFont="1" applyBorder="1" applyAlignment="1" applyProtection="1" quotePrefix="1">
      <alignment horizontal="center" vertical="center" wrapText="1"/>
      <protection locked="0"/>
    </xf>
    <xf numFmtId="0" fontId="6" fillId="0" borderId="14" xfId="47" applyFont="1" applyBorder="1" applyAlignment="1" applyProtection="1" quotePrefix="1">
      <alignment horizontal="center" vertical="center" wrapText="1"/>
      <protection locked="0"/>
    </xf>
    <xf numFmtId="0" fontId="6" fillId="0" borderId="34" xfId="47" applyFont="1" applyBorder="1" applyAlignment="1" applyProtection="1" quotePrefix="1">
      <alignment horizontal="center" vertical="center" wrapText="1"/>
      <protection locked="0"/>
    </xf>
    <xf numFmtId="0" fontId="6" fillId="0" borderId="20" xfId="47" applyFont="1" applyBorder="1" applyAlignment="1" applyProtection="1" quotePrefix="1">
      <alignment horizontal="center" vertical="center" wrapText="1"/>
      <protection locked="0"/>
    </xf>
    <xf numFmtId="0" fontId="6" fillId="0" borderId="35" xfId="47" applyFont="1" applyBorder="1" applyAlignment="1" applyProtection="1" quotePrefix="1">
      <alignment horizontal="center" vertical="center" wrapText="1"/>
      <protection locked="0"/>
    </xf>
    <xf numFmtId="0" fontId="6" fillId="0" borderId="25" xfId="47" applyFont="1" applyBorder="1" applyAlignment="1" applyProtection="1" quotePrefix="1">
      <alignment horizontal="center" vertical="center" wrapText="1"/>
      <protection locked="0"/>
    </xf>
    <xf numFmtId="0" fontId="6" fillId="0" borderId="32" xfId="47" applyFont="1" applyBorder="1" applyAlignment="1" applyProtection="1" quotePrefix="1">
      <alignment horizontal="center" vertical="center" wrapText="1"/>
      <protection locked="0"/>
    </xf>
    <xf numFmtId="0" fontId="6" fillId="0" borderId="0" xfId="47" applyFont="1" applyBorder="1" applyAlignment="1" applyProtection="1" quotePrefix="1">
      <alignment horizontal="center" vertical="center"/>
      <protection locked="0"/>
    </xf>
    <xf numFmtId="0" fontId="6" fillId="0" borderId="21" xfId="47" applyFont="1" applyBorder="1" applyAlignment="1" applyProtection="1" quotePrefix="1">
      <alignment horizontal="center" vertical="center"/>
      <protection locked="0"/>
    </xf>
    <xf numFmtId="0" fontId="6" fillId="0" borderId="34" xfId="47" applyFont="1" applyBorder="1" applyAlignment="1" applyProtection="1" quotePrefix="1">
      <alignment horizontal="center" vertical="center"/>
      <protection locked="0"/>
    </xf>
    <xf numFmtId="0" fontId="5" fillId="0" borderId="0" xfId="63" applyNumberFormat="1" applyFont="1" applyBorder="1" applyAlignment="1" applyProtection="1" quotePrefix="1">
      <alignment horizontal="center"/>
      <protection hidden="1" locked="0"/>
    </xf>
    <xf numFmtId="0" fontId="5" fillId="0" borderId="0" xfId="64" applyFont="1" applyBorder="1" applyAlignment="1" applyProtection="1" quotePrefix="1">
      <alignment horizontal="center"/>
      <protection hidden="1"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wrapText="1"/>
      <protection locked="0"/>
    </xf>
    <xf numFmtId="0" fontId="6" fillId="0" borderId="13" xfId="0" applyFont="1" applyBorder="1" applyAlignment="1" applyProtection="1">
      <alignment horizontal="left" vertical="center"/>
      <protection locked="0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 applyProtection="1">
      <alignment horizontal="center" vertical="center"/>
      <protection locked="0"/>
    </xf>
    <xf numFmtId="0" fontId="5" fillId="0" borderId="35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 quotePrefix="1">
      <alignment horizontal="distributed" vertical="center"/>
      <protection locked="0"/>
    </xf>
    <xf numFmtId="0" fontId="5" fillId="0" borderId="35" xfId="0" applyFont="1" applyBorder="1" applyAlignment="1" applyProtection="1" quotePrefix="1">
      <alignment horizontal="distributed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9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50" fillId="0" borderId="25" xfId="46" applyNumberFormat="1" applyFont="1" applyBorder="1" applyAlignment="1" applyProtection="1">
      <alignment horizontal="center" vertical="center"/>
      <protection hidden="1" locked="0"/>
    </xf>
    <xf numFmtId="0" fontId="50" fillId="0" borderId="19" xfId="46" applyNumberFormat="1" applyFont="1" applyBorder="1" applyAlignment="1" applyProtection="1">
      <alignment horizontal="center" vertical="center"/>
      <protection hidden="1" locked="0"/>
    </xf>
    <xf numFmtId="0" fontId="50" fillId="0" borderId="2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9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5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6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>
      <alignment horizontal="center" vertical="center"/>
      <protection hidden="1" locked="0"/>
    </xf>
    <xf numFmtId="0" fontId="50" fillId="0" borderId="28" xfId="46" applyNumberFormat="1" applyFont="1" applyBorder="1" applyAlignment="1" applyProtection="1">
      <alignment horizontal="center" vertical="center"/>
      <protection hidden="1" locked="0"/>
    </xf>
    <xf numFmtId="0" fontId="50" fillId="0" borderId="1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14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27" xfId="46" applyNumberFormat="1" applyFont="1" applyBorder="1" applyAlignment="1" applyProtection="1" quotePrefix="1">
      <alignment horizontal="center" vertical="center" wrapText="1"/>
      <protection hidden="1" locked="0"/>
    </xf>
    <xf numFmtId="0" fontId="50" fillId="0" borderId="33" xfId="46" applyNumberFormat="1" applyFont="1" applyBorder="1" applyAlignment="1" applyProtection="1" quotePrefix="1">
      <alignment horizontal="center" vertical="center" wrapText="1"/>
      <protection hidden="1" locked="0"/>
    </xf>
  </cellXfs>
  <cellStyles count="54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㽎㼿㼿?" xfId="46"/>
    <cellStyle name="㽎㼿㼿㼿㼿㼿?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㼿" xfId="62"/>
    <cellStyle name="㼿㼿" xfId="63"/>
    <cellStyle name="㼿㼿㼿?" xfId="64"/>
    <cellStyle name="檢查儲存格" xfId="65"/>
    <cellStyle name="壞" xfId="66"/>
    <cellStyle name="警告文字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3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4" name="Text Box 5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5" name="Text Box 6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6" name="Text Box 7"/>
        <xdr:cNvSpPr txBox="1">
          <a:spLocks noChangeArrowheads="1"/>
        </xdr:cNvSpPr>
      </xdr:nvSpPr>
      <xdr:spPr>
        <a:xfrm flipH="1" flipV="1">
          <a:off x="19440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24</xdr:col>
      <xdr:colOff>9525</xdr:colOff>
      <xdr:row>7</xdr:row>
      <xdr:rowOff>152400</xdr:rowOff>
    </xdr:from>
    <xdr:to>
      <xdr:col>24</xdr:col>
      <xdr:colOff>57150</xdr:colOff>
      <xdr:row>8</xdr:row>
      <xdr:rowOff>19050</xdr:rowOff>
    </xdr:to>
    <xdr:sp fLocksText="0">
      <xdr:nvSpPr>
        <xdr:cNvPr id="2" name="Text Box 1"/>
        <xdr:cNvSpPr txBox="1">
          <a:spLocks noChangeArrowheads="1"/>
        </xdr:cNvSpPr>
      </xdr:nvSpPr>
      <xdr:spPr>
        <a:xfrm flipH="1" flipV="1">
          <a:off x="192786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Users\Trudy\Documents\TBYA\DOC\07_&#21443;&#32771;&#36039;&#26009;&#21312;\&#36039;&#26009;&#24235;&#31649;&#29702;\&#22266;&#23450;&#22577;&#34920;&#30456;&#38364;\&#22266;&#23450;&#22577;&#34920;(&#22519;&#34892;&#31243;&#24335;&#25110;Sql_Script)\&#20844;&#21209;&#32113;&#35336;&#21450;&#30456;&#38364;&#24180;&#22577;&#26376;&#22577;\20_&#20844;&#21496;&#30331;&#35352;&#22577;&#34920;\input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J1">
      <selection activeCell="AU6" sqref="A6:IV8"/>
    </sheetView>
  </sheetViews>
  <sheetFormatPr defaultColWidth="10.00390625" defaultRowHeight="16.5"/>
  <cols>
    <col min="1" max="1" width="10.00390625" style="2" customWidth="1"/>
    <col min="2" max="2" width="2.62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.375" style="2" customWidth="1"/>
    <col min="25" max="25" width="10.50390625" style="2" bestFit="1" customWidth="1"/>
    <col min="26" max="26" width="11.625" style="2" bestFit="1" customWidth="1"/>
    <col min="27" max="27" width="10.50390625" style="2" bestFit="1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11.00390625" style="2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50390625" style="2" bestFit="1" customWidth="1"/>
    <col min="46" max="46" width="11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6"/>
      <c r="L2" s="136"/>
      <c r="M2" s="136"/>
      <c r="N2" s="136"/>
      <c r="O2" s="136"/>
      <c r="P2" s="136"/>
      <c r="Q2" s="136"/>
      <c r="R2" s="136"/>
      <c r="S2" s="9"/>
      <c r="T2" s="10" t="s">
        <v>5</v>
      </c>
      <c r="U2" s="243" t="s">
        <v>6</v>
      </c>
      <c r="V2" s="244"/>
      <c r="W2" s="6" t="s">
        <v>3</v>
      </c>
      <c r="X2" s="7" t="s">
        <v>4</v>
      </c>
      <c r="Y2" s="8"/>
      <c r="Z2" s="8"/>
      <c r="AA2" s="11"/>
      <c r="AB2" s="11"/>
      <c r="AC2" s="11"/>
      <c r="AD2" s="11"/>
      <c r="AE2" s="11"/>
      <c r="AF2" s="11"/>
      <c r="AG2" s="11"/>
      <c r="AH2" s="5"/>
      <c r="AI2" s="136"/>
      <c r="AJ2" s="136"/>
      <c r="AK2" s="136"/>
      <c r="AL2" s="136"/>
      <c r="AM2" s="136"/>
      <c r="AN2" s="136"/>
      <c r="AO2" s="136"/>
      <c r="AP2" s="136"/>
      <c r="AQ2" s="12"/>
      <c r="AR2" s="13" t="s">
        <v>5</v>
      </c>
      <c r="AS2" s="243" t="s">
        <v>6</v>
      </c>
      <c r="AT2" s="245"/>
    </row>
    <row r="3" spans="1:46" s="14" customFormat="1" ht="19.5" customHeight="1">
      <c r="A3" s="246" t="s">
        <v>237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245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CONCATENATE('2491-00-06'!G5,"底")</f>
        <v>中華民國105年01月底</v>
      </c>
      <c r="I5" s="228"/>
      <c r="J5" s="228"/>
      <c r="K5" s="228"/>
      <c r="L5" s="228"/>
      <c r="M5" s="228"/>
      <c r="N5" s="228"/>
      <c r="O5" s="228"/>
      <c r="P5" s="228"/>
      <c r="Q5" s="137"/>
      <c r="R5" s="137"/>
      <c r="S5" s="137"/>
      <c r="T5" s="137"/>
      <c r="U5" s="18"/>
      <c r="V5" s="19" t="s">
        <v>7</v>
      </c>
      <c r="W5" s="16"/>
      <c r="X5" s="16"/>
      <c r="Y5" s="137"/>
      <c r="Z5" s="137"/>
      <c r="AA5" s="137"/>
      <c r="AB5" s="137"/>
      <c r="AC5" s="229" t="str">
        <f>H5</f>
        <v>中華民國105年01月底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390" t="s">
        <v>310</v>
      </c>
      <c r="P6" s="391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392" t="s">
        <v>311</v>
      </c>
      <c r="Z6" s="393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394" t="s">
        <v>312</v>
      </c>
      <c r="AL6" s="395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396"/>
      <c r="P7" s="397"/>
      <c r="Q7" s="217"/>
      <c r="R7" s="218"/>
      <c r="S7" s="203"/>
      <c r="T7" s="200"/>
      <c r="U7" s="203"/>
      <c r="V7" s="219"/>
      <c r="W7" s="222"/>
      <c r="X7" s="223"/>
      <c r="Y7" s="398"/>
      <c r="Z7" s="399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400"/>
      <c r="AL7" s="401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657680</v>
      </c>
      <c r="D9" s="23">
        <v>22187672.235831</v>
      </c>
      <c r="E9" s="23">
        <v>13483</v>
      </c>
      <c r="F9" s="23">
        <v>547360.887947</v>
      </c>
      <c r="G9" s="23">
        <v>3946</v>
      </c>
      <c r="H9" s="23">
        <v>252983.358573</v>
      </c>
      <c r="I9" s="23">
        <v>188605</v>
      </c>
      <c r="J9" s="23">
        <v>8088825.831681</v>
      </c>
      <c r="K9" s="23">
        <v>2680</v>
      </c>
      <c r="L9" s="23">
        <v>810088.128924</v>
      </c>
      <c r="M9" s="23">
        <v>3613</v>
      </c>
      <c r="N9" s="23">
        <v>176704.564167</v>
      </c>
      <c r="O9" s="23">
        <v>101316</v>
      </c>
      <c r="P9" s="23">
        <v>1103650.929965</v>
      </c>
      <c r="Q9" s="23">
        <v>118655</v>
      </c>
      <c r="R9" s="23">
        <v>1005021.89034</v>
      </c>
      <c r="S9" s="23">
        <v>16092</v>
      </c>
      <c r="T9" s="23">
        <v>798899.635447</v>
      </c>
      <c r="U9" s="23">
        <v>6620</v>
      </c>
      <c r="V9" s="23">
        <v>65253.701721</v>
      </c>
      <c r="W9" s="194" t="s">
        <v>37</v>
      </c>
      <c r="X9" s="195"/>
      <c r="Y9" s="23">
        <v>21811</v>
      </c>
      <c r="Z9" s="23">
        <v>547730.839882</v>
      </c>
      <c r="AA9" s="23">
        <v>35003</v>
      </c>
      <c r="AB9" s="23">
        <v>6467208.024125</v>
      </c>
      <c r="AC9" s="23">
        <v>30708</v>
      </c>
      <c r="AD9" s="23">
        <v>1170589.938977</v>
      </c>
      <c r="AE9" s="23">
        <v>52150</v>
      </c>
      <c r="AF9" s="23">
        <v>371560.095979</v>
      </c>
      <c r="AG9" s="23">
        <v>16015</v>
      </c>
      <c r="AH9" s="23">
        <v>288415.227282</v>
      </c>
      <c r="AI9" s="23">
        <v>132</v>
      </c>
      <c r="AJ9" s="23">
        <v>237.3</v>
      </c>
      <c r="AK9" s="23">
        <v>353</v>
      </c>
      <c r="AL9" s="23">
        <v>1774.612666</v>
      </c>
      <c r="AM9" s="23">
        <v>53</v>
      </c>
      <c r="AN9" s="23">
        <v>228.65</v>
      </c>
      <c r="AO9" s="23">
        <v>2214</v>
      </c>
      <c r="AP9" s="23">
        <v>73100.191442</v>
      </c>
      <c r="AQ9" s="23">
        <v>12764</v>
      </c>
      <c r="AR9" s="23">
        <v>136507.971771</v>
      </c>
      <c r="AS9" s="23">
        <v>31467</v>
      </c>
      <c r="AT9" s="23">
        <v>281530.454942</v>
      </c>
    </row>
    <row r="10" spans="1:46" s="22" customFormat="1" ht="16.5" customHeight="1">
      <c r="A10" s="189" t="s">
        <v>218</v>
      </c>
      <c r="B10" s="190"/>
      <c r="C10" s="23">
        <v>656435</v>
      </c>
      <c r="D10" s="23">
        <v>22166900.997731</v>
      </c>
      <c r="E10" s="23">
        <v>13377</v>
      </c>
      <c r="F10" s="23">
        <v>545850.577947</v>
      </c>
      <c r="G10" s="23">
        <v>3923</v>
      </c>
      <c r="H10" s="23">
        <v>252726.657573</v>
      </c>
      <c r="I10" s="23">
        <v>188489</v>
      </c>
      <c r="J10" s="23">
        <v>8081811.610681</v>
      </c>
      <c r="K10" s="23">
        <v>2669</v>
      </c>
      <c r="L10" s="23">
        <v>810027.528924</v>
      </c>
      <c r="M10" s="23">
        <v>3610</v>
      </c>
      <c r="N10" s="23">
        <v>176690.564167</v>
      </c>
      <c r="O10" s="23">
        <v>100958</v>
      </c>
      <c r="P10" s="23">
        <v>1101048.082965</v>
      </c>
      <c r="Q10" s="23">
        <v>118572</v>
      </c>
      <c r="R10" s="23">
        <v>1004118.45534</v>
      </c>
      <c r="S10" s="23">
        <v>15974</v>
      </c>
      <c r="T10" s="23">
        <v>794225.040287</v>
      </c>
      <c r="U10" s="23">
        <v>6600</v>
      </c>
      <c r="V10" s="23">
        <v>64704.165781</v>
      </c>
      <c r="W10" s="189" t="s">
        <v>218</v>
      </c>
      <c r="X10" s="190"/>
      <c r="Y10" s="23">
        <v>21794</v>
      </c>
      <c r="Z10" s="23">
        <v>547581.439882</v>
      </c>
      <c r="AA10" s="23">
        <v>34960</v>
      </c>
      <c r="AB10" s="23">
        <v>6466534.746125</v>
      </c>
      <c r="AC10" s="23">
        <v>30549</v>
      </c>
      <c r="AD10" s="23">
        <v>1169409.983977</v>
      </c>
      <c r="AE10" s="23">
        <v>52093</v>
      </c>
      <c r="AF10" s="23">
        <v>371276.215979</v>
      </c>
      <c r="AG10" s="23">
        <v>15921</v>
      </c>
      <c r="AH10" s="23">
        <v>287816.527282</v>
      </c>
      <c r="AI10" s="23">
        <v>132</v>
      </c>
      <c r="AJ10" s="23">
        <v>237.3</v>
      </c>
      <c r="AK10" s="23">
        <v>353</v>
      </c>
      <c r="AL10" s="23">
        <v>1774.612666</v>
      </c>
      <c r="AM10" s="23">
        <v>53</v>
      </c>
      <c r="AN10" s="23">
        <v>228.65</v>
      </c>
      <c r="AO10" s="23">
        <v>2204</v>
      </c>
      <c r="AP10" s="23">
        <v>72888.991442</v>
      </c>
      <c r="AQ10" s="23">
        <v>12754</v>
      </c>
      <c r="AR10" s="23">
        <v>136455.571771</v>
      </c>
      <c r="AS10" s="23">
        <v>31450</v>
      </c>
      <c r="AT10" s="23">
        <v>281494.274942</v>
      </c>
    </row>
    <row r="11" spans="1:46" s="22" customFormat="1" ht="16.5" customHeight="1">
      <c r="A11" s="191" t="s">
        <v>258</v>
      </c>
      <c r="B11" s="192"/>
      <c r="C11" s="23">
        <v>127180</v>
      </c>
      <c r="D11" s="23">
        <v>2043105.951788</v>
      </c>
      <c r="E11" s="23">
        <v>1549</v>
      </c>
      <c r="F11" s="23">
        <v>40803.026065</v>
      </c>
      <c r="G11" s="23">
        <v>339</v>
      </c>
      <c r="H11" s="23">
        <v>7487.534328</v>
      </c>
      <c r="I11" s="23">
        <v>47327</v>
      </c>
      <c r="J11" s="23">
        <v>1154762.977003</v>
      </c>
      <c r="K11" s="23">
        <v>393</v>
      </c>
      <c r="L11" s="23">
        <v>31567.22543</v>
      </c>
      <c r="M11" s="23">
        <v>615</v>
      </c>
      <c r="N11" s="23">
        <v>4738.472553</v>
      </c>
      <c r="O11" s="23">
        <v>21409</v>
      </c>
      <c r="P11" s="23">
        <v>160969.043317</v>
      </c>
      <c r="Q11" s="23">
        <v>19241</v>
      </c>
      <c r="R11" s="23">
        <v>122915.300969</v>
      </c>
      <c r="S11" s="23">
        <v>1811</v>
      </c>
      <c r="T11" s="23">
        <v>45385.298401</v>
      </c>
      <c r="U11" s="23">
        <v>589</v>
      </c>
      <c r="V11" s="23">
        <v>5220.78679</v>
      </c>
      <c r="W11" s="191" t="s">
        <v>258</v>
      </c>
      <c r="X11" s="192"/>
      <c r="Y11" s="23">
        <v>4124</v>
      </c>
      <c r="Z11" s="23">
        <v>45462.540335</v>
      </c>
      <c r="AA11" s="23">
        <v>4505</v>
      </c>
      <c r="AB11" s="23">
        <v>173078.898106</v>
      </c>
      <c r="AC11" s="23">
        <v>4373</v>
      </c>
      <c r="AD11" s="23">
        <v>120265.1045</v>
      </c>
      <c r="AE11" s="23">
        <v>9123</v>
      </c>
      <c r="AF11" s="23">
        <v>56762.984786</v>
      </c>
      <c r="AG11" s="23">
        <v>2318</v>
      </c>
      <c r="AH11" s="23">
        <v>19522.190329</v>
      </c>
      <c r="AI11" s="23">
        <v>7</v>
      </c>
      <c r="AJ11" s="23">
        <v>19.65</v>
      </c>
      <c r="AK11" s="23">
        <v>55</v>
      </c>
      <c r="AL11" s="23">
        <v>190.27</v>
      </c>
      <c r="AM11" s="23">
        <v>8</v>
      </c>
      <c r="AN11" s="23">
        <v>27.9</v>
      </c>
      <c r="AO11" s="23">
        <v>256</v>
      </c>
      <c r="AP11" s="23">
        <v>3425.818888</v>
      </c>
      <c r="AQ11" s="23">
        <v>2413</v>
      </c>
      <c r="AR11" s="23">
        <v>16005.966825</v>
      </c>
      <c r="AS11" s="23">
        <v>6725</v>
      </c>
      <c r="AT11" s="23">
        <v>34494.963163</v>
      </c>
    </row>
    <row r="12" spans="1:46" s="22" customFormat="1" ht="16.5" customHeight="1">
      <c r="A12" s="191" t="s">
        <v>257</v>
      </c>
      <c r="B12" s="192"/>
      <c r="C12" s="23">
        <v>172745</v>
      </c>
      <c r="D12" s="23">
        <v>11396738.817987</v>
      </c>
      <c r="E12" s="23">
        <v>2414</v>
      </c>
      <c r="F12" s="23">
        <v>192723.867192</v>
      </c>
      <c r="G12" s="23">
        <v>457</v>
      </c>
      <c r="H12" s="23">
        <v>83007.723379</v>
      </c>
      <c r="I12" s="23">
        <v>28854</v>
      </c>
      <c r="J12" s="23">
        <v>1933881.612912</v>
      </c>
      <c r="K12" s="23">
        <v>534</v>
      </c>
      <c r="L12" s="23">
        <v>571455.80509</v>
      </c>
      <c r="M12" s="23">
        <v>474</v>
      </c>
      <c r="N12" s="23">
        <v>8216.038589</v>
      </c>
      <c r="O12" s="23">
        <v>20436</v>
      </c>
      <c r="P12" s="23">
        <v>473622.001563</v>
      </c>
      <c r="Q12" s="23">
        <v>40600</v>
      </c>
      <c r="R12" s="23">
        <v>519572.219002</v>
      </c>
      <c r="S12" s="23">
        <v>5441</v>
      </c>
      <c r="T12" s="23">
        <v>361044.33763</v>
      </c>
      <c r="U12" s="23">
        <v>1517</v>
      </c>
      <c r="V12" s="23">
        <v>22056.234394</v>
      </c>
      <c r="W12" s="191" t="s">
        <v>257</v>
      </c>
      <c r="X12" s="192"/>
      <c r="Y12" s="23">
        <v>9494</v>
      </c>
      <c r="Z12" s="23">
        <v>416711.307889</v>
      </c>
      <c r="AA12" s="23">
        <v>16692</v>
      </c>
      <c r="AB12" s="23">
        <v>5665913.968794</v>
      </c>
      <c r="AC12" s="23">
        <v>8319</v>
      </c>
      <c r="AD12" s="23">
        <v>635233.45103</v>
      </c>
      <c r="AE12" s="23">
        <v>21134</v>
      </c>
      <c r="AF12" s="23">
        <v>182081.5503</v>
      </c>
      <c r="AG12" s="23">
        <v>4002</v>
      </c>
      <c r="AH12" s="23">
        <v>92454.188328</v>
      </c>
      <c r="AI12" s="23">
        <v>37</v>
      </c>
      <c r="AJ12" s="23">
        <v>80.56</v>
      </c>
      <c r="AK12" s="23">
        <v>123</v>
      </c>
      <c r="AL12" s="23">
        <v>1026.795666</v>
      </c>
      <c r="AM12" s="23">
        <v>4</v>
      </c>
      <c r="AN12" s="23">
        <v>28</v>
      </c>
      <c r="AO12" s="23">
        <v>595</v>
      </c>
      <c r="AP12" s="23">
        <v>31669.135503</v>
      </c>
      <c r="AQ12" s="23">
        <v>3975</v>
      </c>
      <c r="AR12" s="23">
        <v>85361.475419</v>
      </c>
      <c r="AS12" s="23">
        <v>7643</v>
      </c>
      <c r="AT12" s="23">
        <v>120598.545307</v>
      </c>
    </row>
    <row r="13" spans="1:46" s="22" customFormat="1" ht="16.5" customHeight="1">
      <c r="A13" s="191" t="s">
        <v>299</v>
      </c>
      <c r="B13" s="192"/>
      <c r="C13" s="23">
        <v>54371</v>
      </c>
      <c r="D13" s="23">
        <v>1426225.536088</v>
      </c>
      <c r="E13" s="23">
        <v>814</v>
      </c>
      <c r="F13" s="23">
        <v>17342.982564</v>
      </c>
      <c r="G13" s="23">
        <v>268</v>
      </c>
      <c r="H13" s="23">
        <v>5224.57122</v>
      </c>
      <c r="I13" s="23">
        <v>19020</v>
      </c>
      <c r="J13" s="23">
        <v>896967.558116</v>
      </c>
      <c r="K13" s="23">
        <v>210</v>
      </c>
      <c r="L13" s="23">
        <v>36436.56709</v>
      </c>
      <c r="M13" s="23">
        <v>464</v>
      </c>
      <c r="N13" s="23">
        <v>6915.0553</v>
      </c>
      <c r="O13" s="23">
        <v>9730</v>
      </c>
      <c r="P13" s="23">
        <v>75597.527892</v>
      </c>
      <c r="Q13" s="23">
        <v>7668</v>
      </c>
      <c r="R13" s="23">
        <v>50886.411195</v>
      </c>
      <c r="S13" s="23">
        <v>1175</v>
      </c>
      <c r="T13" s="23">
        <v>161686.7034</v>
      </c>
      <c r="U13" s="23">
        <v>321</v>
      </c>
      <c r="V13" s="23">
        <v>2416.603888</v>
      </c>
      <c r="W13" s="191" t="s">
        <v>299</v>
      </c>
      <c r="X13" s="192"/>
      <c r="Y13" s="23">
        <v>1300</v>
      </c>
      <c r="Z13" s="23">
        <v>9952.161765</v>
      </c>
      <c r="AA13" s="23">
        <v>1994</v>
      </c>
      <c r="AB13" s="23">
        <v>37875.547079</v>
      </c>
      <c r="AC13" s="23">
        <v>2664</v>
      </c>
      <c r="AD13" s="23">
        <v>49415.679162</v>
      </c>
      <c r="AE13" s="23">
        <v>3573</v>
      </c>
      <c r="AF13" s="23">
        <v>37059.098767</v>
      </c>
      <c r="AG13" s="23">
        <v>1495</v>
      </c>
      <c r="AH13" s="23">
        <v>11511.645188</v>
      </c>
      <c r="AI13" s="23">
        <v>23</v>
      </c>
      <c r="AJ13" s="23">
        <v>37.128</v>
      </c>
      <c r="AK13" s="23">
        <v>31</v>
      </c>
      <c r="AL13" s="23">
        <v>66.726</v>
      </c>
      <c r="AM13" s="23">
        <v>3</v>
      </c>
      <c r="AN13" s="23">
        <v>25</v>
      </c>
      <c r="AO13" s="23">
        <v>253</v>
      </c>
      <c r="AP13" s="23">
        <v>4810.74018</v>
      </c>
      <c r="AQ13" s="23">
        <v>998</v>
      </c>
      <c r="AR13" s="23">
        <v>4585.554938</v>
      </c>
      <c r="AS13" s="23">
        <v>2367</v>
      </c>
      <c r="AT13" s="23">
        <v>17412.274344</v>
      </c>
    </row>
    <row r="14" spans="1:46" s="22" customFormat="1" ht="16.5" customHeight="1">
      <c r="A14" s="191" t="s">
        <v>213</v>
      </c>
      <c r="B14" s="192"/>
      <c r="C14" s="23">
        <v>88645</v>
      </c>
      <c r="D14" s="23">
        <v>1611055.467383</v>
      </c>
      <c r="E14" s="23">
        <v>1618</v>
      </c>
      <c r="F14" s="23">
        <v>37256.349881</v>
      </c>
      <c r="G14" s="23">
        <v>467</v>
      </c>
      <c r="H14" s="23">
        <v>10837.01809</v>
      </c>
      <c r="I14" s="23">
        <v>30154</v>
      </c>
      <c r="J14" s="23">
        <v>741109.488156</v>
      </c>
      <c r="K14" s="23">
        <v>313</v>
      </c>
      <c r="L14" s="23">
        <v>17184.486726</v>
      </c>
      <c r="M14" s="23">
        <v>429</v>
      </c>
      <c r="N14" s="23">
        <v>140638.598109</v>
      </c>
      <c r="O14" s="23">
        <v>12799</v>
      </c>
      <c r="P14" s="23">
        <v>97148.508142</v>
      </c>
      <c r="Q14" s="23">
        <v>15071</v>
      </c>
      <c r="R14" s="23">
        <v>74125.417037</v>
      </c>
      <c r="S14" s="23">
        <v>1560</v>
      </c>
      <c r="T14" s="23">
        <v>40279.459738</v>
      </c>
      <c r="U14" s="23">
        <v>691</v>
      </c>
      <c r="V14" s="23">
        <v>8139.446556</v>
      </c>
      <c r="W14" s="191" t="s">
        <v>213</v>
      </c>
      <c r="X14" s="192"/>
      <c r="Y14" s="23">
        <v>2379</v>
      </c>
      <c r="Z14" s="23">
        <v>23805.264664</v>
      </c>
      <c r="AA14" s="23">
        <v>3576</v>
      </c>
      <c r="AB14" s="23">
        <v>216008.644696</v>
      </c>
      <c r="AC14" s="23">
        <v>4307</v>
      </c>
      <c r="AD14" s="23">
        <v>115520.417026</v>
      </c>
      <c r="AE14" s="23">
        <v>6506</v>
      </c>
      <c r="AF14" s="23">
        <v>28889.873991</v>
      </c>
      <c r="AG14" s="23">
        <v>2215</v>
      </c>
      <c r="AH14" s="23">
        <v>17949.578266</v>
      </c>
      <c r="AI14" s="23">
        <v>21</v>
      </c>
      <c r="AJ14" s="23">
        <v>24.551</v>
      </c>
      <c r="AK14" s="23">
        <v>46</v>
      </c>
      <c r="AL14" s="23">
        <v>112.482</v>
      </c>
      <c r="AM14" s="23">
        <v>7</v>
      </c>
      <c r="AN14" s="23">
        <v>35.2</v>
      </c>
      <c r="AO14" s="23">
        <v>318</v>
      </c>
      <c r="AP14" s="23">
        <v>3894.54</v>
      </c>
      <c r="AQ14" s="23">
        <v>1865</v>
      </c>
      <c r="AR14" s="23">
        <v>11381.603151</v>
      </c>
      <c r="AS14" s="23">
        <v>4303</v>
      </c>
      <c r="AT14" s="23">
        <v>26714.540154</v>
      </c>
    </row>
    <row r="15" spans="1:46" s="22" customFormat="1" ht="16.5" customHeight="1">
      <c r="A15" s="191" t="s">
        <v>214</v>
      </c>
      <c r="B15" s="192"/>
      <c r="C15" s="23">
        <v>33990</v>
      </c>
      <c r="D15" s="23">
        <v>844638.653023</v>
      </c>
      <c r="E15" s="23">
        <v>752</v>
      </c>
      <c r="F15" s="23">
        <v>79108.854552</v>
      </c>
      <c r="G15" s="23">
        <v>233</v>
      </c>
      <c r="H15" s="23">
        <v>7829.8205</v>
      </c>
      <c r="I15" s="23">
        <v>12471</v>
      </c>
      <c r="J15" s="23">
        <v>467346.026894</v>
      </c>
      <c r="K15" s="23">
        <v>173</v>
      </c>
      <c r="L15" s="23">
        <v>12162.26817</v>
      </c>
      <c r="M15" s="23">
        <v>196</v>
      </c>
      <c r="N15" s="23">
        <v>1992.211</v>
      </c>
      <c r="O15" s="23">
        <v>4492</v>
      </c>
      <c r="P15" s="23">
        <v>47754.176783</v>
      </c>
      <c r="Q15" s="23">
        <v>5709</v>
      </c>
      <c r="R15" s="23">
        <v>53829.25833</v>
      </c>
      <c r="S15" s="23">
        <v>637</v>
      </c>
      <c r="T15" s="23">
        <v>13581.94761</v>
      </c>
      <c r="U15" s="23">
        <v>236</v>
      </c>
      <c r="V15" s="23">
        <v>2114.38614</v>
      </c>
      <c r="W15" s="191" t="s">
        <v>214</v>
      </c>
      <c r="X15" s="192"/>
      <c r="Y15" s="23">
        <v>747</v>
      </c>
      <c r="Z15" s="23">
        <v>5776.908997</v>
      </c>
      <c r="AA15" s="23">
        <v>1579</v>
      </c>
      <c r="AB15" s="23">
        <v>74902.839526</v>
      </c>
      <c r="AC15" s="23">
        <v>1677</v>
      </c>
      <c r="AD15" s="23">
        <v>34565.999551</v>
      </c>
      <c r="AE15" s="23">
        <v>1855</v>
      </c>
      <c r="AF15" s="23">
        <v>9583.158005</v>
      </c>
      <c r="AG15" s="23">
        <v>774</v>
      </c>
      <c r="AH15" s="23">
        <v>5708.360067</v>
      </c>
      <c r="AI15" s="23">
        <v>7</v>
      </c>
      <c r="AJ15" s="23">
        <v>2.47</v>
      </c>
      <c r="AK15" s="23">
        <v>19</v>
      </c>
      <c r="AL15" s="23">
        <v>61.52</v>
      </c>
      <c r="AM15" s="23">
        <v>3</v>
      </c>
      <c r="AN15" s="23">
        <v>22</v>
      </c>
      <c r="AO15" s="23">
        <v>92</v>
      </c>
      <c r="AP15" s="23">
        <v>3722.8326</v>
      </c>
      <c r="AQ15" s="23">
        <v>544</v>
      </c>
      <c r="AR15" s="23">
        <v>2312.074698</v>
      </c>
      <c r="AS15" s="23">
        <v>1794</v>
      </c>
      <c r="AT15" s="23">
        <v>22261.5396</v>
      </c>
    </row>
    <row r="16" spans="1:46" s="22" customFormat="1" ht="16.5" customHeight="1">
      <c r="A16" s="193" t="s">
        <v>219</v>
      </c>
      <c r="B16" s="190"/>
      <c r="C16" s="23">
        <v>81818</v>
      </c>
      <c r="D16" s="23">
        <v>1778272.136612</v>
      </c>
      <c r="E16" s="23">
        <v>2557</v>
      </c>
      <c r="F16" s="23">
        <v>47288.213162</v>
      </c>
      <c r="G16" s="23">
        <v>658</v>
      </c>
      <c r="H16" s="23">
        <v>16228.552817</v>
      </c>
      <c r="I16" s="23">
        <v>18175</v>
      </c>
      <c r="J16" s="23">
        <v>916112.904119</v>
      </c>
      <c r="K16" s="23">
        <v>334</v>
      </c>
      <c r="L16" s="23">
        <v>17963.54908</v>
      </c>
      <c r="M16" s="23">
        <v>771</v>
      </c>
      <c r="N16" s="23">
        <v>6830.316306</v>
      </c>
      <c r="O16" s="23">
        <v>15716</v>
      </c>
      <c r="P16" s="23">
        <v>118146.556968</v>
      </c>
      <c r="Q16" s="23">
        <v>16767</v>
      </c>
      <c r="R16" s="23">
        <v>105106.388706</v>
      </c>
      <c r="S16" s="23">
        <v>2611</v>
      </c>
      <c r="T16" s="23">
        <v>82771.846139</v>
      </c>
      <c r="U16" s="23">
        <v>2407</v>
      </c>
      <c r="V16" s="23">
        <v>16523.338425</v>
      </c>
      <c r="W16" s="193" t="s">
        <v>219</v>
      </c>
      <c r="X16" s="190"/>
      <c r="Y16" s="23">
        <v>1760</v>
      </c>
      <c r="Z16" s="23">
        <v>17593.7957</v>
      </c>
      <c r="AA16" s="23">
        <v>3343</v>
      </c>
      <c r="AB16" s="23">
        <v>146197.346298</v>
      </c>
      <c r="AC16" s="23">
        <v>3549</v>
      </c>
      <c r="AD16" s="23">
        <v>112375.931325</v>
      </c>
      <c r="AE16" s="23">
        <v>4994</v>
      </c>
      <c r="AF16" s="23">
        <v>22130.166428</v>
      </c>
      <c r="AG16" s="23">
        <v>2026</v>
      </c>
      <c r="AH16" s="23">
        <v>101253.064066</v>
      </c>
      <c r="AI16" s="23">
        <v>18</v>
      </c>
      <c r="AJ16" s="23">
        <v>48.141</v>
      </c>
      <c r="AK16" s="23">
        <v>34</v>
      </c>
      <c r="AL16" s="23">
        <v>202.019</v>
      </c>
      <c r="AM16" s="23">
        <v>7</v>
      </c>
      <c r="AN16" s="23">
        <v>17.55</v>
      </c>
      <c r="AO16" s="23">
        <v>286</v>
      </c>
      <c r="AP16" s="23">
        <v>14005.228628</v>
      </c>
      <c r="AQ16" s="23">
        <v>1283</v>
      </c>
      <c r="AR16" s="23">
        <v>7773.14217</v>
      </c>
      <c r="AS16" s="23">
        <v>4522</v>
      </c>
      <c r="AT16" s="23">
        <v>29704.086275</v>
      </c>
    </row>
    <row r="17" spans="1:46" s="22" customFormat="1" ht="16.5" customHeight="1">
      <c r="A17" s="191" t="s">
        <v>220</v>
      </c>
      <c r="B17" s="192"/>
      <c r="C17" s="23">
        <v>5609</v>
      </c>
      <c r="D17" s="23">
        <v>77665.807688</v>
      </c>
      <c r="E17" s="23">
        <v>286</v>
      </c>
      <c r="F17" s="23">
        <v>4440.758918</v>
      </c>
      <c r="G17" s="23">
        <v>173</v>
      </c>
      <c r="H17" s="23">
        <v>6798.382179</v>
      </c>
      <c r="I17" s="23">
        <v>1346</v>
      </c>
      <c r="J17" s="23">
        <v>25278.052829</v>
      </c>
      <c r="K17" s="23">
        <v>29</v>
      </c>
      <c r="L17" s="23">
        <v>974.63</v>
      </c>
      <c r="M17" s="23">
        <v>28</v>
      </c>
      <c r="N17" s="23">
        <v>266.53</v>
      </c>
      <c r="O17" s="23">
        <v>1101</v>
      </c>
      <c r="P17" s="23">
        <v>12360.702798</v>
      </c>
      <c r="Q17" s="23">
        <v>676</v>
      </c>
      <c r="R17" s="23">
        <v>3241.25521</v>
      </c>
      <c r="S17" s="23">
        <v>185</v>
      </c>
      <c r="T17" s="23">
        <v>5424.76</v>
      </c>
      <c r="U17" s="23">
        <v>104</v>
      </c>
      <c r="V17" s="23">
        <v>1233.078</v>
      </c>
      <c r="W17" s="191" t="s">
        <v>220</v>
      </c>
      <c r="X17" s="192"/>
      <c r="Y17" s="23">
        <v>95</v>
      </c>
      <c r="Z17" s="23">
        <v>2334.229888</v>
      </c>
      <c r="AA17" s="23">
        <v>143</v>
      </c>
      <c r="AB17" s="23">
        <v>1202.8868</v>
      </c>
      <c r="AC17" s="23">
        <v>567</v>
      </c>
      <c r="AD17" s="23">
        <v>7660.470876</v>
      </c>
      <c r="AE17" s="23">
        <v>278</v>
      </c>
      <c r="AF17" s="23">
        <v>982.278</v>
      </c>
      <c r="AG17" s="23">
        <v>208</v>
      </c>
      <c r="AH17" s="23">
        <v>1475.829</v>
      </c>
      <c r="AI17" s="23">
        <v>3</v>
      </c>
      <c r="AJ17" s="23">
        <v>2.5</v>
      </c>
      <c r="AK17" s="23">
        <v>2</v>
      </c>
      <c r="AL17" s="23">
        <v>10.2</v>
      </c>
      <c r="AM17" s="23">
        <v>2</v>
      </c>
      <c r="AN17" s="23">
        <v>4</v>
      </c>
      <c r="AO17" s="23">
        <v>45</v>
      </c>
      <c r="AP17" s="23">
        <v>828.6172</v>
      </c>
      <c r="AQ17" s="23">
        <v>97</v>
      </c>
      <c r="AR17" s="23">
        <v>551.72112</v>
      </c>
      <c r="AS17" s="23">
        <v>241</v>
      </c>
      <c r="AT17" s="23">
        <v>2594.92487</v>
      </c>
    </row>
    <row r="18" spans="1:46" s="22" customFormat="1" ht="16.5" customHeight="1">
      <c r="A18" s="191" t="s">
        <v>221</v>
      </c>
      <c r="B18" s="192"/>
      <c r="C18" s="23">
        <v>11238</v>
      </c>
      <c r="D18" s="23">
        <v>535517.809079</v>
      </c>
      <c r="E18" s="23">
        <v>256</v>
      </c>
      <c r="F18" s="23">
        <v>9936.998822</v>
      </c>
      <c r="G18" s="23">
        <v>88</v>
      </c>
      <c r="H18" s="23">
        <v>2686.9</v>
      </c>
      <c r="I18" s="23">
        <v>3760</v>
      </c>
      <c r="J18" s="23">
        <v>375099.108256</v>
      </c>
      <c r="K18" s="23">
        <v>75</v>
      </c>
      <c r="L18" s="23">
        <v>39135.47311</v>
      </c>
      <c r="M18" s="23">
        <v>61</v>
      </c>
      <c r="N18" s="23">
        <v>373.61512</v>
      </c>
      <c r="O18" s="23">
        <v>2292</v>
      </c>
      <c r="P18" s="23">
        <v>19769.489444</v>
      </c>
      <c r="Q18" s="23">
        <v>1169</v>
      </c>
      <c r="R18" s="23">
        <v>10162.178021</v>
      </c>
      <c r="S18" s="23">
        <v>165</v>
      </c>
      <c r="T18" s="23">
        <v>4298.191</v>
      </c>
      <c r="U18" s="23">
        <v>90</v>
      </c>
      <c r="V18" s="23">
        <v>519.3165</v>
      </c>
      <c r="W18" s="191" t="s">
        <v>221</v>
      </c>
      <c r="X18" s="192"/>
      <c r="Y18" s="23">
        <v>298</v>
      </c>
      <c r="Z18" s="23">
        <v>5618.999545</v>
      </c>
      <c r="AA18" s="23">
        <v>592</v>
      </c>
      <c r="AB18" s="23">
        <v>32764.130186</v>
      </c>
      <c r="AC18" s="23">
        <v>700</v>
      </c>
      <c r="AD18" s="23">
        <v>12393.755734</v>
      </c>
      <c r="AE18" s="23">
        <v>753</v>
      </c>
      <c r="AF18" s="23">
        <v>14880.297793</v>
      </c>
      <c r="AG18" s="23">
        <v>290</v>
      </c>
      <c r="AH18" s="23">
        <v>2360.847068</v>
      </c>
      <c r="AI18" s="23">
        <v>1</v>
      </c>
      <c r="AJ18" s="23">
        <v>1</v>
      </c>
      <c r="AK18" s="23">
        <v>5</v>
      </c>
      <c r="AL18" s="23">
        <v>17.59</v>
      </c>
      <c r="AM18" s="23">
        <v>2</v>
      </c>
      <c r="AN18" s="23">
        <v>2</v>
      </c>
      <c r="AO18" s="23">
        <v>42</v>
      </c>
      <c r="AP18" s="23">
        <v>433.88887</v>
      </c>
      <c r="AQ18" s="23">
        <v>232</v>
      </c>
      <c r="AR18" s="23">
        <v>1458.13643</v>
      </c>
      <c r="AS18" s="23">
        <v>367</v>
      </c>
      <c r="AT18" s="23">
        <v>3605.89318</v>
      </c>
    </row>
    <row r="19" spans="1:46" s="22" customFormat="1" ht="16.5" customHeight="1">
      <c r="A19" s="191" t="s">
        <v>222</v>
      </c>
      <c r="B19" s="192"/>
      <c r="C19" s="23">
        <v>6882</v>
      </c>
      <c r="D19" s="23">
        <v>296647.266476</v>
      </c>
      <c r="E19" s="23">
        <v>239</v>
      </c>
      <c r="F19" s="23">
        <v>3423.3402</v>
      </c>
      <c r="G19" s="23">
        <v>144</v>
      </c>
      <c r="H19" s="23">
        <v>1944.35</v>
      </c>
      <c r="I19" s="23">
        <v>2246</v>
      </c>
      <c r="J19" s="23">
        <v>220368.06517</v>
      </c>
      <c r="K19" s="23">
        <v>47</v>
      </c>
      <c r="L19" s="23">
        <v>4180.38223</v>
      </c>
      <c r="M19" s="23">
        <v>44</v>
      </c>
      <c r="N19" s="23">
        <v>190</v>
      </c>
      <c r="O19" s="23">
        <v>1333</v>
      </c>
      <c r="P19" s="23">
        <v>9807.460425</v>
      </c>
      <c r="Q19" s="23">
        <v>853</v>
      </c>
      <c r="R19" s="23">
        <v>13610.494791</v>
      </c>
      <c r="S19" s="23">
        <v>162</v>
      </c>
      <c r="T19" s="23">
        <v>3400.059</v>
      </c>
      <c r="U19" s="23">
        <v>60</v>
      </c>
      <c r="V19" s="23">
        <v>652.8625</v>
      </c>
      <c r="W19" s="191" t="s">
        <v>222</v>
      </c>
      <c r="X19" s="192"/>
      <c r="Y19" s="23">
        <v>128</v>
      </c>
      <c r="Z19" s="23">
        <v>1753.49913</v>
      </c>
      <c r="AA19" s="23">
        <v>147</v>
      </c>
      <c r="AB19" s="23">
        <v>5844.44778</v>
      </c>
      <c r="AC19" s="23">
        <v>485</v>
      </c>
      <c r="AD19" s="23">
        <v>22222.28469</v>
      </c>
      <c r="AE19" s="23">
        <v>332</v>
      </c>
      <c r="AF19" s="23">
        <v>1291.9784</v>
      </c>
      <c r="AG19" s="23">
        <v>239</v>
      </c>
      <c r="AH19" s="23">
        <v>1476.861</v>
      </c>
      <c r="AI19" s="23">
        <v>0</v>
      </c>
      <c r="AJ19" s="23">
        <v>0</v>
      </c>
      <c r="AK19" s="23">
        <v>2</v>
      </c>
      <c r="AL19" s="23">
        <v>1.5</v>
      </c>
      <c r="AM19" s="23">
        <v>2</v>
      </c>
      <c r="AN19" s="23">
        <v>7</v>
      </c>
      <c r="AO19" s="23">
        <v>16</v>
      </c>
      <c r="AP19" s="23">
        <v>1794.52866</v>
      </c>
      <c r="AQ19" s="23">
        <v>114</v>
      </c>
      <c r="AR19" s="23">
        <v>474.9525</v>
      </c>
      <c r="AS19" s="23">
        <v>289</v>
      </c>
      <c r="AT19" s="23">
        <v>4203.2</v>
      </c>
    </row>
    <row r="20" spans="1:46" s="22" customFormat="1" ht="16.5" customHeight="1">
      <c r="A20" s="191" t="s">
        <v>223</v>
      </c>
      <c r="B20" s="192"/>
      <c r="C20" s="23">
        <v>25049</v>
      </c>
      <c r="D20" s="23">
        <v>417982.102539</v>
      </c>
      <c r="E20" s="23">
        <v>540</v>
      </c>
      <c r="F20" s="23">
        <v>67892.95749</v>
      </c>
      <c r="G20" s="23">
        <v>125</v>
      </c>
      <c r="H20" s="23">
        <v>1089.49</v>
      </c>
      <c r="I20" s="23">
        <v>12915</v>
      </c>
      <c r="J20" s="23">
        <v>241129.116671</v>
      </c>
      <c r="K20" s="23">
        <v>135</v>
      </c>
      <c r="L20" s="23">
        <v>22567.72498</v>
      </c>
      <c r="M20" s="23">
        <v>187</v>
      </c>
      <c r="N20" s="23">
        <v>873.85054</v>
      </c>
      <c r="O20" s="23">
        <v>2390</v>
      </c>
      <c r="P20" s="23">
        <v>13932.603774</v>
      </c>
      <c r="Q20" s="23">
        <v>3757</v>
      </c>
      <c r="R20" s="23">
        <v>15394.517192</v>
      </c>
      <c r="S20" s="23">
        <v>377</v>
      </c>
      <c r="T20" s="23">
        <v>6692.546</v>
      </c>
      <c r="U20" s="23">
        <v>115</v>
      </c>
      <c r="V20" s="23">
        <v>710.38</v>
      </c>
      <c r="W20" s="191" t="s">
        <v>223</v>
      </c>
      <c r="X20" s="192"/>
      <c r="Y20" s="23">
        <v>295</v>
      </c>
      <c r="Z20" s="23">
        <v>2244.72767</v>
      </c>
      <c r="AA20" s="23">
        <v>620</v>
      </c>
      <c r="AB20" s="23">
        <v>23025.11648</v>
      </c>
      <c r="AC20" s="23">
        <v>900</v>
      </c>
      <c r="AD20" s="23">
        <v>8911.67694</v>
      </c>
      <c r="AE20" s="23">
        <v>731</v>
      </c>
      <c r="AF20" s="23">
        <v>2519.670099</v>
      </c>
      <c r="AG20" s="23">
        <v>487</v>
      </c>
      <c r="AH20" s="23">
        <v>2682.606277</v>
      </c>
      <c r="AI20" s="23">
        <v>2</v>
      </c>
      <c r="AJ20" s="23">
        <v>0.7</v>
      </c>
      <c r="AK20" s="23">
        <v>8</v>
      </c>
      <c r="AL20" s="23">
        <v>24.71</v>
      </c>
      <c r="AM20" s="23">
        <v>1</v>
      </c>
      <c r="AN20" s="23">
        <v>6</v>
      </c>
      <c r="AO20" s="23">
        <v>25</v>
      </c>
      <c r="AP20" s="23">
        <v>359.9</v>
      </c>
      <c r="AQ20" s="23">
        <v>280</v>
      </c>
      <c r="AR20" s="23">
        <v>1837.83467</v>
      </c>
      <c r="AS20" s="23">
        <v>1159</v>
      </c>
      <c r="AT20" s="23">
        <v>6085.973756</v>
      </c>
    </row>
    <row r="21" spans="1:46" s="22" customFormat="1" ht="16.5" customHeight="1">
      <c r="A21" s="191" t="s">
        <v>224</v>
      </c>
      <c r="B21" s="192"/>
      <c r="C21" s="23">
        <v>5036</v>
      </c>
      <c r="D21" s="23">
        <v>76477.674138</v>
      </c>
      <c r="E21" s="23">
        <v>307</v>
      </c>
      <c r="F21" s="23">
        <v>3183.55</v>
      </c>
      <c r="G21" s="23">
        <v>123</v>
      </c>
      <c r="H21" s="23">
        <v>1738.38</v>
      </c>
      <c r="I21" s="23">
        <v>1482</v>
      </c>
      <c r="J21" s="23">
        <v>32407.174581</v>
      </c>
      <c r="K21" s="23">
        <v>47</v>
      </c>
      <c r="L21" s="23">
        <v>3185.98905</v>
      </c>
      <c r="M21" s="23">
        <v>38</v>
      </c>
      <c r="N21" s="23">
        <v>252.8</v>
      </c>
      <c r="O21" s="23">
        <v>814</v>
      </c>
      <c r="P21" s="23">
        <v>6205.719</v>
      </c>
      <c r="Q21" s="23">
        <v>729</v>
      </c>
      <c r="R21" s="23">
        <v>3376.2514</v>
      </c>
      <c r="S21" s="23">
        <v>132</v>
      </c>
      <c r="T21" s="23">
        <v>2806.493</v>
      </c>
      <c r="U21" s="23">
        <v>67</v>
      </c>
      <c r="V21" s="23">
        <v>785.12</v>
      </c>
      <c r="W21" s="191" t="s">
        <v>224</v>
      </c>
      <c r="X21" s="192"/>
      <c r="Y21" s="23">
        <v>108</v>
      </c>
      <c r="Z21" s="23">
        <v>1019.598888</v>
      </c>
      <c r="AA21" s="23">
        <v>123</v>
      </c>
      <c r="AB21" s="23">
        <v>12296.36523</v>
      </c>
      <c r="AC21" s="23">
        <v>294</v>
      </c>
      <c r="AD21" s="23">
        <v>4141.176989</v>
      </c>
      <c r="AE21" s="23">
        <v>260</v>
      </c>
      <c r="AF21" s="23">
        <v>1082.308</v>
      </c>
      <c r="AG21" s="23">
        <v>176</v>
      </c>
      <c r="AH21" s="23">
        <v>1455.066</v>
      </c>
      <c r="AI21" s="23">
        <v>2</v>
      </c>
      <c r="AJ21" s="23">
        <v>6.5</v>
      </c>
      <c r="AK21" s="23">
        <v>3</v>
      </c>
      <c r="AL21" s="23">
        <v>1.1</v>
      </c>
      <c r="AM21" s="23">
        <v>2</v>
      </c>
      <c r="AN21" s="23">
        <v>11</v>
      </c>
      <c r="AO21" s="23">
        <v>33</v>
      </c>
      <c r="AP21" s="23">
        <v>843.68</v>
      </c>
      <c r="AQ21" s="23">
        <v>103</v>
      </c>
      <c r="AR21" s="23">
        <v>478.84</v>
      </c>
      <c r="AS21" s="23">
        <v>193</v>
      </c>
      <c r="AT21" s="23">
        <v>1200.562</v>
      </c>
    </row>
    <row r="22" spans="1:46" s="22" customFormat="1" ht="16.5" customHeight="1">
      <c r="A22" s="191" t="s">
        <v>225</v>
      </c>
      <c r="B22" s="192"/>
      <c r="C22" s="23">
        <v>6445</v>
      </c>
      <c r="D22" s="23">
        <v>256526.430958</v>
      </c>
      <c r="E22" s="23">
        <v>370</v>
      </c>
      <c r="F22" s="23">
        <v>6811.148486</v>
      </c>
      <c r="G22" s="23">
        <v>149</v>
      </c>
      <c r="H22" s="23">
        <v>97902.10652</v>
      </c>
      <c r="I22" s="23">
        <v>1833</v>
      </c>
      <c r="J22" s="23">
        <v>78445.051158</v>
      </c>
      <c r="K22" s="23">
        <v>89</v>
      </c>
      <c r="L22" s="23">
        <v>21358.97166</v>
      </c>
      <c r="M22" s="23">
        <v>55</v>
      </c>
      <c r="N22" s="23">
        <v>272.05</v>
      </c>
      <c r="O22" s="23">
        <v>1397</v>
      </c>
      <c r="P22" s="23">
        <v>9132.557688</v>
      </c>
      <c r="Q22" s="23">
        <v>960</v>
      </c>
      <c r="R22" s="23">
        <v>4593.572438</v>
      </c>
      <c r="S22" s="23">
        <v>159</v>
      </c>
      <c r="T22" s="23">
        <v>6229.259</v>
      </c>
      <c r="U22" s="23">
        <v>36</v>
      </c>
      <c r="V22" s="23">
        <v>248.582</v>
      </c>
      <c r="W22" s="191" t="s">
        <v>225</v>
      </c>
      <c r="X22" s="192"/>
      <c r="Y22" s="23">
        <v>94</v>
      </c>
      <c r="Z22" s="23">
        <v>1301.497</v>
      </c>
      <c r="AA22" s="23">
        <v>149</v>
      </c>
      <c r="AB22" s="23">
        <v>4889.085138</v>
      </c>
      <c r="AC22" s="23">
        <v>336</v>
      </c>
      <c r="AD22" s="23">
        <v>4079.696</v>
      </c>
      <c r="AE22" s="23">
        <v>264</v>
      </c>
      <c r="AF22" s="23">
        <v>961.233</v>
      </c>
      <c r="AG22" s="23">
        <v>188</v>
      </c>
      <c r="AH22" s="23">
        <v>18182.12887</v>
      </c>
      <c r="AI22" s="23">
        <v>0</v>
      </c>
      <c r="AJ22" s="23">
        <v>0</v>
      </c>
      <c r="AK22" s="23">
        <v>3</v>
      </c>
      <c r="AL22" s="23">
        <v>8.7</v>
      </c>
      <c r="AM22" s="23">
        <v>3</v>
      </c>
      <c r="AN22" s="23">
        <v>11</v>
      </c>
      <c r="AO22" s="23">
        <v>13</v>
      </c>
      <c r="AP22" s="23">
        <v>63.35</v>
      </c>
      <c r="AQ22" s="23">
        <v>89</v>
      </c>
      <c r="AR22" s="23">
        <v>312.61</v>
      </c>
      <c r="AS22" s="23">
        <v>258</v>
      </c>
      <c r="AT22" s="23">
        <v>1723.832</v>
      </c>
    </row>
    <row r="23" spans="1:46" s="22" customFormat="1" ht="16.5" customHeight="1">
      <c r="A23" s="191" t="s">
        <v>226</v>
      </c>
      <c r="B23" s="192"/>
      <c r="C23" s="23">
        <v>4405</v>
      </c>
      <c r="D23" s="23">
        <v>66776.52511</v>
      </c>
      <c r="E23" s="23">
        <v>279</v>
      </c>
      <c r="F23" s="23">
        <v>5464.053267</v>
      </c>
      <c r="G23" s="23">
        <v>62</v>
      </c>
      <c r="H23" s="23">
        <v>945.99</v>
      </c>
      <c r="I23" s="23">
        <v>1515</v>
      </c>
      <c r="J23" s="23">
        <v>34715.73659</v>
      </c>
      <c r="K23" s="23">
        <v>50</v>
      </c>
      <c r="L23" s="23">
        <v>4934.47</v>
      </c>
      <c r="M23" s="23">
        <v>38</v>
      </c>
      <c r="N23" s="23">
        <v>305.2</v>
      </c>
      <c r="O23" s="23">
        <v>739</v>
      </c>
      <c r="P23" s="23">
        <v>4138.353413</v>
      </c>
      <c r="Q23" s="23">
        <v>750</v>
      </c>
      <c r="R23" s="23">
        <v>3525.12254</v>
      </c>
      <c r="S23" s="23">
        <v>84</v>
      </c>
      <c r="T23" s="23">
        <v>1586.96</v>
      </c>
      <c r="U23" s="23">
        <v>21</v>
      </c>
      <c r="V23" s="23">
        <v>1056.86</v>
      </c>
      <c r="W23" s="191" t="s">
        <v>226</v>
      </c>
      <c r="X23" s="192"/>
      <c r="Y23" s="23">
        <v>61</v>
      </c>
      <c r="Z23" s="23">
        <v>1312.6</v>
      </c>
      <c r="AA23" s="23">
        <v>95</v>
      </c>
      <c r="AB23" s="23">
        <v>1804.869</v>
      </c>
      <c r="AC23" s="23">
        <v>172</v>
      </c>
      <c r="AD23" s="23">
        <v>2623.38</v>
      </c>
      <c r="AE23" s="23">
        <v>153</v>
      </c>
      <c r="AF23" s="23">
        <v>653.782</v>
      </c>
      <c r="AG23" s="23">
        <v>135</v>
      </c>
      <c r="AH23" s="23">
        <v>1207.6773</v>
      </c>
      <c r="AI23" s="23">
        <v>0</v>
      </c>
      <c r="AJ23" s="23">
        <v>0</v>
      </c>
      <c r="AK23" s="23">
        <v>3</v>
      </c>
      <c r="AL23" s="23">
        <v>2.5</v>
      </c>
      <c r="AM23" s="23">
        <v>1</v>
      </c>
      <c r="AN23" s="23">
        <v>1</v>
      </c>
      <c r="AO23" s="23">
        <v>18</v>
      </c>
      <c r="AP23" s="23">
        <v>480.525</v>
      </c>
      <c r="AQ23" s="23">
        <v>56</v>
      </c>
      <c r="AR23" s="23">
        <v>174.88</v>
      </c>
      <c r="AS23" s="23">
        <v>173</v>
      </c>
      <c r="AT23" s="23">
        <v>1842.566</v>
      </c>
    </row>
    <row r="24" spans="1:46" s="22" customFormat="1" ht="16.5" customHeight="1">
      <c r="A24" s="191" t="s">
        <v>227</v>
      </c>
      <c r="B24" s="192"/>
      <c r="C24" s="23">
        <v>6416</v>
      </c>
      <c r="D24" s="23">
        <v>94596.648144</v>
      </c>
      <c r="E24" s="23">
        <v>633</v>
      </c>
      <c r="F24" s="23">
        <v>10804.40829</v>
      </c>
      <c r="G24" s="23">
        <v>181</v>
      </c>
      <c r="H24" s="23">
        <v>2484.4</v>
      </c>
      <c r="I24" s="23">
        <v>1440</v>
      </c>
      <c r="J24" s="23">
        <v>42293.308019</v>
      </c>
      <c r="K24" s="23">
        <v>85</v>
      </c>
      <c r="L24" s="23">
        <v>3151.92876</v>
      </c>
      <c r="M24" s="23">
        <v>74</v>
      </c>
      <c r="N24" s="23">
        <v>2800.70083</v>
      </c>
      <c r="O24" s="23">
        <v>1213</v>
      </c>
      <c r="P24" s="23">
        <v>8070.10291</v>
      </c>
      <c r="Q24" s="23">
        <v>977</v>
      </c>
      <c r="R24" s="23">
        <v>4805.085988</v>
      </c>
      <c r="S24" s="23">
        <v>158</v>
      </c>
      <c r="T24" s="23">
        <v>4502.287689</v>
      </c>
      <c r="U24" s="23">
        <v>55</v>
      </c>
      <c r="V24" s="23">
        <v>264.178</v>
      </c>
      <c r="W24" s="191" t="s">
        <v>227</v>
      </c>
      <c r="X24" s="192"/>
      <c r="Y24" s="23">
        <v>120</v>
      </c>
      <c r="Z24" s="23">
        <v>2104.63425</v>
      </c>
      <c r="AA24" s="23">
        <v>160</v>
      </c>
      <c r="AB24" s="23">
        <v>1697.60437</v>
      </c>
      <c r="AC24" s="23">
        <v>330</v>
      </c>
      <c r="AD24" s="23">
        <v>5361.101</v>
      </c>
      <c r="AE24" s="23">
        <v>285</v>
      </c>
      <c r="AF24" s="23">
        <v>1080.358888</v>
      </c>
      <c r="AG24" s="23">
        <v>266</v>
      </c>
      <c r="AH24" s="23">
        <v>1704.4366</v>
      </c>
      <c r="AI24" s="23">
        <v>1</v>
      </c>
      <c r="AJ24" s="23">
        <v>0.1</v>
      </c>
      <c r="AK24" s="23">
        <v>2</v>
      </c>
      <c r="AL24" s="23">
        <v>8.7</v>
      </c>
      <c r="AM24" s="23">
        <v>2</v>
      </c>
      <c r="AN24" s="23">
        <v>6</v>
      </c>
      <c r="AO24" s="23">
        <v>54</v>
      </c>
      <c r="AP24" s="23">
        <v>1133.22</v>
      </c>
      <c r="AQ24" s="23">
        <v>128</v>
      </c>
      <c r="AR24" s="23">
        <v>574.184</v>
      </c>
      <c r="AS24" s="23">
        <v>252</v>
      </c>
      <c r="AT24" s="23">
        <v>1749.90855</v>
      </c>
    </row>
    <row r="25" spans="1:46" s="22" customFormat="1" ht="16.5" customHeight="1">
      <c r="A25" s="191" t="s">
        <v>212</v>
      </c>
      <c r="B25" s="192"/>
      <c r="C25" s="23">
        <v>1259</v>
      </c>
      <c r="D25" s="23">
        <v>14206.769342</v>
      </c>
      <c r="E25" s="23">
        <v>132</v>
      </c>
      <c r="F25" s="23">
        <v>793.63</v>
      </c>
      <c r="G25" s="23">
        <v>59</v>
      </c>
      <c r="H25" s="23">
        <v>622.41</v>
      </c>
      <c r="I25" s="23">
        <v>160</v>
      </c>
      <c r="J25" s="23">
        <v>831.59</v>
      </c>
      <c r="K25" s="23">
        <v>12</v>
      </c>
      <c r="L25" s="23">
        <v>112.58</v>
      </c>
      <c r="M25" s="23">
        <v>7</v>
      </c>
      <c r="N25" s="23">
        <v>63</v>
      </c>
      <c r="O25" s="23">
        <v>217</v>
      </c>
      <c r="P25" s="23">
        <v>2178.318032</v>
      </c>
      <c r="Q25" s="23">
        <v>112</v>
      </c>
      <c r="R25" s="23">
        <v>498.33</v>
      </c>
      <c r="S25" s="23">
        <v>63</v>
      </c>
      <c r="T25" s="23">
        <v>1408.39</v>
      </c>
      <c r="U25" s="23">
        <v>33</v>
      </c>
      <c r="V25" s="23">
        <v>324</v>
      </c>
      <c r="W25" s="191" t="s">
        <v>212</v>
      </c>
      <c r="X25" s="192"/>
      <c r="Y25" s="23">
        <v>16</v>
      </c>
      <c r="Z25" s="23">
        <v>306.8</v>
      </c>
      <c r="AA25" s="23">
        <v>20</v>
      </c>
      <c r="AB25" s="23">
        <v>167</v>
      </c>
      <c r="AC25" s="23">
        <v>156</v>
      </c>
      <c r="AD25" s="23">
        <v>2714.54041</v>
      </c>
      <c r="AE25" s="23">
        <v>88</v>
      </c>
      <c r="AF25" s="23">
        <v>1254.6</v>
      </c>
      <c r="AG25" s="23">
        <v>98</v>
      </c>
      <c r="AH25" s="23">
        <v>2343.346</v>
      </c>
      <c r="AI25" s="23">
        <v>0</v>
      </c>
      <c r="AJ25" s="23">
        <v>0</v>
      </c>
      <c r="AK25" s="23">
        <v>0</v>
      </c>
      <c r="AL25" s="23">
        <v>0</v>
      </c>
      <c r="AM25" s="23">
        <v>1</v>
      </c>
      <c r="AN25" s="23">
        <v>6.5</v>
      </c>
      <c r="AO25" s="23">
        <v>12</v>
      </c>
      <c r="AP25" s="23">
        <v>214.315</v>
      </c>
      <c r="AQ25" s="23">
        <v>19</v>
      </c>
      <c r="AR25" s="23">
        <v>100.8</v>
      </c>
      <c r="AS25" s="23">
        <v>54</v>
      </c>
      <c r="AT25" s="23">
        <v>266.6199</v>
      </c>
    </row>
    <row r="26" spans="1:46" s="22" customFormat="1" ht="16.5" customHeight="1">
      <c r="A26" s="191" t="s">
        <v>228</v>
      </c>
      <c r="B26" s="192"/>
      <c r="C26" s="23">
        <v>3632</v>
      </c>
      <c r="D26" s="23">
        <v>72259.964494</v>
      </c>
      <c r="E26" s="23">
        <v>200</v>
      </c>
      <c r="F26" s="23">
        <v>11454.565</v>
      </c>
      <c r="G26" s="23">
        <v>245</v>
      </c>
      <c r="H26" s="23">
        <v>3937.50374</v>
      </c>
      <c r="I26" s="23">
        <v>601</v>
      </c>
      <c r="J26" s="23">
        <v>6606.338948</v>
      </c>
      <c r="K26" s="23">
        <v>30</v>
      </c>
      <c r="L26" s="23">
        <v>21572.01986</v>
      </c>
      <c r="M26" s="23">
        <v>16</v>
      </c>
      <c r="N26" s="23">
        <v>126.38</v>
      </c>
      <c r="O26" s="23">
        <v>617</v>
      </c>
      <c r="P26" s="23">
        <v>4372.59777</v>
      </c>
      <c r="Q26" s="23">
        <v>436</v>
      </c>
      <c r="R26" s="23">
        <v>2920.131</v>
      </c>
      <c r="S26" s="23">
        <v>150</v>
      </c>
      <c r="T26" s="23">
        <v>4688.9859</v>
      </c>
      <c r="U26" s="23">
        <v>70</v>
      </c>
      <c r="V26" s="23">
        <v>753.4157</v>
      </c>
      <c r="W26" s="191" t="s">
        <v>228</v>
      </c>
      <c r="X26" s="192"/>
      <c r="Y26" s="23">
        <v>82</v>
      </c>
      <c r="Z26" s="23">
        <v>908.742041</v>
      </c>
      <c r="AA26" s="23">
        <v>95</v>
      </c>
      <c r="AB26" s="23">
        <v>1094.51478</v>
      </c>
      <c r="AC26" s="23">
        <v>362</v>
      </c>
      <c r="AD26" s="23">
        <v>6408.292806</v>
      </c>
      <c r="AE26" s="23">
        <v>203</v>
      </c>
      <c r="AF26" s="23">
        <v>619.946</v>
      </c>
      <c r="AG26" s="23">
        <v>204</v>
      </c>
      <c r="AH26" s="23">
        <v>1134.906815</v>
      </c>
      <c r="AI26" s="23">
        <v>1</v>
      </c>
      <c r="AJ26" s="23">
        <v>1</v>
      </c>
      <c r="AK26" s="23">
        <v>2</v>
      </c>
      <c r="AL26" s="23">
        <v>1.2</v>
      </c>
      <c r="AM26" s="23">
        <v>3</v>
      </c>
      <c r="AN26" s="23">
        <v>8.5</v>
      </c>
      <c r="AO26" s="23">
        <v>50</v>
      </c>
      <c r="AP26" s="23">
        <v>4072.8</v>
      </c>
      <c r="AQ26" s="23">
        <v>84</v>
      </c>
      <c r="AR26" s="23">
        <v>502.72118</v>
      </c>
      <c r="AS26" s="23">
        <v>181</v>
      </c>
      <c r="AT26" s="23">
        <v>1075.402954</v>
      </c>
    </row>
    <row r="27" spans="1:46" s="22" customFormat="1" ht="16.5" customHeight="1">
      <c r="A27" s="191" t="s">
        <v>229</v>
      </c>
      <c r="B27" s="192"/>
      <c r="C27" s="23">
        <v>674</v>
      </c>
      <c r="D27" s="23">
        <v>7952.66775</v>
      </c>
      <c r="E27" s="23">
        <v>32</v>
      </c>
      <c r="F27" s="23">
        <v>609.91</v>
      </c>
      <c r="G27" s="23">
        <v>21</v>
      </c>
      <c r="H27" s="23">
        <v>278.55</v>
      </c>
      <c r="I27" s="23">
        <v>76</v>
      </c>
      <c r="J27" s="23">
        <v>1110.29</v>
      </c>
      <c r="K27" s="23">
        <v>10</v>
      </c>
      <c r="L27" s="23">
        <v>51.7</v>
      </c>
      <c r="M27" s="23">
        <v>0</v>
      </c>
      <c r="N27" s="23">
        <v>0</v>
      </c>
      <c r="O27" s="23">
        <v>140</v>
      </c>
      <c r="P27" s="23">
        <v>1150.2</v>
      </c>
      <c r="Q27" s="23">
        <v>39</v>
      </c>
      <c r="R27" s="23">
        <v>112.7</v>
      </c>
      <c r="S27" s="23">
        <v>50</v>
      </c>
      <c r="T27" s="23">
        <v>810.53525</v>
      </c>
      <c r="U27" s="23">
        <v>12</v>
      </c>
      <c r="V27" s="23">
        <v>115.3</v>
      </c>
      <c r="W27" s="191" t="s">
        <v>229</v>
      </c>
      <c r="X27" s="192"/>
      <c r="Y27" s="23">
        <v>24</v>
      </c>
      <c r="Z27" s="23">
        <v>325.4725</v>
      </c>
      <c r="AA27" s="23">
        <v>19</v>
      </c>
      <c r="AB27" s="23">
        <v>294.24</v>
      </c>
      <c r="AC27" s="23">
        <v>45</v>
      </c>
      <c r="AD27" s="23">
        <v>1574.696</v>
      </c>
      <c r="AE27" s="23">
        <v>19</v>
      </c>
      <c r="AF27" s="23">
        <v>482</v>
      </c>
      <c r="AG27" s="23">
        <v>124</v>
      </c>
      <c r="AH27" s="23">
        <v>703.53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28</v>
      </c>
      <c r="AP27" s="23">
        <v>197.261</v>
      </c>
      <c r="AQ27" s="23">
        <v>5</v>
      </c>
      <c r="AR27" s="23">
        <v>23.2</v>
      </c>
      <c r="AS27" s="23">
        <v>30</v>
      </c>
      <c r="AT27" s="23">
        <v>113.083</v>
      </c>
    </row>
    <row r="28" spans="1:46" s="22" customFormat="1" ht="16.5" customHeight="1">
      <c r="A28" s="191" t="s">
        <v>230</v>
      </c>
      <c r="B28" s="192"/>
      <c r="C28" s="23">
        <v>5647</v>
      </c>
      <c r="D28" s="23">
        <v>76469.840989</v>
      </c>
      <c r="E28" s="23">
        <v>114</v>
      </c>
      <c r="F28" s="23">
        <v>492.995</v>
      </c>
      <c r="G28" s="23">
        <v>35</v>
      </c>
      <c r="H28" s="23">
        <v>350.5</v>
      </c>
      <c r="I28" s="23">
        <v>925</v>
      </c>
      <c r="J28" s="23">
        <v>14063.716385</v>
      </c>
      <c r="K28" s="23">
        <v>18</v>
      </c>
      <c r="L28" s="23">
        <v>673.7</v>
      </c>
      <c r="M28" s="23">
        <v>45</v>
      </c>
      <c r="N28" s="23">
        <v>235.461</v>
      </c>
      <c r="O28" s="23">
        <v>1411</v>
      </c>
      <c r="P28" s="23">
        <v>7554.8241</v>
      </c>
      <c r="Q28" s="23">
        <v>838</v>
      </c>
      <c r="R28" s="23">
        <v>2525.661576</v>
      </c>
      <c r="S28" s="23">
        <v>751</v>
      </c>
      <c r="T28" s="23">
        <v>39943.18142</v>
      </c>
      <c r="U28" s="23">
        <v>26</v>
      </c>
      <c r="V28" s="23">
        <v>151.208888</v>
      </c>
      <c r="W28" s="191" t="s">
        <v>230</v>
      </c>
      <c r="X28" s="192"/>
      <c r="Y28" s="23">
        <v>167</v>
      </c>
      <c r="Z28" s="23">
        <v>1278.134428</v>
      </c>
      <c r="AA28" s="23">
        <v>137</v>
      </c>
      <c r="AB28" s="23">
        <v>1818.73808</v>
      </c>
      <c r="AC28" s="23">
        <v>248</v>
      </c>
      <c r="AD28" s="23">
        <v>3946.0945</v>
      </c>
      <c r="AE28" s="23">
        <v>357</v>
      </c>
      <c r="AF28" s="23">
        <v>974.285622</v>
      </c>
      <c r="AG28" s="23">
        <v>179</v>
      </c>
      <c r="AH28" s="23">
        <v>1068.19899</v>
      </c>
      <c r="AI28" s="23">
        <v>2</v>
      </c>
      <c r="AJ28" s="23">
        <v>3.2</v>
      </c>
      <c r="AK28" s="23">
        <v>1</v>
      </c>
      <c r="AL28" s="23">
        <v>1.2</v>
      </c>
      <c r="AM28" s="23">
        <v>1</v>
      </c>
      <c r="AN28" s="23">
        <v>8</v>
      </c>
      <c r="AO28" s="23">
        <v>25</v>
      </c>
      <c r="AP28" s="23">
        <v>250.12</v>
      </c>
      <c r="AQ28" s="23">
        <v>118</v>
      </c>
      <c r="AR28" s="23">
        <v>362.63</v>
      </c>
      <c r="AS28" s="23">
        <v>249</v>
      </c>
      <c r="AT28" s="23">
        <v>767.991</v>
      </c>
    </row>
    <row r="29" spans="1:46" s="22" customFormat="1" ht="16.5" customHeight="1">
      <c r="A29" s="191" t="s">
        <v>231</v>
      </c>
      <c r="B29" s="192"/>
      <c r="C29" s="23">
        <v>10986</v>
      </c>
      <c r="D29" s="23">
        <v>1024396.724362</v>
      </c>
      <c r="E29" s="23">
        <v>127</v>
      </c>
      <c r="F29" s="23">
        <v>1476.599058</v>
      </c>
      <c r="G29" s="23">
        <v>55</v>
      </c>
      <c r="H29" s="23">
        <v>719.3748</v>
      </c>
      <c r="I29" s="23">
        <v>3271</v>
      </c>
      <c r="J29" s="23">
        <v>889085.113275</v>
      </c>
      <c r="K29" s="23">
        <v>50</v>
      </c>
      <c r="L29" s="23">
        <v>723.978888</v>
      </c>
      <c r="M29" s="23">
        <v>46</v>
      </c>
      <c r="N29" s="23">
        <v>1457.62482</v>
      </c>
      <c r="O29" s="23">
        <v>2011</v>
      </c>
      <c r="P29" s="23">
        <v>22943.741258</v>
      </c>
      <c r="Q29" s="23">
        <v>1379</v>
      </c>
      <c r="R29" s="23">
        <v>9635.491057</v>
      </c>
      <c r="S29" s="23">
        <v>152</v>
      </c>
      <c r="T29" s="23">
        <v>4317.29</v>
      </c>
      <c r="U29" s="23">
        <v>97</v>
      </c>
      <c r="V29" s="23">
        <v>712.718</v>
      </c>
      <c r="W29" s="191" t="s">
        <v>231</v>
      </c>
      <c r="X29" s="192"/>
      <c r="Y29" s="23">
        <v>398</v>
      </c>
      <c r="Z29" s="23">
        <v>6590.665192</v>
      </c>
      <c r="AA29" s="23">
        <v>775</v>
      </c>
      <c r="AB29" s="23">
        <v>59011.923472</v>
      </c>
      <c r="AC29" s="23">
        <v>672</v>
      </c>
      <c r="AD29" s="23">
        <v>13046.72665</v>
      </c>
      <c r="AE29" s="23">
        <v>875</v>
      </c>
      <c r="AF29" s="23">
        <v>6282.4111</v>
      </c>
      <c r="AG29" s="23">
        <v>318</v>
      </c>
      <c r="AH29" s="23">
        <v>2436.567233</v>
      </c>
      <c r="AI29" s="23">
        <v>6</v>
      </c>
      <c r="AJ29" s="23">
        <v>7.8</v>
      </c>
      <c r="AK29" s="23">
        <v>9</v>
      </c>
      <c r="AL29" s="23">
        <v>26.4</v>
      </c>
      <c r="AM29" s="23">
        <v>0</v>
      </c>
      <c r="AN29" s="23">
        <v>0</v>
      </c>
      <c r="AO29" s="23">
        <v>32</v>
      </c>
      <c r="AP29" s="23">
        <v>548.99</v>
      </c>
      <c r="AQ29" s="23">
        <v>249</v>
      </c>
      <c r="AR29" s="23">
        <v>1723.29367</v>
      </c>
      <c r="AS29" s="23">
        <v>464</v>
      </c>
      <c r="AT29" s="23">
        <v>3650.015889</v>
      </c>
    </row>
    <row r="30" spans="1:46" s="22" customFormat="1" ht="16.5" customHeight="1">
      <c r="A30" s="191" t="s">
        <v>232</v>
      </c>
      <c r="B30" s="192"/>
      <c r="C30" s="23">
        <v>4408</v>
      </c>
      <c r="D30" s="23">
        <v>49388.203781</v>
      </c>
      <c r="E30" s="23">
        <v>158</v>
      </c>
      <c r="F30" s="23">
        <v>4542.37</v>
      </c>
      <c r="G30" s="23">
        <v>41</v>
      </c>
      <c r="H30" s="23">
        <v>613.1</v>
      </c>
      <c r="I30" s="23">
        <v>918</v>
      </c>
      <c r="J30" s="23">
        <v>10198.381599</v>
      </c>
      <c r="K30" s="23">
        <v>35</v>
      </c>
      <c r="L30" s="23">
        <v>634.0788</v>
      </c>
      <c r="M30" s="23">
        <v>22</v>
      </c>
      <c r="N30" s="23">
        <v>142.66</v>
      </c>
      <c r="O30" s="23">
        <v>701</v>
      </c>
      <c r="P30" s="23">
        <v>6193.597688</v>
      </c>
      <c r="Q30" s="23">
        <v>841</v>
      </c>
      <c r="R30" s="23">
        <v>3282.668888</v>
      </c>
      <c r="S30" s="23">
        <v>151</v>
      </c>
      <c r="T30" s="23">
        <v>3366.50911</v>
      </c>
      <c r="U30" s="23">
        <v>53</v>
      </c>
      <c r="V30" s="23">
        <v>706.35</v>
      </c>
      <c r="W30" s="191" t="s">
        <v>232</v>
      </c>
      <c r="X30" s="192"/>
      <c r="Y30" s="23">
        <v>104</v>
      </c>
      <c r="Z30" s="23">
        <v>1179.86</v>
      </c>
      <c r="AA30" s="23">
        <v>196</v>
      </c>
      <c r="AB30" s="23">
        <v>6646.58031</v>
      </c>
      <c r="AC30" s="23">
        <v>393</v>
      </c>
      <c r="AD30" s="23">
        <v>6949.508788</v>
      </c>
      <c r="AE30" s="23">
        <v>310</v>
      </c>
      <c r="AF30" s="23">
        <v>1704.2348</v>
      </c>
      <c r="AG30" s="23">
        <v>179</v>
      </c>
      <c r="AH30" s="23">
        <v>1185.499885</v>
      </c>
      <c r="AI30" s="23">
        <v>1</v>
      </c>
      <c r="AJ30" s="23">
        <v>2</v>
      </c>
      <c r="AK30" s="23">
        <v>5</v>
      </c>
      <c r="AL30" s="23">
        <v>11</v>
      </c>
      <c r="AM30" s="23">
        <v>1</v>
      </c>
      <c r="AN30" s="23">
        <v>2</v>
      </c>
      <c r="AO30" s="23">
        <v>11</v>
      </c>
      <c r="AP30" s="23">
        <v>139.499913</v>
      </c>
      <c r="AQ30" s="23">
        <v>102</v>
      </c>
      <c r="AR30" s="23">
        <v>459.951</v>
      </c>
      <c r="AS30" s="23">
        <v>186</v>
      </c>
      <c r="AT30" s="23">
        <v>1428.353</v>
      </c>
    </row>
    <row r="31" spans="1:46" s="22" customFormat="1" ht="16.5" customHeight="1">
      <c r="A31" s="189" t="s">
        <v>233</v>
      </c>
      <c r="B31" s="190"/>
      <c r="C31" s="23">
        <v>1245</v>
      </c>
      <c r="D31" s="23">
        <v>20771.2381</v>
      </c>
      <c r="E31" s="23">
        <v>106</v>
      </c>
      <c r="F31" s="23">
        <v>1510.31</v>
      </c>
      <c r="G31" s="23">
        <v>23</v>
      </c>
      <c r="H31" s="23">
        <v>256.701</v>
      </c>
      <c r="I31" s="23">
        <v>116</v>
      </c>
      <c r="J31" s="23">
        <v>7014.221</v>
      </c>
      <c r="K31" s="23">
        <v>11</v>
      </c>
      <c r="L31" s="23">
        <v>60.6</v>
      </c>
      <c r="M31" s="23">
        <v>3</v>
      </c>
      <c r="N31" s="23">
        <v>14</v>
      </c>
      <c r="O31" s="23">
        <v>358</v>
      </c>
      <c r="P31" s="23">
        <v>2602.847</v>
      </c>
      <c r="Q31" s="23">
        <v>83</v>
      </c>
      <c r="R31" s="23">
        <v>903.435</v>
      </c>
      <c r="S31" s="23">
        <v>118</v>
      </c>
      <c r="T31" s="23">
        <v>4674.59516</v>
      </c>
      <c r="U31" s="23">
        <v>20</v>
      </c>
      <c r="V31" s="23">
        <v>549.53594</v>
      </c>
      <c r="W31" s="189" t="s">
        <v>233</v>
      </c>
      <c r="X31" s="190"/>
      <c r="Y31" s="23">
        <v>17</v>
      </c>
      <c r="Z31" s="23">
        <v>149.4</v>
      </c>
      <c r="AA31" s="23">
        <v>43</v>
      </c>
      <c r="AB31" s="23">
        <v>673.278</v>
      </c>
      <c r="AC31" s="23">
        <v>159</v>
      </c>
      <c r="AD31" s="23">
        <v>1179.955</v>
      </c>
      <c r="AE31" s="23">
        <v>57</v>
      </c>
      <c r="AF31" s="23">
        <v>283.88</v>
      </c>
      <c r="AG31" s="23">
        <v>94</v>
      </c>
      <c r="AH31" s="23">
        <v>598.7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10</v>
      </c>
      <c r="AP31" s="23">
        <v>211.2</v>
      </c>
      <c r="AQ31" s="23">
        <v>10</v>
      </c>
      <c r="AR31" s="23">
        <v>52.4</v>
      </c>
      <c r="AS31" s="23">
        <v>17</v>
      </c>
      <c r="AT31" s="23">
        <v>36.18</v>
      </c>
    </row>
    <row r="32" spans="1:46" s="22" customFormat="1" ht="16.5" customHeight="1">
      <c r="A32" s="185" t="s">
        <v>38</v>
      </c>
      <c r="B32" s="186"/>
      <c r="C32" s="23">
        <v>1094</v>
      </c>
      <c r="D32" s="23">
        <v>19487.6281</v>
      </c>
      <c r="E32" s="23">
        <v>97</v>
      </c>
      <c r="F32" s="23">
        <v>1486.81</v>
      </c>
      <c r="G32" s="23">
        <v>22</v>
      </c>
      <c r="H32" s="23">
        <v>248.701</v>
      </c>
      <c r="I32" s="23">
        <v>104</v>
      </c>
      <c r="J32" s="23">
        <v>6810.121</v>
      </c>
      <c r="K32" s="23">
        <v>11</v>
      </c>
      <c r="L32" s="23">
        <v>60.6</v>
      </c>
      <c r="M32" s="23">
        <v>3</v>
      </c>
      <c r="N32" s="23">
        <v>14</v>
      </c>
      <c r="O32" s="23">
        <v>309</v>
      </c>
      <c r="P32" s="23">
        <v>2265.287</v>
      </c>
      <c r="Q32" s="23">
        <v>74</v>
      </c>
      <c r="R32" s="23">
        <v>793.935</v>
      </c>
      <c r="S32" s="23">
        <v>90</v>
      </c>
      <c r="T32" s="23">
        <v>4324.99516</v>
      </c>
      <c r="U32" s="23">
        <v>19</v>
      </c>
      <c r="V32" s="23">
        <v>534.53594</v>
      </c>
      <c r="W32" s="185" t="s">
        <v>38</v>
      </c>
      <c r="X32" s="186"/>
      <c r="Y32" s="23">
        <v>16</v>
      </c>
      <c r="Z32" s="23">
        <v>119.4</v>
      </c>
      <c r="AA32" s="23">
        <v>40</v>
      </c>
      <c r="AB32" s="23">
        <v>657.428</v>
      </c>
      <c r="AC32" s="23">
        <v>156</v>
      </c>
      <c r="AD32" s="23">
        <v>1163.955</v>
      </c>
      <c r="AE32" s="23">
        <v>50</v>
      </c>
      <c r="AF32" s="23">
        <v>253.38</v>
      </c>
      <c r="AG32" s="23">
        <v>73</v>
      </c>
      <c r="AH32" s="23">
        <v>470.7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5</v>
      </c>
      <c r="AP32" s="23">
        <v>201.2</v>
      </c>
      <c r="AQ32" s="23">
        <v>10</v>
      </c>
      <c r="AR32" s="23">
        <v>52.4</v>
      </c>
      <c r="AS32" s="23">
        <v>15</v>
      </c>
      <c r="AT32" s="23">
        <v>30.18</v>
      </c>
    </row>
    <row r="33" spans="1:46" s="22" customFormat="1" ht="16.5" customHeight="1">
      <c r="A33" s="187" t="s">
        <v>39</v>
      </c>
      <c r="B33" s="188"/>
      <c r="C33" s="23">
        <v>151</v>
      </c>
      <c r="D33" s="23">
        <v>1283.61</v>
      </c>
      <c r="E33" s="23">
        <v>9</v>
      </c>
      <c r="F33" s="23">
        <v>23.5</v>
      </c>
      <c r="G33" s="23">
        <v>1</v>
      </c>
      <c r="H33" s="23">
        <v>8</v>
      </c>
      <c r="I33" s="23">
        <v>12</v>
      </c>
      <c r="J33" s="23">
        <v>204.1</v>
      </c>
      <c r="K33" s="23">
        <v>0</v>
      </c>
      <c r="L33" s="23">
        <v>0</v>
      </c>
      <c r="M33" s="23">
        <v>0</v>
      </c>
      <c r="N33" s="23">
        <v>0</v>
      </c>
      <c r="O33" s="23">
        <v>49</v>
      </c>
      <c r="P33" s="23">
        <v>337.56</v>
      </c>
      <c r="Q33" s="23">
        <v>9</v>
      </c>
      <c r="R33" s="23">
        <v>109.5</v>
      </c>
      <c r="S33" s="23">
        <v>28</v>
      </c>
      <c r="T33" s="23">
        <v>349.6</v>
      </c>
      <c r="U33" s="23">
        <v>1</v>
      </c>
      <c r="V33" s="23">
        <v>15</v>
      </c>
      <c r="W33" s="187" t="s">
        <v>39</v>
      </c>
      <c r="X33" s="188"/>
      <c r="Y33" s="23">
        <v>1</v>
      </c>
      <c r="Z33" s="23">
        <v>30</v>
      </c>
      <c r="AA33" s="23">
        <v>3</v>
      </c>
      <c r="AB33" s="23">
        <v>15.85</v>
      </c>
      <c r="AC33" s="23">
        <v>3</v>
      </c>
      <c r="AD33" s="23">
        <v>16</v>
      </c>
      <c r="AE33" s="23">
        <v>7</v>
      </c>
      <c r="AF33" s="23">
        <v>30.5</v>
      </c>
      <c r="AG33" s="23">
        <v>21</v>
      </c>
      <c r="AH33" s="23">
        <v>128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5</v>
      </c>
      <c r="AP33" s="23">
        <v>10</v>
      </c>
      <c r="AQ33" s="23">
        <v>0</v>
      </c>
      <c r="AR33" s="23">
        <v>0</v>
      </c>
      <c r="AS33" s="23">
        <v>2</v>
      </c>
      <c r="AT33" s="23">
        <v>6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">
        <v>307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V34</f>
        <v>中華民國105年02月01日編製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43" t="s">
        <v>286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286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74" t="s">
        <v>274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274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5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6"/>
      <c r="X39" s="144" t="s">
        <v>262</v>
      </c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</row>
    <row r="40" spans="1:44" s="140" customFormat="1" ht="15.75">
      <c r="A40" s="146"/>
      <c r="B40" s="144" t="s">
        <v>300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146"/>
      <c r="T40" s="146"/>
      <c r="U40" s="146"/>
      <c r="V40" s="146"/>
      <c r="W40" s="146"/>
      <c r="X40" s="144" t="s">
        <v>300</v>
      </c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</row>
    <row r="41" spans="1:46" ht="15.75">
      <c r="A41" s="184" t="s">
        <v>235</v>
      </c>
      <c r="B41" s="184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 t="s">
        <v>236</v>
      </c>
      <c r="X41" s="184"/>
      <c r="Y41" s="184"/>
      <c r="Z41" s="184"/>
      <c r="AA41" s="184"/>
      <c r="AB41" s="184"/>
      <c r="AC41" s="184"/>
      <c r="AD41" s="184"/>
      <c r="AE41" s="184"/>
      <c r="AF41" s="184"/>
      <c r="AG41" s="184"/>
      <c r="AH41" s="184"/>
      <c r="AI41" s="184"/>
      <c r="AJ41" s="184"/>
      <c r="AK41" s="184"/>
      <c r="AL41" s="184"/>
      <c r="AM41" s="184"/>
      <c r="AN41" s="184"/>
      <c r="AO41" s="184"/>
      <c r="AP41" s="184"/>
      <c r="AQ41" s="184"/>
      <c r="AR41" s="184"/>
      <c r="AS41" s="184"/>
      <c r="AT41" s="184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6:B16"/>
    <mergeCell ref="W16:X16"/>
    <mergeCell ref="A14:B14"/>
    <mergeCell ref="W14:X14"/>
    <mergeCell ref="A19:B19"/>
    <mergeCell ref="W19:X19"/>
    <mergeCell ref="A13:B13"/>
    <mergeCell ref="W13:X13"/>
    <mergeCell ref="A18:B18"/>
    <mergeCell ref="W18:X18"/>
    <mergeCell ref="A17:B17"/>
    <mergeCell ref="W17:X17"/>
    <mergeCell ref="A23:B23"/>
    <mergeCell ref="W23:X23"/>
    <mergeCell ref="A20:B20"/>
    <mergeCell ref="W20:X20"/>
    <mergeCell ref="A21:B21"/>
    <mergeCell ref="W21:X21"/>
    <mergeCell ref="A26:B26"/>
    <mergeCell ref="W26:X26"/>
    <mergeCell ref="A15:B15"/>
    <mergeCell ref="W15:X15"/>
    <mergeCell ref="A24:B24"/>
    <mergeCell ref="W24:X24"/>
    <mergeCell ref="A25:B25"/>
    <mergeCell ref="W25:X25"/>
    <mergeCell ref="A22:B22"/>
    <mergeCell ref="W22:X22"/>
    <mergeCell ref="A31:B31"/>
    <mergeCell ref="W31:X31"/>
    <mergeCell ref="A27:B27"/>
    <mergeCell ref="W27:X27"/>
    <mergeCell ref="A30:B30"/>
    <mergeCell ref="W30:X30"/>
    <mergeCell ref="A28:B28"/>
    <mergeCell ref="W28:X28"/>
    <mergeCell ref="A29:B29"/>
    <mergeCell ref="W29:X29"/>
    <mergeCell ref="A41:V41"/>
    <mergeCell ref="W41:AT41"/>
    <mergeCell ref="A32:B32"/>
    <mergeCell ref="W32:X32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fitToHeight="2" fitToWidth="2" horizontalDpi="600" verticalDpi="600" orientation="landscape" paperSize="8" scale="80" r:id="rId2"/>
  <colBreaks count="1" manualBreakCount="1">
    <brk id="22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P24" sqref="AP24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10.625" style="2" customWidth="1"/>
    <col min="26" max="26" width="11.25390625" style="2" customWidth="1"/>
    <col min="27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147</v>
      </c>
      <c r="B2" s="7" t="s">
        <v>148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252</v>
      </c>
      <c r="V2" s="244"/>
      <c r="W2" s="6" t="s">
        <v>147</v>
      </c>
      <c r="X2" s="7" t="s">
        <v>148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252</v>
      </c>
      <c r="AT2" s="245"/>
    </row>
    <row r="3" spans="1:46" s="14" customFormat="1" ht="19.5" customHeight="1">
      <c r="A3" s="246" t="s">
        <v>253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254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中華民國105年01月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中華民國105年01月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390" t="s">
        <v>310</v>
      </c>
      <c r="P6" s="391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392" t="s">
        <v>311</v>
      </c>
      <c r="Z6" s="393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196" t="s">
        <v>312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396"/>
      <c r="P7" s="397"/>
      <c r="Q7" s="217"/>
      <c r="R7" s="218"/>
      <c r="S7" s="203"/>
      <c r="T7" s="200"/>
      <c r="U7" s="203"/>
      <c r="V7" s="219"/>
      <c r="W7" s="222"/>
      <c r="X7" s="223"/>
      <c r="Y7" s="398"/>
      <c r="Z7" s="399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2285</v>
      </c>
      <c r="D9" s="23">
        <v>18784.078198</v>
      </c>
      <c r="E9" s="23">
        <v>54</v>
      </c>
      <c r="F9" s="23">
        <v>309.53</v>
      </c>
      <c r="G9" s="23">
        <v>12</v>
      </c>
      <c r="H9" s="23">
        <v>102.35</v>
      </c>
      <c r="I9" s="23">
        <v>557</v>
      </c>
      <c r="J9" s="23">
        <v>7182.26479</v>
      </c>
      <c r="K9" s="23">
        <v>9</v>
      </c>
      <c r="L9" s="23">
        <v>2426.83607</v>
      </c>
      <c r="M9" s="23">
        <v>13</v>
      </c>
      <c r="N9" s="23">
        <v>27.25</v>
      </c>
      <c r="O9" s="23">
        <v>310</v>
      </c>
      <c r="P9" s="23">
        <v>1328.52</v>
      </c>
      <c r="Q9" s="23">
        <v>502</v>
      </c>
      <c r="R9" s="23">
        <v>1489.6105</v>
      </c>
      <c r="S9" s="23">
        <v>28</v>
      </c>
      <c r="T9" s="23">
        <v>156.436</v>
      </c>
      <c r="U9" s="23">
        <v>28</v>
      </c>
      <c r="V9" s="23">
        <v>93.351</v>
      </c>
      <c r="W9" s="194" t="s">
        <v>37</v>
      </c>
      <c r="X9" s="195"/>
      <c r="Y9" s="23">
        <v>109</v>
      </c>
      <c r="Z9" s="23">
        <v>601.160465</v>
      </c>
      <c r="AA9" s="23">
        <v>107</v>
      </c>
      <c r="AB9" s="23">
        <v>1893.94693</v>
      </c>
      <c r="AC9" s="23">
        <v>148</v>
      </c>
      <c r="AD9" s="23">
        <v>1679.906428</v>
      </c>
      <c r="AE9" s="23">
        <v>197</v>
      </c>
      <c r="AF9" s="23">
        <v>524.431</v>
      </c>
      <c r="AG9" s="23">
        <v>50</v>
      </c>
      <c r="AH9" s="23">
        <v>259.27</v>
      </c>
      <c r="AI9" s="23">
        <v>2</v>
      </c>
      <c r="AJ9" s="23">
        <v>2</v>
      </c>
      <c r="AK9" s="23">
        <v>1</v>
      </c>
      <c r="AL9" s="23">
        <v>0.5</v>
      </c>
      <c r="AM9" s="23">
        <v>0</v>
      </c>
      <c r="AN9" s="23">
        <v>0</v>
      </c>
      <c r="AO9" s="23">
        <v>11</v>
      </c>
      <c r="AP9" s="23">
        <v>68.75</v>
      </c>
      <c r="AQ9" s="23">
        <v>50</v>
      </c>
      <c r="AR9" s="23">
        <v>164.875015</v>
      </c>
      <c r="AS9" s="23">
        <v>97</v>
      </c>
      <c r="AT9" s="23">
        <v>473.09</v>
      </c>
    </row>
    <row r="10" spans="1:46" s="22" customFormat="1" ht="16.5" customHeight="1">
      <c r="A10" s="189" t="s">
        <v>218</v>
      </c>
      <c r="B10" s="190"/>
      <c r="C10" s="23">
        <v>2282</v>
      </c>
      <c r="D10" s="23">
        <v>18775.078198</v>
      </c>
      <c r="E10" s="23">
        <v>52</v>
      </c>
      <c r="F10" s="23">
        <v>303.53</v>
      </c>
      <c r="G10" s="23">
        <v>12</v>
      </c>
      <c r="H10" s="23">
        <v>102.35</v>
      </c>
      <c r="I10" s="23">
        <v>557</v>
      </c>
      <c r="J10" s="23">
        <v>7182.26479</v>
      </c>
      <c r="K10" s="23">
        <v>9</v>
      </c>
      <c r="L10" s="23">
        <v>2426.83607</v>
      </c>
      <c r="M10" s="23">
        <v>13</v>
      </c>
      <c r="N10" s="23">
        <v>27.25</v>
      </c>
      <c r="O10" s="23">
        <v>309</v>
      </c>
      <c r="P10" s="23">
        <v>1325.52</v>
      </c>
      <c r="Q10" s="23">
        <v>502</v>
      </c>
      <c r="R10" s="23">
        <v>1489.6105</v>
      </c>
      <c r="S10" s="23">
        <v>28</v>
      </c>
      <c r="T10" s="23">
        <v>156.436</v>
      </c>
      <c r="U10" s="23">
        <v>28</v>
      </c>
      <c r="V10" s="23">
        <v>93.351</v>
      </c>
      <c r="W10" s="189" t="s">
        <v>218</v>
      </c>
      <c r="X10" s="190"/>
      <c r="Y10" s="23">
        <v>109</v>
      </c>
      <c r="Z10" s="23">
        <v>601.160465</v>
      </c>
      <c r="AA10" s="23">
        <v>107</v>
      </c>
      <c r="AB10" s="23">
        <v>1893.94693</v>
      </c>
      <c r="AC10" s="23">
        <v>148</v>
      </c>
      <c r="AD10" s="23">
        <v>1679.906428</v>
      </c>
      <c r="AE10" s="23">
        <v>197</v>
      </c>
      <c r="AF10" s="23">
        <v>524.431</v>
      </c>
      <c r="AG10" s="23">
        <v>50</v>
      </c>
      <c r="AH10" s="23">
        <v>259.27</v>
      </c>
      <c r="AI10" s="23">
        <v>2</v>
      </c>
      <c r="AJ10" s="23">
        <v>2</v>
      </c>
      <c r="AK10" s="23">
        <v>1</v>
      </c>
      <c r="AL10" s="23">
        <v>0.5</v>
      </c>
      <c r="AM10" s="23">
        <v>0</v>
      </c>
      <c r="AN10" s="23">
        <v>0</v>
      </c>
      <c r="AO10" s="23">
        <v>11</v>
      </c>
      <c r="AP10" s="23">
        <v>68.75</v>
      </c>
      <c r="AQ10" s="23">
        <v>50</v>
      </c>
      <c r="AR10" s="23">
        <v>164.875015</v>
      </c>
      <c r="AS10" s="23">
        <v>97</v>
      </c>
      <c r="AT10" s="23">
        <v>473.09</v>
      </c>
    </row>
    <row r="11" spans="1:46" s="22" customFormat="1" ht="16.5" customHeight="1">
      <c r="A11" s="191" t="s">
        <v>258</v>
      </c>
      <c r="B11" s="192"/>
      <c r="C11" s="23">
        <v>471</v>
      </c>
      <c r="D11" s="23">
        <v>2036.92618</v>
      </c>
      <c r="E11" s="23">
        <v>8</v>
      </c>
      <c r="F11" s="23">
        <v>43.5</v>
      </c>
      <c r="G11" s="23">
        <v>1</v>
      </c>
      <c r="H11" s="23">
        <v>11</v>
      </c>
      <c r="I11" s="23">
        <v>142</v>
      </c>
      <c r="J11" s="23">
        <v>689.284</v>
      </c>
      <c r="K11" s="23">
        <v>1</v>
      </c>
      <c r="L11" s="23">
        <v>5</v>
      </c>
      <c r="M11" s="23">
        <v>3</v>
      </c>
      <c r="N11" s="23">
        <v>8</v>
      </c>
      <c r="O11" s="23">
        <v>79</v>
      </c>
      <c r="P11" s="23">
        <v>299.88</v>
      </c>
      <c r="Q11" s="23">
        <v>74</v>
      </c>
      <c r="R11" s="23">
        <v>187.58</v>
      </c>
      <c r="S11" s="23">
        <v>7</v>
      </c>
      <c r="T11" s="23">
        <v>61.5</v>
      </c>
      <c r="U11" s="23">
        <v>4</v>
      </c>
      <c r="V11" s="23">
        <v>9.6</v>
      </c>
      <c r="W11" s="191" t="s">
        <v>258</v>
      </c>
      <c r="X11" s="192"/>
      <c r="Y11" s="23">
        <v>21</v>
      </c>
      <c r="Z11" s="23">
        <v>68.499165</v>
      </c>
      <c r="AA11" s="23">
        <v>16</v>
      </c>
      <c r="AB11" s="23">
        <v>67.58</v>
      </c>
      <c r="AC11" s="23">
        <v>29</v>
      </c>
      <c r="AD11" s="23">
        <v>294.6</v>
      </c>
      <c r="AE11" s="23">
        <v>37</v>
      </c>
      <c r="AF11" s="23">
        <v>101.958</v>
      </c>
      <c r="AG11" s="23">
        <v>17</v>
      </c>
      <c r="AH11" s="23">
        <v>44.23</v>
      </c>
      <c r="AI11" s="23">
        <v>1</v>
      </c>
      <c r="AJ11" s="23">
        <v>1</v>
      </c>
      <c r="AK11" s="23">
        <v>0</v>
      </c>
      <c r="AL11" s="23">
        <v>0</v>
      </c>
      <c r="AM11" s="23">
        <v>0</v>
      </c>
      <c r="AN11" s="23">
        <v>0</v>
      </c>
      <c r="AO11" s="23">
        <v>2</v>
      </c>
      <c r="AP11" s="23">
        <v>1.05</v>
      </c>
      <c r="AQ11" s="23">
        <v>12</v>
      </c>
      <c r="AR11" s="23">
        <v>20.605015</v>
      </c>
      <c r="AS11" s="23">
        <v>17</v>
      </c>
      <c r="AT11" s="23">
        <v>122.06</v>
      </c>
    </row>
    <row r="12" spans="1:46" s="22" customFormat="1" ht="16.5" customHeight="1">
      <c r="A12" s="191" t="s">
        <v>257</v>
      </c>
      <c r="B12" s="192"/>
      <c r="C12" s="23">
        <v>603</v>
      </c>
      <c r="D12" s="23">
        <v>5038.046138</v>
      </c>
      <c r="E12" s="23">
        <v>7</v>
      </c>
      <c r="F12" s="23">
        <v>37</v>
      </c>
      <c r="G12" s="23">
        <v>1</v>
      </c>
      <c r="H12" s="23">
        <v>5</v>
      </c>
      <c r="I12" s="23">
        <v>99</v>
      </c>
      <c r="J12" s="23">
        <v>974.51641</v>
      </c>
      <c r="K12" s="23">
        <v>3</v>
      </c>
      <c r="L12" s="23">
        <v>8.5</v>
      </c>
      <c r="M12" s="23">
        <v>2</v>
      </c>
      <c r="N12" s="23">
        <v>2</v>
      </c>
      <c r="O12" s="23">
        <v>44</v>
      </c>
      <c r="P12" s="23">
        <v>203.3</v>
      </c>
      <c r="Q12" s="23">
        <v>174</v>
      </c>
      <c r="R12" s="23">
        <v>606.95</v>
      </c>
      <c r="S12" s="23">
        <v>13</v>
      </c>
      <c r="T12" s="23">
        <v>58.3</v>
      </c>
      <c r="U12" s="23">
        <v>7</v>
      </c>
      <c r="V12" s="23">
        <v>25.881</v>
      </c>
      <c r="W12" s="191" t="s">
        <v>257</v>
      </c>
      <c r="X12" s="192"/>
      <c r="Y12" s="23">
        <v>46</v>
      </c>
      <c r="Z12" s="23">
        <v>417.9513</v>
      </c>
      <c r="AA12" s="23">
        <v>51</v>
      </c>
      <c r="AB12" s="23">
        <v>1428.39</v>
      </c>
      <c r="AC12" s="23">
        <v>32</v>
      </c>
      <c r="AD12" s="23">
        <v>787.566428</v>
      </c>
      <c r="AE12" s="23">
        <v>70</v>
      </c>
      <c r="AF12" s="23">
        <v>214.391</v>
      </c>
      <c r="AG12" s="23">
        <v>10</v>
      </c>
      <c r="AH12" s="23">
        <v>60.95</v>
      </c>
      <c r="AI12" s="23">
        <v>0</v>
      </c>
      <c r="AJ12" s="23">
        <v>0</v>
      </c>
      <c r="AK12" s="23">
        <v>1</v>
      </c>
      <c r="AL12" s="23">
        <v>0.5</v>
      </c>
      <c r="AM12" s="23">
        <v>0</v>
      </c>
      <c r="AN12" s="23">
        <v>0</v>
      </c>
      <c r="AO12" s="23">
        <v>4</v>
      </c>
      <c r="AP12" s="23">
        <v>34.45</v>
      </c>
      <c r="AQ12" s="23">
        <v>14</v>
      </c>
      <c r="AR12" s="23">
        <v>106.3</v>
      </c>
      <c r="AS12" s="23">
        <v>25</v>
      </c>
      <c r="AT12" s="23">
        <v>66.1</v>
      </c>
    </row>
    <row r="13" spans="1:46" s="22" customFormat="1" ht="16.5" customHeight="1">
      <c r="A13" s="191" t="s">
        <v>299</v>
      </c>
      <c r="B13" s="192"/>
      <c r="C13" s="23">
        <v>196</v>
      </c>
      <c r="D13" s="23">
        <v>3148.7163</v>
      </c>
      <c r="E13" s="23">
        <v>7</v>
      </c>
      <c r="F13" s="23">
        <v>17</v>
      </c>
      <c r="G13" s="23">
        <v>2</v>
      </c>
      <c r="H13" s="23">
        <v>23.5</v>
      </c>
      <c r="I13" s="23">
        <v>51</v>
      </c>
      <c r="J13" s="23">
        <v>311.34373</v>
      </c>
      <c r="K13" s="23">
        <v>1</v>
      </c>
      <c r="L13" s="23">
        <v>2380.13607</v>
      </c>
      <c r="M13" s="23">
        <v>1</v>
      </c>
      <c r="N13" s="23">
        <v>0.1</v>
      </c>
      <c r="O13" s="23">
        <v>32</v>
      </c>
      <c r="P13" s="23">
        <v>90.58</v>
      </c>
      <c r="Q13" s="23">
        <v>36</v>
      </c>
      <c r="R13" s="23">
        <v>75.1705</v>
      </c>
      <c r="S13" s="23">
        <v>1</v>
      </c>
      <c r="T13" s="23">
        <v>0.636</v>
      </c>
      <c r="U13" s="23">
        <v>2</v>
      </c>
      <c r="V13" s="23">
        <v>1.6</v>
      </c>
      <c r="W13" s="191" t="s">
        <v>299</v>
      </c>
      <c r="X13" s="192"/>
      <c r="Y13" s="23">
        <v>7</v>
      </c>
      <c r="Z13" s="23">
        <v>6</v>
      </c>
      <c r="AA13" s="23">
        <v>6</v>
      </c>
      <c r="AB13" s="23">
        <v>8.3</v>
      </c>
      <c r="AC13" s="23">
        <v>15</v>
      </c>
      <c r="AD13" s="23">
        <v>110.6</v>
      </c>
      <c r="AE13" s="23">
        <v>17</v>
      </c>
      <c r="AF13" s="23">
        <v>26.3</v>
      </c>
      <c r="AG13" s="23">
        <v>5</v>
      </c>
      <c r="AH13" s="23">
        <v>70.4</v>
      </c>
      <c r="AI13" s="23">
        <v>1</v>
      </c>
      <c r="AJ13" s="23">
        <v>1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2</v>
      </c>
      <c r="AR13" s="23">
        <v>1.3</v>
      </c>
      <c r="AS13" s="23">
        <v>10</v>
      </c>
      <c r="AT13" s="23">
        <v>24.75</v>
      </c>
    </row>
    <row r="14" spans="1:46" s="22" customFormat="1" ht="16.5" customHeight="1">
      <c r="A14" s="191" t="s">
        <v>213</v>
      </c>
      <c r="B14" s="192"/>
      <c r="C14" s="23">
        <v>321</v>
      </c>
      <c r="D14" s="23">
        <v>4484.95994</v>
      </c>
      <c r="E14" s="23">
        <v>8</v>
      </c>
      <c r="F14" s="23">
        <v>72.81</v>
      </c>
      <c r="G14" s="23">
        <v>2</v>
      </c>
      <c r="H14" s="23">
        <v>15</v>
      </c>
      <c r="I14" s="23">
        <v>84</v>
      </c>
      <c r="J14" s="23">
        <v>3198.13794</v>
      </c>
      <c r="K14" s="23">
        <v>2</v>
      </c>
      <c r="L14" s="23">
        <v>22.2</v>
      </c>
      <c r="M14" s="23">
        <v>2</v>
      </c>
      <c r="N14" s="23">
        <v>4.2</v>
      </c>
      <c r="O14" s="23">
        <v>46</v>
      </c>
      <c r="P14" s="23">
        <v>398.8</v>
      </c>
      <c r="Q14" s="23">
        <v>62</v>
      </c>
      <c r="R14" s="23">
        <v>199.77</v>
      </c>
      <c r="S14" s="23">
        <v>3</v>
      </c>
      <c r="T14" s="23">
        <v>2.5</v>
      </c>
      <c r="U14" s="23">
        <v>2</v>
      </c>
      <c r="V14" s="23">
        <v>15.3</v>
      </c>
      <c r="W14" s="191" t="s">
        <v>213</v>
      </c>
      <c r="X14" s="192"/>
      <c r="Y14" s="23">
        <v>11</v>
      </c>
      <c r="Z14" s="23">
        <v>31.85</v>
      </c>
      <c r="AA14" s="23">
        <v>11</v>
      </c>
      <c r="AB14" s="23">
        <v>278.31</v>
      </c>
      <c r="AC14" s="23">
        <v>24</v>
      </c>
      <c r="AD14" s="23">
        <v>74.39</v>
      </c>
      <c r="AE14" s="23">
        <v>31</v>
      </c>
      <c r="AF14" s="23">
        <v>56.502</v>
      </c>
      <c r="AG14" s="23">
        <v>7</v>
      </c>
      <c r="AH14" s="23">
        <v>12.54</v>
      </c>
      <c r="AI14" s="23">
        <v>0</v>
      </c>
      <c r="AJ14" s="23">
        <v>0</v>
      </c>
      <c r="AK14" s="23">
        <v>0</v>
      </c>
      <c r="AL14" s="23">
        <v>0</v>
      </c>
      <c r="AM14" s="23">
        <v>0</v>
      </c>
      <c r="AN14" s="23">
        <v>0</v>
      </c>
      <c r="AO14" s="23">
        <v>2</v>
      </c>
      <c r="AP14" s="23">
        <v>12.25</v>
      </c>
      <c r="AQ14" s="23">
        <v>9</v>
      </c>
      <c r="AR14" s="23">
        <v>6.5</v>
      </c>
      <c r="AS14" s="23">
        <v>15</v>
      </c>
      <c r="AT14" s="23">
        <v>83.9</v>
      </c>
    </row>
    <row r="15" spans="1:46" s="22" customFormat="1" ht="16.5" customHeight="1">
      <c r="A15" s="191" t="s">
        <v>214</v>
      </c>
      <c r="B15" s="192"/>
      <c r="C15" s="23">
        <v>82</v>
      </c>
      <c r="D15" s="23">
        <v>298.13093</v>
      </c>
      <c r="E15" s="23">
        <v>1</v>
      </c>
      <c r="F15" s="23">
        <v>0.2</v>
      </c>
      <c r="G15" s="23">
        <v>1</v>
      </c>
      <c r="H15" s="23">
        <v>2</v>
      </c>
      <c r="I15" s="23">
        <v>22</v>
      </c>
      <c r="J15" s="23">
        <v>79.45</v>
      </c>
      <c r="K15" s="23">
        <v>0</v>
      </c>
      <c r="L15" s="23">
        <v>0</v>
      </c>
      <c r="M15" s="23">
        <v>0</v>
      </c>
      <c r="N15" s="23">
        <v>0</v>
      </c>
      <c r="O15" s="23">
        <v>10</v>
      </c>
      <c r="P15" s="23">
        <v>29</v>
      </c>
      <c r="Q15" s="23">
        <v>22</v>
      </c>
      <c r="R15" s="23">
        <v>61</v>
      </c>
      <c r="S15" s="23">
        <v>0</v>
      </c>
      <c r="T15" s="23">
        <v>0</v>
      </c>
      <c r="U15" s="23">
        <v>2</v>
      </c>
      <c r="V15" s="23">
        <v>3.5</v>
      </c>
      <c r="W15" s="191" t="s">
        <v>214</v>
      </c>
      <c r="X15" s="192"/>
      <c r="Y15" s="23">
        <v>3</v>
      </c>
      <c r="Z15" s="23">
        <v>1.01</v>
      </c>
      <c r="AA15" s="23">
        <v>4</v>
      </c>
      <c r="AB15" s="23">
        <v>18.87093</v>
      </c>
      <c r="AC15" s="23">
        <v>8</v>
      </c>
      <c r="AD15" s="23">
        <v>58.1</v>
      </c>
      <c r="AE15" s="23">
        <v>1</v>
      </c>
      <c r="AF15" s="23">
        <v>1</v>
      </c>
      <c r="AG15" s="23">
        <v>0</v>
      </c>
      <c r="AH15" s="23">
        <v>0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2</v>
      </c>
      <c r="AP15" s="23">
        <v>20.5</v>
      </c>
      <c r="AQ15" s="23">
        <v>2</v>
      </c>
      <c r="AR15" s="23">
        <v>2</v>
      </c>
      <c r="AS15" s="23">
        <v>4</v>
      </c>
      <c r="AT15" s="23">
        <v>21.5</v>
      </c>
    </row>
    <row r="16" spans="1:46" s="22" customFormat="1" ht="16.5" customHeight="1">
      <c r="A16" s="193" t="s">
        <v>219</v>
      </c>
      <c r="B16" s="190"/>
      <c r="C16" s="23">
        <v>278</v>
      </c>
      <c r="D16" s="23">
        <v>1567.18225</v>
      </c>
      <c r="E16" s="23">
        <v>9</v>
      </c>
      <c r="F16" s="23">
        <v>97</v>
      </c>
      <c r="G16" s="23">
        <v>2</v>
      </c>
      <c r="H16" s="23">
        <v>20</v>
      </c>
      <c r="I16" s="23">
        <v>55</v>
      </c>
      <c r="J16" s="23">
        <v>528.11225</v>
      </c>
      <c r="K16" s="23">
        <v>1</v>
      </c>
      <c r="L16" s="23">
        <v>1</v>
      </c>
      <c r="M16" s="23">
        <v>2</v>
      </c>
      <c r="N16" s="23">
        <v>0.75</v>
      </c>
      <c r="O16" s="23">
        <v>45</v>
      </c>
      <c r="P16" s="23">
        <v>119.61</v>
      </c>
      <c r="Q16" s="23">
        <v>72</v>
      </c>
      <c r="R16" s="23">
        <v>245.5</v>
      </c>
      <c r="S16" s="23">
        <v>2</v>
      </c>
      <c r="T16" s="23">
        <v>22.5</v>
      </c>
      <c r="U16" s="23">
        <v>10</v>
      </c>
      <c r="V16" s="23">
        <v>37.27</v>
      </c>
      <c r="W16" s="193" t="s">
        <v>219</v>
      </c>
      <c r="X16" s="190"/>
      <c r="Y16" s="23">
        <v>9</v>
      </c>
      <c r="Z16" s="23">
        <v>55.85</v>
      </c>
      <c r="AA16" s="23">
        <v>12</v>
      </c>
      <c r="AB16" s="23">
        <v>74.04</v>
      </c>
      <c r="AC16" s="23">
        <v>16</v>
      </c>
      <c r="AD16" s="23">
        <v>189.7</v>
      </c>
      <c r="AE16" s="23">
        <v>21</v>
      </c>
      <c r="AF16" s="23">
        <v>82.68</v>
      </c>
      <c r="AG16" s="23">
        <v>5</v>
      </c>
      <c r="AH16" s="23">
        <v>49.9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0</v>
      </c>
      <c r="AP16" s="23">
        <v>0</v>
      </c>
      <c r="AQ16" s="23">
        <v>6</v>
      </c>
      <c r="AR16" s="23">
        <v>3.67</v>
      </c>
      <c r="AS16" s="23">
        <v>11</v>
      </c>
      <c r="AT16" s="23">
        <v>39.6</v>
      </c>
    </row>
    <row r="17" spans="1:46" s="22" customFormat="1" ht="16.5" customHeight="1">
      <c r="A17" s="191" t="s">
        <v>220</v>
      </c>
      <c r="B17" s="192"/>
      <c r="C17" s="23">
        <v>23</v>
      </c>
      <c r="D17" s="23">
        <v>97.1</v>
      </c>
      <c r="E17" s="23">
        <v>0</v>
      </c>
      <c r="F17" s="23">
        <v>0</v>
      </c>
      <c r="G17" s="23">
        <v>1</v>
      </c>
      <c r="H17" s="23">
        <v>20.25</v>
      </c>
      <c r="I17" s="23">
        <v>9</v>
      </c>
      <c r="J17" s="23">
        <v>51.8</v>
      </c>
      <c r="K17" s="23">
        <v>0</v>
      </c>
      <c r="L17" s="23">
        <v>0</v>
      </c>
      <c r="M17" s="23">
        <v>0</v>
      </c>
      <c r="N17" s="23">
        <v>0</v>
      </c>
      <c r="O17" s="23">
        <v>4</v>
      </c>
      <c r="P17" s="23">
        <v>16.2</v>
      </c>
      <c r="Q17" s="23">
        <v>2</v>
      </c>
      <c r="R17" s="23">
        <v>2.8</v>
      </c>
      <c r="S17" s="23">
        <v>0</v>
      </c>
      <c r="T17" s="23">
        <v>0</v>
      </c>
      <c r="U17" s="23">
        <v>0</v>
      </c>
      <c r="V17" s="23">
        <v>0</v>
      </c>
      <c r="W17" s="191" t="s">
        <v>220</v>
      </c>
      <c r="X17" s="192"/>
      <c r="Y17" s="23">
        <v>1</v>
      </c>
      <c r="Z17" s="23">
        <v>0.6</v>
      </c>
      <c r="AA17" s="23">
        <v>1</v>
      </c>
      <c r="AB17" s="23">
        <v>0.2</v>
      </c>
      <c r="AC17" s="23">
        <v>1</v>
      </c>
      <c r="AD17" s="23">
        <v>0.5</v>
      </c>
      <c r="AE17" s="23">
        <v>1</v>
      </c>
      <c r="AF17" s="23">
        <v>1</v>
      </c>
      <c r="AG17" s="23">
        <v>1</v>
      </c>
      <c r="AH17" s="23">
        <v>0.25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1</v>
      </c>
      <c r="AR17" s="23">
        <v>2</v>
      </c>
      <c r="AS17" s="23">
        <v>1</v>
      </c>
      <c r="AT17" s="23">
        <v>1.5</v>
      </c>
    </row>
    <row r="18" spans="1:46" s="22" customFormat="1" ht="16.5" customHeight="1">
      <c r="A18" s="191" t="s">
        <v>221</v>
      </c>
      <c r="B18" s="192"/>
      <c r="C18" s="23">
        <v>46</v>
      </c>
      <c r="D18" s="23">
        <v>863.61146</v>
      </c>
      <c r="E18" s="23">
        <v>1</v>
      </c>
      <c r="F18" s="23">
        <v>0.2</v>
      </c>
      <c r="G18" s="23">
        <v>0</v>
      </c>
      <c r="H18" s="23">
        <v>0</v>
      </c>
      <c r="I18" s="23">
        <v>20</v>
      </c>
      <c r="J18" s="23">
        <v>709.61146</v>
      </c>
      <c r="K18" s="23">
        <v>1</v>
      </c>
      <c r="L18" s="23">
        <v>10</v>
      </c>
      <c r="M18" s="23">
        <v>1</v>
      </c>
      <c r="N18" s="23">
        <v>0.2</v>
      </c>
      <c r="O18" s="23">
        <v>4</v>
      </c>
      <c r="P18" s="23">
        <v>50</v>
      </c>
      <c r="Q18" s="23">
        <v>5</v>
      </c>
      <c r="R18" s="23">
        <v>9.3</v>
      </c>
      <c r="S18" s="23">
        <v>0</v>
      </c>
      <c r="T18" s="23">
        <v>0</v>
      </c>
      <c r="U18" s="23">
        <v>0</v>
      </c>
      <c r="V18" s="23">
        <v>0</v>
      </c>
      <c r="W18" s="191" t="s">
        <v>221</v>
      </c>
      <c r="X18" s="192"/>
      <c r="Y18" s="23">
        <v>1</v>
      </c>
      <c r="Z18" s="23">
        <v>0.5</v>
      </c>
      <c r="AA18" s="23">
        <v>1</v>
      </c>
      <c r="AB18" s="23">
        <v>1</v>
      </c>
      <c r="AC18" s="23">
        <v>6</v>
      </c>
      <c r="AD18" s="23">
        <v>55</v>
      </c>
      <c r="AE18" s="23">
        <v>2</v>
      </c>
      <c r="AF18" s="23">
        <v>4.8</v>
      </c>
      <c r="AG18" s="23">
        <v>0</v>
      </c>
      <c r="AH18" s="23">
        <v>0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1</v>
      </c>
      <c r="AR18" s="23">
        <v>12</v>
      </c>
      <c r="AS18" s="23">
        <v>3</v>
      </c>
      <c r="AT18" s="23">
        <v>11</v>
      </c>
    </row>
    <row r="19" spans="1:46" s="22" customFormat="1" ht="16.5" customHeight="1">
      <c r="A19" s="191" t="s">
        <v>222</v>
      </c>
      <c r="B19" s="192"/>
      <c r="C19" s="23">
        <v>23</v>
      </c>
      <c r="D19" s="23">
        <v>96.4</v>
      </c>
      <c r="E19" s="23">
        <v>1</v>
      </c>
      <c r="F19" s="23">
        <v>0.5</v>
      </c>
      <c r="G19" s="23">
        <v>0</v>
      </c>
      <c r="H19" s="23">
        <v>0</v>
      </c>
      <c r="I19" s="23">
        <v>2</v>
      </c>
      <c r="J19" s="23">
        <v>4.5</v>
      </c>
      <c r="K19" s="23">
        <v>0</v>
      </c>
      <c r="L19" s="23">
        <v>0</v>
      </c>
      <c r="M19" s="23">
        <v>0</v>
      </c>
      <c r="N19" s="23">
        <v>0</v>
      </c>
      <c r="O19" s="23">
        <v>11</v>
      </c>
      <c r="P19" s="23">
        <v>48.8</v>
      </c>
      <c r="Q19" s="23">
        <v>4</v>
      </c>
      <c r="R19" s="23">
        <v>3.1</v>
      </c>
      <c r="S19" s="23">
        <v>0</v>
      </c>
      <c r="T19" s="23">
        <v>0</v>
      </c>
      <c r="U19" s="23">
        <v>0</v>
      </c>
      <c r="V19" s="23">
        <v>0</v>
      </c>
      <c r="W19" s="191" t="s">
        <v>222</v>
      </c>
      <c r="X19" s="192"/>
      <c r="Y19" s="23">
        <v>0</v>
      </c>
      <c r="Z19" s="23">
        <v>0</v>
      </c>
      <c r="AA19" s="23">
        <v>0</v>
      </c>
      <c r="AB19" s="23">
        <v>0</v>
      </c>
      <c r="AC19" s="23">
        <v>2</v>
      </c>
      <c r="AD19" s="23">
        <v>21</v>
      </c>
      <c r="AE19" s="23">
        <v>3</v>
      </c>
      <c r="AF19" s="23">
        <v>18.5</v>
      </c>
      <c r="AG19" s="23">
        <v>0</v>
      </c>
      <c r="AH19" s="23">
        <v>0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0</v>
      </c>
      <c r="AR19" s="23">
        <v>0</v>
      </c>
      <c r="AS19" s="23">
        <v>0</v>
      </c>
      <c r="AT19" s="23">
        <v>0</v>
      </c>
    </row>
    <row r="20" spans="1:46" s="22" customFormat="1" ht="16.5" customHeight="1">
      <c r="A20" s="191" t="s">
        <v>223</v>
      </c>
      <c r="B20" s="192"/>
      <c r="C20" s="23">
        <v>70</v>
      </c>
      <c r="D20" s="23">
        <v>276.22</v>
      </c>
      <c r="E20" s="23">
        <v>3</v>
      </c>
      <c r="F20" s="23">
        <v>5.92</v>
      </c>
      <c r="G20" s="23">
        <v>1</v>
      </c>
      <c r="H20" s="23">
        <v>3.6</v>
      </c>
      <c r="I20" s="23">
        <v>31</v>
      </c>
      <c r="J20" s="23">
        <v>112.73</v>
      </c>
      <c r="K20" s="23">
        <v>0</v>
      </c>
      <c r="L20" s="23">
        <v>0</v>
      </c>
      <c r="M20" s="23">
        <v>0</v>
      </c>
      <c r="N20" s="23">
        <v>0</v>
      </c>
      <c r="O20" s="23">
        <v>6</v>
      </c>
      <c r="P20" s="23">
        <v>7.85</v>
      </c>
      <c r="Q20" s="23">
        <v>19</v>
      </c>
      <c r="R20" s="23">
        <v>47.79</v>
      </c>
      <c r="S20" s="23">
        <v>0</v>
      </c>
      <c r="T20" s="23">
        <v>0</v>
      </c>
      <c r="U20" s="23">
        <v>0</v>
      </c>
      <c r="V20" s="23">
        <v>0</v>
      </c>
      <c r="W20" s="191" t="s">
        <v>223</v>
      </c>
      <c r="X20" s="192"/>
      <c r="Y20" s="23">
        <v>1</v>
      </c>
      <c r="Z20" s="23">
        <v>2</v>
      </c>
      <c r="AA20" s="23">
        <v>0</v>
      </c>
      <c r="AB20" s="23">
        <v>0</v>
      </c>
      <c r="AC20" s="23">
        <v>4</v>
      </c>
      <c r="AD20" s="23">
        <v>6.5</v>
      </c>
      <c r="AE20" s="23">
        <v>1</v>
      </c>
      <c r="AF20" s="23">
        <v>0.45</v>
      </c>
      <c r="AG20" s="23">
        <v>0</v>
      </c>
      <c r="AH20" s="23">
        <v>0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0</v>
      </c>
      <c r="AP20" s="23">
        <v>0</v>
      </c>
      <c r="AQ20" s="23">
        <v>1</v>
      </c>
      <c r="AR20" s="23">
        <v>0.5</v>
      </c>
      <c r="AS20" s="23">
        <v>3</v>
      </c>
      <c r="AT20" s="23">
        <v>88.88</v>
      </c>
    </row>
    <row r="21" spans="1:46" s="22" customFormat="1" ht="16.5" customHeight="1">
      <c r="A21" s="191" t="s">
        <v>224</v>
      </c>
      <c r="B21" s="192"/>
      <c r="C21" s="23">
        <v>10</v>
      </c>
      <c r="D21" s="23">
        <v>258.8</v>
      </c>
      <c r="E21" s="23">
        <v>0</v>
      </c>
      <c r="F21" s="23">
        <v>0</v>
      </c>
      <c r="G21" s="23">
        <v>0</v>
      </c>
      <c r="H21" s="23">
        <v>0</v>
      </c>
      <c r="I21" s="23">
        <v>5</v>
      </c>
      <c r="J21" s="23">
        <v>246.8</v>
      </c>
      <c r="K21" s="23">
        <v>0</v>
      </c>
      <c r="L21" s="23">
        <v>0</v>
      </c>
      <c r="M21" s="23">
        <v>0</v>
      </c>
      <c r="N21" s="23">
        <v>0</v>
      </c>
      <c r="O21" s="23">
        <v>3</v>
      </c>
      <c r="P21" s="23">
        <v>6</v>
      </c>
      <c r="Q21" s="23">
        <v>1</v>
      </c>
      <c r="R21" s="23">
        <v>3</v>
      </c>
      <c r="S21" s="23">
        <v>0</v>
      </c>
      <c r="T21" s="23">
        <v>0</v>
      </c>
      <c r="U21" s="23">
        <v>0</v>
      </c>
      <c r="V21" s="23">
        <v>0</v>
      </c>
      <c r="W21" s="191" t="s">
        <v>224</v>
      </c>
      <c r="X21" s="192"/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1</v>
      </c>
      <c r="AH21" s="23">
        <v>3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</row>
    <row r="22" spans="1:46" s="22" customFormat="1" ht="16.5" customHeight="1">
      <c r="A22" s="191" t="s">
        <v>225</v>
      </c>
      <c r="B22" s="192"/>
      <c r="C22" s="23">
        <v>10</v>
      </c>
      <c r="D22" s="23">
        <v>26.6</v>
      </c>
      <c r="E22" s="23">
        <v>0</v>
      </c>
      <c r="F22" s="23">
        <v>0</v>
      </c>
      <c r="G22" s="23">
        <v>0</v>
      </c>
      <c r="H22" s="23">
        <v>0</v>
      </c>
      <c r="I22" s="23">
        <v>3</v>
      </c>
      <c r="J22" s="23">
        <v>18</v>
      </c>
      <c r="K22" s="23">
        <v>0</v>
      </c>
      <c r="L22" s="23">
        <v>0</v>
      </c>
      <c r="M22" s="23">
        <v>0</v>
      </c>
      <c r="N22" s="23">
        <v>0</v>
      </c>
      <c r="O22" s="23">
        <v>1</v>
      </c>
      <c r="P22" s="23">
        <v>1</v>
      </c>
      <c r="Q22" s="23">
        <v>5</v>
      </c>
      <c r="R22" s="23">
        <v>6.6</v>
      </c>
      <c r="S22" s="23">
        <v>0</v>
      </c>
      <c r="T22" s="23">
        <v>0</v>
      </c>
      <c r="U22" s="23">
        <v>0</v>
      </c>
      <c r="V22" s="23">
        <v>0</v>
      </c>
      <c r="W22" s="191" t="s">
        <v>225</v>
      </c>
      <c r="X22" s="192"/>
      <c r="Y22" s="23">
        <v>0</v>
      </c>
      <c r="Z22" s="23">
        <v>0</v>
      </c>
      <c r="AA22" s="23">
        <v>0</v>
      </c>
      <c r="AB22" s="23">
        <v>0</v>
      </c>
      <c r="AC22" s="23">
        <v>1</v>
      </c>
      <c r="AD22" s="23">
        <v>1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226</v>
      </c>
      <c r="B23" s="192"/>
      <c r="C23" s="23">
        <v>13</v>
      </c>
      <c r="D23" s="23">
        <v>11.9</v>
      </c>
      <c r="E23" s="23">
        <v>1</v>
      </c>
      <c r="F23" s="23">
        <v>1</v>
      </c>
      <c r="G23" s="23">
        <v>0</v>
      </c>
      <c r="H23" s="23">
        <v>0</v>
      </c>
      <c r="I23" s="23">
        <v>2</v>
      </c>
      <c r="J23" s="23">
        <v>3</v>
      </c>
      <c r="K23" s="23">
        <v>0</v>
      </c>
      <c r="L23" s="23">
        <v>0</v>
      </c>
      <c r="M23" s="23">
        <v>0</v>
      </c>
      <c r="N23" s="23">
        <v>0</v>
      </c>
      <c r="O23" s="23">
        <v>2</v>
      </c>
      <c r="P23" s="23">
        <v>2</v>
      </c>
      <c r="Q23" s="23">
        <v>3</v>
      </c>
      <c r="R23" s="23">
        <v>3</v>
      </c>
      <c r="S23" s="23">
        <v>0</v>
      </c>
      <c r="T23" s="23">
        <v>0</v>
      </c>
      <c r="U23" s="23">
        <v>1</v>
      </c>
      <c r="V23" s="23">
        <v>0.2</v>
      </c>
      <c r="W23" s="191" t="s">
        <v>226</v>
      </c>
      <c r="X23" s="192"/>
      <c r="Y23" s="23">
        <v>2</v>
      </c>
      <c r="Z23" s="23">
        <v>1.1</v>
      </c>
      <c r="AA23" s="23">
        <v>0</v>
      </c>
      <c r="AB23" s="23">
        <v>0</v>
      </c>
      <c r="AC23" s="23">
        <v>0</v>
      </c>
      <c r="AD23" s="23">
        <v>0</v>
      </c>
      <c r="AE23" s="23">
        <v>2</v>
      </c>
      <c r="AF23" s="23">
        <v>1.6</v>
      </c>
      <c r="AG23" s="23">
        <v>0</v>
      </c>
      <c r="AH23" s="23">
        <v>0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23">
        <v>0</v>
      </c>
      <c r="AT23" s="23">
        <v>0</v>
      </c>
    </row>
    <row r="24" spans="1:46" s="22" customFormat="1" ht="16.5" customHeight="1">
      <c r="A24" s="191" t="s">
        <v>227</v>
      </c>
      <c r="B24" s="192"/>
      <c r="C24" s="23">
        <v>22</v>
      </c>
      <c r="D24" s="23">
        <v>71.05</v>
      </c>
      <c r="E24" s="23">
        <v>2</v>
      </c>
      <c r="F24" s="23">
        <v>2.5</v>
      </c>
      <c r="G24" s="23">
        <v>0</v>
      </c>
      <c r="H24" s="23">
        <v>0</v>
      </c>
      <c r="I24" s="23">
        <v>7</v>
      </c>
      <c r="J24" s="23">
        <v>52.05</v>
      </c>
      <c r="K24" s="23">
        <v>0</v>
      </c>
      <c r="L24" s="23">
        <v>0</v>
      </c>
      <c r="M24" s="23">
        <v>0</v>
      </c>
      <c r="N24" s="23">
        <v>0</v>
      </c>
      <c r="O24" s="23">
        <v>4</v>
      </c>
      <c r="P24" s="23">
        <v>6.5</v>
      </c>
      <c r="Q24" s="23">
        <v>4</v>
      </c>
      <c r="R24" s="23">
        <v>4</v>
      </c>
      <c r="S24" s="23">
        <v>0</v>
      </c>
      <c r="T24" s="23">
        <v>0</v>
      </c>
      <c r="U24" s="23">
        <v>0</v>
      </c>
      <c r="V24" s="23">
        <v>0</v>
      </c>
      <c r="W24" s="191" t="s">
        <v>227</v>
      </c>
      <c r="X24" s="192"/>
      <c r="Y24" s="23">
        <v>2</v>
      </c>
      <c r="Z24" s="23">
        <v>1.5</v>
      </c>
      <c r="AA24" s="23">
        <v>0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23">
        <v>3</v>
      </c>
      <c r="AT24" s="23">
        <v>4.5</v>
      </c>
    </row>
    <row r="25" spans="1:46" s="22" customFormat="1" ht="16.5" customHeight="1">
      <c r="A25" s="191" t="s">
        <v>212</v>
      </c>
      <c r="B25" s="192"/>
      <c r="C25" s="23">
        <v>6</v>
      </c>
      <c r="D25" s="23">
        <v>25</v>
      </c>
      <c r="E25" s="23">
        <v>1</v>
      </c>
      <c r="F25" s="23">
        <v>20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3</v>
      </c>
      <c r="R25" s="23">
        <v>3.5</v>
      </c>
      <c r="S25" s="23">
        <v>0</v>
      </c>
      <c r="T25" s="23">
        <v>0</v>
      </c>
      <c r="U25" s="23">
        <v>0</v>
      </c>
      <c r="V25" s="23">
        <v>0</v>
      </c>
      <c r="W25" s="191" t="s">
        <v>212</v>
      </c>
      <c r="X25" s="192"/>
      <c r="Y25" s="23">
        <v>0</v>
      </c>
      <c r="Z25" s="23">
        <v>0</v>
      </c>
      <c r="AA25" s="23">
        <v>0</v>
      </c>
      <c r="AB25" s="23">
        <v>0</v>
      </c>
      <c r="AC25" s="23">
        <v>1</v>
      </c>
      <c r="AD25" s="23">
        <v>0.5</v>
      </c>
      <c r="AE25" s="23">
        <v>1</v>
      </c>
      <c r="AF25" s="23">
        <v>1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</row>
    <row r="26" spans="1:46" s="22" customFormat="1" ht="16.5" customHeight="1">
      <c r="A26" s="191" t="s">
        <v>228</v>
      </c>
      <c r="B26" s="192"/>
      <c r="C26" s="23">
        <v>11</v>
      </c>
      <c r="D26" s="23">
        <v>75.05</v>
      </c>
      <c r="E26" s="23">
        <v>1</v>
      </c>
      <c r="F26" s="23">
        <v>0.9</v>
      </c>
      <c r="G26" s="23">
        <v>0</v>
      </c>
      <c r="H26" s="23">
        <v>0</v>
      </c>
      <c r="I26" s="23">
        <v>4</v>
      </c>
      <c r="J26" s="23">
        <v>66.1</v>
      </c>
      <c r="K26" s="23">
        <v>0</v>
      </c>
      <c r="L26" s="23">
        <v>0</v>
      </c>
      <c r="M26" s="23">
        <v>0</v>
      </c>
      <c r="N26" s="23">
        <v>0</v>
      </c>
      <c r="O26" s="23">
        <v>3</v>
      </c>
      <c r="P26" s="23">
        <v>5.5</v>
      </c>
      <c r="Q26" s="23">
        <v>0</v>
      </c>
      <c r="R26" s="23">
        <v>0</v>
      </c>
      <c r="S26" s="23">
        <v>0</v>
      </c>
      <c r="T26" s="23">
        <v>0</v>
      </c>
      <c r="U26" s="23">
        <v>0</v>
      </c>
      <c r="V26" s="23">
        <v>0</v>
      </c>
      <c r="W26" s="191" t="s">
        <v>228</v>
      </c>
      <c r="X26" s="192"/>
      <c r="Y26" s="23">
        <v>2</v>
      </c>
      <c r="Z26" s="23">
        <v>2.3</v>
      </c>
      <c r="AA26" s="23">
        <v>1</v>
      </c>
      <c r="AB26" s="23">
        <v>0.25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0</v>
      </c>
      <c r="AP26" s="23">
        <v>0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229</v>
      </c>
      <c r="B27" s="192"/>
      <c r="C27" s="23">
        <v>1</v>
      </c>
      <c r="D27" s="23">
        <v>0.5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229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0.5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230</v>
      </c>
      <c r="B28" s="192"/>
      <c r="C28" s="23">
        <v>28</v>
      </c>
      <c r="D28" s="23">
        <v>102.3</v>
      </c>
      <c r="E28" s="23">
        <v>1</v>
      </c>
      <c r="F28" s="23">
        <v>1</v>
      </c>
      <c r="G28" s="23">
        <v>0</v>
      </c>
      <c r="H28" s="23">
        <v>0</v>
      </c>
      <c r="I28" s="23">
        <v>2</v>
      </c>
      <c r="J28" s="23">
        <v>17</v>
      </c>
      <c r="K28" s="23">
        <v>0</v>
      </c>
      <c r="L28" s="23">
        <v>0</v>
      </c>
      <c r="M28" s="23">
        <v>1</v>
      </c>
      <c r="N28" s="23">
        <v>2</v>
      </c>
      <c r="O28" s="23">
        <v>8</v>
      </c>
      <c r="P28" s="23">
        <v>23.3</v>
      </c>
      <c r="Q28" s="23">
        <v>5</v>
      </c>
      <c r="R28" s="23">
        <v>10.5</v>
      </c>
      <c r="S28" s="23">
        <v>2</v>
      </c>
      <c r="T28" s="23">
        <v>11</v>
      </c>
      <c r="U28" s="23">
        <v>0</v>
      </c>
      <c r="V28" s="23">
        <v>0</v>
      </c>
      <c r="W28" s="191" t="s">
        <v>230</v>
      </c>
      <c r="X28" s="192"/>
      <c r="Y28" s="23">
        <v>1</v>
      </c>
      <c r="Z28" s="23">
        <v>10</v>
      </c>
      <c r="AA28" s="23">
        <v>1</v>
      </c>
      <c r="AB28" s="23">
        <v>5</v>
      </c>
      <c r="AC28" s="23">
        <v>2</v>
      </c>
      <c r="AD28" s="23">
        <v>11</v>
      </c>
      <c r="AE28" s="23">
        <v>2</v>
      </c>
      <c r="AF28" s="23">
        <v>3.5</v>
      </c>
      <c r="AG28" s="23">
        <v>3</v>
      </c>
      <c r="AH28" s="23">
        <v>8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0</v>
      </c>
      <c r="AR28" s="23">
        <v>0</v>
      </c>
      <c r="AS28" s="23">
        <v>0</v>
      </c>
      <c r="AT28" s="23">
        <v>0</v>
      </c>
    </row>
    <row r="29" spans="1:46" s="22" customFormat="1" ht="16.5" customHeight="1">
      <c r="A29" s="191" t="s">
        <v>231</v>
      </c>
      <c r="B29" s="192"/>
      <c r="C29" s="23">
        <v>60</v>
      </c>
      <c r="D29" s="23">
        <v>283.085</v>
      </c>
      <c r="E29" s="23">
        <v>0</v>
      </c>
      <c r="F29" s="23">
        <v>0</v>
      </c>
      <c r="G29" s="23">
        <v>1</v>
      </c>
      <c r="H29" s="23">
        <v>2</v>
      </c>
      <c r="I29" s="23">
        <v>18</v>
      </c>
      <c r="J29" s="23">
        <v>116.829</v>
      </c>
      <c r="K29" s="23">
        <v>0</v>
      </c>
      <c r="L29" s="23">
        <v>0</v>
      </c>
      <c r="M29" s="23">
        <v>1</v>
      </c>
      <c r="N29" s="23">
        <v>10</v>
      </c>
      <c r="O29" s="23">
        <v>6</v>
      </c>
      <c r="P29" s="23">
        <v>16.7</v>
      </c>
      <c r="Q29" s="23">
        <v>10</v>
      </c>
      <c r="R29" s="23">
        <v>18.05</v>
      </c>
      <c r="S29" s="23">
        <v>0</v>
      </c>
      <c r="T29" s="23">
        <v>0</v>
      </c>
      <c r="U29" s="23">
        <v>0</v>
      </c>
      <c r="V29" s="23">
        <v>0</v>
      </c>
      <c r="W29" s="191" t="s">
        <v>231</v>
      </c>
      <c r="X29" s="192"/>
      <c r="Y29" s="23">
        <v>1</v>
      </c>
      <c r="Z29" s="23">
        <v>1</v>
      </c>
      <c r="AA29" s="23">
        <v>3</v>
      </c>
      <c r="AB29" s="23">
        <v>12.006</v>
      </c>
      <c r="AC29" s="23">
        <v>7</v>
      </c>
      <c r="AD29" s="23">
        <v>69.45</v>
      </c>
      <c r="AE29" s="23">
        <v>6</v>
      </c>
      <c r="AF29" s="23">
        <v>8.75</v>
      </c>
      <c r="AG29" s="23">
        <v>1</v>
      </c>
      <c r="AH29" s="23">
        <v>10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2</v>
      </c>
      <c r="AR29" s="23">
        <v>10</v>
      </c>
      <c r="AS29" s="23">
        <v>4</v>
      </c>
      <c r="AT29" s="23">
        <v>8.3</v>
      </c>
    </row>
    <row r="30" spans="1:46" s="22" customFormat="1" ht="16.5" customHeight="1">
      <c r="A30" s="191" t="s">
        <v>232</v>
      </c>
      <c r="B30" s="192"/>
      <c r="C30" s="23">
        <v>8</v>
      </c>
      <c r="D30" s="23">
        <v>13.5</v>
      </c>
      <c r="E30" s="23">
        <v>1</v>
      </c>
      <c r="F30" s="23">
        <v>4</v>
      </c>
      <c r="G30" s="23">
        <v>0</v>
      </c>
      <c r="H30" s="23">
        <v>0</v>
      </c>
      <c r="I30" s="23">
        <v>1</v>
      </c>
      <c r="J30" s="23">
        <v>3</v>
      </c>
      <c r="K30" s="23">
        <v>0</v>
      </c>
      <c r="L30" s="23">
        <v>0</v>
      </c>
      <c r="M30" s="23">
        <v>0</v>
      </c>
      <c r="N30" s="23">
        <v>0</v>
      </c>
      <c r="O30" s="23">
        <v>1</v>
      </c>
      <c r="P30" s="23">
        <v>0.5</v>
      </c>
      <c r="Q30" s="23">
        <v>1</v>
      </c>
      <c r="R30" s="23">
        <v>2</v>
      </c>
      <c r="S30" s="23">
        <v>0</v>
      </c>
      <c r="T30" s="23">
        <v>0</v>
      </c>
      <c r="U30" s="23">
        <v>0</v>
      </c>
      <c r="V30" s="23">
        <v>0</v>
      </c>
      <c r="W30" s="191" t="s">
        <v>232</v>
      </c>
      <c r="X30" s="192"/>
      <c r="Y30" s="23">
        <v>1</v>
      </c>
      <c r="Z30" s="23">
        <v>1</v>
      </c>
      <c r="AA30" s="23">
        <v>0</v>
      </c>
      <c r="AB30" s="23">
        <v>0</v>
      </c>
      <c r="AC30" s="23">
        <v>0</v>
      </c>
      <c r="AD30" s="23">
        <v>0</v>
      </c>
      <c r="AE30" s="23">
        <v>2</v>
      </c>
      <c r="AF30" s="23">
        <v>2</v>
      </c>
      <c r="AG30" s="23">
        <v>0</v>
      </c>
      <c r="AH30" s="23">
        <v>0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0</v>
      </c>
      <c r="AR30" s="23">
        <v>0</v>
      </c>
      <c r="AS30" s="23">
        <v>1</v>
      </c>
      <c r="AT30" s="23">
        <v>1</v>
      </c>
    </row>
    <row r="31" spans="1:46" s="22" customFormat="1" ht="16.5" customHeight="1">
      <c r="A31" s="189" t="s">
        <v>233</v>
      </c>
      <c r="B31" s="190"/>
      <c r="C31" s="23">
        <v>3</v>
      </c>
      <c r="D31" s="23">
        <v>9</v>
      </c>
      <c r="E31" s="23">
        <v>2</v>
      </c>
      <c r="F31" s="23">
        <v>6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1</v>
      </c>
      <c r="P31" s="23">
        <v>3</v>
      </c>
      <c r="Q31" s="23">
        <v>0</v>
      </c>
      <c r="R31" s="23">
        <v>0</v>
      </c>
      <c r="S31" s="23">
        <v>0</v>
      </c>
      <c r="T31" s="23">
        <v>0</v>
      </c>
      <c r="U31" s="23">
        <v>0</v>
      </c>
      <c r="V31" s="23">
        <v>0</v>
      </c>
      <c r="W31" s="189" t="s">
        <v>233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3</v>
      </c>
      <c r="D32" s="23">
        <v>9</v>
      </c>
      <c r="E32" s="23">
        <v>2</v>
      </c>
      <c r="F32" s="23">
        <v>6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1</v>
      </c>
      <c r="P32" s="23">
        <v>3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中華民國105年02月01日編製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中華民國105年02月01日編製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8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43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81" t="s">
        <v>274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264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264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265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265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305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305</v>
      </c>
    </row>
    <row r="41" spans="1:46" s="157" customFormat="1" ht="19.5" customHeight="1">
      <c r="A41" s="373" t="s">
        <v>255</v>
      </c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 t="s">
        <v>256</v>
      </c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3"/>
      <c r="AJ41" s="373"/>
      <c r="AK41" s="373"/>
      <c r="AL41" s="373"/>
      <c r="AM41" s="373"/>
      <c r="AN41" s="373"/>
      <c r="AO41" s="373"/>
      <c r="AP41" s="373"/>
      <c r="AQ41" s="373"/>
      <c r="AR41" s="373"/>
      <c r="AS41" s="373"/>
      <c r="AT41" s="373"/>
    </row>
  </sheetData>
  <sheetProtection/>
  <mergeCells count="88">
    <mergeCell ref="U1:V1"/>
    <mergeCell ref="AS1:AT1"/>
    <mergeCell ref="U2:V2"/>
    <mergeCell ref="AS2:AT2"/>
    <mergeCell ref="A3:V4"/>
    <mergeCell ref="W3:AT4"/>
    <mergeCell ref="H5:P5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K6:AL7"/>
    <mergeCell ref="AM6:AN6"/>
    <mergeCell ref="Y6:Z7"/>
    <mergeCell ref="AA6:AB7"/>
    <mergeCell ref="AC6:AD7"/>
    <mergeCell ref="AE6:AF6"/>
    <mergeCell ref="AO6:AP6"/>
    <mergeCell ref="AQ6:AR7"/>
    <mergeCell ref="AS6:AT7"/>
    <mergeCell ref="M7:N7"/>
    <mergeCell ref="AE7:AF7"/>
    <mergeCell ref="AI7:AJ7"/>
    <mergeCell ref="AM7:AN7"/>
    <mergeCell ref="AO7:AP7"/>
    <mergeCell ref="AG6:AH7"/>
    <mergeCell ref="AI6:AJ6"/>
    <mergeCell ref="A9:B9"/>
    <mergeCell ref="W9:X9"/>
    <mergeCell ref="A10:B10"/>
    <mergeCell ref="W10:X10"/>
    <mergeCell ref="A11:B11"/>
    <mergeCell ref="W11:X11"/>
    <mergeCell ref="A12:B12"/>
    <mergeCell ref="W12:X12"/>
    <mergeCell ref="A14:B14"/>
    <mergeCell ref="W14:X14"/>
    <mergeCell ref="A15:B15"/>
    <mergeCell ref="W15:X15"/>
    <mergeCell ref="A16:B16"/>
    <mergeCell ref="W16:X16"/>
    <mergeCell ref="A17:B17"/>
    <mergeCell ref="W17:X17"/>
    <mergeCell ref="A13:B13"/>
    <mergeCell ref="W13:X13"/>
    <mergeCell ref="A18:B18"/>
    <mergeCell ref="W18:X18"/>
    <mergeCell ref="A19:B19"/>
    <mergeCell ref="W19:X19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41:V41"/>
    <mergeCell ref="W41:AT41"/>
    <mergeCell ref="A33:B33"/>
    <mergeCell ref="W33:X33"/>
    <mergeCell ref="A30:B30"/>
    <mergeCell ref="W30:X30"/>
    <mergeCell ref="A31:B31"/>
    <mergeCell ref="W31:X31"/>
    <mergeCell ref="A32:B32"/>
    <mergeCell ref="W32:X32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SheetLayoutView="100" zoomScalePageLayoutView="0" workbookViewId="0" topLeftCell="A1">
      <selection activeCell="L27" sqref="L27"/>
    </sheetView>
  </sheetViews>
  <sheetFormatPr defaultColWidth="9.00390625" defaultRowHeight="16.5"/>
  <cols>
    <col min="1" max="1" width="9.875" style="76" customWidth="1"/>
    <col min="2" max="2" width="9.00390625" style="76" customWidth="1"/>
    <col min="3" max="3" width="20.00390625" style="76" customWidth="1"/>
    <col min="4" max="4" width="20.75390625" style="76" customWidth="1"/>
    <col min="5" max="6" width="9.00390625" style="76" customWidth="1"/>
    <col min="7" max="7" width="10.75390625" style="76" bestFit="1" customWidth="1"/>
    <col min="8" max="16384" width="9.00390625" style="76" customWidth="1"/>
  </cols>
  <sheetData>
    <row r="1" spans="1:7" ht="16.5">
      <c r="A1" s="66" t="s">
        <v>0</v>
      </c>
      <c r="B1" s="161"/>
      <c r="C1" s="67"/>
      <c r="D1" s="67"/>
      <c r="E1" s="66" t="s">
        <v>1</v>
      </c>
      <c r="F1" s="382" t="s">
        <v>2</v>
      </c>
      <c r="G1" s="383"/>
    </row>
    <row r="2" spans="1:7" ht="16.5">
      <c r="A2" s="70" t="s">
        <v>3</v>
      </c>
      <c r="B2" s="162" t="s">
        <v>4</v>
      </c>
      <c r="C2" s="67"/>
      <c r="D2" s="67"/>
      <c r="E2" s="70" t="s">
        <v>5</v>
      </c>
      <c r="F2" s="384" t="s">
        <v>175</v>
      </c>
      <c r="G2" s="385"/>
    </row>
    <row r="3" spans="1:7" ht="16.5">
      <c r="A3" s="303" t="s">
        <v>176</v>
      </c>
      <c r="B3" s="303"/>
      <c r="C3" s="303"/>
      <c r="D3" s="303"/>
      <c r="E3" s="303"/>
      <c r="F3" s="303"/>
      <c r="G3" s="303"/>
    </row>
    <row r="4" spans="1:7" ht="16.5">
      <c r="A4" s="304"/>
      <c r="B4" s="304"/>
      <c r="C4" s="304"/>
      <c r="D4" s="304"/>
      <c r="E4" s="304"/>
      <c r="F4" s="304"/>
      <c r="G4" s="304"/>
    </row>
    <row r="5" spans="1:7" ht="16.5">
      <c r="A5" s="79"/>
      <c r="B5" s="79"/>
      <c r="C5" s="267" t="str">
        <f>CONCATENATE('2491-00-06'!G5,"底")</f>
        <v>中華民國105年01月底</v>
      </c>
      <c r="D5" s="267"/>
      <c r="E5" s="267"/>
      <c r="F5" s="79"/>
      <c r="G5" s="163" t="s">
        <v>177</v>
      </c>
    </row>
    <row r="6" spans="1:7" ht="16.5">
      <c r="A6" s="386"/>
      <c r="B6" s="386"/>
      <c r="C6" s="387"/>
      <c r="D6" s="300" t="s">
        <v>136</v>
      </c>
      <c r="E6" s="317" t="s">
        <v>138</v>
      </c>
      <c r="F6" s="336"/>
      <c r="G6" s="336"/>
    </row>
    <row r="7" spans="1:7" ht="16.5">
      <c r="A7" s="388"/>
      <c r="B7" s="388"/>
      <c r="C7" s="389"/>
      <c r="D7" s="301"/>
      <c r="E7" s="319"/>
      <c r="F7" s="337"/>
      <c r="G7" s="337"/>
    </row>
    <row r="8" spans="1:7" ht="16.5">
      <c r="A8" s="380" t="s">
        <v>37</v>
      </c>
      <c r="B8" s="380"/>
      <c r="C8" s="381"/>
      <c r="D8" s="164">
        <v>5112</v>
      </c>
      <c r="E8" s="164"/>
      <c r="F8" s="164"/>
      <c r="G8" s="164">
        <v>4203</v>
      </c>
    </row>
    <row r="9" spans="1:7" ht="16.5">
      <c r="A9" s="374" t="s">
        <v>178</v>
      </c>
      <c r="B9" s="374"/>
      <c r="C9" s="375"/>
      <c r="D9" s="164"/>
      <c r="E9" s="164"/>
      <c r="F9" s="164"/>
      <c r="G9" s="164"/>
    </row>
    <row r="10" spans="1:7" ht="16.5">
      <c r="A10" s="374" t="s">
        <v>179</v>
      </c>
      <c r="B10" s="374"/>
      <c r="C10" s="375"/>
      <c r="D10" s="164">
        <v>1266</v>
      </c>
      <c r="E10" s="164"/>
      <c r="F10" s="164"/>
      <c r="G10" s="172">
        <v>0</v>
      </c>
    </row>
    <row r="11" spans="1:7" ht="16.5">
      <c r="A11" s="374" t="s">
        <v>180</v>
      </c>
      <c r="B11" s="374"/>
      <c r="C11" s="375"/>
      <c r="D11" s="164">
        <v>1621</v>
      </c>
      <c r="E11" s="164"/>
      <c r="F11" s="164"/>
      <c r="G11" s="172">
        <v>0</v>
      </c>
    </row>
    <row r="12" spans="1:7" ht="16.5">
      <c r="A12" s="374" t="s">
        <v>181</v>
      </c>
      <c r="B12" s="374"/>
      <c r="C12" s="375"/>
      <c r="D12" s="164">
        <v>1187</v>
      </c>
      <c r="E12" s="164"/>
      <c r="F12" s="164"/>
      <c r="G12" s="172">
        <v>0</v>
      </c>
    </row>
    <row r="13" spans="1:7" ht="16.5">
      <c r="A13" s="374" t="s">
        <v>182</v>
      </c>
      <c r="B13" s="374"/>
      <c r="C13" s="375"/>
      <c r="D13" s="164">
        <v>379</v>
      </c>
      <c r="E13" s="164"/>
      <c r="F13" s="164"/>
      <c r="G13" s="172">
        <v>0</v>
      </c>
    </row>
    <row r="14" spans="1:7" ht="16.5">
      <c r="A14" s="374" t="s">
        <v>183</v>
      </c>
      <c r="B14" s="374"/>
      <c r="C14" s="375"/>
      <c r="D14" s="164">
        <v>246</v>
      </c>
      <c r="E14" s="164"/>
      <c r="F14" s="164"/>
      <c r="G14" s="172">
        <v>0</v>
      </c>
    </row>
    <row r="15" spans="1:7" ht="16.5">
      <c r="A15" s="374" t="s">
        <v>184</v>
      </c>
      <c r="B15" s="374"/>
      <c r="C15" s="375"/>
      <c r="D15" s="164">
        <v>60</v>
      </c>
      <c r="E15" s="164"/>
      <c r="F15" s="164"/>
      <c r="G15" s="172">
        <v>0</v>
      </c>
    </row>
    <row r="16" spans="1:7" ht="16.5">
      <c r="A16" s="374" t="s">
        <v>185</v>
      </c>
      <c r="B16" s="374"/>
      <c r="C16" s="375"/>
      <c r="D16" s="164">
        <v>26</v>
      </c>
      <c r="E16" s="164"/>
      <c r="F16" s="164"/>
      <c r="G16" s="172">
        <v>0</v>
      </c>
    </row>
    <row r="17" spans="1:7" ht="16.5">
      <c r="A17" s="374" t="s">
        <v>186</v>
      </c>
      <c r="B17" s="374"/>
      <c r="C17" s="375"/>
      <c r="D17" s="164">
        <v>61</v>
      </c>
      <c r="E17" s="164"/>
      <c r="F17" s="164"/>
      <c r="G17" s="172">
        <v>0</v>
      </c>
    </row>
    <row r="18" spans="1:7" ht="16.5">
      <c r="A18" s="374" t="s">
        <v>187</v>
      </c>
      <c r="B18" s="374"/>
      <c r="C18" s="375"/>
      <c r="D18" s="164">
        <v>60</v>
      </c>
      <c r="E18" s="164"/>
      <c r="F18" s="164"/>
      <c r="G18" s="172">
        <v>0</v>
      </c>
    </row>
    <row r="19" spans="1:7" ht="16.5">
      <c r="A19" s="374" t="s">
        <v>188</v>
      </c>
      <c r="B19" s="374"/>
      <c r="C19" s="375"/>
      <c r="D19" s="164">
        <v>49</v>
      </c>
      <c r="E19" s="164"/>
      <c r="F19" s="164"/>
      <c r="G19" s="172">
        <v>0</v>
      </c>
    </row>
    <row r="20" spans="1:7" ht="16.5">
      <c r="A20" s="374" t="s">
        <v>189</v>
      </c>
      <c r="B20" s="374"/>
      <c r="C20" s="375"/>
      <c r="D20" s="164">
        <v>27</v>
      </c>
      <c r="E20" s="164"/>
      <c r="F20" s="164"/>
      <c r="G20" s="172">
        <v>0</v>
      </c>
    </row>
    <row r="21" spans="1:7" ht="16.5">
      <c r="A21" s="374" t="s">
        <v>190</v>
      </c>
      <c r="B21" s="374"/>
      <c r="C21" s="375"/>
      <c r="D21" s="164">
        <v>130</v>
      </c>
      <c r="E21" s="164"/>
      <c r="F21" s="164"/>
      <c r="G21" s="172">
        <v>0</v>
      </c>
    </row>
    <row r="22" spans="1:22" ht="16.5">
      <c r="A22" s="374"/>
      <c r="B22" s="374"/>
      <c r="C22" s="375"/>
      <c r="D22" s="164"/>
      <c r="E22" s="164"/>
      <c r="F22" s="164"/>
      <c r="G22" s="164"/>
      <c r="V22" s="76" t="s">
        <v>273</v>
      </c>
    </row>
    <row r="23" spans="1:7" ht="16.5">
      <c r="A23" s="374" t="s">
        <v>191</v>
      </c>
      <c r="B23" s="374"/>
      <c r="C23" s="375"/>
      <c r="D23" s="164">
        <v>5112</v>
      </c>
      <c r="E23" s="164"/>
      <c r="F23" s="164"/>
      <c r="G23" s="164">
        <v>4203</v>
      </c>
    </row>
    <row r="24" spans="1:7" ht="16.5">
      <c r="A24" s="374" t="s">
        <v>192</v>
      </c>
      <c r="B24" s="374"/>
      <c r="C24" s="375"/>
      <c r="D24" s="164">
        <v>29</v>
      </c>
      <c r="E24" s="164"/>
      <c r="F24" s="164"/>
      <c r="G24" s="164">
        <v>2</v>
      </c>
    </row>
    <row r="25" spans="1:7" ht="16.5">
      <c r="A25" s="374" t="s">
        <v>193</v>
      </c>
      <c r="B25" s="374"/>
      <c r="C25" s="375"/>
      <c r="D25" s="164">
        <v>10</v>
      </c>
      <c r="E25" s="164"/>
      <c r="F25" s="164"/>
      <c r="G25" s="164">
        <v>0</v>
      </c>
    </row>
    <row r="26" spans="1:7" ht="16.5">
      <c r="A26" s="374" t="s">
        <v>194</v>
      </c>
      <c r="B26" s="374"/>
      <c r="C26" s="375"/>
      <c r="D26" s="164">
        <v>773</v>
      </c>
      <c r="E26" s="164"/>
      <c r="F26" s="164"/>
      <c r="G26" s="164">
        <v>57</v>
      </c>
    </row>
    <row r="27" spans="1:7" ht="16.5">
      <c r="A27" s="374" t="s">
        <v>195</v>
      </c>
      <c r="B27" s="374"/>
      <c r="C27" s="375"/>
      <c r="D27" s="164">
        <v>18</v>
      </c>
      <c r="E27" s="164"/>
      <c r="F27" s="164"/>
      <c r="G27" s="164">
        <v>0</v>
      </c>
    </row>
    <row r="28" spans="1:7" ht="16.5">
      <c r="A28" s="374" t="s">
        <v>196</v>
      </c>
      <c r="B28" s="374"/>
      <c r="C28" s="375"/>
      <c r="D28" s="164">
        <v>7</v>
      </c>
      <c r="E28" s="164"/>
      <c r="F28" s="164"/>
      <c r="G28" s="164">
        <v>1</v>
      </c>
    </row>
    <row r="29" spans="1:7" ht="16.5">
      <c r="A29" s="374" t="s">
        <v>319</v>
      </c>
      <c r="B29" s="374"/>
      <c r="C29" s="375"/>
      <c r="D29" s="164">
        <v>389</v>
      </c>
      <c r="E29" s="164"/>
      <c r="F29" s="164"/>
      <c r="G29" s="164">
        <v>6</v>
      </c>
    </row>
    <row r="30" spans="1:7" ht="16.5">
      <c r="A30" s="374" t="s">
        <v>197</v>
      </c>
      <c r="B30" s="374"/>
      <c r="C30" s="375"/>
      <c r="D30" s="164">
        <v>1175</v>
      </c>
      <c r="E30" s="164"/>
      <c r="F30" s="164"/>
      <c r="G30" s="164">
        <v>56</v>
      </c>
    </row>
    <row r="31" spans="1:7" ht="16.5">
      <c r="A31" s="374" t="s">
        <v>198</v>
      </c>
      <c r="B31" s="374"/>
      <c r="C31" s="375"/>
      <c r="D31" s="164">
        <v>131</v>
      </c>
      <c r="E31" s="164"/>
      <c r="F31" s="164"/>
      <c r="G31" s="164">
        <v>17</v>
      </c>
    </row>
    <row r="32" spans="1:7" ht="16.5">
      <c r="A32" s="374" t="s">
        <v>199</v>
      </c>
      <c r="B32" s="374"/>
      <c r="C32" s="375"/>
      <c r="D32" s="164">
        <v>13</v>
      </c>
      <c r="E32" s="164"/>
      <c r="F32" s="164"/>
      <c r="G32" s="164">
        <v>2</v>
      </c>
    </row>
    <row r="33" spans="1:7" ht="16.5">
      <c r="A33" s="374" t="s">
        <v>320</v>
      </c>
      <c r="B33" s="374"/>
      <c r="C33" s="375"/>
      <c r="D33" s="164">
        <v>386</v>
      </c>
      <c r="E33" s="164"/>
      <c r="F33" s="164"/>
      <c r="G33" s="164">
        <v>17</v>
      </c>
    </row>
    <row r="34" spans="1:7" ht="16.5">
      <c r="A34" s="374" t="s">
        <v>200</v>
      </c>
      <c r="B34" s="374"/>
      <c r="C34" s="375"/>
      <c r="D34" s="164">
        <v>582</v>
      </c>
      <c r="E34" s="164"/>
      <c r="F34" s="164"/>
      <c r="G34" s="164">
        <v>64</v>
      </c>
    </row>
    <row r="35" spans="1:7" ht="16.5">
      <c r="A35" s="374" t="s">
        <v>201</v>
      </c>
      <c r="B35" s="374"/>
      <c r="C35" s="375"/>
      <c r="D35" s="164">
        <v>391</v>
      </c>
      <c r="E35" s="164"/>
      <c r="F35" s="164"/>
      <c r="G35" s="164">
        <v>2</v>
      </c>
    </row>
    <row r="36" spans="1:7" ht="16.5">
      <c r="A36" s="374" t="s">
        <v>202</v>
      </c>
      <c r="B36" s="374"/>
      <c r="C36" s="375"/>
      <c r="D36" s="164">
        <v>746</v>
      </c>
      <c r="E36" s="164"/>
      <c r="F36" s="164"/>
      <c r="G36" s="164">
        <v>57</v>
      </c>
    </row>
    <row r="37" spans="1:7" ht="16.5">
      <c r="A37" s="374" t="s">
        <v>203</v>
      </c>
      <c r="B37" s="374"/>
      <c r="C37" s="375"/>
      <c r="D37" s="164">
        <v>86</v>
      </c>
      <c r="E37" s="164"/>
      <c r="F37" s="164"/>
      <c r="G37" s="164">
        <v>1227</v>
      </c>
    </row>
    <row r="38" spans="1:7" ht="16.5">
      <c r="A38" s="374" t="s">
        <v>204</v>
      </c>
      <c r="B38" s="374"/>
      <c r="C38" s="375"/>
      <c r="D38" s="164">
        <v>0</v>
      </c>
      <c r="E38" s="164"/>
      <c r="F38" s="164"/>
      <c r="G38" s="164">
        <v>0</v>
      </c>
    </row>
    <row r="39" spans="1:7" ht="16.5">
      <c r="A39" s="374" t="s">
        <v>321</v>
      </c>
      <c r="B39" s="374"/>
      <c r="C39" s="375"/>
      <c r="D39" s="164">
        <v>0</v>
      </c>
      <c r="E39" s="164"/>
      <c r="F39" s="164"/>
      <c r="G39" s="164">
        <v>0</v>
      </c>
    </row>
    <row r="40" spans="1:7" ht="16.5">
      <c r="A40" s="374" t="s">
        <v>205</v>
      </c>
      <c r="B40" s="374"/>
      <c r="C40" s="375"/>
      <c r="D40" s="164">
        <v>0</v>
      </c>
      <c r="E40" s="164"/>
      <c r="F40" s="164"/>
      <c r="G40" s="164">
        <v>0</v>
      </c>
    </row>
    <row r="41" spans="1:7" ht="16.5">
      <c r="A41" s="374" t="s">
        <v>206</v>
      </c>
      <c r="B41" s="374"/>
      <c r="C41" s="375"/>
      <c r="D41" s="164">
        <v>17</v>
      </c>
      <c r="E41" s="164"/>
      <c r="F41" s="164"/>
      <c r="G41" s="164">
        <v>0</v>
      </c>
    </row>
    <row r="42" spans="1:7" ht="16.5">
      <c r="A42" s="374" t="s">
        <v>207</v>
      </c>
      <c r="B42" s="374"/>
      <c r="C42" s="375"/>
      <c r="D42" s="164">
        <v>131</v>
      </c>
      <c r="E42" s="164"/>
      <c r="F42" s="164"/>
      <c r="G42" s="164">
        <v>0</v>
      </c>
    </row>
    <row r="43" spans="1:7" ht="16.5">
      <c r="A43" s="377" t="s">
        <v>208</v>
      </c>
      <c r="B43" s="377"/>
      <c r="C43" s="378"/>
      <c r="D43" s="164">
        <v>228</v>
      </c>
      <c r="E43" s="164"/>
      <c r="F43" s="164"/>
      <c r="G43" s="164">
        <v>2695</v>
      </c>
    </row>
    <row r="44" spans="1:7" ht="16.5">
      <c r="A44" s="379" t="s">
        <v>211</v>
      </c>
      <c r="B44" s="379"/>
      <c r="C44" s="379"/>
      <c r="D44" s="165" t="s">
        <v>42</v>
      </c>
      <c r="E44" s="166" t="s">
        <v>43</v>
      </c>
      <c r="F44" s="167"/>
      <c r="G44" s="167"/>
    </row>
    <row r="45" spans="1:7" ht="16.5">
      <c r="A45" s="168"/>
      <c r="B45" s="169"/>
      <c r="C45" s="169"/>
      <c r="D45" s="170" t="s">
        <v>44</v>
      </c>
      <c r="E45" s="169"/>
      <c r="F45" s="169"/>
      <c r="G45" s="169"/>
    </row>
    <row r="46" spans="1:7" ht="16.5">
      <c r="A46" s="171" t="s">
        <v>46</v>
      </c>
      <c r="B46" s="67" t="s">
        <v>209</v>
      </c>
      <c r="C46" s="67"/>
      <c r="D46" s="67"/>
      <c r="E46" s="67"/>
      <c r="F46" s="67"/>
      <c r="G46" s="67"/>
    </row>
    <row r="47" spans="1:7" ht="16.5">
      <c r="A47" s="171" t="s">
        <v>47</v>
      </c>
      <c r="B47" s="89" t="s">
        <v>215</v>
      </c>
      <c r="C47" s="89"/>
      <c r="D47" s="89"/>
      <c r="E47" s="89"/>
      <c r="F47" s="67"/>
      <c r="G47" s="67"/>
    </row>
    <row r="48" spans="1:7" ht="16.5">
      <c r="A48" s="171"/>
      <c r="B48" s="89" t="s">
        <v>216</v>
      </c>
      <c r="C48" s="89"/>
      <c r="D48" s="89"/>
      <c r="E48" s="89"/>
      <c r="F48" s="67"/>
      <c r="G48" s="67"/>
    </row>
    <row r="49" spans="1:7" ht="16.5">
      <c r="A49" s="376"/>
      <c r="B49" s="376"/>
      <c r="C49" s="376"/>
      <c r="D49" s="376"/>
      <c r="E49" s="376"/>
      <c r="F49" s="376"/>
      <c r="G49" s="376"/>
    </row>
    <row r="50" spans="1:7" ht="16.5">
      <c r="A50" s="293" t="s">
        <v>210</v>
      </c>
      <c r="B50" s="293"/>
      <c r="C50" s="293"/>
      <c r="D50" s="293"/>
      <c r="E50" s="293"/>
      <c r="F50" s="293"/>
      <c r="G50" s="293"/>
    </row>
  </sheetData>
  <sheetProtection/>
  <mergeCells count="46">
    <mergeCell ref="F1:G1"/>
    <mergeCell ref="F2:G2"/>
    <mergeCell ref="A3:G4"/>
    <mergeCell ref="C5:E5"/>
    <mergeCell ref="A6:C7"/>
    <mergeCell ref="D6:D7"/>
    <mergeCell ref="E6:G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9:G49"/>
    <mergeCell ref="A50:G50"/>
    <mergeCell ref="A41:C41"/>
    <mergeCell ref="A42:C42"/>
    <mergeCell ref="A43:C43"/>
    <mergeCell ref="A44:C44"/>
  </mergeCells>
  <printOptions/>
  <pageMargins left="0.98" right="0.39" top="0.98" bottom="0.28" header="0" footer="0.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30"/>
  <sheetViews>
    <sheetView view="pageBreakPreview" zoomScaleSheetLayoutView="100" zoomScalePageLayoutView="0" workbookViewId="0" topLeftCell="AI1">
      <selection activeCell="AU6" sqref="A6:IV8"/>
    </sheetView>
  </sheetViews>
  <sheetFormatPr defaultColWidth="10.00390625" defaultRowHeight="16.5"/>
  <cols>
    <col min="1" max="1" width="10.00390625" style="2" customWidth="1"/>
    <col min="2" max="2" width="25.875" style="2" customWidth="1"/>
    <col min="3" max="3" width="11.125" style="2" customWidth="1"/>
    <col min="4" max="4" width="13.875" style="2" bestFit="1" customWidth="1"/>
    <col min="5" max="9" width="11.125" style="2" customWidth="1"/>
    <col min="10" max="10" width="13.875" style="2" bestFit="1" customWidth="1"/>
    <col min="11" max="15" width="11.125" style="2" customWidth="1"/>
    <col min="16" max="16" width="12.75390625" style="2" bestFit="1" customWidth="1"/>
    <col min="17" max="22" width="11.125" style="2" customWidth="1"/>
    <col min="23" max="23" width="10.375" style="2" customWidth="1"/>
    <col min="24" max="24" width="25.00390625" style="2" customWidth="1"/>
    <col min="25" max="25" width="10.625" style="2" customWidth="1"/>
    <col min="26" max="26" width="11.25390625" style="2" customWidth="1"/>
    <col min="27" max="27" width="10.625" style="2" customWidth="1"/>
    <col min="28" max="28" width="12.75390625" style="2" bestFit="1" customWidth="1"/>
    <col min="29" max="29" width="10.50390625" style="2" bestFit="1" customWidth="1"/>
    <col min="30" max="30" width="12.75390625" style="2" bestFit="1" customWidth="1"/>
    <col min="31" max="31" width="10.50390625" style="2" bestFit="1" customWidth="1"/>
    <col min="32" max="32" width="13.875" style="2" bestFit="1" customWidth="1"/>
    <col min="33" max="33" width="10.50390625" style="2" bestFit="1" customWidth="1"/>
    <col min="34" max="34" width="11.625" style="2" bestFit="1" customWidth="1"/>
    <col min="35" max="35" width="7.50390625" style="2" bestFit="1" customWidth="1"/>
    <col min="36" max="36" width="8.50390625" style="2" bestFit="1" customWidth="1"/>
    <col min="37" max="38" width="9.50390625" style="2" bestFit="1" customWidth="1"/>
    <col min="39" max="39" width="7.50390625" style="2" bestFit="1" customWidth="1"/>
    <col min="40" max="40" width="8.50390625" style="2" bestFit="1" customWidth="1"/>
    <col min="41" max="41" width="9.50390625" style="2" bestFit="1" customWidth="1"/>
    <col min="42" max="43" width="10.50390625" style="2" bestFit="1" customWidth="1"/>
    <col min="44" max="44" width="11.625" style="2" bestFit="1" customWidth="1"/>
    <col min="45" max="45" width="10.125" style="2" customWidth="1"/>
    <col min="46" max="46" width="10.875" style="2" customWidth="1"/>
    <col min="47" max="16384" width="10.00390625" style="2" customWidth="1"/>
  </cols>
  <sheetData>
    <row r="1" spans="1:46" ht="16.5" customHeight="1">
      <c r="A1" s="29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29" t="s">
        <v>1</v>
      </c>
      <c r="U1" s="248" t="s">
        <v>2</v>
      </c>
      <c r="V1" s="249"/>
      <c r="W1" s="29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29" t="s">
        <v>1</v>
      </c>
      <c r="AS1" s="248" t="s">
        <v>2</v>
      </c>
      <c r="AT1" s="250"/>
    </row>
    <row r="2" spans="1:46" ht="16.5" customHeight="1">
      <c r="A2" s="30" t="s">
        <v>3</v>
      </c>
      <c r="B2" s="7" t="s">
        <v>4</v>
      </c>
      <c r="C2" s="8"/>
      <c r="D2" s="8"/>
      <c r="E2" s="8"/>
      <c r="F2" s="8"/>
      <c r="G2" s="8"/>
      <c r="H2" s="8"/>
      <c r="I2" s="8"/>
      <c r="J2" s="5"/>
      <c r="K2" s="134"/>
      <c r="L2" s="134"/>
      <c r="M2" s="134"/>
      <c r="N2" s="134"/>
      <c r="O2" s="134"/>
      <c r="P2" s="134"/>
      <c r="Q2" s="134"/>
      <c r="R2" s="134"/>
      <c r="S2" s="31"/>
      <c r="T2" s="32" t="s">
        <v>5</v>
      </c>
      <c r="U2" s="251" t="s">
        <v>49</v>
      </c>
      <c r="V2" s="252"/>
      <c r="W2" s="30" t="s">
        <v>3</v>
      </c>
      <c r="X2" s="7" t="s">
        <v>4</v>
      </c>
      <c r="Y2" s="33"/>
      <c r="Z2" s="33"/>
      <c r="AA2" s="33"/>
      <c r="AB2" s="33"/>
      <c r="AC2" s="33"/>
      <c r="AD2" s="33"/>
      <c r="AE2" s="33"/>
      <c r="AF2" s="33"/>
      <c r="AG2" s="33"/>
      <c r="AH2" s="5"/>
      <c r="AI2" s="134"/>
      <c r="AJ2" s="134"/>
      <c r="AK2" s="134"/>
      <c r="AL2" s="134"/>
      <c r="AM2" s="134"/>
      <c r="AN2" s="134"/>
      <c r="AO2" s="134"/>
      <c r="AP2" s="134"/>
      <c r="AQ2" s="34"/>
      <c r="AR2" s="35" t="s">
        <v>5</v>
      </c>
      <c r="AS2" s="251" t="s">
        <v>49</v>
      </c>
      <c r="AT2" s="253"/>
    </row>
    <row r="3" spans="1:46" s="14" customFormat="1" ht="19.5" customHeight="1">
      <c r="A3" s="254" t="s">
        <v>238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 t="s">
        <v>246</v>
      </c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</row>
    <row r="4" spans="1:46" s="14" customFormat="1" ht="19.5" customHeight="1">
      <c r="A4" s="255"/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'2491-00-01'!H5</f>
        <v>中華民國105年01月底</v>
      </c>
      <c r="I5" s="228"/>
      <c r="J5" s="228"/>
      <c r="K5" s="228"/>
      <c r="L5" s="228"/>
      <c r="M5" s="228"/>
      <c r="N5" s="183"/>
      <c r="O5" s="183"/>
      <c r="P5" s="183"/>
      <c r="Q5" s="135"/>
      <c r="R5" s="135"/>
      <c r="S5" s="135"/>
      <c r="T5" s="135"/>
      <c r="U5" s="18"/>
      <c r="V5" s="36" t="s">
        <v>7</v>
      </c>
      <c r="W5" s="16"/>
      <c r="X5" s="16"/>
      <c r="Y5" s="135"/>
      <c r="Z5" s="135"/>
      <c r="AA5" s="135"/>
      <c r="AB5" s="135"/>
      <c r="AC5" s="229" t="str">
        <f>'2491-00-01'!H5</f>
        <v>中華民國105年01月底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36" t="s">
        <v>7</v>
      </c>
    </row>
    <row r="6" spans="1:46" ht="16.5" customHeight="1">
      <c r="A6" s="220" t="s">
        <v>50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390" t="s">
        <v>313</v>
      </c>
      <c r="P6" s="391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50</v>
      </c>
      <c r="X6" s="221"/>
      <c r="Y6" s="392" t="s">
        <v>314</v>
      </c>
      <c r="Z6" s="393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24</v>
      </c>
      <c r="AJ6" s="197"/>
      <c r="AK6" s="394" t="s">
        <v>308</v>
      </c>
      <c r="AL6" s="395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396"/>
      <c r="P7" s="397"/>
      <c r="Q7" s="217"/>
      <c r="R7" s="218"/>
      <c r="S7" s="203"/>
      <c r="T7" s="200"/>
      <c r="U7" s="203"/>
      <c r="V7" s="219"/>
      <c r="W7" s="222"/>
      <c r="X7" s="223"/>
      <c r="Y7" s="398"/>
      <c r="Z7" s="399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400"/>
      <c r="AL7" s="401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45" customHeight="1">
      <c r="A9" s="37" t="s">
        <v>37</v>
      </c>
      <c r="B9" s="38"/>
      <c r="C9" s="39">
        <v>657680</v>
      </c>
      <c r="D9" s="39">
        <v>22187672.235831</v>
      </c>
      <c r="E9" s="39">
        <v>13483</v>
      </c>
      <c r="F9" s="39">
        <v>547360.887947</v>
      </c>
      <c r="G9" s="39">
        <v>3946</v>
      </c>
      <c r="H9" s="39">
        <v>252983.358573</v>
      </c>
      <c r="I9" s="39">
        <v>188605</v>
      </c>
      <c r="J9" s="39">
        <v>8088825.831681</v>
      </c>
      <c r="K9" s="39">
        <v>2680</v>
      </c>
      <c r="L9" s="39">
        <v>810088.128924</v>
      </c>
      <c r="M9" s="39">
        <v>3613</v>
      </c>
      <c r="N9" s="39">
        <v>176704.564167</v>
      </c>
      <c r="O9" s="39">
        <v>101316</v>
      </c>
      <c r="P9" s="39">
        <v>1103650.929965</v>
      </c>
      <c r="Q9" s="39">
        <v>118655</v>
      </c>
      <c r="R9" s="39">
        <v>1005021.89034</v>
      </c>
      <c r="S9" s="39">
        <v>16092</v>
      </c>
      <c r="T9" s="39">
        <v>798899.635447</v>
      </c>
      <c r="U9" s="39">
        <v>6620</v>
      </c>
      <c r="V9" s="39">
        <v>65253.701721</v>
      </c>
      <c r="W9" s="37" t="s">
        <v>37</v>
      </c>
      <c r="X9" s="38"/>
      <c r="Y9" s="39">
        <v>21811</v>
      </c>
      <c r="Z9" s="39">
        <v>547730.839882</v>
      </c>
      <c r="AA9" s="39">
        <v>35003</v>
      </c>
      <c r="AB9" s="39">
        <v>6467208.024125</v>
      </c>
      <c r="AC9" s="39">
        <v>30708</v>
      </c>
      <c r="AD9" s="39">
        <v>1170589.938977</v>
      </c>
      <c r="AE9" s="39">
        <v>52150</v>
      </c>
      <c r="AF9" s="39">
        <v>371560.095979</v>
      </c>
      <c r="AG9" s="39">
        <v>16015</v>
      </c>
      <c r="AH9" s="39">
        <v>288415.227282</v>
      </c>
      <c r="AI9" s="39">
        <v>132</v>
      </c>
      <c r="AJ9" s="39">
        <v>237.3</v>
      </c>
      <c r="AK9" s="39">
        <v>353</v>
      </c>
      <c r="AL9" s="39">
        <v>1774.612666</v>
      </c>
      <c r="AM9" s="39">
        <v>53</v>
      </c>
      <c r="AN9" s="39">
        <v>228.65</v>
      </c>
      <c r="AO9" s="39">
        <v>2214</v>
      </c>
      <c r="AP9" s="39">
        <v>73100.191442</v>
      </c>
      <c r="AQ9" s="39">
        <v>12764</v>
      </c>
      <c r="AR9" s="39">
        <v>136507.971771</v>
      </c>
      <c r="AS9" s="39">
        <v>31467</v>
      </c>
      <c r="AT9" s="39">
        <v>281530.454942</v>
      </c>
    </row>
    <row r="10" spans="1:46" s="22" customFormat="1" ht="45" customHeight="1">
      <c r="A10" s="37" t="s">
        <v>51</v>
      </c>
      <c r="B10" s="38"/>
      <c r="C10" s="39">
        <v>10182</v>
      </c>
      <c r="D10" s="39">
        <v>13884522.162397</v>
      </c>
      <c r="E10" s="39">
        <v>248</v>
      </c>
      <c r="F10" s="39">
        <v>372642.3768</v>
      </c>
      <c r="G10" s="39">
        <v>63</v>
      </c>
      <c r="H10" s="39">
        <v>194854.416773</v>
      </c>
      <c r="I10" s="39">
        <v>2508</v>
      </c>
      <c r="J10" s="39">
        <v>4170315.581964</v>
      </c>
      <c r="K10" s="39">
        <v>133</v>
      </c>
      <c r="L10" s="39">
        <v>759238.5665</v>
      </c>
      <c r="M10" s="39">
        <v>19</v>
      </c>
      <c r="N10" s="39">
        <v>146530.86981</v>
      </c>
      <c r="O10" s="39">
        <v>926</v>
      </c>
      <c r="P10" s="39">
        <v>331283.05842</v>
      </c>
      <c r="Q10" s="39">
        <v>1378</v>
      </c>
      <c r="R10" s="39">
        <v>363807.807017</v>
      </c>
      <c r="S10" s="39">
        <v>431</v>
      </c>
      <c r="T10" s="39">
        <v>540135.164188</v>
      </c>
      <c r="U10" s="39">
        <v>42</v>
      </c>
      <c r="V10" s="39">
        <v>13038.962763</v>
      </c>
      <c r="W10" s="37" t="s">
        <v>51</v>
      </c>
      <c r="X10" s="38"/>
      <c r="Y10" s="39">
        <v>503</v>
      </c>
      <c r="Z10" s="39">
        <v>371567.054129</v>
      </c>
      <c r="AA10" s="39">
        <v>1449</v>
      </c>
      <c r="AB10" s="39">
        <v>5614721.307212</v>
      </c>
      <c r="AC10" s="39">
        <v>853</v>
      </c>
      <c r="AD10" s="39">
        <v>565722.722114</v>
      </c>
      <c r="AE10" s="39">
        <v>878</v>
      </c>
      <c r="AF10" s="39">
        <v>97240.249252</v>
      </c>
      <c r="AG10" s="39">
        <v>217</v>
      </c>
      <c r="AH10" s="39">
        <v>149456.348685</v>
      </c>
      <c r="AI10" s="39">
        <v>1</v>
      </c>
      <c r="AJ10" s="39">
        <v>10</v>
      </c>
      <c r="AK10" s="39">
        <v>0</v>
      </c>
      <c r="AL10" s="39">
        <v>0</v>
      </c>
      <c r="AM10" s="39">
        <v>0</v>
      </c>
      <c r="AN10" s="39">
        <v>0</v>
      </c>
      <c r="AO10" s="39">
        <v>56</v>
      </c>
      <c r="AP10" s="39">
        <v>46979.295757</v>
      </c>
      <c r="AQ10" s="39">
        <v>172</v>
      </c>
      <c r="AR10" s="39">
        <v>48300.023057</v>
      </c>
      <c r="AS10" s="39">
        <v>305</v>
      </c>
      <c r="AT10" s="39">
        <v>98678.357956</v>
      </c>
    </row>
    <row r="11" spans="1:46" s="22" customFormat="1" ht="45" customHeight="1">
      <c r="A11" s="37" t="s">
        <v>52</v>
      </c>
      <c r="B11" s="38"/>
      <c r="C11" s="39">
        <v>150461</v>
      </c>
      <c r="D11" s="39">
        <v>1519741.52864</v>
      </c>
      <c r="E11" s="39">
        <v>4433</v>
      </c>
      <c r="F11" s="39">
        <v>47030.881955</v>
      </c>
      <c r="G11" s="39">
        <v>1765</v>
      </c>
      <c r="H11" s="39">
        <v>24963.318369</v>
      </c>
      <c r="I11" s="39">
        <v>50468</v>
      </c>
      <c r="J11" s="39">
        <v>709615.594599</v>
      </c>
      <c r="K11" s="39">
        <v>884</v>
      </c>
      <c r="L11" s="39">
        <v>14804.040968</v>
      </c>
      <c r="M11" s="39">
        <v>1122</v>
      </c>
      <c r="N11" s="39">
        <v>9658.78607</v>
      </c>
      <c r="O11" s="39">
        <v>26045</v>
      </c>
      <c r="P11" s="39">
        <v>173713.571342</v>
      </c>
      <c r="Q11" s="39">
        <v>21093</v>
      </c>
      <c r="R11" s="39">
        <v>98964.642184</v>
      </c>
      <c r="S11" s="39">
        <v>3874</v>
      </c>
      <c r="T11" s="39">
        <v>69799.352159</v>
      </c>
      <c r="U11" s="39">
        <v>1159</v>
      </c>
      <c r="V11" s="39">
        <v>9977.873476</v>
      </c>
      <c r="W11" s="37" t="s">
        <v>52</v>
      </c>
      <c r="X11" s="38"/>
      <c r="Y11" s="39">
        <v>3232</v>
      </c>
      <c r="Z11" s="39">
        <v>18161.442163</v>
      </c>
      <c r="AA11" s="39">
        <v>5201</v>
      </c>
      <c r="AB11" s="39">
        <v>98987.727845</v>
      </c>
      <c r="AC11" s="39">
        <v>8288</v>
      </c>
      <c r="AD11" s="39">
        <v>111326.732659</v>
      </c>
      <c r="AE11" s="39">
        <v>8399</v>
      </c>
      <c r="AF11" s="39">
        <v>40293.963651</v>
      </c>
      <c r="AG11" s="39">
        <v>4578</v>
      </c>
      <c r="AH11" s="39">
        <v>31883.524856</v>
      </c>
      <c r="AI11" s="39">
        <v>42</v>
      </c>
      <c r="AJ11" s="39">
        <v>61.928</v>
      </c>
      <c r="AK11" s="39">
        <v>75</v>
      </c>
      <c r="AL11" s="39">
        <v>180.526</v>
      </c>
      <c r="AM11" s="39">
        <v>24</v>
      </c>
      <c r="AN11" s="39">
        <v>98</v>
      </c>
      <c r="AO11" s="39">
        <v>649</v>
      </c>
      <c r="AP11" s="39">
        <v>8451.361983</v>
      </c>
      <c r="AQ11" s="39">
        <v>2664</v>
      </c>
      <c r="AR11" s="39">
        <v>12033.238838</v>
      </c>
      <c r="AS11" s="39">
        <v>6466</v>
      </c>
      <c r="AT11" s="39">
        <v>39735.021523</v>
      </c>
    </row>
    <row r="12" spans="1:46" s="22" customFormat="1" ht="45" customHeight="1">
      <c r="A12" s="37" t="s">
        <v>259</v>
      </c>
      <c r="B12" s="38"/>
      <c r="C12" s="39">
        <v>126180</v>
      </c>
      <c r="D12" s="39">
        <v>1171307.326082</v>
      </c>
      <c r="E12" s="39">
        <v>1536</v>
      </c>
      <c r="F12" s="39">
        <v>19594.210545</v>
      </c>
      <c r="G12" s="39">
        <v>336</v>
      </c>
      <c r="H12" s="39">
        <v>4554.467288</v>
      </c>
      <c r="I12" s="39">
        <v>46865</v>
      </c>
      <c r="J12" s="39">
        <v>554317.851714</v>
      </c>
      <c r="K12" s="39">
        <v>382</v>
      </c>
      <c r="L12" s="39">
        <v>6646.5721</v>
      </c>
      <c r="M12" s="39">
        <v>613</v>
      </c>
      <c r="N12" s="39">
        <v>3431.677603</v>
      </c>
      <c r="O12" s="39">
        <v>21366</v>
      </c>
      <c r="P12" s="39">
        <v>135868.366977</v>
      </c>
      <c r="Q12" s="39">
        <v>19134</v>
      </c>
      <c r="R12" s="39">
        <v>95536.636539</v>
      </c>
      <c r="S12" s="39">
        <v>1792</v>
      </c>
      <c r="T12" s="39">
        <v>28603.856291</v>
      </c>
      <c r="U12" s="39">
        <v>587</v>
      </c>
      <c r="V12" s="39">
        <v>4715.78679</v>
      </c>
      <c r="W12" s="37" t="s">
        <v>259</v>
      </c>
      <c r="X12" s="38"/>
      <c r="Y12" s="39">
        <v>4078</v>
      </c>
      <c r="Z12" s="39">
        <v>29252.685925</v>
      </c>
      <c r="AA12" s="39">
        <v>4411</v>
      </c>
      <c r="AB12" s="39">
        <v>87659.068171</v>
      </c>
      <c r="AC12" s="39">
        <v>4302</v>
      </c>
      <c r="AD12" s="39">
        <v>91901.994794</v>
      </c>
      <c r="AE12" s="39">
        <v>9047</v>
      </c>
      <c r="AF12" s="39">
        <v>42019.166549</v>
      </c>
      <c r="AG12" s="39">
        <v>2308</v>
      </c>
      <c r="AH12" s="39">
        <v>18844.535329</v>
      </c>
      <c r="AI12" s="39">
        <v>7</v>
      </c>
      <c r="AJ12" s="39">
        <v>19.65</v>
      </c>
      <c r="AK12" s="39">
        <v>55</v>
      </c>
      <c r="AL12" s="39">
        <v>190.27</v>
      </c>
      <c r="AM12" s="39">
        <v>8</v>
      </c>
      <c r="AN12" s="39">
        <v>27.9</v>
      </c>
      <c r="AO12" s="39">
        <v>255</v>
      </c>
      <c r="AP12" s="39">
        <v>2721.738888</v>
      </c>
      <c r="AQ12" s="39">
        <v>2397</v>
      </c>
      <c r="AR12" s="39">
        <v>14277.818481</v>
      </c>
      <c r="AS12" s="39">
        <v>6701</v>
      </c>
      <c r="AT12" s="39">
        <v>31123.072098</v>
      </c>
    </row>
    <row r="13" spans="1:46" s="22" customFormat="1" ht="45" customHeight="1">
      <c r="A13" s="37" t="s">
        <v>53</v>
      </c>
      <c r="B13" s="38"/>
      <c r="C13" s="39">
        <v>167200</v>
      </c>
      <c r="D13" s="39">
        <v>2323243.695791</v>
      </c>
      <c r="E13" s="39">
        <v>2343</v>
      </c>
      <c r="F13" s="39">
        <v>45033.212252</v>
      </c>
      <c r="G13" s="39">
        <v>439</v>
      </c>
      <c r="H13" s="39">
        <v>8411.332136</v>
      </c>
      <c r="I13" s="39">
        <v>27982</v>
      </c>
      <c r="J13" s="39">
        <v>516242.044468</v>
      </c>
      <c r="K13" s="39">
        <v>473</v>
      </c>
      <c r="L13" s="39">
        <v>12614.83853</v>
      </c>
      <c r="M13" s="39">
        <v>469</v>
      </c>
      <c r="N13" s="39">
        <v>5137.605269</v>
      </c>
      <c r="O13" s="39">
        <v>20045</v>
      </c>
      <c r="P13" s="39">
        <v>233333.289748</v>
      </c>
      <c r="Q13" s="39">
        <v>39687</v>
      </c>
      <c r="R13" s="39">
        <v>268794.650074</v>
      </c>
      <c r="S13" s="39">
        <v>5209</v>
      </c>
      <c r="T13" s="39">
        <v>79320.036162</v>
      </c>
      <c r="U13" s="39">
        <v>1501</v>
      </c>
      <c r="V13" s="39">
        <v>13468.907571</v>
      </c>
      <c r="W13" s="37" t="s">
        <v>53</v>
      </c>
      <c r="X13" s="38"/>
      <c r="Y13" s="39">
        <v>9125</v>
      </c>
      <c r="Z13" s="39">
        <v>99426.76469</v>
      </c>
      <c r="AA13" s="39">
        <v>15600</v>
      </c>
      <c r="AB13" s="39">
        <v>498074.402675</v>
      </c>
      <c r="AC13" s="39">
        <v>7857</v>
      </c>
      <c r="AD13" s="39">
        <v>248735.306855</v>
      </c>
      <c r="AE13" s="39">
        <v>20539</v>
      </c>
      <c r="AF13" s="39">
        <v>135893.331413</v>
      </c>
      <c r="AG13" s="39">
        <v>3906</v>
      </c>
      <c r="AH13" s="39">
        <v>47491.169773</v>
      </c>
      <c r="AI13" s="39">
        <v>36</v>
      </c>
      <c r="AJ13" s="39">
        <v>70.56</v>
      </c>
      <c r="AK13" s="39">
        <v>123</v>
      </c>
      <c r="AL13" s="39">
        <v>1026.795666</v>
      </c>
      <c r="AM13" s="39">
        <v>4</v>
      </c>
      <c r="AN13" s="39">
        <v>28</v>
      </c>
      <c r="AO13" s="39">
        <v>570</v>
      </c>
      <c r="AP13" s="39">
        <v>8063.264156</v>
      </c>
      <c r="AQ13" s="39">
        <v>3851</v>
      </c>
      <c r="AR13" s="39">
        <v>43221.050707</v>
      </c>
      <c r="AS13" s="39">
        <v>7441</v>
      </c>
      <c r="AT13" s="39">
        <v>58857.133646</v>
      </c>
    </row>
    <row r="14" spans="1:46" s="22" customFormat="1" ht="45" customHeight="1">
      <c r="A14" s="37" t="s">
        <v>269</v>
      </c>
      <c r="B14" s="38"/>
      <c r="C14" s="39">
        <v>87804</v>
      </c>
      <c r="D14" s="39">
        <v>745399.490106</v>
      </c>
      <c r="E14" s="39">
        <v>1598</v>
      </c>
      <c r="F14" s="39">
        <v>18074.487211</v>
      </c>
      <c r="G14" s="39">
        <v>463</v>
      </c>
      <c r="H14" s="39">
        <v>7255.244</v>
      </c>
      <c r="I14" s="39">
        <v>29827</v>
      </c>
      <c r="J14" s="39">
        <v>305929.513547</v>
      </c>
      <c r="K14" s="39">
        <v>303</v>
      </c>
      <c r="L14" s="39">
        <v>4541.289666</v>
      </c>
      <c r="M14" s="39">
        <v>426</v>
      </c>
      <c r="N14" s="39">
        <v>3136.598109</v>
      </c>
      <c r="O14" s="39">
        <v>12752</v>
      </c>
      <c r="P14" s="39">
        <v>85577.857405</v>
      </c>
      <c r="Q14" s="39">
        <v>14933</v>
      </c>
      <c r="R14" s="39">
        <v>66817.527927</v>
      </c>
      <c r="S14" s="39">
        <v>1540</v>
      </c>
      <c r="T14" s="39">
        <v>24949.200358</v>
      </c>
      <c r="U14" s="39">
        <v>688</v>
      </c>
      <c r="V14" s="39">
        <v>5414.446556</v>
      </c>
      <c r="W14" s="37" t="s">
        <v>271</v>
      </c>
      <c r="X14" s="38"/>
      <c r="Y14" s="39">
        <v>2354</v>
      </c>
      <c r="Z14" s="39">
        <v>11065.671474</v>
      </c>
      <c r="AA14" s="39">
        <v>3502</v>
      </c>
      <c r="AB14" s="39">
        <v>66085.889566</v>
      </c>
      <c r="AC14" s="39">
        <v>4232</v>
      </c>
      <c r="AD14" s="39">
        <v>69449.208056</v>
      </c>
      <c r="AE14" s="39">
        <v>6450</v>
      </c>
      <c r="AF14" s="39">
        <v>25485.629501</v>
      </c>
      <c r="AG14" s="39">
        <v>2212</v>
      </c>
      <c r="AH14" s="39">
        <v>17938.078266</v>
      </c>
      <c r="AI14" s="39">
        <v>21</v>
      </c>
      <c r="AJ14" s="39">
        <v>24.551</v>
      </c>
      <c r="AK14" s="39">
        <v>46</v>
      </c>
      <c r="AL14" s="39">
        <v>112.482</v>
      </c>
      <c r="AM14" s="39">
        <v>7</v>
      </c>
      <c r="AN14" s="39">
        <v>35.2</v>
      </c>
      <c r="AO14" s="39">
        <v>314</v>
      </c>
      <c r="AP14" s="39">
        <v>1584.29</v>
      </c>
      <c r="AQ14" s="39">
        <v>1853</v>
      </c>
      <c r="AR14" s="39">
        <v>9197.75799</v>
      </c>
      <c r="AS14" s="39">
        <v>4283</v>
      </c>
      <c r="AT14" s="39">
        <v>22724.567474</v>
      </c>
    </row>
    <row r="15" spans="1:46" s="22" customFormat="1" ht="45" customHeight="1">
      <c r="A15" s="37" t="s">
        <v>266</v>
      </c>
      <c r="B15" s="38"/>
      <c r="C15" s="39">
        <v>33667</v>
      </c>
      <c r="D15" s="39">
        <v>351158.204568</v>
      </c>
      <c r="E15" s="39">
        <v>743</v>
      </c>
      <c r="F15" s="39">
        <v>11577.173142</v>
      </c>
      <c r="G15" s="39">
        <v>231</v>
      </c>
      <c r="H15" s="39">
        <v>3521.48</v>
      </c>
      <c r="I15" s="39">
        <v>12278</v>
      </c>
      <c r="J15" s="39">
        <v>165355.495334</v>
      </c>
      <c r="K15" s="39">
        <v>167</v>
      </c>
      <c r="L15" s="39">
        <v>2904.48327</v>
      </c>
      <c r="M15" s="39">
        <v>195</v>
      </c>
      <c r="N15" s="39">
        <v>1982.211</v>
      </c>
      <c r="O15" s="39">
        <v>4487</v>
      </c>
      <c r="P15" s="39">
        <v>30614.407033</v>
      </c>
      <c r="Q15" s="39">
        <v>5688</v>
      </c>
      <c r="R15" s="39">
        <v>28051.18454</v>
      </c>
      <c r="S15" s="39">
        <v>632</v>
      </c>
      <c r="T15" s="39">
        <v>9844.2115</v>
      </c>
      <c r="U15" s="39">
        <v>236</v>
      </c>
      <c r="V15" s="39">
        <v>2114.38614</v>
      </c>
      <c r="W15" s="37" t="s">
        <v>272</v>
      </c>
      <c r="X15" s="38"/>
      <c r="Y15" s="39">
        <v>739</v>
      </c>
      <c r="Z15" s="39">
        <v>3406.215897</v>
      </c>
      <c r="AA15" s="39">
        <v>1554</v>
      </c>
      <c r="AB15" s="39">
        <v>39091.567928</v>
      </c>
      <c r="AC15" s="39">
        <v>1665</v>
      </c>
      <c r="AD15" s="39">
        <v>26391.908984</v>
      </c>
      <c r="AE15" s="39">
        <v>1833</v>
      </c>
      <c r="AF15" s="39">
        <v>6857.850745</v>
      </c>
      <c r="AG15" s="39">
        <v>774</v>
      </c>
      <c r="AH15" s="39">
        <v>5708.360067</v>
      </c>
      <c r="AI15" s="39">
        <v>7</v>
      </c>
      <c r="AJ15" s="39">
        <v>2.47</v>
      </c>
      <c r="AK15" s="39">
        <v>19</v>
      </c>
      <c r="AL15" s="39">
        <v>61.52</v>
      </c>
      <c r="AM15" s="39">
        <v>3</v>
      </c>
      <c r="AN15" s="39">
        <v>22</v>
      </c>
      <c r="AO15" s="39">
        <v>90</v>
      </c>
      <c r="AP15" s="39">
        <v>1456.28</v>
      </c>
      <c r="AQ15" s="39">
        <v>543</v>
      </c>
      <c r="AR15" s="39">
        <v>2307.574698</v>
      </c>
      <c r="AS15" s="39">
        <v>1783</v>
      </c>
      <c r="AT15" s="39">
        <v>9887.42429</v>
      </c>
    </row>
    <row r="16" spans="1:46" s="22" customFormat="1" ht="45" customHeight="1">
      <c r="A16" s="37" t="s">
        <v>234</v>
      </c>
      <c r="B16" s="38"/>
      <c r="C16" s="39">
        <v>80917</v>
      </c>
      <c r="D16" s="39">
        <v>689970.452913</v>
      </c>
      <c r="E16" s="39">
        <v>2532</v>
      </c>
      <c r="F16" s="39">
        <v>29443.632032</v>
      </c>
      <c r="G16" s="39">
        <v>648</v>
      </c>
      <c r="H16" s="39">
        <v>9408.100007</v>
      </c>
      <c r="I16" s="39">
        <v>17791</v>
      </c>
      <c r="J16" s="39">
        <v>205358.326175</v>
      </c>
      <c r="K16" s="39">
        <v>320</v>
      </c>
      <c r="L16" s="39">
        <v>3364.02</v>
      </c>
      <c r="M16" s="39">
        <v>768</v>
      </c>
      <c r="N16" s="39">
        <v>6821.816306</v>
      </c>
      <c r="O16" s="39">
        <v>15653</v>
      </c>
      <c r="P16" s="39">
        <v>105631.50116</v>
      </c>
      <c r="Q16" s="39">
        <v>16700</v>
      </c>
      <c r="R16" s="39">
        <v>81363.898519</v>
      </c>
      <c r="S16" s="39">
        <v>2585</v>
      </c>
      <c r="T16" s="39">
        <v>38702.628119</v>
      </c>
      <c r="U16" s="39">
        <v>2406</v>
      </c>
      <c r="V16" s="39">
        <v>16518.338425</v>
      </c>
      <c r="W16" s="37" t="s">
        <v>54</v>
      </c>
      <c r="X16" s="38"/>
      <c r="Y16" s="39">
        <v>1724</v>
      </c>
      <c r="Z16" s="39">
        <v>8650.1811</v>
      </c>
      <c r="AA16" s="39">
        <v>3273</v>
      </c>
      <c r="AB16" s="39">
        <v>61177.170728</v>
      </c>
      <c r="AC16" s="39">
        <v>3506</v>
      </c>
      <c r="AD16" s="39">
        <v>57023.065515</v>
      </c>
      <c r="AE16" s="39">
        <v>4915</v>
      </c>
      <c r="AF16" s="39">
        <v>18683.894828</v>
      </c>
      <c r="AG16" s="39">
        <v>2019</v>
      </c>
      <c r="AH16" s="39">
        <v>17088.210306</v>
      </c>
      <c r="AI16" s="39">
        <v>18</v>
      </c>
      <c r="AJ16" s="39">
        <v>48.141</v>
      </c>
      <c r="AK16" s="39">
        <v>34</v>
      </c>
      <c r="AL16" s="39">
        <v>202.019</v>
      </c>
      <c r="AM16" s="39">
        <v>7</v>
      </c>
      <c r="AN16" s="39">
        <v>17.55</v>
      </c>
      <c r="AO16" s="39">
        <v>279</v>
      </c>
      <c r="AP16" s="39">
        <v>3841.460658</v>
      </c>
      <c r="AQ16" s="39">
        <v>1267</v>
      </c>
      <c r="AR16" s="39">
        <v>6688.708</v>
      </c>
      <c r="AS16" s="39">
        <v>4472</v>
      </c>
      <c r="AT16" s="39">
        <v>19937.791035</v>
      </c>
    </row>
    <row r="17" spans="1:46" s="22" customFormat="1" ht="45" customHeight="1">
      <c r="A17" s="37" t="s">
        <v>55</v>
      </c>
      <c r="B17" s="38"/>
      <c r="C17" s="39">
        <v>482</v>
      </c>
      <c r="D17" s="39">
        <v>214410.37631</v>
      </c>
      <c r="E17" s="39">
        <v>11</v>
      </c>
      <c r="F17" s="39">
        <v>960.6</v>
      </c>
      <c r="G17" s="39">
        <v>1</v>
      </c>
      <c r="H17" s="39">
        <v>15</v>
      </c>
      <c r="I17" s="39">
        <v>283</v>
      </c>
      <c r="J17" s="39">
        <v>205536.42576</v>
      </c>
      <c r="K17" s="39">
        <v>10</v>
      </c>
      <c r="L17" s="39">
        <v>2218.77707</v>
      </c>
      <c r="M17" s="39">
        <v>0</v>
      </c>
      <c r="N17" s="39">
        <v>0</v>
      </c>
      <c r="O17" s="39">
        <v>27</v>
      </c>
      <c r="P17" s="39">
        <v>1459.46877</v>
      </c>
      <c r="Q17" s="39">
        <v>28</v>
      </c>
      <c r="R17" s="39">
        <v>923.19311</v>
      </c>
      <c r="S17" s="39">
        <v>5</v>
      </c>
      <c r="T17" s="39">
        <v>117.09</v>
      </c>
      <c r="U17" s="39">
        <v>1</v>
      </c>
      <c r="V17" s="39">
        <v>5</v>
      </c>
      <c r="W17" s="37" t="s">
        <v>55</v>
      </c>
      <c r="X17" s="38"/>
      <c r="Y17" s="39">
        <v>26</v>
      </c>
      <c r="Z17" s="39">
        <v>448.43</v>
      </c>
      <c r="AA17" s="39">
        <v>10</v>
      </c>
      <c r="AB17" s="39">
        <v>1380.89</v>
      </c>
      <c r="AC17" s="39">
        <v>5</v>
      </c>
      <c r="AD17" s="39">
        <v>39</v>
      </c>
      <c r="AE17" s="39">
        <v>51</v>
      </c>
      <c r="AF17" s="39">
        <v>965.2716</v>
      </c>
      <c r="AG17" s="39">
        <v>0</v>
      </c>
      <c r="AH17" s="39">
        <v>0</v>
      </c>
      <c r="AI17" s="39">
        <v>0</v>
      </c>
      <c r="AJ17" s="39">
        <v>0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13</v>
      </c>
      <c r="AR17" s="39">
        <v>137.1</v>
      </c>
      <c r="AS17" s="39">
        <v>11</v>
      </c>
      <c r="AT17" s="39">
        <v>204.13</v>
      </c>
    </row>
    <row r="18" spans="1:46" s="22" customFormat="1" ht="45" customHeight="1">
      <c r="A18" s="37" t="s">
        <v>288</v>
      </c>
      <c r="B18" s="38"/>
      <c r="C18" s="39">
        <v>437</v>
      </c>
      <c r="D18" s="39">
        <v>1099674.270984</v>
      </c>
      <c r="E18" s="39">
        <v>2</v>
      </c>
      <c r="F18" s="39">
        <v>51</v>
      </c>
      <c r="G18" s="39">
        <v>0</v>
      </c>
      <c r="H18" s="39">
        <v>0</v>
      </c>
      <c r="I18" s="39">
        <v>372</v>
      </c>
      <c r="J18" s="39">
        <v>1083778.06165</v>
      </c>
      <c r="K18" s="39">
        <v>4</v>
      </c>
      <c r="L18" s="39">
        <v>3231.48223</v>
      </c>
      <c r="M18" s="39">
        <v>0</v>
      </c>
      <c r="N18" s="39">
        <v>0</v>
      </c>
      <c r="O18" s="39">
        <v>3</v>
      </c>
      <c r="P18" s="39">
        <v>2069.67281</v>
      </c>
      <c r="Q18" s="39">
        <v>5</v>
      </c>
      <c r="R18" s="39">
        <v>657.89043</v>
      </c>
      <c r="S18" s="39">
        <v>0</v>
      </c>
      <c r="T18" s="39">
        <v>0</v>
      </c>
      <c r="U18" s="39">
        <v>0</v>
      </c>
      <c r="V18" s="39">
        <v>0</v>
      </c>
      <c r="W18" s="37" t="s">
        <v>288</v>
      </c>
      <c r="X18" s="38"/>
      <c r="Y18" s="39">
        <v>25</v>
      </c>
      <c r="Z18" s="39">
        <v>5722.079504</v>
      </c>
      <c r="AA18" s="39">
        <v>0</v>
      </c>
      <c r="AB18" s="39">
        <v>0</v>
      </c>
      <c r="AC18" s="39">
        <v>0</v>
      </c>
      <c r="AD18" s="39">
        <v>0</v>
      </c>
      <c r="AE18" s="39">
        <v>18</v>
      </c>
      <c r="AF18" s="39">
        <v>3474.42744</v>
      </c>
      <c r="AG18" s="39">
        <v>0</v>
      </c>
      <c r="AH18" s="39">
        <v>0</v>
      </c>
      <c r="AI18" s="39">
        <v>0</v>
      </c>
      <c r="AJ18" s="39">
        <v>0</v>
      </c>
      <c r="AK18" s="39">
        <v>1</v>
      </c>
      <c r="AL18" s="39">
        <v>1</v>
      </c>
      <c r="AM18" s="39">
        <v>0</v>
      </c>
      <c r="AN18" s="39">
        <v>0</v>
      </c>
      <c r="AO18" s="39">
        <v>1</v>
      </c>
      <c r="AP18" s="39">
        <v>2.5</v>
      </c>
      <c r="AQ18" s="39">
        <v>1</v>
      </c>
      <c r="AR18" s="39">
        <v>303.2</v>
      </c>
      <c r="AS18" s="39">
        <v>5</v>
      </c>
      <c r="AT18" s="39">
        <v>382.95692</v>
      </c>
    </row>
    <row r="19" spans="1:46" s="22" customFormat="1" ht="45" customHeight="1">
      <c r="A19" s="37" t="s">
        <v>289</v>
      </c>
      <c r="B19" s="38"/>
      <c r="C19" s="39">
        <v>147</v>
      </c>
      <c r="D19" s="39">
        <v>66611.5921</v>
      </c>
      <c r="E19" s="39">
        <v>1</v>
      </c>
      <c r="F19" s="39">
        <v>276.24884</v>
      </c>
      <c r="G19" s="39">
        <v>0</v>
      </c>
      <c r="H19" s="39">
        <v>0</v>
      </c>
      <c r="I19" s="39">
        <v>119</v>
      </c>
      <c r="J19" s="39">
        <v>65053.35059</v>
      </c>
      <c r="K19" s="39">
        <v>1</v>
      </c>
      <c r="L19" s="39">
        <v>52</v>
      </c>
      <c r="M19" s="39">
        <v>0</v>
      </c>
      <c r="N19" s="39">
        <v>0</v>
      </c>
      <c r="O19" s="39">
        <v>0</v>
      </c>
      <c r="P19" s="39">
        <v>0</v>
      </c>
      <c r="Q19" s="39">
        <v>4</v>
      </c>
      <c r="R19" s="39">
        <v>58.8</v>
      </c>
      <c r="S19" s="39">
        <v>1</v>
      </c>
      <c r="T19" s="39">
        <v>716.66667</v>
      </c>
      <c r="U19" s="39">
        <v>0</v>
      </c>
      <c r="V19" s="39">
        <v>0</v>
      </c>
      <c r="W19" s="37" t="s">
        <v>289</v>
      </c>
      <c r="X19" s="38"/>
      <c r="Y19" s="39">
        <v>4</v>
      </c>
      <c r="Z19" s="39">
        <v>20.315</v>
      </c>
      <c r="AA19" s="39">
        <v>2</v>
      </c>
      <c r="AB19" s="39">
        <v>20</v>
      </c>
      <c r="AC19" s="39">
        <v>0</v>
      </c>
      <c r="AD19" s="39">
        <v>0</v>
      </c>
      <c r="AE19" s="39">
        <v>14</v>
      </c>
      <c r="AF19" s="39">
        <v>409.711</v>
      </c>
      <c r="AG19" s="39">
        <v>0</v>
      </c>
      <c r="AH19" s="39">
        <v>0</v>
      </c>
      <c r="AI19" s="39">
        <v>0</v>
      </c>
      <c r="AJ19" s="39">
        <v>0</v>
      </c>
      <c r="AK19" s="39">
        <v>0</v>
      </c>
      <c r="AL19" s="39">
        <v>0</v>
      </c>
      <c r="AM19" s="39">
        <v>0</v>
      </c>
      <c r="AN19" s="39">
        <v>0</v>
      </c>
      <c r="AO19" s="39">
        <v>0</v>
      </c>
      <c r="AP19" s="39">
        <v>0</v>
      </c>
      <c r="AQ19" s="39">
        <v>1</v>
      </c>
      <c r="AR19" s="39">
        <v>4.5</v>
      </c>
      <c r="AS19" s="39">
        <v>0</v>
      </c>
      <c r="AT19" s="39">
        <v>0</v>
      </c>
    </row>
    <row r="20" spans="1:46" s="22" customFormat="1" ht="45" customHeight="1">
      <c r="A20" s="37" t="s">
        <v>290</v>
      </c>
      <c r="B20" s="38"/>
      <c r="C20" s="39">
        <v>90</v>
      </c>
      <c r="D20" s="39">
        <v>106187.99497</v>
      </c>
      <c r="E20" s="39">
        <v>3</v>
      </c>
      <c r="F20" s="39">
        <v>927.74174</v>
      </c>
      <c r="G20" s="39">
        <v>0</v>
      </c>
      <c r="H20" s="39">
        <v>0</v>
      </c>
      <c r="I20" s="39">
        <v>80</v>
      </c>
      <c r="J20" s="39">
        <v>104411.79464</v>
      </c>
      <c r="K20" s="39">
        <v>2</v>
      </c>
      <c r="L20" s="39">
        <v>466.85859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1</v>
      </c>
      <c r="T20" s="39">
        <v>300</v>
      </c>
      <c r="U20" s="39">
        <v>0</v>
      </c>
      <c r="V20" s="39">
        <v>0</v>
      </c>
      <c r="W20" s="37" t="s">
        <v>290</v>
      </c>
      <c r="X20" s="38"/>
      <c r="Y20" s="39">
        <v>1</v>
      </c>
      <c r="Z20" s="39">
        <v>10</v>
      </c>
      <c r="AA20" s="39">
        <v>0</v>
      </c>
      <c r="AB20" s="39">
        <v>0</v>
      </c>
      <c r="AC20" s="39">
        <v>0</v>
      </c>
      <c r="AD20" s="39">
        <v>0</v>
      </c>
      <c r="AE20" s="39">
        <v>3</v>
      </c>
      <c r="AF20" s="39">
        <v>71.6</v>
      </c>
      <c r="AG20" s="39">
        <v>0</v>
      </c>
      <c r="AH20" s="39">
        <v>0</v>
      </c>
      <c r="AI20" s="39">
        <v>0</v>
      </c>
      <c r="AJ20" s="39">
        <v>0</v>
      </c>
      <c r="AK20" s="39">
        <v>0</v>
      </c>
      <c r="AL20" s="39">
        <v>0</v>
      </c>
      <c r="AM20" s="39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</row>
    <row r="21" spans="1:46" s="22" customFormat="1" ht="45" customHeight="1">
      <c r="A21" s="37" t="s">
        <v>56</v>
      </c>
      <c r="B21" s="38"/>
      <c r="C21" s="39">
        <v>60</v>
      </c>
      <c r="D21" s="39">
        <v>2533.96343</v>
      </c>
      <c r="E21" s="39">
        <v>32</v>
      </c>
      <c r="F21" s="39">
        <v>1744.32343</v>
      </c>
      <c r="G21" s="39">
        <v>0</v>
      </c>
      <c r="H21" s="39">
        <v>0</v>
      </c>
      <c r="I21" s="39">
        <v>21</v>
      </c>
      <c r="J21" s="39">
        <v>732.73</v>
      </c>
      <c r="K21" s="39">
        <v>1</v>
      </c>
      <c r="L21" s="39">
        <v>5.2</v>
      </c>
      <c r="M21" s="39">
        <v>0</v>
      </c>
      <c r="N21" s="39">
        <v>0</v>
      </c>
      <c r="O21" s="39">
        <v>1</v>
      </c>
      <c r="P21" s="39">
        <v>5.25</v>
      </c>
      <c r="Q21" s="39">
        <v>1</v>
      </c>
      <c r="R21" s="39">
        <v>0.66</v>
      </c>
      <c r="S21" s="39">
        <v>1</v>
      </c>
      <c r="T21" s="39">
        <v>30</v>
      </c>
      <c r="U21" s="39">
        <v>0</v>
      </c>
      <c r="V21" s="39">
        <v>0</v>
      </c>
      <c r="W21" s="37" t="s">
        <v>56</v>
      </c>
      <c r="X21" s="38"/>
      <c r="Y21" s="39">
        <v>0</v>
      </c>
      <c r="Z21" s="39">
        <v>0</v>
      </c>
      <c r="AA21" s="39">
        <v>1</v>
      </c>
      <c r="AB21" s="39">
        <v>10</v>
      </c>
      <c r="AC21" s="39">
        <v>0</v>
      </c>
      <c r="AD21" s="39">
        <v>0</v>
      </c>
      <c r="AE21" s="39">
        <v>2</v>
      </c>
      <c r="AF21" s="39">
        <v>5.8</v>
      </c>
      <c r="AG21" s="39">
        <v>0</v>
      </c>
      <c r="AH21" s="39">
        <v>0</v>
      </c>
      <c r="AI21" s="39">
        <v>0</v>
      </c>
      <c r="AJ21" s="39">
        <v>0</v>
      </c>
      <c r="AK21" s="39">
        <v>0</v>
      </c>
      <c r="AL21" s="39">
        <v>0</v>
      </c>
      <c r="AM21" s="39">
        <v>0</v>
      </c>
      <c r="AN21" s="39">
        <v>0</v>
      </c>
      <c r="AO21" s="39">
        <v>0</v>
      </c>
      <c r="AP21" s="39">
        <v>0</v>
      </c>
      <c r="AQ21" s="39">
        <v>0</v>
      </c>
      <c r="AR21" s="39">
        <v>0</v>
      </c>
      <c r="AS21" s="39">
        <v>0</v>
      </c>
      <c r="AT21" s="39">
        <v>0</v>
      </c>
    </row>
    <row r="22" spans="1:46" s="22" customFormat="1" ht="45" customHeight="1">
      <c r="A22" s="37" t="s">
        <v>275</v>
      </c>
      <c r="B22" s="38"/>
      <c r="C22" s="39">
        <v>29</v>
      </c>
      <c r="D22" s="39">
        <v>4045.3</v>
      </c>
      <c r="E22" s="39">
        <v>1</v>
      </c>
      <c r="F22" s="39">
        <v>5</v>
      </c>
      <c r="G22" s="39">
        <v>0</v>
      </c>
      <c r="H22" s="39">
        <v>0</v>
      </c>
      <c r="I22" s="39">
        <v>7</v>
      </c>
      <c r="J22" s="39">
        <v>927.8</v>
      </c>
      <c r="K22" s="39">
        <v>0</v>
      </c>
      <c r="L22" s="39">
        <v>0</v>
      </c>
      <c r="M22" s="39">
        <v>0</v>
      </c>
      <c r="N22" s="39">
        <v>0</v>
      </c>
      <c r="O22" s="39">
        <v>8</v>
      </c>
      <c r="P22" s="39">
        <v>3009.5</v>
      </c>
      <c r="Q22" s="39">
        <v>2</v>
      </c>
      <c r="R22" s="39">
        <v>10</v>
      </c>
      <c r="S22" s="39">
        <v>9</v>
      </c>
      <c r="T22" s="39">
        <v>71</v>
      </c>
      <c r="U22" s="39">
        <v>0</v>
      </c>
      <c r="V22" s="39">
        <v>0</v>
      </c>
      <c r="W22" s="37" t="s">
        <v>275</v>
      </c>
      <c r="X22" s="38"/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v>0</v>
      </c>
      <c r="AE22" s="39">
        <v>0</v>
      </c>
      <c r="AF22" s="39">
        <v>0</v>
      </c>
      <c r="AG22" s="39">
        <v>1</v>
      </c>
      <c r="AH22" s="39">
        <v>5</v>
      </c>
      <c r="AI22" s="39">
        <v>0</v>
      </c>
      <c r="AJ22" s="39">
        <v>0</v>
      </c>
      <c r="AK22" s="39">
        <v>0</v>
      </c>
      <c r="AL22" s="39">
        <v>0</v>
      </c>
      <c r="AM22" s="39">
        <v>0</v>
      </c>
      <c r="AN22" s="39">
        <v>0</v>
      </c>
      <c r="AO22" s="39">
        <v>0</v>
      </c>
      <c r="AP22" s="39">
        <v>0</v>
      </c>
      <c r="AQ22" s="39">
        <v>1</v>
      </c>
      <c r="AR22" s="39">
        <v>17</v>
      </c>
      <c r="AS22" s="39">
        <v>0</v>
      </c>
      <c r="AT22" s="39">
        <v>0</v>
      </c>
    </row>
    <row r="23" spans="1:46" s="22" customFormat="1" ht="45" customHeight="1">
      <c r="A23" s="37" t="s">
        <v>276</v>
      </c>
      <c r="B23" s="38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4</v>
      </c>
      <c r="J23" s="39">
        <v>1251.26124</v>
      </c>
      <c r="K23" s="39">
        <v>0</v>
      </c>
      <c r="L23" s="39">
        <v>0</v>
      </c>
      <c r="M23" s="39">
        <v>1</v>
      </c>
      <c r="N23" s="39">
        <v>5</v>
      </c>
      <c r="O23" s="39">
        <v>3</v>
      </c>
      <c r="P23" s="39">
        <v>1084.9863</v>
      </c>
      <c r="Q23" s="39">
        <v>2</v>
      </c>
      <c r="R23" s="39">
        <v>35</v>
      </c>
      <c r="S23" s="39">
        <v>12</v>
      </c>
      <c r="T23" s="39">
        <v>6310.43</v>
      </c>
      <c r="U23" s="39">
        <v>0</v>
      </c>
      <c r="V23" s="39">
        <v>0</v>
      </c>
      <c r="W23" s="37" t="s">
        <v>276</v>
      </c>
      <c r="X23" s="38"/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v>0</v>
      </c>
      <c r="AE23" s="39">
        <v>1</v>
      </c>
      <c r="AF23" s="39">
        <v>159.2</v>
      </c>
      <c r="AG23" s="39">
        <v>0</v>
      </c>
      <c r="AH23" s="39">
        <v>0</v>
      </c>
      <c r="AI23" s="39">
        <v>0</v>
      </c>
      <c r="AJ23" s="39">
        <v>0</v>
      </c>
      <c r="AK23" s="39">
        <v>0</v>
      </c>
      <c r="AL23" s="39">
        <v>0</v>
      </c>
      <c r="AM23" s="39">
        <v>0</v>
      </c>
      <c r="AN23" s="39">
        <v>0</v>
      </c>
      <c r="AO23" s="39">
        <v>0</v>
      </c>
      <c r="AP23" s="39">
        <v>0</v>
      </c>
      <c r="AQ23" s="39">
        <v>1</v>
      </c>
      <c r="AR23" s="39">
        <v>20</v>
      </c>
      <c r="AS23" s="39">
        <v>0</v>
      </c>
      <c r="AT23" s="39">
        <v>0</v>
      </c>
    </row>
    <row r="24" spans="1:46" s="42" customFormat="1" ht="20.25" customHeight="1">
      <c r="A24" s="40" t="s">
        <v>40</v>
      </c>
      <c r="B24" s="40"/>
      <c r="C24" s="40"/>
      <c r="D24" s="40"/>
      <c r="E24" s="40"/>
      <c r="F24" s="40" t="s">
        <v>41</v>
      </c>
      <c r="G24" s="40"/>
      <c r="H24" s="40"/>
      <c r="I24" s="40"/>
      <c r="J24" s="41" t="s">
        <v>42</v>
      </c>
      <c r="K24" s="41"/>
      <c r="L24" s="40"/>
      <c r="M24" s="41"/>
      <c r="N24" s="41" t="s">
        <v>43</v>
      </c>
      <c r="O24" s="40"/>
      <c r="P24" s="40"/>
      <c r="Q24" s="41"/>
      <c r="R24" s="41" t="s">
        <v>43</v>
      </c>
      <c r="S24" s="40"/>
      <c r="T24" s="40"/>
      <c r="U24" s="40"/>
      <c r="V24" s="26" t="str">
        <f>'2491-00-01'!V34</f>
        <v>中華民國105年02月01日編製</v>
      </c>
      <c r="W24" s="40" t="s">
        <v>40</v>
      </c>
      <c r="X24" s="40"/>
      <c r="Y24" s="40"/>
      <c r="Z24" s="40"/>
      <c r="AA24" s="40"/>
      <c r="AB24" s="40" t="s">
        <v>41</v>
      </c>
      <c r="AC24" s="40"/>
      <c r="AD24" s="40"/>
      <c r="AE24" s="40"/>
      <c r="AF24" s="41" t="s">
        <v>42</v>
      </c>
      <c r="AG24" s="41"/>
      <c r="AH24" s="40"/>
      <c r="AI24" s="41"/>
      <c r="AJ24" s="41"/>
      <c r="AK24" s="41" t="s">
        <v>43</v>
      </c>
      <c r="AL24" s="40"/>
      <c r="AM24" s="41"/>
      <c r="AN24" s="41"/>
      <c r="AO24" s="41" t="s">
        <v>43</v>
      </c>
      <c r="AP24" s="40"/>
      <c r="AQ24" s="40"/>
      <c r="AR24" s="40"/>
      <c r="AS24" s="40"/>
      <c r="AT24" s="26" t="str">
        <f>'2491-00-01'!V34</f>
        <v>中華民國105年02月01日編製</v>
      </c>
    </row>
    <row r="25" spans="1:46" s="42" customFormat="1" ht="19.5" customHeight="1">
      <c r="A25" s="43"/>
      <c r="B25" s="43"/>
      <c r="C25" s="43"/>
      <c r="D25" s="43"/>
      <c r="E25" s="43"/>
      <c r="F25" s="43"/>
      <c r="G25" s="43"/>
      <c r="H25" s="43"/>
      <c r="I25" s="43"/>
      <c r="J25" s="43" t="s">
        <v>44</v>
      </c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 t="s">
        <v>45</v>
      </c>
      <c r="W25" s="43"/>
      <c r="X25" s="43"/>
      <c r="Y25" s="43"/>
      <c r="Z25" s="43"/>
      <c r="AA25" s="43"/>
      <c r="AB25" s="43"/>
      <c r="AC25" s="43"/>
      <c r="AD25" s="43"/>
      <c r="AE25" s="43"/>
      <c r="AF25" s="43" t="s">
        <v>44</v>
      </c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4" t="s">
        <v>297</v>
      </c>
    </row>
    <row r="26" spans="1:46" s="140" customFormat="1" ht="19.5" customHeight="1">
      <c r="A26" s="142" t="s">
        <v>46</v>
      </c>
      <c r="B26" s="143" t="s">
        <v>287</v>
      </c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2" t="s">
        <v>46</v>
      </c>
      <c r="X26" s="143" t="s">
        <v>287</v>
      </c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</row>
    <row r="27" spans="1:46" s="140" customFormat="1" ht="19.5" customHeight="1">
      <c r="A27" s="142" t="s">
        <v>47</v>
      </c>
      <c r="B27" s="144" t="s">
        <v>261</v>
      </c>
      <c r="C27" s="144"/>
      <c r="D27" s="144"/>
      <c r="E27" s="144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2" t="s">
        <v>47</v>
      </c>
      <c r="X27" s="145" t="s">
        <v>261</v>
      </c>
      <c r="Y27" s="144"/>
      <c r="Z27" s="144"/>
      <c r="AA27" s="144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</row>
    <row r="28" spans="1:46" s="140" customFormat="1" ht="15.75">
      <c r="A28" s="146"/>
      <c r="B28" s="144" t="s">
        <v>292</v>
      </c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4" t="s">
        <v>292</v>
      </c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146"/>
      <c r="AQ28" s="146"/>
      <c r="AR28" s="146"/>
      <c r="AS28" s="146"/>
      <c r="AT28" s="146"/>
    </row>
    <row r="29" spans="1:46" s="140" customFormat="1" ht="15.75">
      <c r="A29" s="146"/>
      <c r="B29" s="144" t="s">
        <v>293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4" t="s">
        <v>293</v>
      </c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</row>
    <row r="30" spans="1:46" ht="15.75">
      <c r="A30" s="184" t="s">
        <v>57</v>
      </c>
      <c r="B30" s="184"/>
      <c r="C30" s="184"/>
      <c r="D30" s="184"/>
      <c r="E30" s="184"/>
      <c r="F30" s="184"/>
      <c r="G30" s="184"/>
      <c r="H30" s="184"/>
      <c r="I30" s="184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 t="s">
        <v>58</v>
      </c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</row>
  </sheetData>
  <sheetProtection/>
  <mergeCells count="38">
    <mergeCell ref="H5:M5"/>
    <mergeCell ref="U1:V1"/>
    <mergeCell ref="AS1:AT1"/>
    <mergeCell ref="U2:V2"/>
    <mergeCell ref="AS2:AT2"/>
    <mergeCell ref="A3:V4"/>
    <mergeCell ref="W3:AT4"/>
    <mergeCell ref="AC5:AN5"/>
    <mergeCell ref="A6:B8"/>
    <mergeCell ref="C6:D7"/>
    <mergeCell ref="E6:F7"/>
    <mergeCell ref="G6:H7"/>
    <mergeCell ref="I6:J7"/>
    <mergeCell ref="K6:L7"/>
    <mergeCell ref="M6:N6"/>
    <mergeCell ref="O6:P7"/>
    <mergeCell ref="Q6:R7"/>
    <mergeCell ref="S6:T7"/>
    <mergeCell ref="U6:V7"/>
    <mergeCell ref="W6:X8"/>
    <mergeCell ref="AE7:AF7"/>
    <mergeCell ref="AI7:AJ7"/>
    <mergeCell ref="Y6:Z7"/>
    <mergeCell ref="AA6:AB7"/>
    <mergeCell ref="AC6:AD7"/>
    <mergeCell ref="AE6:AF6"/>
    <mergeCell ref="AG6:AH7"/>
    <mergeCell ref="AI6:AJ6"/>
    <mergeCell ref="AM7:AN7"/>
    <mergeCell ref="AO7:AP7"/>
    <mergeCell ref="AK6:AL7"/>
    <mergeCell ref="AM6:AN6"/>
    <mergeCell ref="A30:V30"/>
    <mergeCell ref="W30:AT30"/>
    <mergeCell ref="AO6:AP6"/>
    <mergeCell ref="AQ6:AR7"/>
    <mergeCell ref="AS6:AT7"/>
    <mergeCell ref="M7:N7"/>
  </mergeCells>
  <printOptions horizontalCentered="1"/>
  <pageMargins left="0.59" right="0.39" top="0.98" bottom="0.39" header="0" footer="0"/>
  <pageSetup fitToHeight="2" fitToWidth="2" horizontalDpi="600" verticalDpi="600" orientation="landscape" paperSize="8" scale="74" r:id="rId1"/>
  <colBreaks count="1" manualBreakCount="1">
    <brk id="22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75390625" style="46" customWidth="1"/>
    <col min="2" max="2" width="26.625" style="46" customWidth="1"/>
    <col min="3" max="3" width="8.375" style="46" bestFit="1" customWidth="1"/>
    <col min="4" max="4" width="9.625" style="46" bestFit="1" customWidth="1"/>
    <col min="5" max="5" width="7.50390625" style="46" bestFit="1" customWidth="1"/>
    <col min="6" max="6" width="8.25390625" style="46" bestFit="1" customWidth="1"/>
    <col min="7" max="10" width="8.375" style="46" bestFit="1" customWidth="1"/>
    <col min="11" max="11" width="7.50390625" style="46" bestFit="1" customWidth="1"/>
    <col min="12" max="12" width="8.75390625" style="46" customWidth="1"/>
    <col min="13" max="13" width="7.50390625" style="46" bestFit="1" customWidth="1"/>
    <col min="14" max="14" width="8.375" style="46" bestFit="1" customWidth="1"/>
    <col min="15" max="15" width="6.875" style="46" customWidth="1"/>
    <col min="16" max="16" width="8.375" style="46" bestFit="1" customWidth="1"/>
    <col min="17" max="17" width="6.875" style="46" customWidth="1"/>
    <col min="18" max="18" width="9.50390625" style="46" bestFit="1" customWidth="1"/>
    <col min="19" max="19" width="7.50390625" style="46" bestFit="1" customWidth="1"/>
    <col min="20" max="20" width="8.375" style="46" bestFit="1" customWidth="1"/>
    <col min="21" max="21" width="7.50390625" style="46" bestFit="1" customWidth="1"/>
    <col min="22" max="22" width="9.00390625" style="46" bestFit="1" customWidth="1"/>
    <col min="23" max="23" width="6.875" style="46" customWidth="1"/>
    <col min="24" max="24" width="9.75390625" style="46" customWidth="1"/>
    <col min="25" max="16384" width="9.00390625" style="46" customWidth="1"/>
  </cols>
  <sheetData>
    <row r="1" spans="1:24" ht="16.5" customHeight="1">
      <c r="A1" s="45" t="s">
        <v>0</v>
      </c>
      <c r="D1" s="291"/>
      <c r="E1" s="291"/>
      <c r="F1" s="291"/>
      <c r="G1" s="291"/>
      <c r="H1" s="291"/>
      <c r="U1" s="292" t="s">
        <v>1</v>
      </c>
      <c r="V1" s="284"/>
      <c r="W1" s="283" t="s">
        <v>2</v>
      </c>
      <c r="X1" s="284"/>
    </row>
    <row r="2" spans="1:24" ht="16.5" customHeight="1">
      <c r="A2" s="47" t="s">
        <v>3</v>
      </c>
      <c r="B2" s="48" t="s">
        <v>59</v>
      </c>
      <c r="C2" s="285"/>
      <c r="D2" s="285"/>
      <c r="E2" s="285"/>
      <c r="F2" s="285"/>
      <c r="G2" s="285"/>
      <c r="H2" s="285"/>
      <c r="I2" s="285"/>
      <c r="J2" s="285"/>
      <c r="K2" s="285"/>
      <c r="L2" s="285"/>
      <c r="M2" s="285"/>
      <c r="N2" s="285"/>
      <c r="O2" s="285"/>
      <c r="P2" s="285"/>
      <c r="Q2" s="285"/>
      <c r="R2" s="285"/>
      <c r="S2" s="285"/>
      <c r="T2" s="286"/>
      <c r="U2" s="287" t="s">
        <v>60</v>
      </c>
      <c r="V2" s="288"/>
      <c r="W2" s="289" t="s">
        <v>61</v>
      </c>
      <c r="X2" s="290"/>
    </row>
    <row r="3" spans="1:24" s="49" customFormat="1" ht="19.5" customHeight="1">
      <c r="A3" s="265" t="s">
        <v>239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265"/>
      <c r="U3" s="265"/>
      <c r="V3" s="265"/>
      <c r="W3" s="265"/>
      <c r="X3" s="265"/>
    </row>
    <row r="4" spans="1:24" ht="19.5" customHeight="1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</row>
    <row r="5" spans="5:24" s="50" customFormat="1" ht="19.5" customHeight="1">
      <c r="E5" s="267" t="str">
        <f>'2491-00-01'!H5</f>
        <v>中華民國105年01月底</v>
      </c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U5" s="268" t="s">
        <v>7</v>
      </c>
      <c r="V5" s="268"/>
      <c r="W5" s="268"/>
      <c r="X5" s="268"/>
    </row>
    <row r="6" spans="1:24" s="51" customFormat="1" ht="13.5" customHeight="1">
      <c r="A6" s="269" t="s">
        <v>62</v>
      </c>
      <c r="B6" s="270"/>
      <c r="C6" s="275" t="s">
        <v>63</v>
      </c>
      <c r="D6" s="276"/>
      <c r="E6" s="279" t="s">
        <v>64</v>
      </c>
      <c r="F6" s="280"/>
      <c r="G6" s="256" t="s">
        <v>65</v>
      </c>
      <c r="H6" s="257"/>
      <c r="I6" s="256" t="s">
        <v>66</v>
      </c>
      <c r="J6" s="257"/>
      <c r="K6" s="256" t="s">
        <v>67</v>
      </c>
      <c r="L6" s="257"/>
      <c r="M6" s="256" t="s">
        <v>68</v>
      </c>
      <c r="N6" s="257"/>
      <c r="O6" s="256" t="s">
        <v>69</v>
      </c>
      <c r="P6" s="257"/>
      <c r="Q6" s="256" t="s">
        <v>70</v>
      </c>
      <c r="R6" s="257"/>
      <c r="S6" s="256" t="s">
        <v>71</v>
      </c>
      <c r="T6" s="257"/>
      <c r="U6" s="256" t="s">
        <v>72</v>
      </c>
      <c r="V6" s="257"/>
      <c r="W6" s="259" t="s">
        <v>73</v>
      </c>
      <c r="X6" s="260"/>
    </row>
    <row r="7" spans="1:24" s="51" customFormat="1" ht="14.25" customHeight="1">
      <c r="A7" s="271"/>
      <c r="B7" s="272"/>
      <c r="C7" s="277"/>
      <c r="D7" s="278"/>
      <c r="E7" s="281"/>
      <c r="F7" s="282"/>
      <c r="G7" s="263" t="s">
        <v>118</v>
      </c>
      <c r="H7" s="264"/>
      <c r="I7" s="263" t="s">
        <v>119</v>
      </c>
      <c r="J7" s="264"/>
      <c r="K7" s="263" t="s">
        <v>120</v>
      </c>
      <c r="L7" s="264"/>
      <c r="M7" s="263" t="s">
        <v>121</v>
      </c>
      <c r="N7" s="264"/>
      <c r="O7" s="263" t="s">
        <v>122</v>
      </c>
      <c r="P7" s="264"/>
      <c r="Q7" s="263" t="s">
        <v>123</v>
      </c>
      <c r="R7" s="264"/>
      <c r="S7" s="263" t="s">
        <v>124</v>
      </c>
      <c r="T7" s="264"/>
      <c r="U7" s="263" t="s">
        <v>125</v>
      </c>
      <c r="V7" s="264"/>
      <c r="W7" s="261"/>
      <c r="X7" s="262"/>
    </row>
    <row r="8" spans="1:24" s="51" customFormat="1" ht="17.25" customHeight="1">
      <c r="A8" s="273"/>
      <c r="B8" s="274"/>
      <c r="C8" s="52" t="s">
        <v>126</v>
      </c>
      <c r="D8" s="53" t="s">
        <v>127</v>
      </c>
      <c r="E8" s="54" t="s">
        <v>126</v>
      </c>
      <c r="F8" s="54" t="s">
        <v>127</v>
      </c>
      <c r="G8" s="54" t="s">
        <v>126</v>
      </c>
      <c r="H8" s="54" t="s">
        <v>127</v>
      </c>
      <c r="I8" s="54" t="s">
        <v>126</v>
      </c>
      <c r="J8" s="54" t="s">
        <v>127</v>
      </c>
      <c r="K8" s="54" t="s">
        <v>126</v>
      </c>
      <c r="L8" s="54" t="s">
        <v>127</v>
      </c>
      <c r="M8" s="54" t="s">
        <v>126</v>
      </c>
      <c r="N8" s="54" t="s">
        <v>127</v>
      </c>
      <c r="O8" s="54" t="s">
        <v>126</v>
      </c>
      <c r="P8" s="54" t="s">
        <v>127</v>
      </c>
      <c r="Q8" s="54" t="s">
        <v>126</v>
      </c>
      <c r="R8" s="54" t="s">
        <v>127</v>
      </c>
      <c r="S8" s="54" t="s">
        <v>126</v>
      </c>
      <c r="T8" s="54" t="s">
        <v>127</v>
      </c>
      <c r="U8" s="54" t="s">
        <v>126</v>
      </c>
      <c r="V8" s="54" t="s">
        <v>127</v>
      </c>
      <c r="W8" s="54" t="s">
        <v>126</v>
      </c>
      <c r="X8" s="55" t="s">
        <v>127</v>
      </c>
    </row>
    <row r="9" spans="1:24" s="51" customFormat="1" ht="12.75" customHeight="1">
      <c r="A9" s="56" t="s">
        <v>37</v>
      </c>
      <c r="B9" s="57"/>
      <c r="C9" s="58">
        <v>657680</v>
      </c>
      <c r="D9" s="58">
        <v>22187672.235831</v>
      </c>
      <c r="E9" s="58">
        <v>100919</v>
      </c>
      <c r="F9" s="58">
        <v>40088.180898</v>
      </c>
      <c r="G9" s="58">
        <v>258008</v>
      </c>
      <c r="H9" s="58">
        <v>439223.859674</v>
      </c>
      <c r="I9" s="58">
        <v>149969</v>
      </c>
      <c r="J9" s="58">
        <v>823347.282087</v>
      </c>
      <c r="K9" s="58">
        <v>69240</v>
      </c>
      <c r="L9" s="58">
        <v>815016.602658</v>
      </c>
      <c r="M9" s="58">
        <v>35806</v>
      </c>
      <c r="N9" s="58">
        <v>854593.000444</v>
      </c>
      <c r="O9" s="58">
        <v>8128</v>
      </c>
      <c r="P9" s="58">
        <v>262930.350921</v>
      </c>
      <c r="Q9" s="58">
        <v>3905</v>
      </c>
      <c r="R9" s="58">
        <v>166567.323737</v>
      </c>
      <c r="S9" s="58">
        <v>14007</v>
      </c>
      <c r="T9" s="58">
        <v>904368.536319</v>
      </c>
      <c r="U9" s="58">
        <v>13575</v>
      </c>
      <c r="V9" s="58">
        <v>2664772.225741</v>
      </c>
      <c r="W9" s="58">
        <v>4123</v>
      </c>
      <c r="X9" s="58">
        <v>15216764.873352</v>
      </c>
    </row>
    <row r="10" spans="1:24" s="51" customFormat="1" ht="12.75" customHeight="1">
      <c r="A10" s="56" t="s">
        <v>74</v>
      </c>
      <c r="B10" s="57"/>
      <c r="C10" s="58">
        <v>13483</v>
      </c>
      <c r="D10" s="58">
        <v>547360.887947</v>
      </c>
      <c r="E10" s="58">
        <v>2099</v>
      </c>
      <c r="F10" s="58">
        <v>781.920903</v>
      </c>
      <c r="G10" s="58">
        <v>4733</v>
      </c>
      <c r="H10" s="58">
        <v>8514.244794</v>
      </c>
      <c r="I10" s="58">
        <v>2705</v>
      </c>
      <c r="J10" s="58">
        <v>15138.795377</v>
      </c>
      <c r="K10" s="58">
        <v>1955</v>
      </c>
      <c r="L10" s="58">
        <v>23119.802739</v>
      </c>
      <c r="M10" s="58">
        <v>893</v>
      </c>
      <c r="N10" s="58">
        <v>21176.33687</v>
      </c>
      <c r="O10" s="58">
        <v>186</v>
      </c>
      <c r="P10" s="58">
        <v>5983.67038</v>
      </c>
      <c r="Q10" s="58">
        <v>83</v>
      </c>
      <c r="R10" s="58">
        <v>3565.70684</v>
      </c>
      <c r="S10" s="58">
        <v>350</v>
      </c>
      <c r="T10" s="58">
        <v>22457.39294</v>
      </c>
      <c r="U10" s="58">
        <v>362</v>
      </c>
      <c r="V10" s="58">
        <v>72729.928564</v>
      </c>
      <c r="W10" s="58">
        <v>117</v>
      </c>
      <c r="X10" s="58">
        <v>373893.08854</v>
      </c>
    </row>
    <row r="11" spans="1:24" s="51" customFormat="1" ht="12.75" customHeight="1">
      <c r="A11" s="56" t="s">
        <v>75</v>
      </c>
      <c r="B11" s="57"/>
      <c r="C11" s="58">
        <v>3946</v>
      </c>
      <c r="D11" s="58">
        <v>252983.358573</v>
      </c>
      <c r="E11" s="58">
        <v>275</v>
      </c>
      <c r="F11" s="58">
        <v>102.715082</v>
      </c>
      <c r="G11" s="58">
        <v>1251</v>
      </c>
      <c r="H11" s="58">
        <v>2587.334183</v>
      </c>
      <c r="I11" s="58">
        <v>849</v>
      </c>
      <c r="J11" s="58">
        <v>4717.339288</v>
      </c>
      <c r="K11" s="58">
        <v>694</v>
      </c>
      <c r="L11" s="58">
        <v>8263.924</v>
      </c>
      <c r="M11" s="58">
        <v>451</v>
      </c>
      <c r="N11" s="58">
        <v>10813.646</v>
      </c>
      <c r="O11" s="58">
        <v>88</v>
      </c>
      <c r="P11" s="58">
        <v>2829.5402</v>
      </c>
      <c r="Q11" s="58">
        <v>44</v>
      </c>
      <c r="R11" s="58">
        <v>1890</v>
      </c>
      <c r="S11" s="58">
        <v>150</v>
      </c>
      <c r="T11" s="58">
        <v>9391.45538</v>
      </c>
      <c r="U11" s="58">
        <v>113</v>
      </c>
      <c r="V11" s="58">
        <v>17829.38695</v>
      </c>
      <c r="W11" s="58">
        <v>31</v>
      </c>
      <c r="X11" s="58">
        <v>194558.01749</v>
      </c>
    </row>
    <row r="12" spans="1:24" s="51" customFormat="1" ht="12.75" customHeight="1">
      <c r="A12" s="56" t="s">
        <v>76</v>
      </c>
      <c r="B12" s="57"/>
      <c r="C12" s="58">
        <v>188605</v>
      </c>
      <c r="D12" s="58">
        <v>8088825.831681</v>
      </c>
      <c r="E12" s="58">
        <v>19737</v>
      </c>
      <c r="F12" s="58">
        <v>8217.422124</v>
      </c>
      <c r="G12" s="58">
        <v>69025</v>
      </c>
      <c r="H12" s="58">
        <v>118807.103826</v>
      </c>
      <c r="I12" s="58">
        <v>48831</v>
      </c>
      <c r="J12" s="58">
        <v>267813.452872</v>
      </c>
      <c r="K12" s="58">
        <v>22900</v>
      </c>
      <c r="L12" s="58">
        <v>273685.29656</v>
      </c>
      <c r="M12" s="58">
        <v>11385</v>
      </c>
      <c r="N12" s="58">
        <v>269983.932271</v>
      </c>
      <c r="O12" s="58">
        <v>2770</v>
      </c>
      <c r="P12" s="58">
        <v>90534.865671</v>
      </c>
      <c r="Q12" s="58">
        <v>1359</v>
      </c>
      <c r="R12" s="58">
        <v>58463.658129</v>
      </c>
      <c r="S12" s="58">
        <v>5328</v>
      </c>
      <c r="T12" s="58">
        <v>350571.560518</v>
      </c>
      <c r="U12" s="58">
        <v>5398</v>
      </c>
      <c r="V12" s="58">
        <v>1112751.782435</v>
      </c>
      <c r="W12" s="58">
        <v>1872</v>
      </c>
      <c r="X12" s="58">
        <v>5537996.757275</v>
      </c>
    </row>
    <row r="13" spans="1:24" s="51" customFormat="1" ht="12.75" customHeight="1">
      <c r="A13" s="56" t="s">
        <v>77</v>
      </c>
      <c r="B13" s="57"/>
      <c r="C13" s="58">
        <v>16315</v>
      </c>
      <c r="D13" s="58">
        <v>440794.07591</v>
      </c>
      <c r="E13" s="58">
        <v>2550</v>
      </c>
      <c r="F13" s="58">
        <v>1001.881673</v>
      </c>
      <c r="G13" s="58">
        <v>6082</v>
      </c>
      <c r="H13" s="58">
        <v>10257.313656</v>
      </c>
      <c r="I13" s="58">
        <v>3671</v>
      </c>
      <c r="J13" s="58">
        <v>20362.229669</v>
      </c>
      <c r="K13" s="58">
        <v>1835</v>
      </c>
      <c r="L13" s="58">
        <v>21845.238402</v>
      </c>
      <c r="M13" s="58">
        <v>932</v>
      </c>
      <c r="N13" s="58">
        <v>22227.84804</v>
      </c>
      <c r="O13" s="58">
        <v>227</v>
      </c>
      <c r="P13" s="58">
        <v>7410.305625</v>
      </c>
      <c r="Q13" s="58">
        <v>103</v>
      </c>
      <c r="R13" s="58">
        <v>4456.89808</v>
      </c>
      <c r="S13" s="58">
        <v>433</v>
      </c>
      <c r="T13" s="58">
        <v>28710.08555</v>
      </c>
      <c r="U13" s="58">
        <v>364</v>
      </c>
      <c r="V13" s="58">
        <v>74320.497195</v>
      </c>
      <c r="W13" s="58">
        <v>118</v>
      </c>
      <c r="X13" s="58">
        <v>250201.77802</v>
      </c>
    </row>
    <row r="14" spans="1:24" s="51" customFormat="1" ht="12.75" customHeight="1">
      <c r="A14" s="56" t="s">
        <v>78</v>
      </c>
      <c r="B14" s="57"/>
      <c r="C14" s="58">
        <v>1133</v>
      </c>
      <c r="D14" s="58">
        <v>45383.794684</v>
      </c>
      <c r="E14" s="58">
        <v>151</v>
      </c>
      <c r="F14" s="58">
        <v>59.093</v>
      </c>
      <c r="G14" s="58">
        <v>409</v>
      </c>
      <c r="H14" s="58">
        <v>765.653196</v>
      </c>
      <c r="I14" s="58">
        <v>245</v>
      </c>
      <c r="J14" s="58">
        <v>1391.742568</v>
      </c>
      <c r="K14" s="58">
        <v>117</v>
      </c>
      <c r="L14" s="58">
        <v>1408.883</v>
      </c>
      <c r="M14" s="58">
        <v>67</v>
      </c>
      <c r="N14" s="58">
        <v>1572.23333</v>
      </c>
      <c r="O14" s="58">
        <v>23</v>
      </c>
      <c r="P14" s="58">
        <v>750.39033</v>
      </c>
      <c r="Q14" s="58">
        <v>12</v>
      </c>
      <c r="R14" s="58">
        <v>513.32591</v>
      </c>
      <c r="S14" s="58">
        <v>46</v>
      </c>
      <c r="T14" s="58">
        <v>3116.24698</v>
      </c>
      <c r="U14" s="58">
        <v>40</v>
      </c>
      <c r="V14" s="58">
        <v>8113.76915</v>
      </c>
      <c r="W14" s="58">
        <v>23</v>
      </c>
      <c r="X14" s="58">
        <v>27692.45722</v>
      </c>
    </row>
    <row r="15" spans="1:24" s="51" customFormat="1" ht="12.75" customHeight="1">
      <c r="A15" s="56" t="s">
        <v>79</v>
      </c>
      <c r="B15" s="57"/>
      <c r="C15" s="58">
        <v>37</v>
      </c>
      <c r="D15" s="58">
        <v>53848.64473</v>
      </c>
      <c r="E15" s="58">
        <v>0</v>
      </c>
      <c r="F15" s="58">
        <v>0</v>
      </c>
      <c r="G15" s="58">
        <v>4</v>
      </c>
      <c r="H15" s="58">
        <v>8.2</v>
      </c>
      <c r="I15" s="58">
        <v>8</v>
      </c>
      <c r="J15" s="58">
        <v>52</v>
      </c>
      <c r="K15" s="58">
        <v>6</v>
      </c>
      <c r="L15" s="58">
        <v>73.5</v>
      </c>
      <c r="M15" s="58">
        <v>3</v>
      </c>
      <c r="N15" s="58">
        <v>62</v>
      </c>
      <c r="O15" s="58">
        <v>1</v>
      </c>
      <c r="P15" s="58">
        <v>38</v>
      </c>
      <c r="Q15" s="58">
        <v>2</v>
      </c>
      <c r="R15" s="58">
        <v>88</v>
      </c>
      <c r="S15" s="58">
        <v>5</v>
      </c>
      <c r="T15" s="58">
        <v>332.75</v>
      </c>
      <c r="U15" s="58">
        <v>2</v>
      </c>
      <c r="V15" s="58">
        <v>215</v>
      </c>
      <c r="W15" s="58">
        <v>6</v>
      </c>
      <c r="X15" s="58">
        <v>52979.19473</v>
      </c>
    </row>
    <row r="16" spans="1:24" s="51" customFormat="1" ht="12.75" customHeight="1">
      <c r="A16" s="56" t="s">
        <v>80</v>
      </c>
      <c r="B16" s="57"/>
      <c r="C16" s="58">
        <v>12044</v>
      </c>
      <c r="D16" s="58">
        <v>456339.800139</v>
      </c>
      <c r="E16" s="58">
        <v>748</v>
      </c>
      <c r="F16" s="58">
        <v>305.033127</v>
      </c>
      <c r="G16" s="58">
        <v>3685</v>
      </c>
      <c r="H16" s="58">
        <v>6448.87088</v>
      </c>
      <c r="I16" s="58">
        <v>4018</v>
      </c>
      <c r="J16" s="58">
        <v>21923.469309</v>
      </c>
      <c r="K16" s="58">
        <v>1574</v>
      </c>
      <c r="L16" s="58">
        <v>19318.19202</v>
      </c>
      <c r="M16" s="58">
        <v>950</v>
      </c>
      <c r="N16" s="58">
        <v>22823.772453</v>
      </c>
      <c r="O16" s="58">
        <v>166</v>
      </c>
      <c r="P16" s="58">
        <v>5516.31808</v>
      </c>
      <c r="Q16" s="58">
        <v>96</v>
      </c>
      <c r="R16" s="58">
        <v>4140.33302</v>
      </c>
      <c r="S16" s="58">
        <v>368</v>
      </c>
      <c r="T16" s="58">
        <v>24313.06319</v>
      </c>
      <c r="U16" s="58">
        <v>324</v>
      </c>
      <c r="V16" s="58">
        <v>64210.33551</v>
      </c>
      <c r="W16" s="58">
        <v>115</v>
      </c>
      <c r="X16" s="58">
        <v>287340.41255</v>
      </c>
    </row>
    <row r="17" spans="1:24" s="51" customFormat="1" ht="12.75" customHeight="1">
      <c r="A17" s="56" t="s">
        <v>81</v>
      </c>
      <c r="B17" s="57"/>
      <c r="C17" s="58">
        <v>5164</v>
      </c>
      <c r="D17" s="58">
        <v>88507.661313</v>
      </c>
      <c r="E17" s="58">
        <v>862</v>
      </c>
      <c r="F17" s="58">
        <v>350.86012</v>
      </c>
      <c r="G17" s="58">
        <v>2031</v>
      </c>
      <c r="H17" s="58">
        <v>3308.110573</v>
      </c>
      <c r="I17" s="58">
        <v>1227</v>
      </c>
      <c r="J17" s="58">
        <v>6685.30112</v>
      </c>
      <c r="K17" s="58">
        <v>538</v>
      </c>
      <c r="L17" s="58">
        <v>6366.72125</v>
      </c>
      <c r="M17" s="58">
        <v>227</v>
      </c>
      <c r="N17" s="58">
        <v>5351.6625</v>
      </c>
      <c r="O17" s="58">
        <v>56</v>
      </c>
      <c r="P17" s="58">
        <v>1835.017</v>
      </c>
      <c r="Q17" s="58">
        <v>24</v>
      </c>
      <c r="R17" s="58">
        <v>994.52</v>
      </c>
      <c r="S17" s="58">
        <v>99</v>
      </c>
      <c r="T17" s="58">
        <v>6505.3185</v>
      </c>
      <c r="U17" s="58">
        <v>72</v>
      </c>
      <c r="V17" s="58">
        <v>14034.58319</v>
      </c>
      <c r="W17" s="58">
        <v>28</v>
      </c>
      <c r="X17" s="58">
        <v>43075.56706</v>
      </c>
    </row>
    <row r="18" spans="1:24" s="51" customFormat="1" ht="12.75" customHeight="1">
      <c r="A18" s="56" t="s">
        <v>82</v>
      </c>
      <c r="B18" s="57"/>
      <c r="C18" s="58">
        <v>2035</v>
      </c>
      <c r="D18" s="58">
        <v>23536.875433</v>
      </c>
      <c r="E18" s="58">
        <v>230</v>
      </c>
      <c r="F18" s="58">
        <v>93.915333</v>
      </c>
      <c r="G18" s="58">
        <v>681</v>
      </c>
      <c r="H18" s="58">
        <v>1137.661</v>
      </c>
      <c r="I18" s="58">
        <v>628</v>
      </c>
      <c r="J18" s="58">
        <v>3419.76</v>
      </c>
      <c r="K18" s="58">
        <v>232</v>
      </c>
      <c r="L18" s="58">
        <v>2791.07</v>
      </c>
      <c r="M18" s="58">
        <v>145</v>
      </c>
      <c r="N18" s="58">
        <v>3397.402</v>
      </c>
      <c r="O18" s="58">
        <v>20</v>
      </c>
      <c r="P18" s="58">
        <v>667.468</v>
      </c>
      <c r="Q18" s="58">
        <v>9</v>
      </c>
      <c r="R18" s="58">
        <v>368.2</v>
      </c>
      <c r="S18" s="58">
        <v>53</v>
      </c>
      <c r="T18" s="58">
        <v>3344.8362</v>
      </c>
      <c r="U18" s="58">
        <v>34</v>
      </c>
      <c r="V18" s="58">
        <v>6235.54007</v>
      </c>
      <c r="W18" s="58">
        <v>3</v>
      </c>
      <c r="X18" s="58">
        <v>2081.02283</v>
      </c>
    </row>
    <row r="19" spans="1:24" s="51" customFormat="1" ht="12.75" customHeight="1">
      <c r="A19" s="56" t="s">
        <v>83</v>
      </c>
      <c r="B19" s="57"/>
      <c r="C19" s="58">
        <v>3890</v>
      </c>
      <c r="D19" s="58">
        <v>51096.672078</v>
      </c>
      <c r="E19" s="58">
        <v>356</v>
      </c>
      <c r="F19" s="58">
        <v>152.758879</v>
      </c>
      <c r="G19" s="58">
        <v>1285</v>
      </c>
      <c r="H19" s="58">
        <v>2306.101461</v>
      </c>
      <c r="I19" s="58">
        <v>1193</v>
      </c>
      <c r="J19" s="58">
        <v>6532.932888</v>
      </c>
      <c r="K19" s="58">
        <v>566</v>
      </c>
      <c r="L19" s="58">
        <v>6782.2331</v>
      </c>
      <c r="M19" s="58">
        <v>252</v>
      </c>
      <c r="N19" s="58">
        <v>6001.6205</v>
      </c>
      <c r="O19" s="58">
        <v>44</v>
      </c>
      <c r="P19" s="58">
        <v>1437.138</v>
      </c>
      <c r="Q19" s="58">
        <v>30</v>
      </c>
      <c r="R19" s="58">
        <v>1280.68</v>
      </c>
      <c r="S19" s="58">
        <v>88</v>
      </c>
      <c r="T19" s="58">
        <v>5711.79813</v>
      </c>
      <c r="U19" s="58">
        <v>66</v>
      </c>
      <c r="V19" s="58">
        <v>11310.22351</v>
      </c>
      <c r="W19" s="58">
        <v>10</v>
      </c>
      <c r="X19" s="58">
        <v>9581.18561</v>
      </c>
    </row>
    <row r="20" spans="1:24" s="51" customFormat="1" ht="12.75" customHeight="1">
      <c r="A20" s="56" t="s">
        <v>84</v>
      </c>
      <c r="B20" s="57"/>
      <c r="C20" s="58">
        <v>3612</v>
      </c>
      <c r="D20" s="58">
        <v>64058.494678</v>
      </c>
      <c r="E20" s="58">
        <v>312</v>
      </c>
      <c r="F20" s="58">
        <v>133.506723</v>
      </c>
      <c r="G20" s="58">
        <v>1469</v>
      </c>
      <c r="H20" s="58">
        <v>2573.634351</v>
      </c>
      <c r="I20" s="58">
        <v>885</v>
      </c>
      <c r="J20" s="58">
        <v>4876.8826</v>
      </c>
      <c r="K20" s="58">
        <v>478</v>
      </c>
      <c r="L20" s="58">
        <v>5810.29496</v>
      </c>
      <c r="M20" s="58">
        <v>196</v>
      </c>
      <c r="N20" s="58">
        <v>4668.53128</v>
      </c>
      <c r="O20" s="58">
        <v>49</v>
      </c>
      <c r="P20" s="58">
        <v>1598.244999</v>
      </c>
      <c r="Q20" s="58">
        <v>22</v>
      </c>
      <c r="R20" s="58">
        <v>945.2</v>
      </c>
      <c r="S20" s="58">
        <v>99</v>
      </c>
      <c r="T20" s="58">
        <v>6462.58256</v>
      </c>
      <c r="U20" s="58">
        <v>90</v>
      </c>
      <c r="V20" s="58">
        <v>19877.79739</v>
      </c>
      <c r="W20" s="58">
        <v>12</v>
      </c>
      <c r="X20" s="58">
        <v>17111.819815</v>
      </c>
    </row>
    <row r="21" spans="1:24" s="51" customFormat="1" ht="12.75" customHeight="1">
      <c r="A21" s="56" t="s">
        <v>85</v>
      </c>
      <c r="B21" s="57"/>
      <c r="C21" s="58">
        <v>10252</v>
      </c>
      <c r="D21" s="58">
        <v>107969.505253</v>
      </c>
      <c r="E21" s="58">
        <v>1411</v>
      </c>
      <c r="F21" s="58">
        <v>589.925846</v>
      </c>
      <c r="G21" s="58">
        <v>4934</v>
      </c>
      <c r="H21" s="58">
        <v>8072.102578</v>
      </c>
      <c r="I21" s="58">
        <v>2228</v>
      </c>
      <c r="J21" s="58">
        <v>12168.020907</v>
      </c>
      <c r="K21" s="58">
        <v>902</v>
      </c>
      <c r="L21" s="58">
        <v>10559.714922</v>
      </c>
      <c r="M21" s="58">
        <v>372</v>
      </c>
      <c r="N21" s="58">
        <v>8677.422386</v>
      </c>
      <c r="O21" s="58">
        <v>76</v>
      </c>
      <c r="P21" s="58">
        <v>2500.72142</v>
      </c>
      <c r="Q21" s="58">
        <v>37</v>
      </c>
      <c r="R21" s="58">
        <v>1587.52</v>
      </c>
      <c r="S21" s="58">
        <v>149</v>
      </c>
      <c r="T21" s="58">
        <v>9836.63374</v>
      </c>
      <c r="U21" s="58">
        <v>113</v>
      </c>
      <c r="V21" s="58">
        <v>22596.91213</v>
      </c>
      <c r="W21" s="58">
        <v>30</v>
      </c>
      <c r="X21" s="58">
        <v>31380.531324</v>
      </c>
    </row>
    <row r="22" spans="1:24" s="51" customFormat="1" ht="12.75" customHeight="1">
      <c r="A22" s="56" t="s">
        <v>86</v>
      </c>
      <c r="B22" s="57"/>
      <c r="C22" s="58">
        <v>375</v>
      </c>
      <c r="D22" s="58">
        <v>25336.92612</v>
      </c>
      <c r="E22" s="58">
        <v>30</v>
      </c>
      <c r="F22" s="58">
        <v>11.11216</v>
      </c>
      <c r="G22" s="58">
        <v>106</v>
      </c>
      <c r="H22" s="58">
        <v>180.18</v>
      </c>
      <c r="I22" s="58">
        <v>85</v>
      </c>
      <c r="J22" s="58">
        <v>487.8</v>
      </c>
      <c r="K22" s="58">
        <v>53</v>
      </c>
      <c r="L22" s="58">
        <v>622.5</v>
      </c>
      <c r="M22" s="58">
        <v>43</v>
      </c>
      <c r="N22" s="58">
        <v>1035.3</v>
      </c>
      <c r="O22" s="58">
        <v>9</v>
      </c>
      <c r="P22" s="58">
        <v>293.48</v>
      </c>
      <c r="Q22" s="58">
        <v>10</v>
      </c>
      <c r="R22" s="58">
        <v>435.36</v>
      </c>
      <c r="S22" s="58">
        <v>20</v>
      </c>
      <c r="T22" s="58">
        <v>1305.43242</v>
      </c>
      <c r="U22" s="58">
        <v>12</v>
      </c>
      <c r="V22" s="58">
        <v>2228.0092</v>
      </c>
      <c r="W22" s="58">
        <v>7</v>
      </c>
      <c r="X22" s="58">
        <v>18737.75234</v>
      </c>
    </row>
    <row r="23" spans="1:24" s="51" customFormat="1" ht="12.75" customHeight="1">
      <c r="A23" s="56" t="s">
        <v>87</v>
      </c>
      <c r="B23" s="57"/>
      <c r="C23" s="58">
        <v>8264</v>
      </c>
      <c r="D23" s="58">
        <v>644799.650178</v>
      </c>
      <c r="E23" s="58">
        <v>628</v>
      </c>
      <c r="F23" s="58">
        <v>269.224915</v>
      </c>
      <c r="G23" s="58">
        <v>2671</v>
      </c>
      <c r="H23" s="58">
        <v>4609.773231</v>
      </c>
      <c r="I23" s="58">
        <v>2336</v>
      </c>
      <c r="J23" s="58">
        <v>12947.621962</v>
      </c>
      <c r="K23" s="58">
        <v>1113</v>
      </c>
      <c r="L23" s="58">
        <v>13359.011562</v>
      </c>
      <c r="M23" s="58">
        <v>531</v>
      </c>
      <c r="N23" s="58">
        <v>12609.75972</v>
      </c>
      <c r="O23" s="58">
        <v>129</v>
      </c>
      <c r="P23" s="58">
        <v>4241.09032</v>
      </c>
      <c r="Q23" s="58">
        <v>71</v>
      </c>
      <c r="R23" s="58">
        <v>3087.22913</v>
      </c>
      <c r="S23" s="58">
        <v>299</v>
      </c>
      <c r="T23" s="58">
        <v>19752.39924</v>
      </c>
      <c r="U23" s="58">
        <v>355</v>
      </c>
      <c r="V23" s="58">
        <v>71423.87889</v>
      </c>
      <c r="W23" s="58">
        <v>131</v>
      </c>
      <c r="X23" s="58">
        <v>502499.661208</v>
      </c>
    </row>
    <row r="24" spans="1:24" s="51" customFormat="1" ht="12.75" customHeight="1">
      <c r="A24" s="56" t="s">
        <v>88</v>
      </c>
      <c r="B24" s="57"/>
      <c r="C24" s="58">
        <v>6154</v>
      </c>
      <c r="D24" s="58">
        <v>207678.002078</v>
      </c>
      <c r="E24" s="58">
        <v>791</v>
      </c>
      <c r="F24" s="58">
        <v>301.46968</v>
      </c>
      <c r="G24" s="58">
        <v>2058</v>
      </c>
      <c r="H24" s="58">
        <v>3459.009588</v>
      </c>
      <c r="I24" s="58">
        <v>1534</v>
      </c>
      <c r="J24" s="58">
        <v>8429.64626</v>
      </c>
      <c r="K24" s="58">
        <v>758</v>
      </c>
      <c r="L24" s="58">
        <v>8937.60379</v>
      </c>
      <c r="M24" s="58">
        <v>365</v>
      </c>
      <c r="N24" s="58">
        <v>8641.87864</v>
      </c>
      <c r="O24" s="58">
        <v>110</v>
      </c>
      <c r="P24" s="58">
        <v>3595.66455</v>
      </c>
      <c r="Q24" s="58">
        <v>61</v>
      </c>
      <c r="R24" s="58">
        <v>2622.23303</v>
      </c>
      <c r="S24" s="58">
        <v>211</v>
      </c>
      <c r="T24" s="58">
        <v>13847.55883</v>
      </c>
      <c r="U24" s="58">
        <v>216</v>
      </c>
      <c r="V24" s="58">
        <v>47729.16007</v>
      </c>
      <c r="W24" s="58">
        <v>50</v>
      </c>
      <c r="X24" s="58">
        <v>110113.77764</v>
      </c>
    </row>
    <row r="25" spans="1:24" s="51" customFormat="1" ht="12.75" customHeight="1">
      <c r="A25" s="56" t="s">
        <v>315</v>
      </c>
      <c r="B25" s="57"/>
      <c r="C25" s="58">
        <v>169</v>
      </c>
      <c r="D25" s="58">
        <v>37669.68909</v>
      </c>
      <c r="E25" s="58">
        <v>8</v>
      </c>
      <c r="F25" s="58">
        <v>2.8</v>
      </c>
      <c r="G25" s="58">
        <v>25</v>
      </c>
      <c r="H25" s="58">
        <v>51</v>
      </c>
      <c r="I25" s="58">
        <v>17</v>
      </c>
      <c r="J25" s="58">
        <v>96.5</v>
      </c>
      <c r="K25" s="58">
        <v>19</v>
      </c>
      <c r="L25" s="58">
        <v>249.04</v>
      </c>
      <c r="M25" s="58">
        <v>7</v>
      </c>
      <c r="N25" s="58">
        <v>161</v>
      </c>
      <c r="O25" s="58">
        <v>9</v>
      </c>
      <c r="P25" s="58">
        <v>300.71</v>
      </c>
      <c r="Q25" s="58">
        <v>4</v>
      </c>
      <c r="R25" s="58">
        <v>180.342</v>
      </c>
      <c r="S25" s="58">
        <v>20</v>
      </c>
      <c r="T25" s="58">
        <v>1408.47954</v>
      </c>
      <c r="U25" s="58">
        <v>36</v>
      </c>
      <c r="V25" s="58">
        <v>7615.33253</v>
      </c>
      <c r="W25" s="58">
        <v>24</v>
      </c>
      <c r="X25" s="58">
        <v>27604.48502</v>
      </c>
    </row>
    <row r="26" spans="1:24" s="51" customFormat="1" ht="12.75" customHeight="1">
      <c r="A26" s="56" t="s">
        <v>89</v>
      </c>
      <c r="B26" s="57"/>
      <c r="C26" s="58">
        <v>2072</v>
      </c>
      <c r="D26" s="58">
        <v>97626.805789</v>
      </c>
      <c r="E26" s="58">
        <v>161</v>
      </c>
      <c r="F26" s="58">
        <v>70.841001</v>
      </c>
      <c r="G26" s="58">
        <v>695</v>
      </c>
      <c r="H26" s="58">
        <v>1251.403768</v>
      </c>
      <c r="I26" s="58">
        <v>592</v>
      </c>
      <c r="J26" s="58">
        <v>3261.234</v>
      </c>
      <c r="K26" s="58">
        <v>273</v>
      </c>
      <c r="L26" s="58">
        <v>3344.214</v>
      </c>
      <c r="M26" s="58">
        <v>133</v>
      </c>
      <c r="N26" s="58">
        <v>3223.35</v>
      </c>
      <c r="O26" s="58">
        <v>37</v>
      </c>
      <c r="P26" s="58">
        <v>1240.305</v>
      </c>
      <c r="Q26" s="58">
        <v>21</v>
      </c>
      <c r="R26" s="58">
        <v>918.296</v>
      </c>
      <c r="S26" s="58">
        <v>88</v>
      </c>
      <c r="T26" s="58">
        <v>5688.92488</v>
      </c>
      <c r="U26" s="58">
        <v>51</v>
      </c>
      <c r="V26" s="58">
        <v>10984.91808</v>
      </c>
      <c r="W26" s="58">
        <v>21</v>
      </c>
      <c r="X26" s="58">
        <v>67643.31906</v>
      </c>
    </row>
    <row r="27" spans="1:24" s="51" customFormat="1" ht="12.75" customHeight="1">
      <c r="A27" s="56" t="s">
        <v>90</v>
      </c>
      <c r="B27" s="57"/>
      <c r="C27" s="58">
        <v>9309</v>
      </c>
      <c r="D27" s="58">
        <v>270353.944695</v>
      </c>
      <c r="E27" s="58">
        <v>816</v>
      </c>
      <c r="F27" s="58">
        <v>357.931185</v>
      </c>
      <c r="G27" s="58">
        <v>3451</v>
      </c>
      <c r="H27" s="58">
        <v>5946.790859</v>
      </c>
      <c r="I27" s="58">
        <v>2548</v>
      </c>
      <c r="J27" s="58">
        <v>13950.415511</v>
      </c>
      <c r="K27" s="58">
        <v>1159</v>
      </c>
      <c r="L27" s="58">
        <v>14036.07522</v>
      </c>
      <c r="M27" s="58">
        <v>548</v>
      </c>
      <c r="N27" s="58">
        <v>12977.01058</v>
      </c>
      <c r="O27" s="58">
        <v>140</v>
      </c>
      <c r="P27" s="58">
        <v>4555.942</v>
      </c>
      <c r="Q27" s="58">
        <v>65</v>
      </c>
      <c r="R27" s="58">
        <v>2817.74697</v>
      </c>
      <c r="S27" s="58">
        <v>259</v>
      </c>
      <c r="T27" s="58">
        <v>16897.89444</v>
      </c>
      <c r="U27" s="58">
        <v>235</v>
      </c>
      <c r="V27" s="58">
        <v>46703.25343</v>
      </c>
      <c r="W27" s="58">
        <v>88</v>
      </c>
      <c r="X27" s="58">
        <v>152110.8845</v>
      </c>
    </row>
    <row r="28" spans="1:24" s="51" customFormat="1" ht="12.75" customHeight="1">
      <c r="A28" s="56" t="s">
        <v>91</v>
      </c>
      <c r="B28" s="57"/>
      <c r="C28" s="58">
        <v>3166</v>
      </c>
      <c r="D28" s="58">
        <v>129123.259047</v>
      </c>
      <c r="E28" s="58">
        <v>341</v>
      </c>
      <c r="F28" s="58">
        <v>143.713776</v>
      </c>
      <c r="G28" s="58">
        <v>1075</v>
      </c>
      <c r="H28" s="58">
        <v>1934.768388</v>
      </c>
      <c r="I28" s="58">
        <v>686</v>
      </c>
      <c r="J28" s="58">
        <v>3841.99178</v>
      </c>
      <c r="K28" s="58">
        <v>447</v>
      </c>
      <c r="L28" s="58">
        <v>5400.006</v>
      </c>
      <c r="M28" s="58">
        <v>233</v>
      </c>
      <c r="N28" s="58">
        <v>5624.576</v>
      </c>
      <c r="O28" s="58">
        <v>72</v>
      </c>
      <c r="P28" s="58">
        <v>2356.322</v>
      </c>
      <c r="Q28" s="58">
        <v>43</v>
      </c>
      <c r="R28" s="58">
        <v>1839.282863</v>
      </c>
      <c r="S28" s="58">
        <v>121</v>
      </c>
      <c r="T28" s="58">
        <v>7988.99116</v>
      </c>
      <c r="U28" s="58">
        <v>117</v>
      </c>
      <c r="V28" s="58">
        <v>24547.61417</v>
      </c>
      <c r="W28" s="58">
        <v>31</v>
      </c>
      <c r="X28" s="58">
        <v>75445.99291</v>
      </c>
    </row>
    <row r="29" spans="1:24" s="51" customFormat="1" ht="12.75" customHeight="1">
      <c r="A29" s="56" t="s">
        <v>92</v>
      </c>
      <c r="B29" s="57"/>
      <c r="C29" s="58">
        <v>7824</v>
      </c>
      <c r="D29" s="58">
        <v>585635.788709</v>
      </c>
      <c r="E29" s="58">
        <v>648</v>
      </c>
      <c r="F29" s="58">
        <v>277.210311</v>
      </c>
      <c r="G29" s="58">
        <v>2586</v>
      </c>
      <c r="H29" s="58">
        <v>4684.743809</v>
      </c>
      <c r="I29" s="58">
        <v>1916</v>
      </c>
      <c r="J29" s="58">
        <v>10679.038311</v>
      </c>
      <c r="K29" s="58">
        <v>1105</v>
      </c>
      <c r="L29" s="58">
        <v>13333.2452</v>
      </c>
      <c r="M29" s="58">
        <v>611</v>
      </c>
      <c r="N29" s="58">
        <v>14524.637688</v>
      </c>
      <c r="O29" s="58">
        <v>137</v>
      </c>
      <c r="P29" s="58">
        <v>4530.6856</v>
      </c>
      <c r="Q29" s="58">
        <v>80</v>
      </c>
      <c r="R29" s="58">
        <v>3417.618888</v>
      </c>
      <c r="S29" s="58">
        <v>332</v>
      </c>
      <c r="T29" s="58">
        <v>21805.58076</v>
      </c>
      <c r="U29" s="58">
        <v>324</v>
      </c>
      <c r="V29" s="58">
        <v>63749.831832</v>
      </c>
      <c r="W29" s="58">
        <v>85</v>
      </c>
      <c r="X29" s="58">
        <v>448633.19631</v>
      </c>
    </row>
    <row r="30" spans="1:24" s="51" customFormat="1" ht="12.75" customHeight="1">
      <c r="A30" s="56" t="s">
        <v>93</v>
      </c>
      <c r="B30" s="57"/>
      <c r="C30" s="58">
        <v>29910</v>
      </c>
      <c r="D30" s="58">
        <v>432223.349796</v>
      </c>
      <c r="E30" s="58">
        <v>2623</v>
      </c>
      <c r="F30" s="58">
        <v>1145.337172</v>
      </c>
      <c r="G30" s="58">
        <v>11565</v>
      </c>
      <c r="H30" s="58">
        <v>20051.43435</v>
      </c>
      <c r="I30" s="58">
        <v>8745</v>
      </c>
      <c r="J30" s="58">
        <v>47573.097676</v>
      </c>
      <c r="K30" s="58">
        <v>3516</v>
      </c>
      <c r="L30" s="58">
        <v>42274.991541</v>
      </c>
      <c r="M30" s="58">
        <v>1664</v>
      </c>
      <c r="N30" s="58">
        <v>39234.43075</v>
      </c>
      <c r="O30" s="58">
        <v>361</v>
      </c>
      <c r="P30" s="58">
        <v>11743.539936</v>
      </c>
      <c r="Q30" s="58">
        <v>179</v>
      </c>
      <c r="R30" s="58">
        <v>7679.824978</v>
      </c>
      <c r="S30" s="58">
        <v>652</v>
      </c>
      <c r="T30" s="58">
        <v>42926.338333</v>
      </c>
      <c r="U30" s="58">
        <v>507</v>
      </c>
      <c r="V30" s="58">
        <v>96216.98194</v>
      </c>
      <c r="W30" s="58">
        <v>98</v>
      </c>
      <c r="X30" s="58">
        <v>123377.37312</v>
      </c>
    </row>
    <row r="31" spans="1:24" s="51" customFormat="1" ht="12.75" customHeight="1">
      <c r="A31" s="56" t="s">
        <v>94</v>
      </c>
      <c r="B31" s="57"/>
      <c r="C31" s="58">
        <v>5030</v>
      </c>
      <c r="D31" s="58">
        <v>782014.41836</v>
      </c>
      <c r="E31" s="58">
        <v>489</v>
      </c>
      <c r="F31" s="58">
        <v>198.31</v>
      </c>
      <c r="G31" s="58">
        <v>1505</v>
      </c>
      <c r="H31" s="58">
        <v>2610.17828</v>
      </c>
      <c r="I31" s="58">
        <v>1043</v>
      </c>
      <c r="J31" s="58">
        <v>5698.142625</v>
      </c>
      <c r="K31" s="58">
        <v>659</v>
      </c>
      <c r="L31" s="58">
        <v>7940.34315</v>
      </c>
      <c r="M31" s="58">
        <v>345</v>
      </c>
      <c r="N31" s="58">
        <v>8222.826797</v>
      </c>
      <c r="O31" s="58">
        <v>109</v>
      </c>
      <c r="P31" s="58">
        <v>3544.81616</v>
      </c>
      <c r="Q31" s="58">
        <v>58</v>
      </c>
      <c r="R31" s="58">
        <v>2498.3982</v>
      </c>
      <c r="S31" s="58">
        <v>242</v>
      </c>
      <c r="T31" s="58">
        <v>15641.62678</v>
      </c>
      <c r="U31" s="58">
        <v>379</v>
      </c>
      <c r="V31" s="58">
        <v>87406.3144</v>
      </c>
      <c r="W31" s="58">
        <v>201</v>
      </c>
      <c r="X31" s="58">
        <v>648253.461968</v>
      </c>
    </row>
    <row r="32" spans="1:24" s="51" customFormat="1" ht="12.75" customHeight="1">
      <c r="A32" s="56" t="s">
        <v>95</v>
      </c>
      <c r="B32" s="57"/>
      <c r="C32" s="58">
        <v>21210</v>
      </c>
      <c r="D32" s="58">
        <v>2036617.423186</v>
      </c>
      <c r="E32" s="58">
        <v>2074</v>
      </c>
      <c r="F32" s="58">
        <v>850.698946</v>
      </c>
      <c r="G32" s="58">
        <v>7316</v>
      </c>
      <c r="H32" s="58">
        <v>12614.092373</v>
      </c>
      <c r="I32" s="58">
        <v>4985</v>
      </c>
      <c r="J32" s="58">
        <v>27478.462053</v>
      </c>
      <c r="K32" s="58">
        <v>2783</v>
      </c>
      <c r="L32" s="58">
        <v>32862.221422</v>
      </c>
      <c r="M32" s="58">
        <v>1370</v>
      </c>
      <c r="N32" s="58">
        <v>32423.507226</v>
      </c>
      <c r="O32" s="58">
        <v>356</v>
      </c>
      <c r="P32" s="58">
        <v>11629.827751</v>
      </c>
      <c r="Q32" s="58">
        <v>172</v>
      </c>
      <c r="R32" s="58">
        <v>7450.27289</v>
      </c>
      <c r="S32" s="58">
        <v>736</v>
      </c>
      <c r="T32" s="58">
        <v>48520.642095</v>
      </c>
      <c r="U32" s="58">
        <v>963</v>
      </c>
      <c r="V32" s="58">
        <v>206980.61556</v>
      </c>
      <c r="W32" s="58">
        <v>455</v>
      </c>
      <c r="X32" s="58">
        <v>1655807.08287</v>
      </c>
    </row>
    <row r="33" spans="1:24" s="51" customFormat="1" ht="12.75" customHeight="1">
      <c r="A33" s="56" t="s">
        <v>96</v>
      </c>
      <c r="B33" s="57"/>
      <c r="C33" s="58">
        <v>6038</v>
      </c>
      <c r="D33" s="58">
        <v>469842.716142</v>
      </c>
      <c r="E33" s="58">
        <v>389</v>
      </c>
      <c r="F33" s="58">
        <v>159.580462</v>
      </c>
      <c r="G33" s="58">
        <v>1891</v>
      </c>
      <c r="H33" s="58">
        <v>3256.941428</v>
      </c>
      <c r="I33" s="58">
        <v>1893</v>
      </c>
      <c r="J33" s="58">
        <v>10202.33631</v>
      </c>
      <c r="K33" s="58">
        <v>861</v>
      </c>
      <c r="L33" s="58">
        <v>10058.601092</v>
      </c>
      <c r="M33" s="58">
        <v>414</v>
      </c>
      <c r="N33" s="58">
        <v>9914.72206</v>
      </c>
      <c r="O33" s="58">
        <v>99</v>
      </c>
      <c r="P33" s="58">
        <v>3261.72188</v>
      </c>
      <c r="Q33" s="58">
        <v>57</v>
      </c>
      <c r="R33" s="58">
        <v>2466.69301</v>
      </c>
      <c r="S33" s="58">
        <v>171</v>
      </c>
      <c r="T33" s="58">
        <v>11633.57622</v>
      </c>
      <c r="U33" s="58">
        <v>188</v>
      </c>
      <c r="V33" s="58">
        <v>38547.99172</v>
      </c>
      <c r="W33" s="58">
        <v>75</v>
      </c>
      <c r="X33" s="58">
        <v>380340.55196</v>
      </c>
    </row>
    <row r="34" spans="1:24" s="51" customFormat="1" ht="12.75" customHeight="1">
      <c r="A34" s="56" t="s">
        <v>97</v>
      </c>
      <c r="B34" s="57"/>
      <c r="C34" s="58">
        <v>5734</v>
      </c>
      <c r="D34" s="58">
        <v>251162.607133</v>
      </c>
      <c r="E34" s="58">
        <v>561</v>
      </c>
      <c r="F34" s="58">
        <v>244.38827</v>
      </c>
      <c r="G34" s="58">
        <v>1902</v>
      </c>
      <c r="H34" s="58">
        <v>3385.517717</v>
      </c>
      <c r="I34" s="58">
        <v>1479</v>
      </c>
      <c r="J34" s="58">
        <v>8141.90162</v>
      </c>
      <c r="K34" s="58">
        <v>808</v>
      </c>
      <c r="L34" s="58">
        <v>9602.14071</v>
      </c>
      <c r="M34" s="58">
        <v>415</v>
      </c>
      <c r="N34" s="58">
        <v>9691.73772</v>
      </c>
      <c r="O34" s="58">
        <v>91</v>
      </c>
      <c r="P34" s="58">
        <v>2968.77019</v>
      </c>
      <c r="Q34" s="58">
        <v>54</v>
      </c>
      <c r="R34" s="58">
        <v>2311.54362</v>
      </c>
      <c r="S34" s="58">
        <v>197</v>
      </c>
      <c r="T34" s="58">
        <v>13210.20622</v>
      </c>
      <c r="U34" s="58">
        <v>160</v>
      </c>
      <c r="V34" s="58">
        <v>34417.052066</v>
      </c>
      <c r="W34" s="58">
        <v>67</v>
      </c>
      <c r="X34" s="58">
        <v>167189.349</v>
      </c>
    </row>
    <row r="35" spans="1:24" s="51" customFormat="1" ht="12.75" customHeight="1">
      <c r="A35" s="56" t="s">
        <v>98</v>
      </c>
      <c r="B35" s="57"/>
      <c r="C35" s="58">
        <v>2555</v>
      </c>
      <c r="D35" s="58">
        <v>64176.147181</v>
      </c>
      <c r="E35" s="58">
        <v>283</v>
      </c>
      <c r="F35" s="58">
        <v>114.844003</v>
      </c>
      <c r="G35" s="58">
        <v>905</v>
      </c>
      <c r="H35" s="58">
        <v>1596.277399</v>
      </c>
      <c r="I35" s="58">
        <v>709</v>
      </c>
      <c r="J35" s="58">
        <v>3924.228575</v>
      </c>
      <c r="K35" s="58">
        <v>289</v>
      </c>
      <c r="L35" s="58">
        <v>3422.862</v>
      </c>
      <c r="M35" s="58">
        <v>149</v>
      </c>
      <c r="N35" s="58">
        <v>3496.51</v>
      </c>
      <c r="O35" s="58">
        <v>37</v>
      </c>
      <c r="P35" s="58">
        <v>1208.42</v>
      </c>
      <c r="Q35" s="58">
        <v>13</v>
      </c>
      <c r="R35" s="58">
        <v>550</v>
      </c>
      <c r="S35" s="58">
        <v>72</v>
      </c>
      <c r="T35" s="58">
        <v>4767.50404</v>
      </c>
      <c r="U35" s="58">
        <v>81</v>
      </c>
      <c r="V35" s="58">
        <v>15866.946504</v>
      </c>
      <c r="W35" s="58">
        <v>17</v>
      </c>
      <c r="X35" s="58">
        <v>29228.55466</v>
      </c>
    </row>
    <row r="36" spans="1:24" s="51" customFormat="1" ht="12.75" customHeight="1">
      <c r="A36" s="56" t="s">
        <v>316</v>
      </c>
      <c r="B36" s="57"/>
      <c r="C36" s="58">
        <v>4270</v>
      </c>
      <c r="D36" s="58">
        <v>110160.769541</v>
      </c>
      <c r="E36" s="58">
        <v>625</v>
      </c>
      <c r="F36" s="58">
        <v>265.585911</v>
      </c>
      <c r="G36" s="58">
        <v>1860</v>
      </c>
      <c r="H36" s="58">
        <v>3093.031</v>
      </c>
      <c r="I36" s="58">
        <v>792</v>
      </c>
      <c r="J36" s="58">
        <v>4457.108</v>
      </c>
      <c r="K36" s="58">
        <v>399</v>
      </c>
      <c r="L36" s="58">
        <v>4846.195</v>
      </c>
      <c r="M36" s="58">
        <v>239</v>
      </c>
      <c r="N36" s="58">
        <v>5793.6919</v>
      </c>
      <c r="O36" s="58">
        <v>78</v>
      </c>
      <c r="P36" s="58">
        <v>2446.35217</v>
      </c>
      <c r="Q36" s="58">
        <v>20</v>
      </c>
      <c r="R36" s="58">
        <v>832.32212</v>
      </c>
      <c r="S36" s="58">
        <v>108</v>
      </c>
      <c r="T36" s="58">
        <v>6989.0257</v>
      </c>
      <c r="U36" s="58">
        <v>111</v>
      </c>
      <c r="V36" s="58">
        <v>21369.80668</v>
      </c>
      <c r="W36" s="58">
        <v>38</v>
      </c>
      <c r="X36" s="58">
        <v>60067.65106</v>
      </c>
    </row>
    <row r="37" spans="1:24" s="51" customFormat="1" ht="12.75" customHeight="1">
      <c r="A37" s="56" t="s">
        <v>99</v>
      </c>
      <c r="B37" s="57"/>
      <c r="C37" s="58">
        <v>1877</v>
      </c>
      <c r="D37" s="58">
        <v>13298.245352</v>
      </c>
      <c r="E37" s="58">
        <v>293</v>
      </c>
      <c r="F37" s="58">
        <v>119.018942</v>
      </c>
      <c r="G37" s="58">
        <v>874</v>
      </c>
      <c r="H37" s="58">
        <v>1406.234</v>
      </c>
      <c r="I37" s="58">
        <v>431</v>
      </c>
      <c r="J37" s="58">
        <v>2309.4901</v>
      </c>
      <c r="K37" s="58">
        <v>161</v>
      </c>
      <c r="L37" s="58">
        <v>1871.47</v>
      </c>
      <c r="M37" s="58">
        <v>64</v>
      </c>
      <c r="N37" s="58">
        <v>1504.117</v>
      </c>
      <c r="O37" s="58">
        <v>18</v>
      </c>
      <c r="P37" s="58">
        <v>608.6</v>
      </c>
      <c r="Q37" s="58">
        <v>5</v>
      </c>
      <c r="R37" s="58">
        <v>208</v>
      </c>
      <c r="S37" s="58">
        <v>14</v>
      </c>
      <c r="T37" s="58">
        <v>894.83277</v>
      </c>
      <c r="U37" s="58">
        <v>15</v>
      </c>
      <c r="V37" s="58">
        <v>2572.84254</v>
      </c>
      <c r="W37" s="58">
        <v>2</v>
      </c>
      <c r="X37" s="58">
        <v>1803.64</v>
      </c>
    </row>
    <row r="38" spans="1:24" s="51" customFormat="1" ht="12.75" customHeight="1">
      <c r="A38" s="56" t="s">
        <v>100</v>
      </c>
      <c r="B38" s="57"/>
      <c r="C38" s="58">
        <v>3896</v>
      </c>
      <c r="D38" s="58">
        <v>66547.740999</v>
      </c>
      <c r="E38" s="58">
        <v>599</v>
      </c>
      <c r="F38" s="58">
        <v>240.453721</v>
      </c>
      <c r="G38" s="58">
        <v>1576</v>
      </c>
      <c r="H38" s="58">
        <v>2569.133635</v>
      </c>
      <c r="I38" s="58">
        <v>878</v>
      </c>
      <c r="J38" s="58">
        <v>4734.932215</v>
      </c>
      <c r="K38" s="58">
        <v>361</v>
      </c>
      <c r="L38" s="58">
        <v>4327.1936</v>
      </c>
      <c r="M38" s="58">
        <v>192</v>
      </c>
      <c r="N38" s="58">
        <v>4522.370368</v>
      </c>
      <c r="O38" s="58">
        <v>48</v>
      </c>
      <c r="P38" s="58">
        <v>1513.25106</v>
      </c>
      <c r="Q38" s="58">
        <v>21</v>
      </c>
      <c r="R38" s="58">
        <v>919.65242</v>
      </c>
      <c r="S38" s="58">
        <v>85</v>
      </c>
      <c r="T38" s="58">
        <v>5524.97314</v>
      </c>
      <c r="U38" s="58">
        <v>117</v>
      </c>
      <c r="V38" s="58">
        <v>23803.13055</v>
      </c>
      <c r="W38" s="58">
        <v>19</v>
      </c>
      <c r="X38" s="58">
        <v>18392.65029</v>
      </c>
    </row>
    <row r="39" spans="1:24" s="51" customFormat="1" ht="12.75" customHeight="1">
      <c r="A39" s="56" t="s">
        <v>101</v>
      </c>
      <c r="B39" s="57"/>
      <c r="C39" s="58">
        <v>16270</v>
      </c>
      <c r="D39" s="58">
        <v>533022.824067</v>
      </c>
      <c r="E39" s="58">
        <v>1758</v>
      </c>
      <c r="F39" s="58">
        <v>757.926968</v>
      </c>
      <c r="G39" s="58">
        <v>6384</v>
      </c>
      <c r="H39" s="58">
        <v>11228.946306</v>
      </c>
      <c r="I39" s="58">
        <v>4059</v>
      </c>
      <c r="J39" s="58">
        <v>22187.166813</v>
      </c>
      <c r="K39" s="58">
        <v>1888</v>
      </c>
      <c r="L39" s="58">
        <v>22241.734619</v>
      </c>
      <c r="M39" s="58">
        <v>918</v>
      </c>
      <c r="N39" s="58">
        <v>21600.013333</v>
      </c>
      <c r="O39" s="58">
        <v>268</v>
      </c>
      <c r="P39" s="58">
        <v>8741.7636</v>
      </c>
      <c r="Q39" s="58">
        <v>90</v>
      </c>
      <c r="R39" s="58">
        <v>3854.165</v>
      </c>
      <c r="S39" s="58">
        <v>361</v>
      </c>
      <c r="T39" s="58">
        <v>23434.2591</v>
      </c>
      <c r="U39" s="58">
        <v>426</v>
      </c>
      <c r="V39" s="58">
        <v>89673.444128</v>
      </c>
      <c r="W39" s="58">
        <v>118</v>
      </c>
      <c r="X39" s="58">
        <v>329303.4042</v>
      </c>
    </row>
    <row r="40" spans="1:24" s="51" customFormat="1" ht="12.75" customHeight="1">
      <c r="A40" s="56" t="s">
        <v>102</v>
      </c>
      <c r="B40" s="57"/>
      <c r="C40" s="58">
        <v>2680</v>
      </c>
      <c r="D40" s="58">
        <v>810088.128924</v>
      </c>
      <c r="E40" s="58">
        <v>332</v>
      </c>
      <c r="F40" s="58">
        <v>127.45449</v>
      </c>
      <c r="G40" s="58">
        <v>987</v>
      </c>
      <c r="H40" s="58">
        <v>1812.924808</v>
      </c>
      <c r="I40" s="58">
        <v>418</v>
      </c>
      <c r="J40" s="58">
        <v>2309.065036</v>
      </c>
      <c r="K40" s="58">
        <v>347</v>
      </c>
      <c r="L40" s="58">
        <v>3997.1701</v>
      </c>
      <c r="M40" s="58">
        <v>182</v>
      </c>
      <c r="N40" s="58">
        <v>4307.1344</v>
      </c>
      <c r="O40" s="58">
        <v>54</v>
      </c>
      <c r="P40" s="58">
        <v>1771.83</v>
      </c>
      <c r="Q40" s="58">
        <v>24</v>
      </c>
      <c r="R40" s="58">
        <v>1058.37407</v>
      </c>
      <c r="S40" s="58">
        <v>108</v>
      </c>
      <c r="T40" s="58">
        <v>7316.65019</v>
      </c>
      <c r="U40" s="58">
        <v>120</v>
      </c>
      <c r="V40" s="58">
        <v>24322.25003</v>
      </c>
      <c r="W40" s="58">
        <v>108</v>
      </c>
      <c r="X40" s="58">
        <v>763065.2758</v>
      </c>
    </row>
    <row r="41" spans="1:24" s="51" customFormat="1" ht="12.75" customHeight="1">
      <c r="A41" s="56" t="s">
        <v>103</v>
      </c>
      <c r="B41" s="57"/>
      <c r="C41" s="58">
        <v>3613</v>
      </c>
      <c r="D41" s="58">
        <v>176704.564167</v>
      </c>
      <c r="E41" s="58">
        <v>502</v>
      </c>
      <c r="F41" s="58">
        <v>214.129889</v>
      </c>
      <c r="G41" s="58">
        <v>1492</v>
      </c>
      <c r="H41" s="58">
        <v>2569.835844</v>
      </c>
      <c r="I41" s="58">
        <v>871</v>
      </c>
      <c r="J41" s="58">
        <v>4687.080868</v>
      </c>
      <c r="K41" s="58">
        <v>420</v>
      </c>
      <c r="L41" s="58">
        <v>4852.684426</v>
      </c>
      <c r="M41" s="58">
        <v>175</v>
      </c>
      <c r="N41" s="58">
        <v>4216.91</v>
      </c>
      <c r="O41" s="58">
        <v>28</v>
      </c>
      <c r="P41" s="58">
        <v>882.72</v>
      </c>
      <c r="Q41" s="58">
        <v>16</v>
      </c>
      <c r="R41" s="58">
        <v>668.6</v>
      </c>
      <c r="S41" s="58">
        <v>59</v>
      </c>
      <c r="T41" s="58">
        <v>3698.14838</v>
      </c>
      <c r="U41" s="58">
        <v>41</v>
      </c>
      <c r="V41" s="58">
        <v>8424.16445</v>
      </c>
      <c r="W41" s="58">
        <v>9</v>
      </c>
      <c r="X41" s="58">
        <v>146490.29031</v>
      </c>
    </row>
    <row r="42" spans="1:24" s="51" customFormat="1" ht="12.75" customHeight="1">
      <c r="A42" s="56" t="s">
        <v>317</v>
      </c>
      <c r="B42" s="57"/>
      <c r="C42" s="58">
        <v>101316</v>
      </c>
      <c r="D42" s="58">
        <v>1103650.929965</v>
      </c>
      <c r="E42" s="58">
        <v>14063</v>
      </c>
      <c r="F42" s="58">
        <v>5713.166371</v>
      </c>
      <c r="G42" s="58">
        <v>46842</v>
      </c>
      <c r="H42" s="58">
        <v>84542.080654</v>
      </c>
      <c r="I42" s="58">
        <v>21203</v>
      </c>
      <c r="J42" s="58">
        <v>115425.792667</v>
      </c>
      <c r="K42" s="58">
        <v>10735</v>
      </c>
      <c r="L42" s="58">
        <v>122770.289923</v>
      </c>
      <c r="M42" s="58">
        <v>4431</v>
      </c>
      <c r="N42" s="58">
        <v>104865.942939</v>
      </c>
      <c r="O42" s="58">
        <v>889</v>
      </c>
      <c r="P42" s="58">
        <v>28555.44155</v>
      </c>
      <c r="Q42" s="58">
        <v>288</v>
      </c>
      <c r="R42" s="58">
        <v>12376.248884</v>
      </c>
      <c r="S42" s="58">
        <v>1286</v>
      </c>
      <c r="T42" s="58">
        <v>79537.56804</v>
      </c>
      <c r="U42" s="58">
        <v>1388</v>
      </c>
      <c r="V42" s="58">
        <v>221122.40462</v>
      </c>
      <c r="W42" s="58">
        <v>191</v>
      </c>
      <c r="X42" s="58">
        <v>328741.994317</v>
      </c>
    </row>
    <row r="43" spans="1:24" s="51" customFormat="1" ht="12.75" customHeight="1">
      <c r="A43" s="56" t="s">
        <v>104</v>
      </c>
      <c r="B43" s="57"/>
      <c r="C43" s="58">
        <v>118655</v>
      </c>
      <c r="D43" s="58">
        <v>1005021.89034</v>
      </c>
      <c r="E43" s="58">
        <v>20733</v>
      </c>
      <c r="F43" s="58">
        <v>8439.804788</v>
      </c>
      <c r="G43" s="58">
        <v>49201</v>
      </c>
      <c r="H43" s="58">
        <v>79550.722657</v>
      </c>
      <c r="I43" s="58">
        <v>33265</v>
      </c>
      <c r="J43" s="58">
        <v>178023.16</v>
      </c>
      <c r="K43" s="58">
        <v>9670</v>
      </c>
      <c r="L43" s="58">
        <v>112802.828072</v>
      </c>
      <c r="M43" s="58">
        <v>3338</v>
      </c>
      <c r="N43" s="58">
        <v>77657.068157</v>
      </c>
      <c r="O43" s="58">
        <v>586</v>
      </c>
      <c r="P43" s="58">
        <v>18949.069174</v>
      </c>
      <c r="Q43" s="58">
        <v>291</v>
      </c>
      <c r="R43" s="58">
        <v>12459.7085</v>
      </c>
      <c r="S43" s="58">
        <v>866</v>
      </c>
      <c r="T43" s="58">
        <v>56745.56436</v>
      </c>
      <c r="U43" s="58">
        <v>590</v>
      </c>
      <c r="V43" s="58">
        <v>105068.92412</v>
      </c>
      <c r="W43" s="58">
        <v>115</v>
      </c>
      <c r="X43" s="58">
        <v>355325.040512</v>
      </c>
    </row>
    <row r="44" spans="1:24" s="51" customFormat="1" ht="12.75" customHeight="1">
      <c r="A44" s="56" t="s">
        <v>105</v>
      </c>
      <c r="B44" s="57"/>
      <c r="C44" s="58">
        <v>16092</v>
      </c>
      <c r="D44" s="58">
        <v>798899.635447</v>
      </c>
      <c r="E44" s="58">
        <v>977</v>
      </c>
      <c r="F44" s="58">
        <v>358.973717</v>
      </c>
      <c r="G44" s="58">
        <v>3882</v>
      </c>
      <c r="H44" s="58">
        <v>8416.53936</v>
      </c>
      <c r="I44" s="58">
        <v>4641</v>
      </c>
      <c r="J44" s="58">
        <v>27839.19884</v>
      </c>
      <c r="K44" s="58">
        <v>2266</v>
      </c>
      <c r="L44" s="58">
        <v>27599.625</v>
      </c>
      <c r="M44" s="58">
        <v>2281</v>
      </c>
      <c r="N44" s="58">
        <v>56919.242083</v>
      </c>
      <c r="O44" s="58">
        <v>873</v>
      </c>
      <c r="P44" s="58">
        <v>26916.81434</v>
      </c>
      <c r="Q44" s="58">
        <v>103</v>
      </c>
      <c r="R44" s="58">
        <v>4431.65246</v>
      </c>
      <c r="S44" s="58">
        <v>548</v>
      </c>
      <c r="T44" s="58">
        <v>31753.072905</v>
      </c>
      <c r="U44" s="58">
        <v>349</v>
      </c>
      <c r="V44" s="58">
        <v>71668.703692</v>
      </c>
      <c r="W44" s="58">
        <v>172</v>
      </c>
      <c r="X44" s="58">
        <v>542995.81305</v>
      </c>
    </row>
    <row r="45" spans="1:24" s="51" customFormat="1" ht="12.75" customHeight="1">
      <c r="A45" s="56" t="s">
        <v>106</v>
      </c>
      <c r="B45" s="57"/>
      <c r="C45" s="58">
        <v>6620</v>
      </c>
      <c r="D45" s="58">
        <v>65253.701721</v>
      </c>
      <c r="E45" s="58">
        <v>1149</v>
      </c>
      <c r="F45" s="58">
        <v>462.488976</v>
      </c>
      <c r="G45" s="58">
        <v>2463</v>
      </c>
      <c r="H45" s="58">
        <v>4342.768418</v>
      </c>
      <c r="I45" s="58">
        <v>1739</v>
      </c>
      <c r="J45" s="58">
        <v>9600.854161</v>
      </c>
      <c r="K45" s="58">
        <v>673</v>
      </c>
      <c r="L45" s="58">
        <v>8133.001926</v>
      </c>
      <c r="M45" s="58">
        <v>322</v>
      </c>
      <c r="N45" s="58">
        <v>7642.10538</v>
      </c>
      <c r="O45" s="58">
        <v>61</v>
      </c>
      <c r="P45" s="58">
        <v>1962.8</v>
      </c>
      <c r="Q45" s="58">
        <v>31</v>
      </c>
      <c r="R45" s="58">
        <v>1301.46</v>
      </c>
      <c r="S45" s="58">
        <v>96</v>
      </c>
      <c r="T45" s="58">
        <v>6210.4167</v>
      </c>
      <c r="U45" s="58">
        <v>78</v>
      </c>
      <c r="V45" s="58">
        <v>13316.25956</v>
      </c>
      <c r="W45" s="58">
        <v>8</v>
      </c>
      <c r="X45" s="58">
        <v>12281.5466</v>
      </c>
    </row>
    <row r="46" spans="1:24" s="51" customFormat="1" ht="12.75" customHeight="1">
      <c r="A46" s="56" t="s">
        <v>318</v>
      </c>
      <c r="B46" s="57"/>
      <c r="C46" s="58">
        <v>21811</v>
      </c>
      <c r="D46" s="58">
        <v>547730.839882</v>
      </c>
      <c r="E46" s="58">
        <v>4709</v>
      </c>
      <c r="F46" s="58">
        <v>1763.589105</v>
      </c>
      <c r="G46" s="58">
        <v>9266</v>
      </c>
      <c r="H46" s="58">
        <v>15115.732762</v>
      </c>
      <c r="I46" s="58">
        <v>4265</v>
      </c>
      <c r="J46" s="58">
        <v>23379.105187</v>
      </c>
      <c r="K46" s="58">
        <v>1831</v>
      </c>
      <c r="L46" s="58">
        <v>21318.830125</v>
      </c>
      <c r="M46" s="58">
        <v>668</v>
      </c>
      <c r="N46" s="58">
        <v>15559.185489</v>
      </c>
      <c r="O46" s="58">
        <v>188</v>
      </c>
      <c r="P46" s="58">
        <v>6075.90223</v>
      </c>
      <c r="Q46" s="58">
        <v>82</v>
      </c>
      <c r="R46" s="58">
        <v>3556.75717</v>
      </c>
      <c r="S46" s="58">
        <v>383</v>
      </c>
      <c r="T46" s="58">
        <v>24291.119323</v>
      </c>
      <c r="U46" s="58">
        <v>314</v>
      </c>
      <c r="V46" s="58">
        <v>63909.822495</v>
      </c>
      <c r="W46" s="58">
        <v>105</v>
      </c>
      <c r="X46" s="58">
        <v>372760.795996</v>
      </c>
    </row>
    <row r="47" spans="1:24" s="51" customFormat="1" ht="12.75" customHeight="1">
      <c r="A47" s="56" t="s">
        <v>107</v>
      </c>
      <c r="B47" s="57"/>
      <c r="C47" s="58">
        <v>35003</v>
      </c>
      <c r="D47" s="58">
        <v>6467208.024125</v>
      </c>
      <c r="E47" s="58">
        <v>5581</v>
      </c>
      <c r="F47" s="58">
        <v>2068.922885</v>
      </c>
      <c r="G47" s="58">
        <v>9961</v>
      </c>
      <c r="H47" s="58">
        <v>17254.015029</v>
      </c>
      <c r="I47" s="58">
        <v>5023</v>
      </c>
      <c r="J47" s="58">
        <v>29202.977747</v>
      </c>
      <c r="K47" s="58">
        <v>4408</v>
      </c>
      <c r="L47" s="58">
        <v>53989.577518</v>
      </c>
      <c r="M47" s="58">
        <v>3553</v>
      </c>
      <c r="N47" s="58">
        <v>86991.020425</v>
      </c>
      <c r="O47" s="58">
        <v>665</v>
      </c>
      <c r="P47" s="58">
        <v>21996.263379</v>
      </c>
      <c r="Q47" s="58">
        <v>450</v>
      </c>
      <c r="R47" s="58">
        <v>19643.132182</v>
      </c>
      <c r="S47" s="58">
        <v>2062</v>
      </c>
      <c r="T47" s="58">
        <v>135051.470343</v>
      </c>
      <c r="U47" s="58">
        <v>2448</v>
      </c>
      <c r="V47" s="58">
        <v>500055.172429</v>
      </c>
      <c r="W47" s="58">
        <v>852</v>
      </c>
      <c r="X47" s="58">
        <v>5600955.472188</v>
      </c>
    </row>
    <row r="48" spans="1:24" s="51" customFormat="1" ht="12.75" customHeight="1">
      <c r="A48" s="56" t="s">
        <v>108</v>
      </c>
      <c r="B48" s="57"/>
      <c r="C48" s="58">
        <v>30708</v>
      </c>
      <c r="D48" s="58">
        <v>1170589.938977</v>
      </c>
      <c r="E48" s="58">
        <v>3597</v>
      </c>
      <c r="F48" s="58">
        <v>1502.622705</v>
      </c>
      <c r="G48" s="58">
        <v>8756</v>
      </c>
      <c r="H48" s="58">
        <v>14807.090036</v>
      </c>
      <c r="I48" s="58">
        <v>4162</v>
      </c>
      <c r="J48" s="58">
        <v>23450.829786</v>
      </c>
      <c r="K48" s="58">
        <v>4676</v>
      </c>
      <c r="L48" s="58">
        <v>54274.908593</v>
      </c>
      <c r="M48" s="58">
        <v>5040</v>
      </c>
      <c r="N48" s="58">
        <v>122042.460883</v>
      </c>
      <c r="O48" s="58">
        <v>984</v>
      </c>
      <c r="P48" s="58">
        <v>32147.71039</v>
      </c>
      <c r="Q48" s="58">
        <v>290</v>
      </c>
      <c r="R48" s="58">
        <v>12411.292397</v>
      </c>
      <c r="S48" s="58">
        <v>1551</v>
      </c>
      <c r="T48" s="58">
        <v>98223.21076</v>
      </c>
      <c r="U48" s="58">
        <v>1340</v>
      </c>
      <c r="V48" s="58">
        <v>256312.936644</v>
      </c>
      <c r="W48" s="58">
        <v>312</v>
      </c>
      <c r="X48" s="58">
        <v>555416.876783</v>
      </c>
    </row>
    <row r="49" spans="1:24" s="51" customFormat="1" ht="12.75" customHeight="1">
      <c r="A49" s="56" t="s">
        <v>109</v>
      </c>
      <c r="B49" s="57"/>
      <c r="C49" s="58">
        <v>52150</v>
      </c>
      <c r="D49" s="58">
        <v>371560.095979</v>
      </c>
      <c r="E49" s="58">
        <v>14020</v>
      </c>
      <c r="F49" s="58">
        <v>5301.852982</v>
      </c>
      <c r="G49" s="58">
        <v>23433</v>
      </c>
      <c r="H49" s="58">
        <v>37496.352011</v>
      </c>
      <c r="I49" s="58">
        <v>8574</v>
      </c>
      <c r="J49" s="58">
        <v>47060.923029</v>
      </c>
      <c r="K49" s="58">
        <v>3572</v>
      </c>
      <c r="L49" s="58">
        <v>40995.423476</v>
      </c>
      <c r="M49" s="58">
        <v>1192</v>
      </c>
      <c r="N49" s="58">
        <v>27794.553705</v>
      </c>
      <c r="O49" s="58">
        <v>291</v>
      </c>
      <c r="P49" s="58">
        <v>9338.946379</v>
      </c>
      <c r="Q49" s="58">
        <v>131</v>
      </c>
      <c r="R49" s="58">
        <v>5634.313045</v>
      </c>
      <c r="S49" s="58">
        <v>477</v>
      </c>
      <c r="T49" s="58">
        <v>30728.098102</v>
      </c>
      <c r="U49" s="58">
        <v>385</v>
      </c>
      <c r="V49" s="58">
        <v>73713.57093</v>
      </c>
      <c r="W49" s="58">
        <v>75</v>
      </c>
      <c r="X49" s="58">
        <v>93496.06232</v>
      </c>
    </row>
    <row r="50" spans="1:24" s="51" customFormat="1" ht="12.75" customHeight="1">
      <c r="A50" s="56" t="s">
        <v>110</v>
      </c>
      <c r="B50" s="57"/>
      <c r="C50" s="58">
        <v>16015</v>
      </c>
      <c r="D50" s="58">
        <v>288415.227282</v>
      </c>
      <c r="E50" s="58">
        <v>2553</v>
      </c>
      <c r="F50" s="58">
        <v>992.532095</v>
      </c>
      <c r="G50" s="58">
        <v>5435</v>
      </c>
      <c r="H50" s="58">
        <v>9487.894928</v>
      </c>
      <c r="I50" s="58">
        <v>4895</v>
      </c>
      <c r="J50" s="58">
        <v>28034.403132</v>
      </c>
      <c r="K50" s="58">
        <v>1549</v>
      </c>
      <c r="L50" s="58">
        <v>17628.380953</v>
      </c>
      <c r="M50" s="58">
        <v>462</v>
      </c>
      <c r="N50" s="58">
        <v>10818.310762</v>
      </c>
      <c r="O50" s="58">
        <v>141</v>
      </c>
      <c r="P50" s="58">
        <v>4515.51186</v>
      </c>
      <c r="Q50" s="58">
        <v>565</v>
      </c>
      <c r="R50" s="58">
        <v>22769.96629</v>
      </c>
      <c r="S50" s="58">
        <v>207</v>
      </c>
      <c r="T50" s="58">
        <v>13113.70248</v>
      </c>
      <c r="U50" s="58">
        <v>171</v>
      </c>
      <c r="V50" s="58">
        <v>32587.720722</v>
      </c>
      <c r="W50" s="58">
        <v>37</v>
      </c>
      <c r="X50" s="58">
        <v>148466.80406</v>
      </c>
    </row>
    <row r="51" spans="1:24" s="51" customFormat="1" ht="12.75" customHeight="1">
      <c r="A51" s="56" t="s">
        <v>111</v>
      </c>
      <c r="B51" s="57"/>
      <c r="C51" s="58">
        <v>132</v>
      </c>
      <c r="D51" s="58">
        <v>237.3</v>
      </c>
      <c r="E51" s="58">
        <v>64</v>
      </c>
      <c r="F51" s="58">
        <v>21.7</v>
      </c>
      <c r="G51" s="58">
        <v>49</v>
      </c>
      <c r="H51" s="58">
        <v>92.6</v>
      </c>
      <c r="I51" s="58">
        <v>15</v>
      </c>
      <c r="J51" s="58">
        <v>83</v>
      </c>
      <c r="K51" s="58">
        <v>4</v>
      </c>
      <c r="L51" s="58">
        <v>40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  <c r="R51" s="58">
        <v>0</v>
      </c>
      <c r="S51" s="58">
        <v>0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</row>
    <row r="52" spans="1:24" s="51" customFormat="1" ht="12.75" customHeight="1">
      <c r="A52" s="56" t="s">
        <v>309</v>
      </c>
      <c r="B52" s="57"/>
      <c r="C52" s="58">
        <v>353</v>
      </c>
      <c r="D52" s="58">
        <v>1774.612666</v>
      </c>
      <c r="E52" s="58">
        <v>122</v>
      </c>
      <c r="F52" s="58">
        <v>50.392666</v>
      </c>
      <c r="G52" s="58">
        <v>150</v>
      </c>
      <c r="H52" s="58">
        <v>242.196</v>
      </c>
      <c r="I52" s="58">
        <v>49</v>
      </c>
      <c r="J52" s="58">
        <v>266.484</v>
      </c>
      <c r="K52" s="58">
        <v>18</v>
      </c>
      <c r="L52" s="58">
        <v>235.99</v>
      </c>
      <c r="M52" s="58">
        <v>8</v>
      </c>
      <c r="N52" s="58">
        <v>175.75</v>
      </c>
      <c r="O52" s="58">
        <v>2</v>
      </c>
      <c r="P52" s="58">
        <v>70</v>
      </c>
      <c r="Q52" s="58">
        <v>0</v>
      </c>
      <c r="R52" s="58">
        <v>0</v>
      </c>
      <c r="S52" s="58">
        <v>0</v>
      </c>
      <c r="T52" s="58">
        <v>0</v>
      </c>
      <c r="U52" s="58">
        <v>4</v>
      </c>
      <c r="V52" s="58">
        <v>733.8</v>
      </c>
      <c r="W52" s="58">
        <v>0</v>
      </c>
      <c r="X52" s="58">
        <v>0</v>
      </c>
    </row>
    <row r="53" spans="1:24" s="51" customFormat="1" ht="12.75" customHeight="1">
      <c r="A53" s="56" t="s">
        <v>112</v>
      </c>
      <c r="B53" s="57"/>
      <c r="C53" s="58">
        <v>53</v>
      </c>
      <c r="D53" s="58">
        <v>228.65</v>
      </c>
      <c r="E53" s="58">
        <v>5</v>
      </c>
      <c r="F53" s="58">
        <v>2.15</v>
      </c>
      <c r="G53" s="58">
        <v>18</v>
      </c>
      <c r="H53" s="58">
        <v>32</v>
      </c>
      <c r="I53" s="58">
        <v>25</v>
      </c>
      <c r="J53" s="58">
        <v>144.5</v>
      </c>
      <c r="K53" s="58">
        <v>5</v>
      </c>
      <c r="L53" s="58">
        <v>50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58">
        <v>0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</row>
    <row r="54" spans="1:24" s="51" customFormat="1" ht="12.75" customHeight="1">
      <c r="A54" s="56" t="s">
        <v>113</v>
      </c>
      <c r="B54" s="57"/>
      <c r="C54" s="58">
        <v>2214</v>
      </c>
      <c r="D54" s="58">
        <v>73100.191442</v>
      </c>
      <c r="E54" s="58">
        <v>625</v>
      </c>
      <c r="F54" s="58">
        <v>206.298055</v>
      </c>
      <c r="G54" s="58">
        <v>786</v>
      </c>
      <c r="H54" s="58">
        <v>1305.04139</v>
      </c>
      <c r="I54" s="58">
        <v>310</v>
      </c>
      <c r="J54" s="58">
        <v>1750.349287</v>
      </c>
      <c r="K54" s="58">
        <v>187</v>
      </c>
      <c r="L54" s="58">
        <v>2276.75255</v>
      </c>
      <c r="M54" s="58">
        <v>108</v>
      </c>
      <c r="N54" s="58">
        <v>2580.699</v>
      </c>
      <c r="O54" s="58">
        <v>34</v>
      </c>
      <c r="P54" s="58">
        <v>1117.48</v>
      </c>
      <c r="Q54" s="58">
        <v>10</v>
      </c>
      <c r="R54" s="58">
        <v>430.01</v>
      </c>
      <c r="S54" s="58">
        <v>64</v>
      </c>
      <c r="T54" s="58">
        <v>4457.44809</v>
      </c>
      <c r="U54" s="58">
        <v>61</v>
      </c>
      <c r="V54" s="58">
        <v>12307.5629</v>
      </c>
      <c r="W54" s="58">
        <v>29</v>
      </c>
      <c r="X54" s="58">
        <v>46668.55017</v>
      </c>
    </row>
    <row r="55" spans="1:24" s="51" customFormat="1" ht="12.75" customHeight="1">
      <c r="A55" s="56" t="s">
        <v>114</v>
      </c>
      <c r="B55" s="57"/>
      <c r="C55" s="58">
        <v>12764</v>
      </c>
      <c r="D55" s="58">
        <v>136507.971771</v>
      </c>
      <c r="E55" s="58">
        <v>2849</v>
      </c>
      <c r="F55" s="58">
        <v>1134.013589</v>
      </c>
      <c r="G55" s="58">
        <v>5499</v>
      </c>
      <c r="H55" s="58">
        <v>8961.49945</v>
      </c>
      <c r="I55" s="58">
        <v>2365</v>
      </c>
      <c r="J55" s="58">
        <v>13043.540498</v>
      </c>
      <c r="K55" s="58">
        <v>1180</v>
      </c>
      <c r="L55" s="58">
        <v>13763.841447</v>
      </c>
      <c r="M55" s="58">
        <v>391</v>
      </c>
      <c r="N55" s="58">
        <v>9191.9818</v>
      </c>
      <c r="O55" s="58">
        <v>104</v>
      </c>
      <c r="P55" s="58">
        <v>3337.0109</v>
      </c>
      <c r="Q55" s="58">
        <v>53</v>
      </c>
      <c r="R55" s="58">
        <v>2282.76211</v>
      </c>
      <c r="S55" s="58">
        <v>142</v>
      </c>
      <c r="T55" s="58">
        <v>9357.517316</v>
      </c>
      <c r="U55" s="58">
        <v>150</v>
      </c>
      <c r="V55" s="58">
        <v>28054.72957</v>
      </c>
      <c r="W55" s="58">
        <v>31</v>
      </c>
      <c r="X55" s="58">
        <v>47381.075091</v>
      </c>
    </row>
    <row r="56" spans="1:24" s="51" customFormat="1" ht="12.75" customHeight="1">
      <c r="A56" s="56" t="s">
        <v>115</v>
      </c>
      <c r="B56" s="57"/>
      <c r="C56" s="58">
        <v>31467</v>
      </c>
      <c r="D56" s="58">
        <v>281530.454942</v>
      </c>
      <c r="E56" s="58">
        <v>6927</v>
      </c>
      <c r="F56" s="58">
        <v>2626.030476</v>
      </c>
      <c r="G56" s="58">
        <v>14779</v>
      </c>
      <c r="H56" s="58">
        <v>23285.883524</v>
      </c>
      <c r="I56" s="58">
        <v>5764</v>
      </c>
      <c r="J56" s="58">
        <v>31376.430312</v>
      </c>
      <c r="K56" s="58">
        <v>2150</v>
      </c>
      <c r="L56" s="58">
        <v>25218.27525</v>
      </c>
      <c r="M56" s="58">
        <v>926</v>
      </c>
      <c r="N56" s="58">
        <v>21856.72028</v>
      </c>
      <c r="O56" s="58">
        <v>184</v>
      </c>
      <c r="P56" s="58">
        <v>5944.774468</v>
      </c>
      <c r="Q56" s="58">
        <v>85</v>
      </c>
      <c r="R56" s="58">
        <v>3623.68166</v>
      </c>
      <c r="S56" s="58">
        <v>330</v>
      </c>
      <c r="T56" s="58">
        <v>21464.140492</v>
      </c>
      <c r="U56" s="58">
        <v>263</v>
      </c>
      <c r="V56" s="58">
        <v>49863.10563</v>
      </c>
      <c r="W56" s="58">
        <v>59</v>
      </c>
      <c r="X56" s="58">
        <v>96271.41285</v>
      </c>
    </row>
    <row r="57" spans="1:24" ht="16.5" customHeight="1">
      <c r="A57" s="59" t="s">
        <v>40</v>
      </c>
      <c r="B57" s="59"/>
      <c r="C57" s="59"/>
      <c r="D57" s="60" t="s">
        <v>41</v>
      </c>
      <c r="E57" s="59"/>
      <c r="F57" s="59"/>
      <c r="G57" s="59"/>
      <c r="H57" s="59"/>
      <c r="I57" s="59"/>
      <c r="J57" s="59"/>
      <c r="K57" s="59"/>
      <c r="L57" s="60" t="s">
        <v>42</v>
      </c>
      <c r="M57" s="60"/>
      <c r="N57" s="59"/>
      <c r="O57" s="59"/>
      <c r="P57" s="59"/>
      <c r="Q57" s="60"/>
      <c r="R57" s="59" t="s">
        <v>43</v>
      </c>
      <c r="S57" s="59"/>
      <c r="T57" s="59"/>
      <c r="U57" s="59"/>
      <c r="V57" s="59"/>
      <c r="W57" s="59"/>
      <c r="X57" s="26" t="str">
        <f>'2491-00-01'!V34</f>
        <v>中華民國105年02月01日編製</v>
      </c>
    </row>
    <row r="58" spans="12:24" ht="16.5" customHeight="1">
      <c r="L58" s="46" t="s">
        <v>44</v>
      </c>
      <c r="X58" s="62" t="s">
        <v>297</v>
      </c>
    </row>
    <row r="59" spans="1:24" ht="15.75">
      <c r="A59" s="63" t="s">
        <v>128</v>
      </c>
      <c r="B59" s="173" t="s">
        <v>291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</row>
    <row r="60" spans="1:24" s="51" customFormat="1" ht="15.75" customHeight="1">
      <c r="A60" s="175"/>
      <c r="B60" s="176" t="s">
        <v>277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177"/>
      <c r="W60" s="177"/>
      <c r="X60" s="177"/>
    </row>
    <row r="61" spans="1:24" ht="15.75">
      <c r="A61" s="64" t="s">
        <v>129</v>
      </c>
      <c r="B61" s="63" t="s">
        <v>116</v>
      </c>
      <c r="C61" s="65"/>
      <c r="D61" s="65"/>
      <c r="E61" s="65"/>
      <c r="F61" s="65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</row>
    <row r="62" spans="1:24" ht="15.75">
      <c r="A62" s="258" t="s">
        <v>117</v>
      </c>
      <c r="B62" s="258"/>
      <c r="C62" s="258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/>
      <c r="U62" s="258"/>
      <c r="V62" s="258"/>
      <c r="W62" s="258"/>
      <c r="X62" s="258"/>
    </row>
  </sheetData>
  <sheetProtection/>
  <mergeCells count="30">
    <mergeCell ref="W1:X1"/>
    <mergeCell ref="C2:T2"/>
    <mergeCell ref="U2:V2"/>
    <mergeCell ref="W2:X2"/>
    <mergeCell ref="G6:H6"/>
    <mergeCell ref="I6:J6"/>
    <mergeCell ref="K6:L6"/>
    <mergeCell ref="M6:N6"/>
    <mergeCell ref="D1:H1"/>
    <mergeCell ref="U1:V1"/>
    <mergeCell ref="O7:P7"/>
    <mergeCell ref="Q7:R7"/>
    <mergeCell ref="S7:T7"/>
    <mergeCell ref="U7:V7"/>
    <mergeCell ref="A3:X4"/>
    <mergeCell ref="E5:Q5"/>
    <mergeCell ref="U5:X5"/>
    <mergeCell ref="A6:B8"/>
    <mergeCell ref="C6:D7"/>
    <mergeCell ref="E6:F7"/>
    <mergeCell ref="O6:P6"/>
    <mergeCell ref="Q6:R6"/>
    <mergeCell ref="S6:T6"/>
    <mergeCell ref="U6:V6"/>
    <mergeCell ref="A62:X62"/>
    <mergeCell ref="W6:X7"/>
    <mergeCell ref="G7:H7"/>
    <mergeCell ref="I7:J7"/>
    <mergeCell ref="K7:L7"/>
    <mergeCell ref="M7:N7"/>
  </mergeCells>
  <printOptions horizontalCentered="1"/>
  <pageMargins left="0.7874015748031497" right="0.3937007874015748" top="0.984251968503937" bottom="0.3937007874015748" header="0" footer="0"/>
  <pageSetup horizontalDpi="300" verticalDpi="300" orientation="landscape" paperSize="8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view="pageBreakPreview" zoomScaleSheetLayoutView="100" zoomScalePageLayoutView="0" workbookViewId="0" topLeftCell="A4">
      <pane xSplit="14925" topLeftCell="X1" activePane="topLeft" state="split"/>
      <selection pane="topLeft" activeCell="C9" sqref="C9:R33"/>
      <selection pane="topRight" activeCell="Q24" sqref="Q24:R24"/>
    </sheetView>
  </sheetViews>
  <sheetFormatPr defaultColWidth="9.00390625" defaultRowHeight="16.5"/>
  <cols>
    <col min="1" max="1" width="9.625" style="67" customWidth="1"/>
    <col min="2" max="2" width="3.875" style="67" customWidth="1"/>
    <col min="3" max="3" width="12.125" style="67" customWidth="1"/>
    <col min="4" max="4" width="14.625" style="67" customWidth="1"/>
    <col min="5" max="5" width="7.50390625" style="67" bestFit="1" customWidth="1"/>
    <col min="6" max="6" width="12.125" style="67" customWidth="1"/>
    <col min="7" max="7" width="7.50390625" style="67" bestFit="1" customWidth="1"/>
    <col min="8" max="11" width="12.125" style="67" customWidth="1"/>
    <col min="12" max="12" width="13.875" style="67" bestFit="1" customWidth="1"/>
    <col min="13" max="13" width="9.25390625" style="67" customWidth="1"/>
    <col min="14" max="14" width="11.625" style="67" bestFit="1" customWidth="1"/>
    <col min="15" max="15" width="9.25390625" style="67" customWidth="1"/>
    <col min="16" max="16" width="10.625" style="67" customWidth="1"/>
    <col min="17" max="17" width="13.875" style="67" customWidth="1"/>
    <col min="18" max="18" width="17.375" style="67" customWidth="1"/>
    <col min="19" max="16384" width="9.00390625" style="67" customWidth="1"/>
  </cols>
  <sheetData>
    <row r="1" spans="1:18" ht="16.5" customHeight="1">
      <c r="A1" s="66" t="s">
        <v>0</v>
      </c>
      <c r="F1" s="302"/>
      <c r="G1" s="302"/>
      <c r="H1" s="302"/>
      <c r="I1" s="302"/>
      <c r="J1" s="302"/>
      <c r="Q1" s="66" t="s">
        <v>1</v>
      </c>
      <c r="R1" s="69" t="s">
        <v>2</v>
      </c>
    </row>
    <row r="2" spans="1:18" ht="16.5" customHeight="1">
      <c r="A2" s="70" t="s">
        <v>217</v>
      </c>
      <c r="B2" s="71" t="s">
        <v>4</v>
      </c>
      <c r="C2" s="72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130</v>
      </c>
    </row>
    <row r="3" spans="1:18" s="75" customFormat="1" ht="19.5" customHeight="1">
      <c r="A3" s="303" t="s">
        <v>240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D5" s="76"/>
      <c r="E5" s="76"/>
      <c r="G5" s="267" t="str">
        <f>'2491-00-01'!H5</f>
        <v>中華民國105年01月底</v>
      </c>
      <c r="H5" s="267"/>
      <c r="I5" s="267"/>
      <c r="J5" s="267"/>
      <c r="K5" s="267"/>
      <c r="L5" s="267"/>
      <c r="M5" s="267"/>
      <c r="O5" s="77"/>
      <c r="P5" s="77"/>
      <c r="Q5" s="77"/>
      <c r="R5" s="78" t="s">
        <v>7</v>
      </c>
    </row>
    <row r="6" spans="1:18" s="80" customFormat="1" ht="12" customHeight="1">
      <c r="A6" s="305" t="s">
        <v>8</v>
      </c>
      <c r="B6" s="306"/>
      <c r="C6" s="311" t="s">
        <v>131</v>
      </c>
      <c r="D6" s="312"/>
      <c r="E6" s="315" t="s">
        <v>132</v>
      </c>
      <c r="F6" s="312"/>
      <c r="G6" s="315" t="s">
        <v>133</v>
      </c>
      <c r="H6" s="312"/>
      <c r="I6" s="315" t="s">
        <v>134</v>
      </c>
      <c r="J6" s="312"/>
      <c r="K6" s="315" t="s">
        <v>135</v>
      </c>
      <c r="L6" s="312"/>
      <c r="M6" s="317" t="s">
        <v>136</v>
      </c>
      <c r="N6" s="318"/>
      <c r="O6" s="294" t="s">
        <v>137</v>
      </c>
      <c r="P6" s="295"/>
      <c r="Q6" s="298" t="s">
        <v>138</v>
      </c>
      <c r="R6" s="300" t="s">
        <v>139</v>
      </c>
    </row>
    <row r="7" spans="1:18" s="80" customFormat="1" ht="21.75" customHeight="1">
      <c r="A7" s="307"/>
      <c r="B7" s="308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0"/>
      <c r="O7" s="296"/>
      <c r="P7" s="297"/>
      <c r="Q7" s="299"/>
      <c r="R7" s="301"/>
    </row>
    <row r="8" spans="1:18" s="80" customFormat="1" ht="33">
      <c r="A8" s="309"/>
      <c r="B8" s="310"/>
      <c r="C8" s="81" t="s">
        <v>35</v>
      </c>
      <c r="D8" s="82" t="s">
        <v>143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140</v>
      </c>
      <c r="O8" s="81" t="s">
        <v>35</v>
      </c>
      <c r="P8" s="83" t="s">
        <v>140</v>
      </c>
      <c r="Q8" s="81" t="s">
        <v>35</v>
      </c>
      <c r="R8" s="81" t="s">
        <v>35</v>
      </c>
    </row>
    <row r="9" spans="1:18" s="80" customFormat="1" ht="15.75" customHeight="1">
      <c r="A9" s="194" t="s">
        <v>37</v>
      </c>
      <c r="B9" s="195"/>
      <c r="C9" s="84">
        <v>657680</v>
      </c>
      <c r="D9" s="84">
        <v>22187672.235831</v>
      </c>
      <c r="E9" s="84">
        <v>20</v>
      </c>
      <c r="F9" s="84">
        <v>327.645</v>
      </c>
      <c r="G9" s="84">
        <v>11</v>
      </c>
      <c r="H9" s="84">
        <v>55.62254</v>
      </c>
      <c r="I9" s="84">
        <v>492709</v>
      </c>
      <c r="J9" s="84">
        <v>2386150.357946</v>
      </c>
      <c r="K9" s="84">
        <v>159792</v>
      </c>
      <c r="L9" s="84">
        <v>19652153.970849</v>
      </c>
      <c r="M9" s="84">
        <v>5112</v>
      </c>
      <c r="N9" s="84">
        <v>142832.046786</v>
      </c>
      <c r="O9" s="84">
        <v>36</v>
      </c>
      <c r="P9" s="84">
        <v>6152.59271</v>
      </c>
      <c r="Q9" s="84">
        <v>4203</v>
      </c>
      <c r="R9" s="84">
        <v>136</v>
      </c>
    </row>
    <row r="10" spans="1:18" s="80" customFormat="1" ht="15.75" customHeight="1">
      <c r="A10" s="189" t="s">
        <v>218</v>
      </c>
      <c r="B10" s="190"/>
      <c r="C10" s="84">
        <v>656435</v>
      </c>
      <c r="D10" s="84">
        <v>22166900.997731</v>
      </c>
      <c r="E10" s="84">
        <v>20</v>
      </c>
      <c r="F10" s="84">
        <v>327.645</v>
      </c>
      <c r="G10" s="84">
        <v>11</v>
      </c>
      <c r="H10" s="84">
        <v>55.62254</v>
      </c>
      <c r="I10" s="84">
        <v>491787</v>
      </c>
      <c r="J10" s="84">
        <v>2380983.073006</v>
      </c>
      <c r="K10" s="84">
        <v>159470</v>
      </c>
      <c r="L10" s="84">
        <v>19636551.017689</v>
      </c>
      <c r="M10" s="84">
        <v>5111</v>
      </c>
      <c r="N10" s="84">
        <v>142831.046786</v>
      </c>
      <c r="O10" s="84">
        <v>36</v>
      </c>
      <c r="P10" s="84">
        <v>6152.59271</v>
      </c>
      <c r="Q10" s="84">
        <v>4203</v>
      </c>
      <c r="R10" s="84">
        <v>135</v>
      </c>
    </row>
    <row r="11" spans="1:18" s="80" customFormat="1" ht="15.75" customHeight="1">
      <c r="A11" s="191" t="s">
        <v>258</v>
      </c>
      <c r="B11" s="192"/>
      <c r="C11" s="84">
        <v>127180</v>
      </c>
      <c r="D11" s="84">
        <v>2043105.951788</v>
      </c>
      <c r="E11" s="84">
        <v>0</v>
      </c>
      <c r="F11" s="84">
        <v>0</v>
      </c>
      <c r="G11" s="84">
        <v>0</v>
      </c>
      <c r="H11" s="84">
        <v>0</v>
      </c>
      <c r="I11" s="84">
        <v>101376</v>
      </c>
      <c r="J11" s="84">
        <v>436490.296411</v>
      </c>
      <c r="K11" s="84">
        <v>25281</v>
      </c>
      <c r="L11" s="84">
        <v>1595068.57617</v>
      </c>
      <c r="M11" s="84">
        <v>519</v>
      </c>
      <c r="N11" s="84">
        <v>11526.918693</v>
      </c>
      <c r="O11" s="84">
        <v>4</v>
      </c>
      <c r="P11" s="84">
        <v>20.160514</v>
      </c>
      <c r="Q11" s="84">
        <v>311</v>
      </c>
      <c r="R11" s="84">
        <v>30</v>
      </c>
    </row>
    <row r="12" spans="1:18" s="80" customFormat="1" ht="15.75" customHeight="1">
      <c r="A12" s="191" t="s">
        <v>257</v>
      </c>
      <c r="B12" s="192"/>
      <c r="C12" s="84">
        <v>172745</v>
      </c>
      <c r="D12" s="84">
        <v>11396738.817987</v>
      </c>
      <c r="E12" s="84">
        <v>5</v>
      </c>
      <c r="F12" s="84">
        <v>62.65</v>
      </c>
      <c r="G12" s="84">
        <v>3</v>
      </c>
      <c r="H12" s="84">
        <v>36.1</v>
      </c>
      <c r="I12" s="84">
        <v>116684</v>
      </c>
      <c r="J12" s="84">
        <v>667728.666819</v>
      </c>
      <c r="K12" s="84">
        <v>52479</v>
      </c>
      <c r="L12" s="84">
        <v>10614905.718877</v>
      </c>
      <c r="M12" s="84">
        <v>3548</v>
      </c>
      <c r="N12" s="84">
        <v>107973.526935</v>
      </c>
      <c r="O12" s="84">
        <v>26</v>
      </c>
      <c r="P12" s="84">
        <v>6032.155356</v>
      </c>
      <c r="Q12" s="84">
        <v>2788</v>
      </c>
      <c r="R12" s="84">
        <v>63</v>
      </c>
    </row>
    <row r="13" spans="1:18" s="80" customFormat="1" ht="15.75" customHeight="1">
      <c r="A13" s="191" t="s">
        <v>299</v>
      </c>
      <c r="B13" s="192"/>
      <c r="C13" s="84">
        <v>54371</v>
      </c>
      <c r="D13" s="84">
        <v>1426225.536088</v>
      </c>
      <c r="E13" s="84">
        <v>1</v>
      </c>
      <c r="F13" s="84">
        <v>80</v>
      </c>
      <c r="G13" s="84">
        <v>0</v>
      </c>
      <c r="H13" s="84">
        <v>0</v>
      </c>
      <c r="I13" s="84">
        <v>41898</v>
      </c>
      <c r="J13" s="84">
        <v>200881.544966</v>
      </c>
      <c r="K13" s="84">
        <v>12306</v>
      </c>
      <c r="L13" s="84">
        <v>1221846.276408</v>
      </c>
      <c r="M13" s="84">
        <v>165</v>
      </c>
      <c r="N13" s="84">
        <v>3416.914714</v>
      </c>
      <c r="O13" s="84">
        <v>1</v>
      </c>
      <c r="P13" s="84">
        <v>0.8</v>
      </c>
      <c r="Q13" s="84">
        <v>149</v>
      </c>
      <c r="R13" s="84">
        <v>11</v>
      </c>
    </row>
    <row r="14" spans="1:18" s="80" customFormat="1" ht="15.75" customHeight="1">
      <c r="A14" s="191" t="s">
        <v>213</v>
      </c>
      <c r="B14" s="192"/>
      <c r="C14" s="84">
        <v>88645</v>
      </c>
      <c r="D14" s="84">
        <v>1611055.467383</v>
      </c>
      <c r="E14" s="84">
        <v>3</v>
      </c>
      <c r="F14" s="84">
        <v>24.575</v>
      </c>
      <c r="G14" s="84">
        <v>1</v>
      </c>
      <c r="H14" s="84">
        <v>1.8072</v>
      </c>
      <c r="I14" s="84">
        <v>67389</v>
      </c>
      <c r="J14" s="84">
        <v>289619.213251</v>
      </c>
      <c r="K14" s="84">
        <v>20887</v>
      </c>
      <c r="L14" s="84">
        <v>1315261.742955</v>
      </c>
      <c r="M14" s="84">
        <v>364</v>
      </c>
      <c r="N14" s="84">
        <v>6147.628977</v>
      </c>
      <c r="O14" s="84">
        <v>1</v>
      </c>
      <c r="P14" s="84">
        <v>0.5</v>
      </c>
      <c r="Q14" s="84">
        <v>475</v>
      </c>
      <c r="R14" s="84">
        <v>7</v>
      </c>
    </row>
    <row r="15" spans="1:18" s="80" customFormat="1" ht="15.75" customHeight="1">
      <c r="A15" s="191" t="s">
        <v>214</v>
      </c>
      <c r="B15" s="192"/>
      <c r="C15" s="84">
        <v>33990</v>
      </c>
      <c r="D15" s="84">
        <v>844638.653023</v>
      </c>
      <c r="E15" s="84">
        <v>2</v>
      </c>
      <c r="F15" s="84">
        <v>0.62</v>
      </c>
      <c r="G15" s="84">
        <v>3</v>
      </c>
      <c r="H15" s="84">
        <v>1.10534</v>
      </c>
      <c r="I15" s="84">
        <v>25710</v>
      </c>
      <c r="J15" s="84">
        <v>130079.200625</v>
      </c>
      <c r="K15" s="84">
        <v>8218</v>
      </c>
      <c r="L15" s="84">
        <v>713722.93217</v>
      </c>
      <c r="M15" s="84">
        <v>57</v>
      </c>
      <c r="N15" s="84">
        <v>834.794888</v>
      </c>
      <c r="O15" s="84">
        <v>0</v>
      </c>
      <c r="P15" s="84">
        <v>0</v>
      </c>
      <c r="Q15" s="84">
        <v>50</v>
      </c>
      <c r="R15" s="84">
        <v>2</v>
      </c>
    </row>
    <row r="16" spans="1:18" s="80" customFormat="1" ht="15.75" customHeight="1">
      <c r="A16" s="193" t="s">
        <v>219</v>
      </c>
      <c r="B16" s="190"/>
      <c r="C16" s="84">
        <v>81818</v>
      </c>
      <c r="D16" s="84">
        <v>1778272.136612</v>
      </c>
      <c r="E16" s="84">
        <v>4</v>
      </c>
      <c r="F16" s="84">
        <v>39.8</v>
      </c>
      <c r="G16" s="84">
        <v>2</v>
      </c>
      <c r="H16" s="84">
        <v>5.75</v>
      </c>
      <c r="I16" s="84">
        <v>64695</v>
      </c>
      <c r="J16" s="84">
        <v>307255.63954</v>
      </c>
      <c r="K16" s="84">
        <v>16942</v>
      </c>
      <c r="L16" s="84">
        <v>1469454.114324</v>
      </c>
      <c r="M16" s="84">
        <v>173</v>
      </c>
      <c r="N16" s="84">
        <v>1435.355908</v>
      </c>
      <c r="O16" s="84">
        <v>2</v>
      </c>
      <c r="P16" s="84">
        <v>81.47684</v>
      </c>
      <c r="Q16" s="84">
        <v>200</v>
      </c>
      <c r="R16" s="84">
        <v>11</v>
      </c>
    </row>
    <row r="17" spans="1:18" s="80" customFormat="1" ht="15.75" customHeight="1">
      <c r="A17" s="191" t="s">
        <v>220</v>
      </c>
      <c r="B17" s="192"/>
      <c r="C17" s="84">
        <v>5609</v>
      </c>
      <c r="D17" s="84">
        <v>77665.807688</v>
      </c>
      <c r="E17" s="84">
        <v>2</v>
      </c>
      <c r="F17" s="84">
        <v>19.68</v>
      </c>
      <c r="G17" s="84">
        <v>0</v>
      </c>
      <c r="H17" s="84">
        <v>0</v>
      </c>
      <c r="I17" s="84">
        <v>4389</v>
      </c>
      <c r="J17" s="84">
        <v>25581.623117</v>
      </c>
      <c r="K17" s="84">
        <v>1206</v>
      </c>
      <c r="L17" s="84">
        <v>51974.204571</v>
      </c>
      <c r="M17" s="84">
        <v>12</v>
      </c>
      <c r="N17" s="84">
        <v>90.3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.75" customHeight="1">
      <c r="A18" s="191" t="s">
        <v>221</v>
      </c>
      <c r="B18" s="192"/>
      <c r="C18" s="84">
        <v>11238</v>
      </c>
      <c r="D18" s="84">
        <v>535517.809079</v>
      </c>
      <c r="E18" s="84">
        <v>0</v>
      </c>
      <c r="F18" s="84">
        <v>0</v>
      </c>
      <c r="G18" s="84">
        <v>0</v>
      </c>
      <c r="H18" s="84">
        <v>0</v>
      </c>
      <c r="I18" s="84">
        <v>7750</v>
      </c>
      <c r="J18" s="84">
        <v>37948.076387</v>
      </c>
      <c r="K18" s="84">
        <v>3371</v>
      </c>
      <c r="L18" s="84">
        <v>490970.341692</v>
      </c>
      <c r="M18" s="84">
        <v>115</v>
      </c>
      <c r="N18" s="84">
        <v>6581.891</v>
      </c>
      <c r="O18" s="84">
        <v>2</v>
      </c>
      <c r="P18" s="84">
        <v>17.5</v>
      </c>
      <c r="Q18" s="84">
        <v>57</v>
      </c>
      <c r="R18" s="84">
        <v>6</v>
      </c>
    </row>
    <row r="19" spans="1:18" s="80" customFormat="1" ht="15.75" customHeight="1">
      <c r="A19" s="191" t="s">
        <v>222</v>
      </c>
      <c r="B19" s="192"/>
      <c r="C19" s="84">
        <v>6882</v>
      </c>
      <c r="D19" s="84">
        <v>296647.266476</v>
      </c>
      <c r="E19" s="84">
        <v>0</v>
      </c>
      <c r="F19" s="84">
        <v>0</v>
      </c>
      <c r="G19" s="84">
        <v>0</v>
      </c>
      <c r="H19" s="84">
        <v>0</v>
      </c>
      <c r="I19" s="84">
        <v>5103</v>
      </c>
      <c r="J19" s="84">
        <v>23099.815256</v>
      </c>
      <c r="K19" s="84">
        <v>1770</v>
      </c>
      <c r="L19" s="84">
        <v>272599.52732</v>
      </c>
      <c r="M19" s="84">
        <v>9</v>
      </c>
      <c r="N19" s="84">
        <v>947.9239</v>
      </c>
      <c r="O19" s="84">
        <v>0</v>
      </c>
      <c r="P19" s="84">
        <v>0</v>
      </c>
      <c r="Q19" s="84">
        <v>11</v>
      </c>
      <c r="R19" s="84">
        <v>0</v>
      </c>
    </row>
    <row r="20" spans="1:18" s="80" customFormat="1" ht="15.75" customHeight="1">
      <c r="A20" s="191" t="s">
        <v>223</v>
      </c>
      <c r="B20" s="192"/>
      <c r="C20" s="84">
        <v>25049</v>
      </c>
      <c r="D20" s="84">
        <v>417982.102539</v>
      </c>
      <c r="E20" s="84">
        <v>1</v>
      </c>
      <c r="F20" s="84">
        <v>0.02</v>
      </c>
      <c r="G20" s="84">
        <v>1</v>
      </c>
      <c r="H20" s="84">
        <v>0.26</v>
      </c>
      <c r="I20" s="84">
        <v>18937</v>
      </c>
      <c r="J20" s="84">
        <v>73174.732899</v>
      </c>
      <c r="K20" s="84">
        <v>6081</v>
      </c>
      <c r="L20" s="84">
        <v>344483.13964</v>
      </c>
      <c r="M20" s="84">
        <v>29</v>
      </c>
      <c r="N20" s="84">
        <v>323.95</v>
      </c>
      <c r="O20" s="84">
        <v>0</v>
      </c>
      <c r="P20" s="84">
        <v>0</v>
      </c>
      <c r="Q20" s="84">
        <v>48</v>
      </c>
      <c r="R20" s="84">
        <v>0</v>
      </c>
    </row>
    <row r="21" spans="1:18" s="80" customFormat="1" ht="15.75" customHeight="1">
      <c r="A21" s="191" t="s">
        <v>224</v>
      </c>
      <c r="B21" s="192"/>
      <c r="C21" s="84">
        <v>5036</v>
      </c>
      <c r="D21" s="84">
        <v>76477.674138</v>
      </c>
      <c r="E21" s="84">
        <v>0</v>
      </c>
      <c r="F21" s="84">
        <v>0</v>
      </c>
      <c r="G21" s="84">
        <v>0</v>
      </c>
      <c r="H21" s="84">
        <v>0</v>
      </c>
      <c r="I21" s="84">
        <v>3862</v>
      </c>
      <c r="J21" s="84">
        <v>17870.223838</v>
      </c>
      <c r="K21" s="84">
        <v>1170</v>
      </c>
      <c r="L21" s="84">
        <v>58577.4503</v>
      </c>
      <c r="M21" s="84">
        <v>4</v>
      </c>
      <c r="N21" s="84">
        <v>30</v>
      </c>
      <c r="O21" s="84">
        <v>0</v>
      </c>
      <c r="P21" s="84">
        <v>0</v>
      </c>
      <c r="Q21" s="84">
        <v>7</v>
      </c>
      <c r="R21" s="84">
        <v>2</v>
      </c>
    </row>
    <row r="22" spans="1:18" s="80" customFormat="1" ht="15.75" customHeight="1">
      <c r="A22" s="191" t="s">
        <v>225</v>
      </c>
      <c r="B22" s="192"/>
      <c r="C22" s="84">
        <v>6445</v>
      </c>
      <c r="D22" s="84">
        <v>256526.430958</v>
      </c>
      <c r="E22" s="84">
        <v>0</v>
      </c>
      <c r="F22" s="84">
        <v>0</v>
      </c>
      <c r="G22" s="84">
        <v>0</v>
      </c>
      <c r="H22" s="84">
        <v>0</v>
      </c>
      <c r="I22" s="84">
        <v>5125</v>
      </c>
      <c r="J22" s="84">
        <v>29235.929878</v>
      </c>
      <c r="K22" s="84">
        <v>1309</v>
      </c>
      <c r="L22" s="84">
        <v>226572.324268</v>
      </c>
      <c r="M22" s="84">
        <v>11</v>
      </c>
      <c r="N22" s="84">
        <v>718.176812</v>
      </c>
      <c r="O22" s="84">
        <v>0</v>
      </c>
      <c r="P22" s="84">
        <v>0</v>
      </c>
      <c r="Q22" s="84">
        <v>7</v>
      </c>
      <c r="R22" s="84">
        <v>0</v>
      </c>
    </row>
    <row r="23" spans="1:18" s="80" customFormat="1" ht="15.75" customHeight="1">
      <c r="A23" s="191" t="s">
        <v>226</v>
      </c>
      <c r="B23" s="192"/>
      <c r="C23" s="84">
        <v>4405</v>
      </c>
      <c r="D23" s="84">
        <v>66776.52511</v>
      </c>
      <c r="E23" s="84">
        <v>0</v>
      </c>
      <c r="F23" s="84">
        <v>0</v>
      </c>
      <c r="G23" s="84">
        <v>0</v>
      </c>
      <c r="H23" s="84">
        <v>0</v>
      </c>
      <c r="I23" s="84">
        <v>3395</v>
      </c>
      <c r="J23" s="84">
        <v>16476.25019</v>
      </c>
      <c r="K23" s="84">
        <v>1004</v>
      </c>
      <c r="L23" s="84">
        <v>50274.82492</v>
      </c>
      <c r="M23" s="84">
        <v>6</v>
      </c>
      <c r="N23" s="84">
        <v>25.45</v>
      </c>
      <c r="O23" s="84">
        <v>0</v>
      </c>
      <c r="P23" s="84">
        <v>0</v>
      </c>
      <c r="Q23" s="84">
        <v>5</v>
      </c>
      <c r="R23" s="84">
        <v>0</v>
      </c>
    </row>
    <row r="24" spans="1:18" s="80" customFormat="1" ht="15.75" customHeight="1">
      <c r="A24" s="191" t="s">
        <v>227</v>
      </c>
      <c r="B24" s="192"/>
      <c r="C24" s="84">
        <v>6416</v>
      </c>
      <c r="D24" s="84">
        <v>94596.648144</v>
      </c>
      <c r="E24" s="84">
        <v>0</v>
      </c>
      <c r="F24" s="84">
        <v>0</v>
      </c>
      <c r="G24" s="84">
        <v>1</v>
      </c>
      <c r="H24" s="84">
        <v>10.6</v>
      </c>
      <c r="I24" s="84">
        <v>5184</v>
      </c>
      <c r="J24" s="84">
        <v>25972.484464</v>
      </c>
      <c r="K24" s="84">
        <v>1223</v>
      </c>
      <c r="L24" s="84">
        <v>68552.31368</v>
      </c>
      <c r="M24" s="84">
        <v>8</v>
      </c>
      <c r="N24" s="84">
        <v>61.25</v>
      </c>
      <c r="O24" s="84">
        <v>0</v>
      </c>
      <c r="P24" s="84">
        <v>0</v>
      </c>
      <c r="Q24" s="84">
        <v>5</v>
      </c>
      <c r="R24" s="84">
        <v>0</v>
      </c>
    </row>
    <row r="25" spans="1:18" s="80" customFormat="1" ht="15.75" customHeight="1">
      <c r="A25" s="191" t="s">
        <v>212</v>
      </c>
      <c r="B25" s="192"/>
      <c r="C25" s="84">
        <v>1259</v>
      </c>
      <c r="D25" s="84">
        <v>14206.769342</v>
      </c>
      <c r="E25" s="84">
        <v>0</v>
      </c>
      <c r="F25" s="84">
        <v>0</v>
      </c>
      <c r="G25" s="84">
        <v>0</v>
      </c>
      <c r="H25" s="84">
        <v>0</v>
      </c>
      <c r="I25" s="84">
        <v>977</v>
      </c>
      <c r="J25" s="84">
        <v>5834.208932</v>
      </c>
      <c r="K25" s="84">
        <v>281</v>
      </c>
      <c r="L25" s="84">
        <v>8352.56041</v>
      </c>
      <c r="M25" s="84">
        <v>1</v>
      </c>
      <c r="N25" s="84">
        <v>20</v>
      </c>
      <c r="O25" s="84">
        <v>0</v>
      </c>
      <c r="P25" s="84">
        <v>0</v>
      </c>
      <c r="Q25" s="84">
        <v>2</v>
      </c>
      <c r="R25" s="84">
        <v>0</v>
      </c>
    </row>
    <row r="26" spans="1:18" s="80" customFormat="1" ht="15.75" customHeight="1">
      <c r="A26" s="191" t="s">
        <v>228</v>
      </c>
      <c r="B26" s="192"/>
      <c r="C26" s="84">
        <v>3632</v>
      </c>
      <c r="D26" s="84">
        <v>72259.964494</v>
      </c>
      <c r="E26" s="84">
        <v>1</v>
      </c>
      <c r="F26" s="84">
        <v>100</v>
      </c>
      <c r="G26" s="84">
        <v>0</v>
      </c>
      <c r="H26" s="84">
        <v>0</v>
      </c>
      <c r="I26" s="84">
        <v>2756</v>
      </c>
      <c r="J26" s="84">
        <v>14287.302578</v>
      </c>
      <c r="K26" s="84">
        <v>869</v>
      </c>
      <c r="L26" s="84">
        <v>56287.40921</v>
      </c>
      <c r="M26" s="84">
        <v>6</v>
      </c>
      <c r="N26" s="84">
        <v>1585.252706</v>
      </c>
      <c r="O26" s="84">
        <v>0</v>
      </c>
      <c r="P26" s="84">
        <v>0</v>
      </c>
      <c r="Q26" s="84">
        <v>2</v>
      </c>
      <c r="R26" s="84">
        <v>0</v>
      </c>
    </row>
    <row r="27" spans="1:18" s="80" customFormat="1" ht="15.75" customHeight="1">
      <c r="A27" s="191" t="s">
        <v>229</v>
      </c>
      <c r="B27" s="192"/>
      <c r="C27" s="84">
        <v>674</v>
      </c>
      <c r="D27" s="84">
        <v>7952.66775</v>
      </c>
      <c r="E27" s="84">
        <v>0</v>
      </c>
      <c r="F27" s="84">
        <v>0</v>
      </c>
      <c r="G27" s="84">
        <v>0</v>
      </c>
      <c r="H27" s="84">
        <v>0</v>
      </c>
      <c r="I27" s="84">
        <v>538</v>
      </c>
      <c r="J27" s="84">
        <v>2942.46075</v>
      </c>
      <c r="K27" s="84">
        <v>136</v>
      </c>
      <c r="L27" s="84">
        <v>5010.207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</row>
    <row r="28" spans="1:18" s="80" customFormat="1" ht="15.75" customHeight="1">
      <c r="A28" s="191" t="s">
        <v>230</v>
      </c>
      <c r="B28" s="192"/>
      <c r="C28" s="84">
        <v>5647</v>
      </c>
      <c r="D28" s="84">
        <v>76469.840989</v>
      </c>
      <c r="E28" s="84">
        <v>1</v>
      </c>
      <c r="F28" s="84">
        <v>0.3</v>
      </c>
      <c r="G28" s="84">
        <v>0</v>
      </c>
      <c r="H28" s="84">
        <v>0</v>
      </c>
      <c r="I28" s="84">
        <v>4678</v>
      </c>
      <c r="J28" s="84">
        <v>17819.053059</v>
      </c>
      <c r="K28" s="84">
        <v>965</v>
      </c>
      <c r="L28" s="84">
        <v>58644.68793</v>
      </c>
      <c r="M28" s="84">
        <v>3</v>
      </c>
      <c r="N28" s="84">
        <v>5.8</v>
      </c>
      <c r="O28" s="84">
        <v>0</v>
      </c>
      <c r="P28" s="84">
        <v>0</v>
      </c>
      <c r="Q28" s="84">
        <v>7</v>
      </c>
      <c r="R28" s="84">
        <v>0</v>
      </c>
    </row>
    <row r="29" spans="1:18" s="80" customFormat="1" ht="15.75" customHeight="1">
      <c r="A29" s="191" t="s">
        <v>231</v>
      </c>
      <c r="B29" s="192"/>
      <c r="C29" s="84">
        <v>10986</v>
      </c>
      <c r="D29" s="84">
        <v>1024396.724362</v>
      </c>
      <c r="E29" s="84">
        <v>0</v>
      </c>
      <c r="F29" s="84">
        <v>0</v>
      </c>
      <c r="G29" s="84">
        <v>0</v>
      </c>
      <c r="H29" s="84">
        <v>0</v>
      </c>
      <c r="I29" s="84">
        <v>7831</v>
      </c>
      <c r="J29" s="84">
        <v>39000.973585</v>
      </c>
      <c r="K29" s="84">
        <v>3081</v>
      </c>
      <c r="L29" s="84">
        <v>984305.588524</v>
      </c>
      <c r="M29" s="84">
        <v>74</v>
      </c>
      <c r="N29" s="84">
        <v>1090.162253</v>
      </c>
      <c r="O29" s="84">
        <v>0</v>
      </c>
      <c r="P29" s="84">
        <v>0</v>
      </c>
      <c r="Q29" s="84">
        <v>70</v>
      </c>
      <c r="R29" s="84">
        <v>3</v>
      </c>
    </row>
    <row r="30" spans="1:18" s="80" customFormat="1" ht="15.75" customHeight="1">
      <c r="A30" s="191" t="s">
        <v>232</v>
      </c>
      <c r="B30" s="192"/>
      <c r="C30" s="84">
        <v>4408</v>
      </c>
      <c r="D30" s="84">
        <v>49388.203781</v>
      </c>
      <c r="E30" s="84">
        <v>0</v>
      </c>
      <c r="F30" s="84">
        <v>0</v>
      </c>
      <c r="G30" s="84">
        <v>0</v>
      </c>
      <c r="H30" s="84">
        <v>0</v>
      </c>
      <c r="I30" s="84">
        <v>3510</v>
      </c>
      <c r="J30" s="84">
        <v>19685.376461</v>
      </c>
      <c r="K30" s="84">
        <v>891</v>
      </c>
      <c r="L30" s="84">
        <v>29687.07732</v>
      </c>
      <c r="M30" s="84">
        <v>7</v>
      </c>
      <c r="N30" s="84">
        <v>15.75</v>
      </c>
      <c r="O30" s="84">
        <v>0</v>
      </c>
      <c r="P30" s="84">
        <v>0</v>
      </c>
      <c r="Q30" s="84">
        <v>7</v>
      </c>
      <c r="R30" s="84">
        <v>0</v>
      </c>
    </row>
    <row r="31" spans="1:18" s="80" customFormat="1" ht="15.75" customHeight="1">
      <c r="A31" s="189" t="s">
        <v>233</v>
      </c>
      <c r="B31" s="190"/>
      <c r="C31" s="84">
        <v>1245</v>
      </c>
      <c r="D31" s="84">
        <v>20771.2381</v>
      </c>
      <c r="E31" s="84">
        <v>0</v>
      </c>
      <c r="F31" s="84">
        <v>0</v>
      </c>
      <c r="G31" s="84">
        <v>0</v>
      </c>
      <c r="H31" s="84">
        <v>0</v>
      </c>
      <c r="I31" s="84">
        <v>922</v>
      </c>
      <c r="J31" s="84">
        <v>5167.28494</v>
      </c>
      <c r="K31" s="84">
        <v>322</v>
      </c>
      <c r="L31" s="84">
        <v>15602.95316</v>
      </c>
      <c r="M31" s="84">
        <v>1</v>
      </c>
      <c r="N31" s="84">
        <v>1</v>
      </c>
      <c r="O31" s="84">
        <v>0</v>
      </c>
      <c r="P31" s="84">
        <v>0</v>
      </c>
      <c r="Q31" s="84">
        <v>0</v>
      </c>
      <c r="R31" s="84">
        <v>1</v>
      </c>
    </row>
    <row r="32" spans="1:18" s="80" customFormat="1" ht="15.75" customHeight="1">
      <c r="A32" s="185" t="s">
        <v>38</v>
      </c>
      <c r="B32" s="186"/>
      <c r="C32" s="84">
        <v>1094</v>
      </c>
      <c r="D32" s="84">
        <v>19487.6281</v>
      </c>
      <c r="E32" s="84">
        <v>0</v>
      </c>
      <c r="F32" s="84">
        <v>0</v>
      </c>
      <c r="G32" s="84">
        <v>0</v>
      </c>
      <c r="H32" s="84">
        <v>0</v>
      </c>
      <c r="I32" s="84">
        <v>804</v>
      </c>
      <c r="J32" s="84">
        <v>4430.12494</v>
      </c>
      <c r="K32" s="84">
        <v>289</v>
      </c>
      <c r="L32" s="84">
        <v>15056.50316</v>
      </c>
      <c r="M32" s="84">
        <v>1</v>
      </c>
      <c r="N32" s="84">
        <v>1</v>
      </c>
      <c r="O32" s="84">
        <v>0</v>
      </c>
      <c r="P32" s="84">
        <v>0</v>
      </c>
      <c r="Q32" s="84">
        <v>0</v>
      </c>
      <c r="R32" s="84">
        <v>1</v>
      </c>
    </row>
    <row r="33" spans="1:18" s="80" customFormat="1" ht="15.75" customHeight="1">
      <c r="A33" s="187" t="s">
        <v>39</v>
      </c>
      <c r="B33" s="188"/>
      <c r="C33" s="84">
        <v>151</v>
      </c>
      <c r="D33" s="84">
        <v>1283.61</v>
      </c>
      <c r="E33" s="84">
        <v>0</v>
      </c>
      <c r="F33" s="84">
        <v>0</v>
      </c>
      <c r="G33" s="84">
        <v>0</v>
      </c>
      <c r="H33" s="84">
        <v>0</v>
      </c>
      <c r="I33" s="84">
        <v>118</v>
      </c>
      <c r="J33" s="84">
        <v>737.16</v>
      </c>
      <c r="K33" s="84">
        <v>33</v>
      </c>
      <c r="L33" s="84">
        <v>546.45</v>
      </c>
      <c r="M33" s="84">
        <v>0</v>
      </c>
      <c r="N33" s="84">
        <v>0</v>
      </c>
      <c r="O33" s="84">
        <v>0</v>
      </c>
      <c r="P33" s="84">
        <v>0</v>
      </c>
      <c r="Q33" s="84">
        <v>0</v>
      </c>
      <c r="R33" s="84">
        <v>0</v>
      </c>
    </row>
    <row r="34" spans="1:18" ht="24.75" customHeight="1">
      <c r="A34" s="85" t="s">
        <v>40</v>
      </c>
      <c r="B34" s="85"/>
      <c r="C34" s="85"/>
      <c r="D34" s="85"/>
      <c r="E34" s="85" t="s">
        <v>41</v>
      </c>
      <c r="F34" s="85"/>
      <c r="G34" s="85"/>
      <c r="H34" s="86" t="s">
        <v>42</v>
      </c>
      <c r="I34" s="86"/>
      <c r="J34" s="85"/>
      <c r="K34" s="85"/>
      <c r="L34" s="86" t="s">
        <v>43</v>
      </c>
      <c r="M34" s="87"/>
      <c r="N34" s="87"/>
      <c r="O34" s="87"/>
      <c r="P34" s="87"/>
      <c r="Q34" s="87"/>
      <c r="R34" s="61" t="str">
        <f>'2491-00-01'!V34</f>
        <v>中華民國105年02月01日編製</v>
      </c>
    </row>
    <row r="35" spans="8:18" ht="19.5" customHeight="1">
      <c r="H35" s="67" t="s">
        <v>44</v>
      </c>
      <c r="L35" s="76"/>
      <c r="M35" s="76"/>
      <c r="N35" s="76"/>
      <c r="O35" s="76"/>
      <c r="P35" s="76"/>
      <c r="Q35" s="76"/>
      <c r="R35" s="88" t="s">
        <v>297</v>
      </c>
    </row>
    <row r="36" spans="1:18" s="149" customFormat="1" ht="15.75" customHeight="1">
      <c r="A36" s="147" t="s">
        <v>46</v>
      </c>
      <c r="B36" s="143" t="s">
        <v>301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80" customFormat="1" ht="18" customHeight="1">
      <c r="A37" s="178"/>
      <c r="B37" s="174" t="s">
        <v>278</v>
      </c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s="149" customFormat="1" ht="15" customHeight="1">
      <c r="A38" s="147" t="s">
        <v>47</v>
      </c>
      <c r="B38" s="150" t="s">
        <v>162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2"/>
      <c r="B39" s="144" t="s">
        <v>302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</row>
    <row r="40" spans="1:18" s="149" customFormat="1" ht="15" customHeight="1">
      <c r="A40" s="152"/>
      <c r="B40" s="144" t="s">
        <v>303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ht="19.5" customHeight="1">
      <c r="A41" s="293" t="s">
        <v>141</v>
      </c>
      <c r="B41" s="293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</row>
  </sheetData>
  <sheetProtection/>
  <mergeCells count="39">
    <mergeCell ref="F1:J1"/>
    <mergeCell ref="A3:R4"/>
    <mergeCell ref="G5:M5"/>
    <mergeCell ref="A6:B8"/>
    <mergeCell ref="C6:D7"/>
    <mergeCell ref="E6:F7"/>
    <mergeCell ref="G6:H7"/>
    <mergeCell ref="I6:J7"/>
    <mergeCell ref="K6:L7"/>
    <mergeCell ref="M6:N7"/>
    <mergeCell ref="O6:P7"/>
    <mergeCell ref="Q6:Q7"/>
    <mergeCell ref="R6:R7"/>
    <mergeCell ref="A9:B9"/>
    <mergeCell ref="A10:B10"/>
    <mergeCell ref="A12:B12"/>
    <mergeCell ref="A14:B14"/>
    <mergeCell ref="A15:B15"/>
    <mergeCell ref="A16:B16"/>
    <mergeCell ref="A17:B17"/>
    <mergeCell ref="A13:B13"/>
    <mergeCell ref="A11:B11"/>
    <mergeCell ref="A29:B29"/>
    <mergeCell ref="A18:B18"/>
    <mergeCell ref="A19:B19"/>
    <mergeCell ref="A20:B20"/>
    <mergeCell ref="A21:B21"/>
    <mergeCell ref="A22:B22"/>
    <mergeCell ref="A23:B23"/>
    <mergeCell ref="A41:R41"/>
    <mergeCell ref="A30:B30"/>
    <mergeCell ref="A31:B31"/>
    <mergeCell ref="A32:B32"/>
    <mergeCell ref="A33:B33"/>
    <mergeCell ref="A24:B24"/>
    <mergeCell ref="A25:B25"/>
    <mergeCell ref="A26:B26"/>
    <mergeCell ref="A27:B27"/>
    <mergeCell ref="A28:B28"/>
  </mergeCells>
  <printOptions horizontalCentered="1"/>
  <pageMargins left="0.98" right="0.39" top="0.98" bottom="0.39" header="0" footer="0"/>
  <pageSetup fitToHeight="1" fitToWidth="1" horizontalDpi="300" verticalDpi="300" orientation="landscape" paperSize="8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2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1.25390625" style="67" customWidth="1"/>
    <col min="3" max="3" width="11.625" style="67" bestFit="1" customWidth="1"/>
    <col min="4" max="4" width="14.625" style="67" customWidth="1"/>
    <col min="5" max="8" width="10.625" style="67" customWidth="1"/>
    <col min="9" max="9" width="11.625" style="67" bestFit="1" customWidth="1"/>
    <col min="10" max="10" width="12.75390625" style="67" bestFit="1" customWidth="1"/>
    <col min="11" max="11" width="11.625" style="67" bestFit="1" customWidth="1"/>
    <col min="12" max="12" width="13.875" style="67" bestFit="1" customWidth="1"/>
    <col min="13" max="13" width="9.50390625" style="67" bestFit="1" customWidth="1"/>
    <col min="14" max="14" width="11.625" style="67" bestFit="1" customWidth="1"/>
    <col min="15" max="15" width="9.25390625" style="67" customWidth="1"/>
    <col min="16" max="16" width="10.125" style="67" customWidth="1"/>
    <col min="17" max="17" width="15.625" style="67" customWidth="1"/>
    <col min="18" max="18" width="16.625" style="67" customWidth="1"/>
    <col min="19" max="16384" width="9.00390625" style="67" customWidth="1"/>
  </cols>
  <sheetData>
    <row r="1" spans="1:18" ht="16.5" customHeight="1">
      <c r="A1" s="66" t="s">
        <v>0</v>
      </c>
      <c r="D1" s="68"/>
      <c r="E1" s="68"/>
      <c r="F1" s="68"/>
      <c r="G1" s="68"/>
      <c r="H1" s="68"/>
      <c r="I1" s="68"/>
      <c r="Q1" s="66" t="s">
        <v>1</v>
      </c>
      <c r="R1" s="69" t="s">
        <v>2</v>
      </c>
    </row>
    <row r="2" spans="1:18" ht="16.5" customHeight="1">
      <c r="A2" s="70" t="s">
        <v>142</v>
      </c>
      <c r="B2" s="72" t="s">
        <v>4</v>
      </c>
      <c r="C2" s="72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0" t="s">
        <v>5</v>
      </c>
      <c r="R2" s="74" t="s">
        <v>144</v>
      </c>
    </row>
    <row r="3" spans="1:18" s="75" customFormat="1" ht="19.5" customHeight="1">
      <c r="A3" s="303" t="s">
        <v>241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</row>
    <row r="4" spans="1:18" ht="19.5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</row>
    <row r="5" spans="1:18" ht="19.5" customHeight="1">
      <c r="A5" s="76"/>
      <c r="B5" s="76"/>
      <c r="C5" s="76"/>
      <c r="E5" s="90"/>
      <c r="F5" s="267" t="str">
        <f>'2491-00-01'!H5</f>
        <v>中華民國105年01月底</v>
      </c>
      <c r="G5" s="267"/>
      <c r="H5" s="267"/>
      <c r="I5" s="267"/>
      <c r="J5" s="267"/>
      <c r="K5" s="267"/>
      <c r="L5" s="267"/>
      <c r="M5" s="76"/>
      <c r="N5" s="76"/>
      <c r="O5" s="76"/>
      <c r="P5" s="76"/>
      <c r="Q5" s="76"/>
      <c r="R5" s="78" t="s">
        <v>7</v>
      </c>
    </row>
    <row r="6" spans="1:18" s="80" customFormat="1" ht="12" customHeight="1">
      <c r="A6" s="317" t="s">
        <v>145</v>
      </c>
      <c r="B6" s="318"/>
      <c r="C6" s="311" t="s">
        <v>131</v>
      </c>
      <c r="D6" s="312"/>
      <c r="E6" s="315" t="s">
        <v>132</v>
      </c>
      <c r="F6" s="312"/>
      <c r="G6" s="315" t="s">
        <v>133</v>
      </c>
      <c r="H6" s="312"/>
      <c r="I6" s="315" t="s">
        <v>134</v>
      </c>
      <c r="J6" s="312"/>
      <c r="K6" s="315" t="s">
        <v>135</v>
      </c>
      <c r="L6" s="312"/>
      <c r="M6" s="317" t="s">
        <v>136</v>
      </c>
      <c r="N6" s="323"/>
      <c r="O6" s="317" t="s">
        <v>137</v>
      </c>
      <c r="P6" s="295"/>
      <c r="Q6" s="298" t="s">
        <v>138</v>
      </c>
      <c r="R6" s="300" t="s">
        <v>139</v>
      </c>
    </row>
    <row r="7" spans="1:18" s="80" customFormat="1" ht="22.5" customHeight="1">
      <c r="A7" s="321"/>
      <c r="B7" s="322"/>
      <c r="C7" s="313"/>
      <c r="D7" s="314"/>
      <c r="E7" s="316"/>
      <c r="F7" s="314"/>
      <c r="G7" s="316"/>
      <c r="H7" s="314"/>
      <c r="I7" s="316"/>
      <c r="J7" s="314"/>
      <c r="K7" s="316"/>
      <c r="L7" s="314"/>
      <c r="M7" s="319"/>
      <c r="N7" s="324"/>
      <c r="O7" s="319"/>
      <c r="P7" s="297"/>
      <c r="Q7" s="299"/>
      <c r="R7" s="301"/>
    </row>
    <row r="8" spans="1:18" s="80" customFormat="1" ht="33" customHeight="1">
      <c r="A8" s="319"/>
      <c r="B8" s="320"/>
      <c r="C8" s="81" t="s">
        <v>35</v>
      </c>
      <c r="D8" s="82" t="s">
        <v>143</v>
      </c>
      <c r="E8" s="81" t="s">
        <v>35</v>
      </c>
      <c r="F8" s="81" t="s">
        <v>36</v>
      </c>
      <c r="G8" s="81" t="s">
        <v>35</v>
      </c>
      <c r="H8" s="81" t="s">
        <v>36</v>
      </c>
      <c r="I8" s="81" t="s">
        <v>35</v>
      </c>
      <c r="J8" s="81" t="s">
        <v>36</v>
      </c>
      <c r="K8" s="81" t="s">
        <v>35</v>
      </c>
      <c r="L8" s="81" t="s">
        <v>36</v>
      </c>
      <c r="M8" s="81" t="s">
        <v>35</v>
      </c>
      <c r="N8" s="82" t="s">
        <v>140</v>
      </c>
      <c r="O8" s="81" t="s">
        <v>35</v>
      </c>
      <c r="P8" s="83" t="s">
        <v>140</v>
      </c>
      <c r="Q8" s="81" t="s">
        <v>35</v>
      </c>
      <c r="R8" s="81" t="s">
        <v>35</v>
      </c>
    </row>
    <row r="9" spans="1:18" s="80" customFormat="1" ht="15" customHeight="1">
      <c r="A9" s="56" t="s">
        <v>37</v>
      </c>
      <c r="B9" s="57"/>
      <c r="C9" s="84">
        <v>657680</v>
      </c>
      <c r="D9" s="84">
        <v>22187672.235831</v>
      </c>
      <c r="E9" s="84">
        <v>20</v>
      </c>
      <c r="F9" s="84">
        <v>327.645</v>
      </c>
      <c r="G9" s="84">
        <v>11</v>
      </c>
      <c r="H9" s="84">
        <v>55.62254</v>
      </c>
      <c r="I9" s="84">
        <v>492709</v>
      </c>
      <c r="J9" s="84">
        <v>2386150.357946</v>
      </c>
      <c r="K9" s="84">
        <v>159792</v>
      </c>
      <c r="L9" s="84">
        <v>19652153.970849</v>
      </c>
      <c r="M9" s="84">
        <v>5112</v>
      </c>
      <c r="N9" s="84">
        <v>142832.046786</v>
      </c>
      <c r="O9" s="84">
        <v>36</v>
      </c>
      <c r="P9" s="84">
        <v>6152.59271</v>
      </c>
      <c r="Q9" s="84">
        <v>4203</v>
      </c>
      <c r="R9" s="84">
        <v>136</v>
      </c>
    </row>
    <row r="10" spans="1:18" s="80" customFormat="1" ht="15" customHeight="1">
      <c r="A10" s="56" t="s">
        <v>74</v>
      </c>
      <c r="B10" s="57"/>
      <c r="C10" s="84">
        <v>13483</v>
      </c>
      <c r="D10" s="84">
        <v>547360.887947</v>
      </c>
      <c r="E10" s="84">
        <v>3</v>
      </c>
      <c r="F10" s="84">
        <v>44.18</v>
      </c>
      <c r="G10" s="84">
        <v>3</v>
      </c>
      <c r="H10" s="84">
        <v>11.33134</v>
      </c>
      <c r="I10" s="84">
        <v>8754</v>
      </c>
      <c r="J10" s="84">
        <v>40390.912191</v>
      </c>
      <c r="K10" s="84">
        <v>4694</v>
      </c>
      <c r="L10" s="84">
        <v>506712.144416</v>
      </c>
      <c r="M10" s="84">
        <v>29</v>
      </c>
      <c r="N10" s="84">
        <v>202.32</v>
      </c>
      <c r="O10" s="84">
        <v>0</v>
      </c>
      <c r="P10" s="84">
        <v>0</v>
      </c>
      <c r="Q10" s="84">
        <v>2</v>
      </c>
      <c r="R10" s="84">
        <v>0</v>
      </c>
    </row>
    <row r="11" spans="1:18" s="80" customFormat="1" ht="15" customHeight="1">
      <c r="A11" s="56" t="s">
        <v>75</v>
      </c>
      <c r="B11" s="57"/>
      <c r="C11" s="84">
        <v>3946</v>
      </c>
      <c r="D11" s="84">
        <v>252983.358573</v>
      </c>
      <c r="E11" s="84">
        <v>0</v>
      </c>
      <c r="F11" s="84">
        <v>0</v>
      </c>
      <c r="G11" s="84">
        <v>0</v>
      </c>
      <c r="H11" s="84">
        <v>0</v>
      </c>
      <c r="I11" s="84">
        <v>2650</v>
      </c>
      <c r="J11" s="84">
        <v>24075.176481</v>
      </c>
      <c r="K11" s="84">
        <v>1286</v>
      </c>
      <c r="L11" s="84">
        <v>226968.483809</v>
      </c>
      <c r="M11" s="84">
        <v>10</v>
      </c>
      <c r="N11" s="84">
        <v>1939.698283</v>
      </c>
      <c r="O11" s="84">
        <v>0</v>
      </c>
      <c r="P11" s="84">
        <v>0</v>
      </c>
      <c r="Q11" s="84">
        <v>0</v>
      </c>
      <c r="R11" s="84">
        <v>0</v>
      </c>
    </row>
    <row r="12" spans="1:18" s="80" customFormat="1" ht="15" customHeight="1">
      <c r="A12" s="56" t="s">
        <v>76</v>
      </c>
      <c r="B12" s="57"/>
      <c r="C12" s="84">
        <v>188605</v>
      </c>
      <c r="D12" s="84">
        <v>8088825.831681</v>
      </c>
      <c r="E12" s="84">
        <v>0</v>
      </c>
      <c r="F12" s="84">
        <v>0</v>
      </c>
      <c r="G12" s="84">
        <v>1</v>
      </c>
      <c r="H12" s="84">
        <v>0.15</v>
      </c>
      <c r="I12" s="84">
        <v>128911</v>
      </c>
      <c r="J12" s="84">
        <v>611870.774144</v>
      </c>
      <c r="K12" s="84">
        <v>58916</v>
      </c>
      <c r="L12" s="84">
        <v>7460300.141238</v>
      </c>
      <c r="M12" s="84">
        <v>773</v>
      </c>
      <c r="N12" s="84">
        <v>16638.789459</v>
      </c>
      <c r="O12" s="84">
        <v>4</v>
      </c>
      <c r="P12" s="84">
        <v>15.97684</v>
      </c>
      <c r="Q12" s="84">
        <v>57</v>
      </c>
      <c r="R12" s="84">
        <v>0</v>
      </c>
    </row>
    <row r="13" spans="1:18" s="80" customFormat="1" ht="15" customHeight="1">
      <c r="A13" s="56" t="s">
        <v>77</v>
      </c>
      <c r="B13" s="57"/>
      <c r="C13" s="84">
        <v>16315</v>
      </c>
      <c r="D13" s="84">
        <v>440794.07591</v>
      </c>
      <c r="E13" s="84">
        <v>0</v>
      </c>
      <c r="F13" s="84">
        <v>0</v>
      </c>
      <c r="G13" s="84">
        <v>1</v>
      </c>
      <c r="H13" s="84">
        <v>0.15</v>
      </c>
      <c r="I13" s="84">
        <v>11639</v>
      </c>
      <c r="J13" s="84">
        <v>52778.681183</v>
      </c>
      <c r="K13" s="84">
        <v>4622</v>
      </c>
      <c r="L13" s="84">
        <v>387072.918146</v>
      </c>
      <c r="M13" s="84">
        <v>53</v>
      </c>
      <c r="N13" s="84">
        <v>942.326581</v>
      </c>
      <c r="O13" s="84">
        <v>0</v>
      </c>
      <c r="P13" s="84">
        <v>0</v>
      </c>
      <c r="Q13" s="84">
        <v>3</v>
      </c>
      <c r="R13" s="84">
        <v>0</v>
      </c>
    </row>
    <row r="14" spans="1:18" s="80" customFormat="1" ht="15" customHeight="1">
      <c r="A14" s="56" t="s">
        <v>78</v>
      </c>
      <c r="B14" s="57"/>
      <c r="C14" s="84">
        <v>1133</v>
      </c>
      <c r="D14" s="84">
        <v>45383.794684</v>
      </c>
      <c r="E14" s="84">
        <v>0</v>
      </c>
      <c r="F14" s="84">
        <v>0</v>
      </c>
      <c r="G14" s="84">
        <v>0</v>
      </c>
      <c r="H14" s="84">
        <v>0</v>
      </c>
      <c r="I14" s="84">
        <v>588</v>
      </c>
      <c r="J14" s="84">
        <v>2514.868678</v>
      </c>
      <c r="K14" s="84">
        <v>537</v>
      </c>
      <c r="L14" s="84">
        <v>42836.17932</v>
      </c>
      <c r="M14" s="84">
        <v>8</v>
      </c>
      <c r="N14" s="84">
        <v>32.746686</v>
      </c>
      <c r="O14" s="84">
        <v>0</v>
      </c>
      <c r="P14" s="84">
        <v>0</v>
      </c>
      <c r="Q14" s="84">
        <v>0</v>
      </c>
      <c r="R14" s="84">
        <v>0</v>
      </c>
    </row>
    <row r="15" spans="1:18" s="80" customFormat="1" ht="15" customHeight="1">
      <c r="A15" s="56" t="s">
        <v>79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6</v>
      </c>
      <c r="J15" s="84">
        <v>126.2</v>
      </c>
      <c r="K15" s="84">
        <v>31</v>
      </c>
      <c r="L15" s="84">
        <v>53722.44473</v>
      </c>
      <c r="M15" s="84">
        <v>0</v>
      </c>
      <c r="N15" s="84">
        <v>0</v>
      </c>
      <c r="O15" s="84">
        <v>0</v>
      </c>
      <c r="P15" s="84">
        <v>0</v>
      </c>
      <c r="Q15" s="84">
        <v>0</v>
      </c>
      <c r="R15" s="84">
        <v>0</v>
      </c>
    </row>
    <row r="16" spans="1:18" s="80" customFormat="1" ht="15" customHeight="1">
      <c r="A16" s="56" t="s">
        <v>80</v>
      </c>
      <c r="B16" s="57"/>
      <c r="C16" s="84">
        <v>12044</v>
      </c>
      <c r="D16" s="84">
        <v>456339.800139</v>
      </c>
      <c r="E16" s="84">
        <v>0</v>
      </c>
      <c r="F16" s="84">
        <v>0</v>
      </c>
      <c r="G16" s="84">
        <v>0</v>
      </c>
      <c r="H16" s="84">
        <v>0</v>
      </c>
      <c r="I16" s="84">
        <v>7659</v>
      </c>
      <c r="J16" s="84">
        <v>41677.528876</v>
      </c>
      <c r="K16" s="84">
        <v>4367</v>
      </c>
      <c r="L16" s="84">
        <v>414307.771263</v>
      </c>
      <c r="M16" s="84">
        <v>18</v>
      </c>
      <c r="N16" s="84">
        <v>354.5</v>
      </c>
      <c r="O16" s="84">
        <v>0</v>
      </c>
      <c r="P16" s="84">
        <v>0</v>
      </c>
      <c r="Q16" s="84">
        <v>3</v>
      </c>
      <c r="R16" s="84">
        <v>0</v>
      </c>
    </row>
    <row r="17" spans="1:18" s="80" customFormat="1" ht="15" customHeight="1">
      <c r="A17" s="56" t="s">
        <v>81</v>
      </c>
      <c r="B17" s="57"/>
      <c r="C17" s="84">
        <v>5164</v>
      </c>
      <c r="D17" s="84">
        <v>88507.661313</v>
      </c>
      <c r="E17" s="84">
        <v>0</v>
      </c>
      <c r="F17" s="84">
        <v>0</v>
      </c>
      <c r="G17" s="84">
        <v>0</v>
      </c>
      <c r="H17" s="84">
        <v>0</v>
      </c>
      <c r="I17" s="84">
        <v>4136</v>
      </c>
      <c r="J17" s="84">
        <v>17474.745461</v>
      </c>
      <c r="K17" s="84">
        <v>1001</v>
      </c>
      <c r="L17" s="84">
        <v>69947.79862</v>
      </c>
      <c r="M17" s="84">
        <v>27</v>
      </c>
      <c r="N17" s="84">
        <v>1085.117232</v>
      </c>
      <c r="O17" s="84">
        <v>0</v>
      </c>
      <c r="P17" s="84">
        <v>0</v>
      </c>
      <c r="Q17" s="84">
        <v>2</v>
      </c>
      <c r="R17" s="84">
        <v>0</v>
      </c>
    </row>
    <row r="18" spans="1:18" s="80" customFormat="1" ht="15" customHeight="1">
      <c r="A18" s="56" t="s">
        <v>82</v>
      </c>
      <c r="B18" s="57"/>
      <c r="C18" s="84">
        <v>2035</v>
      </c>
      <c r="D18" s="84">
        <v>23536.875433</v>
      </c>
      <c r="E18" s="84">
        <v>0</v>
      </c>
      <c r="F18" s="84">
        <v>0</v>
      </c>
      <c r="G18" s="84">
        <v>0</v>
      </c>
      <c r="H18" s="84">
        <v>0</v>
      </c>
      <c r="I18" s="84">
        <v>1419</v>
      </c>
      <c r="J18" s="84">
        <v>6456.635332</v>
      </c>
      <c r="K18" s="84">
        <v>608</v>
      </c>
      <c r="L18" s="84">
        <v>17032.030101</v>
      </c>
      <c r="M18" s="84">
        <v>8</v>
      </c>
      <c r="N18" s="84">
        <v>48.21</v>
      </c>
      <c r="O18" s="84">
        <v>0</v>
      </c>
      <c r="P18" s="84">
        <v>0</v>
      </c>
      <c r="Q18" s="84">
        <v>4</v>
      </c>
      <c r="R18" s="84">
        <v>0</v>
      </c>
    </row>
    <row r="19" spans="1:18" s="80" customFormat="1" ht="15" customHeight="1">
      <c r="A19" s="56" t="s">
        <v>83</v>
      </c>
      <c r="B19" s="57"/>
      <c r="C19" s="84">
        <v>3890</v>
      </c>
      <c r="D19" s="84">
        <v>51096.672078</v>
      </c>
      <c r="E19" s="84">
        <v>0</v>
      </c>
      <c r="F19" s="84">
        <v>0</v>
      </c>
      <c r="G19" s="84">
        <v>0</v>
      </c>
      <c r="H19" s="84">
        <v>0</v>
      </c>
      <c r="I19" s="84">
        <v>2714</v>
      </c>
      <c r="J19" s="84">
        <v>13932.752858</v>
      </c>
      <c r="K19" s="84">
        <v>1171</v>
      </c>
      <c r="L19" s="84">
        <v>37060.91922</v>
      </c>
      <c r="M19" s="84">
        <v>5</v>
      </c>
      <c r="N19" s="84">
        <v>103</v>
      </c>
      <c r="O19" s="84">
        <v>0</v>
      </c>
      <c r="P19" s="84">
        <v>0</v>
      </c>
      <c r="Q19" s="84">
        <v>0</v>
      </c>
      <c r="R19" s="84">
        <v>0</v>
      </c>
    </row>
    <row r="20" spans="1:18" s="80" customFormat="1" ht="15" customHeight="1">
      <c r="A20" s="56" t="s">
        <v>84</v>
      </c>
      <c r="B20" s="57"/>
      <c r="C20" s="84">
        <v>3612</v>
      </c>
      <c r="D20" s="84">
        <v>64058.494678</v>
      </c>
      <c r="E20" s="84">
        <v>0</v>
      </c>
      <c r="F20" s="84">
        <v>0</v>
      </c>
      <c r="G20" s="84">
        <v>0</v>
      </c>
      <c r="H20" s="84">
        <v>0</v>
      </c>
      <c r="I20" s="84">
        <v>2502</v>
      </c>
      <c r="J20" s="84">
        <v>12808.409048</v>
      </c>
      <c r="K20" s="84">
        <v>1103</v>
      </c>
      <c r="L20" s="84">
        <v>51206.83563</v>
      </c>
      <c r="M20" s="84">
        <v>7</v>
      </c>
      <c r="N20" s="84">
        <v>43.25</v>
      </c>
      <c r="O20" s="84">
        <v>0</v>
      </c>
      <c r="P20" s="84">
        <v>0</v>
      </c>
      <c r="Q20" s="84">
        <v>0</v>
      </c>
      <c r="R20" s="84">
        <v>0</v>
      </c>
    </row>
    <row r="21" spans="1:18" s="80" customFormat="1" ht="15" customHeight="1">
      <c r="A21" s="56" t="s">
        <v>85</v>
      </c>
      <c r="B21" s="57"/>
      <c r="C21" s="84">
        <v>10252</v>
      </c>
      <c r="D21" s="84">
        <v>107969.505253</v>
      </c>
      <c r="E21" s="84">
        <v>0</v>
      </c>
      <c r="F21" s="84">
        <v>0</v>
      </c>
      <c r="G21" s="84">
        <v>0</v>
      </c>
      <c r="H21" s="84">
        <v>0</v>
      </c>
      <c r="I21" s="84">
        <v>8247</v>
      </c>
      <c r="J21" s="84">
        <v>28767.287749</v>
      </c>
      <c r="K21" s="84">
        <v>1973</v>
      </c>
      <c r="L21" s="84">
        <v>78992.021858</v>
      </c>
      <c r="M21" s="84">
        <v>32</v>
      </c>
      <c r="N21" s="84">
        <v>210.195646</v>
      </c>
      <c r="O21" s="84">
        <v>0</v>
      </c>
      <c r="P21" s="84">
        <v>0</v>
      </c>
      <c r="Q21" s="84">
        <v>1</v>
      </c>
      <c r="R21" s="84">
        <v>0</v>
      </c>
    </row>
    <row r="22" spans="1:18" s="80" customFormat="1" ht="15" customHeight="1">
      <c r="A22" s="56" t="s">
        <v>86</v>
      </c>
      <c r="B22" s="57"/>
      <c r="C22" s="84">
        <v>375</v>
      </c>
      <c r="D22" s="84">
        <v>25336.92612</v>
      </c>
      <c r="E22" s="84">
        <v>0</v>
      </c>
      <c r="F22" s="84">
        <v>0</v>
      </c>
      <c r="G22" s="84">
        <v>0</v>
      </c>
      <c r="H22" s="84">
        <v>0</v>
      </c>
      <c r="I22" s="84">
        <v>215</v>
      </c>
      <c r="J22" s="84">
        <v>1444.19216</v>
      </c>
      <c r="K22" s="84">
        <v>159</v>
      </c>
      <c r="L22" s="84">
        <v>23891.73396</v>
      </c>
      <c r="M22" s="84">
        <v>1</v>
      </c>
      <c r="N22" s="84">
        <v>1</v>
      </c>
      <c r="O22" s="84">
        <v>0</v>
      </c>
      <c r="P22" s="84">
        <v>0</v>
      </c>
      <c r="Q22" s="84">
        <v>1</v>
      </c>
      <c r="R22" s="84">
        <v>0</v>
      </c>
    </row>
    <row r="23" spans="1:18" s="80" customFormat="1" ht="15" customHeight="1">
      <c r="A23" s="56" t="s">
        <v>87</v>
      </c>
      <c r="B23" s="57"/>
      <c r="C23" s="84">
        <v>8264</v>
      </c>
      <c r="D23" s="84">
        <v>644799.650178</v>
      </c>
      <c r="E23" s="84">
        <v>0</v>
      </c>
      <c r="F23" s="84">
        <v>0</v>
      </c>
      <c r="G23" s="84">
        <v>0</v>
      </c>
      <c r="H23" s="84">
        <v>0</v>
      </c>
      <c r="I23" s="84">
        <v>4982</v>
      </c>
      <c r="J23" s="84">
        <v>28625.330977</v>
      </c>
      <c r="K23" s="84">
        <v>3251</v>
      </c>
      <c r="L23" s="84">
        <v>615787.483139</v>
      </c>
      <c r="M23" s="84">
        <v>31</v>
      </c>
      <c r="N23" s="84">
        <v>386.836062</v>
      </c>
      <c r="O23" s="84">
        <v>0</v>
      </c>
      <c r="P23" s="84">
        <v>0</v>
      </c>
      <c r="Q23" s="84">
        <v>6</v>
      </c>
      <c r="R23" s="84">
        <v>0</v>
      </c>
    </row>
    <row r="24" spans="1:18" s="80" customFormat="1" ht="15" customHeight="1">
      <c r="A24" s="56" t="s">
        <v>88</v>
      </c>
      <c r="B24" s="57"/>
      <c r="C24" s="84">
        <v>6154</v>
      </c>
      <c r="D24" s="84">
        <v>207678.002078</v>
      </c>
      <c r="E24" s="84">
        <v>0</v>
      </c>
      <c r="F24" s="84">
        <v>0</v>
      </c>
      <c r="G24" s="84">
        <v>0</v>
      </c>
      <c r="H24" s="84">
        <v>0</v>
      </c>
      <c r="I24" s="84">
        <v>4041</v>
      </c>
      <c r="J24" s="84">
        <v>18779.469047</v>
      </c>
      <c r="K24" s="84">
        <v>2067</v>
      </c>
      <c r="L24" s="84">
        <v>187907.893031</v>
      </c>
      <c r="M24" s="84">
        <v>46</v>
      </c>
      <c r="N24" s="84">
        <v>990.64</v>
      </c>
      <c r="O24" s="84">
        <v>0</v>
      </c>
      <c r="P24" s="84">
        <v>0</v>
      </c>
      <c r="Q24" s="84">
        <v>3</v>
      </c>
      <c r="R24" s="84">
        <v>0</v>
      </c>
    </row>
    <row r="25" spans="1:18" s="80" customFormat="1" ht="15" customHeight="1">
      <c r="A25" s="56" t="s">
        <v>315</v>
      </c>
      <c r="B25" s="57"/>
      <c r="C25" s="84">
        <v>169</v>
      </c>
      <c r="D25" s="84">
        <v>37669.68909</v>
      </c>
      <c r="E25" s="84">
        <v>0</v>
      </c>
      <c r="F25" s="84">
        <v>0</v>
      </c>
      <c r="G25" s="84">
        <v>0</v>
      </c>
      <c r="H25" s="84">
        <v>0</v>
      </c>
      <c r="I25" s="84">
        <v>47</v>
      </c>
      <c r="J25" s="84">
        <v>540.54</v>
      </c>
      <c r="K25" s="84">
        <v>118</v>
      </c>
      <c r="L25" s="84">
        <v>37044.14909</v>
      </c>
      <c r="M25" s="84">
        <v>4</v>
      </c>
      <c r="N25" s="84">
        <v>85</v>
      </c>
      <c r="O25" s="84">
        <v>0</v>
      </c>
      <c r="P25" s="84">
        <v>0</v>
      </c>
      <c r="Q25" s="84">
        <v>0</v>
      </c>
      <c r="R25" s="84">
        <v>0</v>
      </c>
    </row>
    <row r="26" spans="1:18" s="80" customFormat="1" ht="15" customHeight="1">
      <c r="A26" s="56" t="s">
        <v>89</v>
      </c>
      <c r="B26" s="57"/>
      <c r="C26" s="84">
        <v>2072</v>
      </c>
      <c r="D26" s="84">
        <v>97626.805789</v>
      </c>
      <c r="E26" s="84">
        <v>0</v>
      </c>
      <c r="F26" s="84">
        <v>0</v>
      </c>
      <c r="G26" s="84">
        <v>0</v>
      </c>
      <c r="H26" s="84">
        <v>0</v>
      </c>
      <c r="I26" s="84">
        <v>1343</v>
      </c>
      <c r="J26" s="84">
        <v>6981.356769</v>
      </c>
      <c r="K26" s="84">
        <v>725</v>
      </c>
      <c r="L26" s="84">
        <v>90632.44902</v>
      </c>
      <c r="M26" s="84">
        <v>4</v>
      </c>
      <c r="N26" s="84">
        <v>13</v>
      </c>
      <c r="O26" s="84">
        <v>0</v>
      </c>
      <c r="P26" s="84">
        <v>0</v>
      </c>
      <c r="Q26" s="84">
        <v>0</v>
      </c>
      <c r="R26" s="84">
        <v>0</v>
      </c>
    </row>
    <row r="27" spans="1:18" s="80" customFormat="1" ht="15" customHeight="1">
      <c r="A27" s="56" t="s">
        <v>90</v>
      </c>
      <c r="B27" s="57"/>
      <c r="C27" s="84">
        <v>9309</v>
      </c>
      <c r="D27" s="84">
        <v>270353.944695</v>
      </c>
      <c r="E27" s="84">
        <v>0</v>
      </c>
      <c r="F27" s="84">
        <v>0</v>
      </c>
      <c r="G27" s="84">
        <v>0</v>
      </c>
      <c r="H27" s="84">
        <v>0</v>
      </c>
      <c r="I27" s="84">
        <v>6288</v>
      </c>
      <c r="J27" s="84">
        <v>30946.268813</v>
      </c>
      <c r="K27" s="84">
        <v>2993</v>
      </c>
      <c r="L27" s="84">
        <v>237285.185042</v>
      </c>
      <c r="M27" s="84">
        <v>27</v>
      </c>
      <c r="N27" s="84">
        <v>2113.014</v>
      </c>
      <c r="O27" s="84">
        <v>1</v>
      </c>
      <c r="P27" s="84">
        <v>9.47684</v>
      </c>
      <c r="Q27" s="84">
        <v>2</v>
      </c>
      <c r="R27" s="84">
        <v>0</v>
      </c>
    </row>
    <row r="28" spans="1:18" s="80" customFormat="1" ht="15" customHeight="1">
      <c r="A28" s="56" t="s">
        <v>91</v>
      </c>
      <c r="B28" s="57"/>
      <c r="C28" s="84">
        <v>3166</v>
      </c>
      <c r="D28" s="84">
        <v>129123.259047</v>
      </c>
      <c r="E28" s="84">
        <v>0</v>
      </c>
      <c r="F28" s="84">
        <v>0</v>
      </c>
      <c r="G28" s="84">
        <v>0</v>
      </c>
      <c r="H28" s="84">
        <v>0</v>
      </c>
      <c r="I28" s="84">
        <v>2136</v>
      </c>
      <c r="J28" s="84">
        <v>12103.916707</v>
      </c>
      <c r="K28" s="84">
        <v>1017</v>
      </c>
      <c r="L28" s="84">
        <v>116896.68234</v>
      </c>
      <c r="M28" s="84">
        <v>13</v>
      </c>
      <c r="N28" s="84">
        <v>122.66</v>
      </c>
      <c r="O28" s="84">
        <v>0</v>
      </c>
      <c r="P28" s="84">
        <v>0</v>
      </c>
      <c r="Q28" s="84">
        <v>1</v>
      </c>
      <c r="R28" s="84">
        <v>0</v>
      </c>
    </row>
    <row r="29" spans="1:18" s="80" customFormat="1" ht="15" customHeight="1">
      <c r="A29" s="56" t="s">
        <v>92</v>
      </c>
      <c r="B29" s="57"/>
      <c r="C29" s="84">
        <v>7824</v>
      </c>
      <c r="D29" s="84">
        <v>585635.788709</v>
      </c>
      <c r="E29" s="84">
        <v>0</v>
      </c>
      <c r="F29" s="84">
        <v>0</v>
      </c>
      <c r="G29" s="84">
        <v>0</v>
      </c>
      <c r="H29" s="84">
        <v>0</v>
      </c>
      <c r="I29" s="84">
        <v>5395</v>
      </c>
      <c r="J29" s="84">
        <v>37206.820334</v>
      </c>
      <c r="K29" s="84">
        <v>2418</v>
      </c>
      <c r="L29" s="84">
        <v>548301.251692</v>
      </c>
      <c r="M29" s="84">
        <v>11</v>
      </c>
      <c r="N29" s="84">
        <v>127.716683</v>
      </c>
      <c r="O29" s="84">
        <v>0</v>
      </c>
      <c r="P29" s="84">
        <v>0</v>
      </c>
      <c r="Q29" s="84">
        <v>2</v>
      </c>
      <c r="R29" s="84">
        <v>0</v>
      </c>
    </row>
    <row r="30" spans="1:18" s="80" customFormat="1" ht="15" customHeight="1">
      <c r="A30" s="56" t="s">
        <v>93</v>
      </c>
      <c r="B30" s="57"/>
      <c r="C30" s="84">
        <v>29910</v>
      </c>
      <c r="D30" s="84">
        <v>432223.349796</v>
      </c>
      <c r="E30" s="84">
        <v>0</v>
      </c>
      <c r="F30" s="84">
        <v>0</v>
      </c>
      <c r="G30" s="84">
        <v>0</v>
      </c>
      <c r="H30" s="84">
        <v>0</v>
      </c>
      <c r="I30" s="84">
        <v>21352</v>
      </c>
      <c r="J30" s="84">
        <v>98788.203843</v>
      </c>
      <c r="K30" s="84">
        <v>8513</v>
      </c>
      <c r="L30" s="84">
        <v>333043.301749</v>
      </c>
      <c r="M30" s="84">
        <v>45</v>
      </c>
      <c r="N30" s="84">
        <v>391.844204</v>
      </c>
      <c r="O30" s="84">
        <v>0</v>
      </c>
      <c r="P30" s="84">
        <v>0</v>
      </c>
      <c r="Q30" s="84">
        <v>5</v>
      </c>
      <c r="R30" s="84">
        <v>0</v>
      </c>
    </row>
    <row r="31" spans="1:18" s="80" customFormat="1" ht="15" customHeight="1">
      <c r="A31" s="56" t="s">
        <v>94</v>
      </c>
      <c r="B31" s="57"/>
      <c r="C31" s="84">
        <v>5030</v>
      </c>
      <c r="D31" s="84">
        <v>782014.41836</v>
      </c>
      <c r="E31" s="84">
        <v>0</v>
      </c>
      <c r="F31" s="84">
        <v>0</v>
      </c>
      <c r="G31" s="84">
        <v>0</v>
      </c>
      <c r="H31" s="84">
        <v>0</v>
      </c>
      <c r="I31" s="84">
        <v>2684</v>
      </c>
      <c r="J31" s="84">
        <v>14505.423495</v>
      </c>
      <c r="K31" s="84">
        <v>2250</v>
      </c>
      <c r="L31" s="84">
        <v>764634.996658</v>
      </c>
      <c r="M31" s="84">
        <v>96</v>
      </c>
      <c r="N31" s="84">
        <v>2873.998207</v>
      </c>
      <c r="O31" s="84">
        <v>0</v>
      </c>
      <c r="P31" s="84">
        <v>0</v>
      </c>
      <c r="Q31" s="84">
        <v>3</v>
      </c>
      <c r="R31" s="84">
        <v>0</v>
      </c>
    </row>
    <row r="32" spans="1:18" s="80" customFormat="1" ht="15" customHeight="1">
      <c r="A32" s="56" t="s">
        <v>95</v>
      </c>
      <c r="B32" s="57"/>
      <c r="C32" s="84">
        <v>21210</v>
      </c>
      <c r="D32" s="84">
        <v>2036617.423186</v>
      </c>
      <c r="E32" s="84">
        <v>0</v>
      </c>
      <c r="F32" s="84">
        <v>0</v>
      </c>
      <c r="G32" s="84">
        <v>0</v>
      </c>
      <c r="H32" s="84">
        <v>0</v>
      </c>
      <c r="I32" s="84">
        <v>12835</v>
      </c>
      <c r="J32" s="84">
        <v>55723.775494</v>
      </c>
      <c r="K32" s="84">
        <v>8249</v>
      </c>
      <c r="L32" s="84">
        <v>1979061.22075</v>
      </c>
      <c r="M32" s="84">
        <v>125</v>
      </c>
      <c r="N32" s="84">
        <v>1831.426942</v>
      </c>
      <c r="O32" s="84">
        <v>1</v>
      </c>
      <c r="P32" s="84">
        <v>1</v>
      </c>
      <c r="Q32" s="84">
        <v>11</v>
      </c>
      <c r="R32" s="84">
        <v>0</v>
      </c>
    </row>
    <row r="33" spans="1:18" s="80" customFormat="1" ht="15" customHeight="1">
      <c r="A33" s="56" t="s">
        <v>96</v>
      </c>
      <c r="B33" s="57"/>
      <c r="C33" s="84">
        <v>6038</v>
      </c>
      <c r="D33" s="84">
        <v>469842.716142</v>
      </c>
      <c r="E33" s="84">
        <v>0</v>
      </c>
      <c r="F33" s="84">
        <v>0</v>
      </c>
      <c r="G33" s="84">
        <v>0</v>
      </c>
      <c r="H33" s="84">
        <v>0</v>
      </c>
      <c r="I33" s="84">
        <v>3840</v>
      </c>
      <c r="J33" s="84">
        <v>20366.056166</v>
      </c>
      <c r="K33" s="84">
        <v>2161</v>
      </c>
      <c r="L33" s="84">
        <v>448898.585807</v>
      </c>
      <c r="M33" s="84">
        <v>36</v>
      </c>
      <c r="N33" s="84">
        <v>573.074169</v>
      </c>
      <c r="O33" s="84">
        <v>1</v>
      </c>
      <c r="P33" s="84">
        <v>5</v>
      </c>
      <c r="Q33" s="84">
        <v>4</v>
      </c>
      <c r="R33" s="84">
        <v>0</v>
      </c>
    </row>
    <row r="34" spans="1:18" s="80" customFormat="1" ht="15" customHeight="1">
      <c r="A34" s="56" t="s">
        <v>97</v>
      </c>
      <c r="B34" s="57"/>
      <c r="C34" s="84">
        <v>5734</v>
      </c>
      <c r="D34" s="84">
        <v>251162.607133</v>
      </c>
      <c r="E34" s="84">
        <v>0</v>
      </c>
      <c r="F34" s="84">
        <v>0</v>
      </c>
      <c r="G34" s="84">
        <v>0</v>
      </c>
      <c r="H34" s="84">
        <v>0</v>
      </c>
      <c r="I34" s="84">
        <v>3744</v>
      </c>
      <c r="J34" s="84">
        <v>18802.079347</v>
      </c>
      <c r="K34" s="84">
        <v>1965</v>
      </c>
      <c r="L34" s="84">
        <v>231288.409786</v>
      </c>
      <c r="M34" s="84">
        <v>25</v>
      </c>
      <c r="N34" s="84">
        <v>1072.118</v>
      </c>
      <c r="O34" s="84">
        <v>0</v>
      </c>
      <c r="P34" s="84">
        <v>0</v>
      </c>
      <c r="Q34" s="84">
        <v>0</v>
      </c>
      <c r="R34" s="84">
        <v>0</v>
      </c>
    </row>
    <row r="35" spans="1:18" s="80" customFormat="1" ht="15" customHeight="1">
      <c r="A35" s="56" t="s">
        <v>98</v>
      </c>
      <c r="B35" s="57"/>
      <c r="C35" s="84">
        <v>2555</v>
      </c>
      <c r="D35" s="84">
        <v>64176.147181</v>
      </c>
      <c r="E35" s="84">
        <v>0</v>
      </c>
      <c r="F35" s="84">
        <v>0</v>
      </c>
      <c r="G35" s="84">
        <v>0</v>
      </c>
      <c r="H35" s="84">
        <v>0</v>
      </c>
      <c r="I35" s="84">
        <v>1765</v>
      </c>
      <c r="J35" s="84">
        <v>8412.623066</v>
      </c>
      <c r="K35" s="84">
        <v>782</v>
      </c>
      <c r="L35" s="84">
        <v>55306.524115</v>
      </c>
      <c r="M35" s="84">
        <v>8</v>
      </c>
      <c r="N35" s="84">
        <v>457</v>
      </c>
      <c r="O35" s="84">
        <v>0</v>
      </c>
      <c r="P35" s="84">
        <v>0</v>
      </c>
      <c r="Q35" s="84">
        <v>1</v>
      </c>
      <c r="R35" s="84">
        <v>0</v>
      </c>
    </row>
    <row r="36" spans="1:18" s="80" customFormat="1" ht="15" customHeight="1">
      <c r="A36" s="56" t="s">
        <v>316</v>
      </c>
      <c r="B36" s="57"/>
      <c r="C36" s="84">
        <v>4270</v>
      </c>
      <c r="D36" s="84">
        <v>110160.769541</v>
      </c>
      <c r="E36" s="84">
        <v>0</v>
      </c>
      <c r="F36" s="84">
        <v>0</v>
      </c>
      <c r="G36" s="84">
        <v>0</v>
      </c>
      <c r="H36" s="84">
        <v>0</v>
      </c>
      <c r="I36" s="84">
        <v>3235</v>
      </c>
      <c r="J36" s="84">
        <v>12779.768811</v>
      </c>
      <c r="K36" s="84">
        <v>1017</v>
      </c>
      <c r="L36" s="84">
        <v>97269.63663</v>
      </c>
      <c r="M36" s="84">
        <v>18</v>
      </c>
      <c r="N36" s="84">
        <v>111.3641</v>
      </c>
      <c r="O36" s="84">
        <v>0</v>
      </c>
      <c r="P36" s="84">
        <v>0</v>
      </c>
      <c r="Q36" s="84">
        <v>1</v>
      </c>
      <c r="R36" s="84">
        <v>0</v>
      </c>
    </row>
    <row r="37" spans="1:18" s="80" customFormat="1" ht="15" customHeight="1">
      <c r="A37" s="56" t="s">
        <v>99</v>
      </c>
      <c r="B37" s="57"/>
      <c r="C37" s="84">
        <v>1877</v>
      </c>
      <c r="D37" s="84">
        <v>13298.245352</v>
      </c>
      <c r="E37" s="84">
        <v>0</v>
      </c>
      <c r="F37" s="84">
        <v>0</v>
      </c>
      <c r="G37" s="84">
        <v>0</v>
      </c>
      <c r="H37" s="84">
        <v>0</v>
      </c>
      <c r="I37" s="84">
        <v>1582</v>
      </c>
      <c r="J37" s="84">
        <v>5940.480612</v>
      </c>
      <c r="K37" s="84">
        <v>290</v>
      </c>
      <c r="L37" s="84">
        <v>7345.26474</v>
      </c>
      <c r="M37" s="84">
        <v>5</v>
      </c>
      <c r="N37" s="84">
        <v>12.5</v>
      </c>
      <c r="O37" s="84">
        <v>0</v>
      </c>
      <c r="P37" s="84">
        <v>0</v>
      </c>
      <c r="Q37" s="84">
        <v>0</v>
      </c>
      <c r="R37" s="84">
        <v>0</v>
      </c>
    </row>
    <row r="38" spans="1:18" s="80" customFormat="1" ht="15" customHeight="1">
      <c r="A38" s="56" t="s">
        <v>100</v>
      </c>
      <c r="B38" s="57"/>
      <c r="C38" s="84">
        <v>3896</v>
      </c>
      <c r="D38" s="84">
        <v>66547.740999</v>
      </c>
      <c r="E38" s="84">
        <v>0</v>
      </c>
      <c r="F38" s="84">
        <v>0</v>
      </c>
      <c r="G38" s="84">
        <v>0</v>
      </c>
      <c r="H38" s="84">
        <v>0</v>
      </c>
      <c r="I38" s="84">
        <v>2951</v>
      </c>
      <c r="J38" s="84">
        <v>11679.334544</v>
      </c>
      <c r="K38" s="84">
        <v>925</v>
      </c>
      <c r="L38" s="84">
        <v>54563.70724</v>
      </c>
      <c r="M38" s="84">
        <v>20</v>
      </c>
      <c r="N38" s="84">
        <v>304.699215</v>
      </c>
      <c r="O38" s="84">
        <v>0</v>
      </c>
      <c r="P38" s="84">
        <v>0</v>
      </c>
      <c r="Q38" s="84">
        <v>0</v>
      </c>
      <c r="R38" s="84">
        <v>0</v>
      </c>
    </row>
    <row r="39" spans="1:18" s="80" customFormat="1" ht="15" customHeight="1">
      <c r="A39" s="56" t="s">
        <v>101</v>
      </c>
      <c r="B39" s="57"/>
      <c r="C39" s="84">
        <v>16270</v>
      </c>
      <c r="D39" s="84">
        <v>533022.824067</v>
      </c>
      <c r="E39" s="84">
        <v>0</v>
      </c>
      <c r="F39" s="84">
        <v>0</v>
      </c>
      <c r="G39" s="84">
        <v>0</v>
      </c>
      <c r="H39" s="84">
        <v>0</v>
      </c>
      <c r="I39" s="84">
        <v>11566</v>
      </c>
      <c r="J39" s="84">
        <v>51708.024774</v>
      </c>
      <c r="K39" s="84">
        <v>4603</v>
      </c>
      <c r="L39" s="84">
        <v>478962.747561</v>
      </c>
      <c r="M39" s="84">
        <v>100</v>
      </c>
      <c r="N39" s="84">
        <v>2351.551732</v>
      </c>
      <c r="O39" s="84">
        <v>1</v>
      </c>
      <c r="P39" s="84">
        <v>0.5</v>
      </c>
      <c r="Q39" s="84">
        <v>4</v>
      </c>
      <c r="R39" s="84">
        <v>0</v>
      </c>
    </row>
    <row r="40" spans="1:18" s="80" customFormat="1" ht="15" customHeight="1">
      <c r="A40" s="56" t="s">
        <v>102</v>
      </c>
      <c r="B40" s="57"/>
      <c r="C40" s="84">
        <v>2680</v>
      </c>
      <c r="D40" s="84">
        <v>810088.128924</v>
      </c>
      <c r="E40" s="84">
        <v>0</v>
      </c>
      <c r="F40" s="84">
        <v>0</v>
      </c>
      <c r="G40" s="84">
        <v>0</v>
      </c>
      <c r="H40" s="84">
        <v>0</v>
      </c>
      <c r="I40" s="84">
        <v>1691</v>
      </c>
      <c r="J40" s="84">
        <v>11070.931366</v>
      </c>
      <c r="K40" s="84">
        <v>971</v>
      </c>
      <c r="L40" s="84">
        <v>798656.747558</v>
      </c>
      <c r="M40" s="84">
        <v>18</v>
      </c>
      <c r="N40" s="84">
        <v>360.45</v>
      </c>
      <c r="O40" s="84">
        <v>0</v>
      </c>
      <c r="P40" s="84">
        <v>0</v>
      </c>
      <c r="Q40" s="84">
        <v>0</v>
      </c>
      <c r="R40" s="84">
        <v>0</v>
      </c>
    </row>
    <row r="41" spans="1:18" s="80" customFormat="1" ht="15" customHeight="1">
      <c r="A41" s="56" t="s">
        <v>103</v>
      </c>
      <c r="B41" s="57"/>
      <c r="C41" s="84">
        <v>3613</v>
      </c>
      <c r="D41" s="84">
        <v>176704.564167</v>
      </c>
      <c r="E41" s="84">
        <v>0</v>
      </c>
      <c r="F41" s="84">
        <v>0</v>
      </c>
      <c r="G41" s="84">
        <v>0</v>
      </c>
      <c r="H41" s="84">
        <v>0</v>
      </c>
      <c r="I41" s="84">
        <v>3072</v>
      </c>
      <c r="J41" s="84">
        <v>15880.053047</v>
      </c>
      <c r="K41" s="84">
        <v>534</v>
      </c>
      <c r="L41" s="84">
        <v>160797.93162</v>
      </c>
      <c r="M41" s="84">
        <v>7</v>
      </c>
      <c r="N41" s="84">
        <v>26.5795</v>
      </c>
      <c r="O41" s="84">
        <v>0</v>
      </c>
      <c r="P41" s="84">
        <v>0</v>
      </c>
      <c r="Q41" s="84">
        <v>1</v>
      </c>
      <c r="R41" s="84">
        <v>0</v>
      </c>
    </row>
    <row r="42" spans="1:18" s="80" customFormat="1" ht="15" customHeight="1">
      <c r="A42" s="56" t="s">
        <v>317</v>
      </c>
      <c r="B42" s="57"/>
      <c r="C42" s="84">
        <v>101316</v>
      </c>
      <c r="D42" s="84">
        <v>1103650.929965</v>
      </c>
      <c r="E42" s="84">
        <v>3</v>
      </c>
      <c r="F42" s="84">
        <v>230</v>
      </c>
      <c r="G42" s="84">
        <v>1</v>
      </c>
      <c r="H42" s="84">
        <v>30</v>
      </c>
      <c r="I42" s="84">
        <v>87345</v>
      </c>
      <c r="J42" s="84">
        <v>409815.200547</v>
      </c>
      <c r="K42" s="84">
        <v>13577</v>
      </c>
      <c r="L42" s="84">
        <v>678184.918158</v>
      </c>
      <c r="M42" s="84">
        <v>389</v>
      </c>
      <c r="N42" s="84">
        <v>15384.661439</v>
      </c>
      <c r="O42" s="84">
        <v>1</v>
      </c>
      <c r="P42" s="84">
        <v>6.149821</v>
      </c>
      <c r="Q42" s="84">
        <v>6</v>
      </c>
      <c r="R42" s="84">
        <v>0</v>
      </c>
    </row>
    <row r="43" spans="1:18" s="80" customFormat="1" ht="15" customHeight="1">
      <c r="A43" s="56" t="s">
        <v>104</v>
      </c>
      <c r="B43" s="57"/>
      <c r="C43" s="84">
        <v>118655</v>
      </c>
      <c r="D43" s="84">
        <v>1005021.89034</v>
      </c>
      <c r="E43" s="84">
        <v>4</v>
      </c>
      <c r="F43" s="84">
        <v>31.45</v>
      </c>
      <c r="G43" s="84">
        <v>0</v>
      </c>
      <c r="H43" s="84">
        <v>0</v>
      </c>
      <c r="I43" s="84">
        <v>99635</v>
      </c>
      <c r="J43" s="84">
        <v>362461.724185</v>
      </c>
      <c r="K43" s="84">
        <v>17834</v>
      </c>
      <c r="L43" s="84">
        <v>632665.247838</v>
      </c>
      <c r="M43" s="84">
        <v>1175</v>
      </c>
      <c r="N43" s="84">
        <v>9759.360114</v>
      </c>
      <c r="O43" s="84">
        <v>7</v>
      </c>
      <c r="P43" s="84">
        <v>104.108203</v>
      </c>
      <c r="Q43" s="84">
        <v>56</v>
      </c>
      <c r="R43" s="84">
        <v>0</v>
      </c>
    </row>
    <row r="44" spans="1:18" s="80" customFormat="1" ht="15" customHeight="1">
      <c r="A44" s="56" t="s">
        <v>105</v>
      </c>
      <c r="B44" s="57"/>
      <c r="C44" s="84">
        <v>16092</v>
      </c>
      <c r="D44" s="84">
        <v>798899.635447</v>
      </c>
      <c r="E44" s="84">
        <v>0</v>
      </c>
      <c r="F44" s="84">
        <v>0</v>
      </c>
      <c r="G44" s="84">
        <v>1</v>
      </c>
      <c r="H44" s="84">
        <v>1.8072</v>
      </c>
      <c r="I44" s="84">
        <v>10531</v>
      </c>
      <c r="J44" s="84">
        <v>105250.840727</v>
      </c>
      <c r="K44" s="84">
        <v>5414</v>
      </c>
      <c r="L44" s="84">
        <v>690371.709812</v>
      </c>
      <c r="M44" s="84">
        <v>131</v>
      </c>
      <c r="N44" s="84">
        <v>3219.977708</v>
      </c>
      <c r="O44" s="84">
        <v>15</v>
      </c>
      <c r="P44" s="84">
        <v>55.3</v>
      </c>
      <c r="Q44" s="84">
        <v>17</v>
      </c>
      <c r="R44" s="84">
        <v>0</v>
      </c>
    </row>
    <row r="45" spans="1:18" s="80" customFormat="1" ht="15" customHeight="1">
      <c r="A45" s="56" t="s">
        <v>106</v>
      </c>
      <c r="B45" s="57"/>
      <c r="C45" s="84">
        <v>6620</v>
      </c>
      <c r="D45" s="84">
        <v>65253.701721</v>
      </c>
      <c r="E45" s="84">
        <v>0</v>
      </c>
      <c r="F45" s="84">
        <v>0</v>
      </c>
      <c r="G45" s="84">
        <v>1</v>
      </c>
      <c r="H45" s="84">
        <v>5.6</v>
      </c>
      <c r="I45" s="84">
        <v>5162</v>
      </c>
      <c r="J45" s="84">
        <v>22830.301136</v>
      </c>
      <c r="K45" s="84">
        <v>1443</v>
      </c>
      <c r="L45" s="84">
        <v>42209.920362</v>
      </c>
      <c r="M45" s="84">
        <v>13</v>
      </c>
      <c r="N45" s="84">
        <v>198.27795</v>
      </c>
      <c r="O45" s="84">
        <v>1</v>
      </c>
      <c r="P45" s="84">
        <v>9.602273</v>
      </c>
      <c r="Q45" s="84">
        <v>2</v>
      </c>
      <c r="R45" s="84">
        <v>0</v>
      </c>
    </row>
    <row r="46" spans="1:18" s="80" customFormat="1" ht="15" customHeight="1">
      <c r="A46" s="56" t="s">
        <v>318</v>
      </c>
      <c r="B46" s="57"/>
      <c r="C46" s="84">
        <v>21811</v>
      </c>
      <c r="D46" s="84">
        <v>547730.839882</v>
      </c>
      <c r="E46" s="84">
        <v>1</v>
      </c>
      <c r="F46" s="84">
        <v>0.025</v>
      </c>
      <c r="G46" s="84">
        <v>0</v>
      </c>
      <c r="H46" s="84">
        <v>0</v>
      </c>
      <c r="I46" s="84">
        <v>15745</v>
      </c>
      <c r="J46" s="84">
        <v>46283.248353</v>
      </c>
      <c r="K46" s="84">
        <v>5679</v>
      </c>
      <c r="L46" s="84">
        <v>495043.94198</v>
      </c>
      <c r="M46" s="84">
        <v>386</v>
      </c>
      <c r="N46" s="84">
        <v>6403.624549</v>
      </c>
      <c r="O46" s="84">
        <v>0</v>
      </c>
      <c r="P46" s="84">
        <v>0</v>
      </c>
      <c r="Q46" s="84">
        <v>17</v>
      </c>
      <c r="R46" s="84">
        <v>0</v>
      </c>
    </row>
    <row r="47" spans="1:18" s="80" customFormat="1" ht="15" customHeight="1">
      <c r="A47" s="56" t="s">
        <v>107</v>
      </c>
      <c r="B47" s="57"/>
      <c r="C47" s="84">
        <v>35003</v>
      </c>
      <c r="D47" s="84">
        <v>6467208.024125</v>
      </c>
      <c r="E47" s="84">
        <v>1</v>
      </c>
      <c r="F47" s="84">
        <v>1</v>
      </c>
      <c r="G47" s="84">
        <v>1</v>
      </c>
      <c r="H47" s="84">
        <v>5.5</v>
      </c>
      <c r="I47" s="84">
        <v>19920</v>
      </c>
      <c r="J47" s="84">
        <v>283714.31992</v>
      </c>
      <c r="K47" s="84">
        <v>14496</v>
      </c>
      <c r="L47" s="84">
        <v>6121861.441036</v>
      </c>
      <c r="M47" s="84">
        <v>582</v>
      </c>
      <c r="N47" s="84">
        <v>55717.16811</v>
      </c>
      <c r="O47" s="84">
        <v>3</v>
      </c>
      <c r="P47" s="84">
        <v>5908.595059</v>
      </c>
      <c r="Q47" s="84">
        <v>64</v>
      </c>
      <c r="R47" s="84">
        <v>0</v>
      </c>
    </row>
    <row r="48" spans="1:18" s="80" customFormat="1" ht="15" customHeight="1">
      <c r="A48" s="56" t="s">
        <v>108</v>
      </c>
      <c r="B48" s="57"/>
      <c r="C48" s="84">
        <v>30708</v>
      </c>
      <c r="D48" s="84">
        <v>1170589.938977</v>
      </c>
      <c r="E48" s="84">
        <v>0</v>
      </c>
      <c r="F48" s="84">
        <v>0</v>
      </c>
      <c r="G48" s="84">
        <v>1</v>
      </c>
      <c r="H48" s="84">
        <v>0.374</v>
      </c>
      <c r="I48" s="84">
        <v>18880</v>
      </c>
      <c r="J48" s="84">
        <v>178456.209806</v>
      </c>
      <c r="K48" s="84">
        <v>11436</v>
      </c>
      <c r="L48" s="84">
        <v>975993.8726</v>
      </c>
      <c r="M48" s="84">
        <v>391</v>
      </c>
      <c r="N48" s="84">
        <v>16139.482571</v>
      </c>
      <c r="O48" s="84">
        <v>0</v>
      </c>
      <c r="P48" s="84">
        <v>0</v>
      </c>
      <c r="Q48" s="84">
        <v>2</v>
      </c>
      <c r="R48" s="84">
        <v>0</v>
      </c>
    </row>
    <row r="49" spans="1:18" s="80" customFormat="1" ht="15" customHeight="1">
      <c r="A49" s="56" t="s">
        <v>109</v>
      </c>
      <c r="B49" s="57"/>
      <c r="C49" s="84">
        <v>52150</v>
      </c>
      <c r="D49" s="84">
        <v>371560.095979</v>
      </c>
      <c r="E49" s="84">
        <v>1</v>
      </c>
      <c r="F49" s="84">
        <v>1</v>
      </c>
      <c r="G49" s="84">
        <v>0</v>
      </c>
      <c r="H49" s="84">
        <v>0</v>
      </c>
      <c r="I49" s="84">
        <v>41615</v>
      </c>
      <c r="J49" s="84">
        <v>108188.037334</v>
      </c>
      <c r="K49" s="84">
        <v>9784</v>
      </c>
      <c r="L49" s="84">
        <v>253536.700793</v>
      </c>
      <c r="M49" s="84">
        <v>747</v>
      </c>
      <c r="N49" s="84">
        <v>9800.657852</v>
      </c>
      <c r="O49" s="84">
        <v>3</v>
      </c>
      <c r="P49" s="84">
        <v>33.7</v>
      </c>
      <c r="Q49" s="84">
        <v>57</v>
      </c>
      <c r="R49" s="84">
        <v>0</v>
      </c>
    </row>
    <row r="50" spans="1:18" s="80" customFormat="1" ht="15" customHeight="1">
      <c r="A50" s="56" t="s">
        <v>110</v>
      </c>
      <c r="B50" s="57"/>
      <c r="C50" s="84">
        <v>16015</v>
      </c>
      <c r="D50" s="84">
        <v>288415.227282</v>
      </c>
      <c r="E50" s="84">
        <v>0</v>
      </c>
      <c r="F50" s="84">
        <v>0</v>
      </c>
      <c r="G50" s="84">
        <v>0</v>
      </c>
      <c r="H50" s="84">
        <v>0</v>
      </c>
      <c r="I50" s="84">
        <v>12895</v>
      </c>
      <c r="J50" s="84">
        <v>57957.600475</v>
      </c>
      <c r="K50" s="84">
        <v>3034</v>
      </c>
      <c r="L50" s="84">
        <v>230066.782182</v>
      </c>
      <c r="M50" s="84">
        <v>86</v>
      </c>
      <c r="N50" s="84">
        <v>390.844625</v>
      </c>
      <c r="O50" s="84">
        <v>0</v>
      </c>
      <c r="P50" s="84">
        <v>0</v>
      </c>
      <c r="Q50" s="84">
        <v>1227</v>
      </c>
      <c r="R50" s="84">
        <v>0</v>
      </c>
    </row>
    <row r="51" spans="1:18" s="80" customFormat="1" ht="15" customHeight="1">
      <c r="A51" s="56" t="s">
        <v>111</v>
      </c>
      <c r="B51" s="57"/>
      <c r="C51" s="84">
        <v>132</v>
      </c>
      <c r="D51" s="84">
        <v>237.3</v>
      </c>
      <c r="E51" s="84">
        <v>0</v>
      </c>
      <c r="F51" s="84">
        <v>0</v>
      </c>
      <c r="G51" s="84">
        <v>0</v>
      </c>
      <c r="H51" s="84">
        <v>0</v>
      </c>
      <c r="I51" s="84">
        <v>122</v>
      </c>
      <c r="J51" s="84">
        <v>196</v>
      </c>
      <c r="K51" s="84">
        <v>9</v>
      </c>
      <c r="L51" s="84">
        <v>31.3</v>
      </c>
      <c r="M51" s="84">
        <v>1</v>
      </c>
      <c r="N51" s="84">
        <v>10</v>
      </c>
      <c r="O51" s="84">
        <v>0</v>
      </c>
      <c r="P51" s="84">
        <v>0</v>
      </c>
      <c r="Q51" s="84">
        <v>0</v>
      </c>
      <c r="R51" s="84">
        <v>0</v>
      </c>
    </row>
    <row r="52" spans="1:18" s="80" customFormat="1" ht="15" customHeight="1">
      <c r="A52" s="56" t="s">
        <v>309</v>
      </c>
      <c r="B52" s="57"/>
      <c r="C52" s="84">
        <v>353</v>
      </c>
      <c r="D52" s="84">
        <v>1774.612666</v>
      </c>
      <c r="E52" s="84">
        <v>0</v>
      </c>
      <c r="F52" s="84">
        <v>0</v>
      </c>
      <c r="G52" s="84">
        <v>0</v>
      </c>
      <c r="H52" s="84">
        <v>0</v>
      </c>
      <c r="I52" s="84">
        <v>279</v>
      </c>
      <c r="J52" s="84">
        <v>628.336666</v>
      </c>
      <c r="K52" s="84">
        <v>74</v>
      </c>
      <c r="L52" s="84">
        <v>1146.276</v>
      </c>
      <c r="M52" s="84">
        <v>0</v>
      </c>
      <c r="N52" s="84">
        <v>0</v>
      </c>
      <c r="O52" s="84">
        <v>0</v>
      </c>
      <c r="P52" s="84">
        <v>0</v>
      </c>
      <c r="Q52" s="84">
        <v>0</v>
      </c>
      <c r="R52" s="84">
        <v>0</v>
      </c>
    </row>
    <row r="53" spans="1:18" s="80" customFormat="1" ht="15" customHeight="1">
      <c r="A53" s="56" t="s">
        <v>112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45</v>
      </c>
      <c r="J53" s="84">
        <v>184.65</v>
      </c>
      <c r="K53" s="84">
        <v>8</v>
      </c>
      <c r="L53" s="84">
        <v>44</v>
      </c>
      <c r="M53" s="84">
        <v>0</v>
      </c>
      <c r="N53" s="84">
        <v>0</v>
      </c>
      <c r="O53" s="84">
        <v>0</v>
      </c>
      <c r="P53" s="84">
        <v>0</v>
      </c>
      <c r="Q53" s="84">
        <v>0</v>
      </c>
      <c r="R53" s="84">
        <v>0</v>
      </c>
    </row>
    <row r="54" spans="1:18" s="80" customFormat="1" ht="15" customHeight="1">
      <c r="A54" s="56" t="s">
        <v>113</v>
      </c>
      <c r="B54" s="57"/>
      <c r="C54" s="84">
        <v>2214</v>
      </c>
      <c r="D54" s="84">
        <v>73100.191442</v>
      </c>
      <c r="E54" s="84">
        <v>0</v>
      </c>
      <c r="F54" s="84">
        <v>0</v>
      </c>
      <c r="G54" s="84">
        <v>0</v>
      </c>
      <c r="H54" s="84">
        <v>0</v>
      </c>
      <c r="I54" s="84">
        <v>1612</v>
      </c>
      <c r="J54" s="84">
        <v>6113.340744</v>
      </c>
      <c r="K54" s="84">
        <v>585</v>
      </c>
      <c r="L54" s="84">
        <v>66887.305111</v>
      </c>
      <c r="M54" s="84">
        <v>17</v>
      </c>
      <c r="N54" s="84">
        <v>99.545587</v>
      </c>
      <c r="O54" s="84">
        <v>0</v>
      </c>
      <c r="P54" s="84">
        <v>0</v>
      </c>
      <c r="Q54" s="84">
        <v>0</v>
      </c>
      <c r="R54" s="84">
        <v>0</v>
      </c>
    </row>
    <row r="55" spans="1:18" s="80" customFormat="1" ht="15" customHeight="1">
      <c r="A55" s="56" t="s">
        <v>114</v>
      </c>
      <c r="B55" s="57"/>
      <c r="C55" s="84">
        <v>12764</v>
      </c>
      <c r="D55" s="84">
        <v>136507.971771</v>
      </c>
      <c r="E55" s="84">
        <v>0</v>
      </c>
      <c r="F55" s="84">
        <v>0</v>
      </c>
      <c r="G55" s="84">
        <v>0</v>
      </c>
      <c r="H55" s="84">
        <v>0</v>
      </c>
      <c r="I55" s="84">
        <v>9769</v>
      </c>
      <c r="J55" s="84">
        <v>29272.649244</v>
      </c>
      <c r="K55" s="84">
        <v>2862</v>
      </c>
      <c r="L55" s="84">
        <v>102956.31808</v>
      </c>
      <c r="M55" s="84">
        <v>131</v>
      </c>
      <c r="N55" s="84">
        <v>4259.843933</v>
      </c>
      <c r="O55" s="84">
        <v>2</v>
      </c>
      <c r="P55" s="84">
        <v>19.160514</v>
      </c>
      <c r="Q55" s="84">
        <v>0</v>
      </c>
      <c r="R55" s="84">
        <v>0</v>
      </c>
    </row>
    <row r="56" spans="1:18" s="80" customFormat="1" ht="15" customHeight="1">
      <c r="A56" s="56" t="s">
        <v>115</v>
      </c>
      <c r="B56" s="57"/>
      <c r="C56" s="84">
        <v>31467</v>
      </c>
      <c r="D56" s="84">
        <v>281530.454942</v>
      </c>
      <c r="E56" s="84">
        <v>7</v>
      </c>
      <c r="F56" s="84">
        <v>19.99</v>
      </c>
      <c r="G56" s="84">
        <v>2</v>
      </c>
      <c r="H56" s="84">
        <v>0.86</v>
      </c>
      <c r="I56" s="84">
        <v>24076</v>
      </c>
      <c r="J56" s="84">
        <v>71510.05158</v>
      </c>
      <c r="K56" s="84">
        <v>7156</v>
      </c>
      <c r="L56" s="84">
        <v>207718.788256</v>
      </c>
      <c r="M56" s="84">
        <v>226</v>
      </c>
      <c r="N56" s="84">
        <v>2280.765106</v>
      </c>
      <c r="O56" s="84">
        <v>0</v>
      </c>
      <c r="P56" s="84">
        <v>0</v>
      </c>
      <c r="Q56" s="84">
        <v>2695</v>
      </c>
      <c r="R56" s="84">
        <v>136</v>
      </c>
    </row>
    <row r="57" spans="1:18" ht="16.5" customHeight="1">
      <c r="A57" s="85" t="s">
        <v>40</v>
      </c>
      <c r="B57" s="85"/>
      <c r="C57" s="85" t="s">
        <v>41</v>
      </c>
      <c r="D57" s="85"/>
      <c r="E57" s="85"/>
      <c r="F57" s="85"/>
      <c r="G57" s="86" t="s">
        <v>42</v>
      </c>
      <c r="H57" s="86"/>
      <c r="I57" s="85"/>
      <c r="J57" s="85"/>
      <c r="K57" s="91" t="s">
        <v>43</v>
      </c>
      <c r="L57" s="85"/>
      <c r="M57" s="91" t="s">
        <v>43</v>
      </c>
      <c r="N57" s="85"/>
      <c r="O57" s="91" t="s">
        <v>43</v>
      </c>
      <c r="P57" s="85"/>
      <c r="Q57" s="85"/>
      <c r="R57" s="61" t="str">
        <f>'2491-00-01'!V34</f>
        <v>中華民國105年02月01日編製</v>
      </c>
    </row>
    <row r="58" spans="7:18" ht="16.5" customHeight="1">
      <c r="G58" s="89" t="s">
        <v>44</v>
      </c>
      <c r="H58" s="89"/>
      <c r="R58" s="88" t="s">
        <v>45</v>
      </c>
    </row>
    <row r="59" spans="1:18" ht="16.5" customHeight="1">
      <c r="A59" s="63" t="s">
        <v>46</v>
      </c>
      <c r="B59" s="158" t="s">
        <v>282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6.5" customHeight="1">
      <c r="A60" s="63"/>
      <c r="B60" s="158" t="s">
        <v>274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9.5" customHeight="1">
      <c r="A61" s="63" t="s">
        <v>47</v>
      </c>
      <c r="B61" s="63" t="s">
        <v>48</v>
      </c>
      <c r="C61" s="65"/>
      <c r="D61" s="65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.75">
      <c r="A62" s="293" t="s">
        <v>146</v>
      </c>
      <c r="B62" s="293"/>
      <c r="C62" s="293"/>
      <c r="D62" s="293"/>
      <c r="E62" s="293"/>
      <c r="F62" s="293"/>
      <c r="G62" s="293"/>
      <c r="H62" s="293"/>
      <c r="I62" s="293"/>
      <c r="J62" s="293"/>
      <c r="K62" s="293"/>
      <c r="L62" s="293"/>
      <c r="M62" s="293"/>
      <c r="N62" s="293"/>
      <c r="O62" s="293"/>
      <c r="P62" s="293"/>
      <c r="Q62" s="293"/>
      <c r="R62" s="293"/>
    </row>
  </sheetData>
  <sheetProtection/>
  <mergeCells count="13">
    <mergeCell ref="Q6:Q7"/>
    <mergeCell ref="R6:R7"/>
    <mergeCell ref="A62:R62"/>
    <mergeCell ref="A3:R4"/>
    <mergeCell ref="F5:L5"/>
    <mergeCell ref="A6:B8"/>
    <mergeCell ref="C6:D7"/>
    <mergeCell ref="E6:F7"/>
    <mergeCell ref="G6:H7"/>
    <mergeCell ref="I6:J7"/>
    <mergeCell ref="K6:L7"/>
    <mergeCell ref="M6:N7"/>
    <mergeCell ref="O6:P7"/>
  </mergeCells>
  <printOptions horizontalCentered="1"/>
  <pageMargins left="0.5905511811023623" right="0.3937007874015748" top="0.984251968503937" bottom="0.3937007874015748" header="0" footer="0"/>
  <pageSetup horizontalDpi="300" verticalDpi="3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view="pageBreakPreview" zoomScaleSheetLayoutView="100" zoomScalePageLayoutView="0" workbookViewId="0" topLeftCell="A1">
      <selection activeCell="A9" sqref="A9:B56"/>
    </sheetView>
  </sheetViews>
  <sheetFormatPr defaultColWidth="9.00390625" defaultRowHeight="16.5"/>
  <cols>
    <col min="1" max="1" width="9.625" style="67" customWidth="1"/>
    <col min="2" max="2" width="30.00390625" style="67" customWidth="1"/>
    <col min="3" max="3" width="11.625" style="67" bestFit="1" customWidth="1"/>
    <col min="4" max="4" width="12.75390625" style="67" customWidth="1"/>
    <col min="5" max="5" width="9.625" style="67" customWidth="1"/>
    <col min="6" max="6" width="9.75390625" style="67" customWidth="1"/>
    <col min="7" max="7" width="9.625" style="67" customWidth="1"/>
    <col min="8" max="8" width="9.75390625" style="67" customWidth="1"/>
    <col min="9" max="9" width="9.625" style="67" customWidth="1"/>
    <col min="10" max="10" width="11.625" style="67" bestFit="1" customWidth="1"/>
    <col min="11" max="11" width="9.625" style="67" customWidth="1"/>
    <col min="12" max="12" width="9.75390625" style="67" customWidth="1"/>
    <col min="13" max="13" width="9.625" style="67" customWidth="1"/>
    <col min="14" max="14" width="9.75390625" style="67" customWidth="1"/>
    <col min="15" max="15" width="9.625" style="67" customWidth="1"/>
    <col min="16" max="16" width="9.75390625" style="67" customWidth="1"/>
    <col min="17" max="17" width="11.625" style="67" bestFit="1" customWidth="1"/>
    <col min="18" max="18" width="15.625" style="67" customWidth="1"/>
    <col min="19" max="16384" width="9.00390625" style="67" customWidth="1"/>
  </cols>
  <sheetData>
    <row r="1" spans="1:18" ht="16.5" customHeight="1">
      <c r="A1" s="66" t="s">
        <v>0</v>
      </c>
      <c r="D1" s="9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/>
      <c r="Q1" s="93" t="s">
        <v>1</v>
      </c>
      <c r="R1" s="69" t="s">
        <v>2</v>
      </c>
    </row>
    <row r="2" spans="1:18" ht="16.5" customHeight="1">
      <c r="A2" s="70" t="s">
        <v>147</v>
      </c>
      <c r="B2" s="71" t="s">
        <v>148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94"/>
      <c r="Q2" s="74" t="s">
        <v>5</v>
      </c>
      <c r="R2" s="95" t="s">
        <v>149</v>
      </c>
    </row>
    <row r="3" spans="1:18" s="75" customFormat="1" ht="18" customHeight="1">
      <c r="A3" s="344" t="s">
        <v>242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</row>
    <row r="4" spans="1:18" s="75" customFormat="1" ht="18" customHeight="1">
      <c r="A4" s="345"/>
      <c r="B4" s="345"/>
      <c r="C4" s="345"/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</row>
    <row r="5" spans="1:18" s="79" customFormat="1" ht="18" customHeight="1">
      <c r="A5" s="77"/>
      <c r="G5" s="267" t="s">
        <v>306</v>
      </c>
      <c r="H5" s="267"/>
      <c r="I5" s="267"/>
      <c r="J5" s="267"/>
      <c r="K5" s="267"/>
      <c r="Q5" s="346" t="s">
        <v>7</v>
      </c>
      <c r="R5" s="346"/>
    </row>
    <row r="6" spans="1:18" s="79" customFormat="1" ht="15.75" customHeight="1">
      <c r="A6" s="327" t="s">
        <v>165</v>
      </c>
      <c r="B6" s="328"/>
      <c r="C6" s="294" t="s">
        <v>150</v>
      </c>
      <c r="D6" s="318"/>
      <c r="E6" s="333" t="s">
        <v>151</v>
      </c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5"/>
      <c r="Q6" s="294" t="s">
        <v>152</v>
      </c>
      <c r="R6" s="336"/>
    </row>
    <row r="7" spans="1:18" s="80" customFormat="1" ht="15.75" customHeight="1">
      <c r="A7" s="329"/>
      <c r="B7" s="330"/>
      <c r="C7" s="296"/>
      <c r="D7" s="320"/>
      <c r="E7" s="338" t="s">
        <v>153</v>
      </c>
      <c r="F7" s="339"/>
      <c r="G7" s="338" t="s">
        <v>154</v>
      </c>
      <c r="H7" s="339"/>
      <c r="I7" s="338" t="s">
        <v>155</v>
      </c>
      <c r="J7" s="339"/>
      <c r="K7" s="338" t="s">
        <v>156</v>
      </c>
      <c r="L7" s="339"/>
      <c r="M7" s="340" t="s">
        <v>157</v>
      </c>
      <c r="N7" s="341"/>
      <c r="O7" s="338" t="s">
        <v>158</v>
      </c>
      <c r="P7" s="339"/>
      <c r="Q7" s="296"/>
      <c r="R7" s="337"/>
    </row>
    <row r="8" spans="1:18" s="80" customFormat="1" ht="15.75" customHeight="1">
      <c r="A8" s="331"/>
      <c r="B8" s="332"/>
      <c r="C8" s="96" t="s">
        <v>159</v>
      </c>
      <c r="D8" s="81" t="s">
        <v>36</v>
      </c>
      <c r="E8" s="96" t="s">
        <v>159</v>
      </c>
      <c r="F8" s="81" t="s">
        <v>36</v>
      </c>
      <c r="G8" s="96" t="s">
        <v>159</v>
      </c>
      <c r="H8" s="81" t="s">
        <v>36</v>
      </c>
      <c r="I8" s="96" t="s">
        <v>159</v>
      </c>
      <c r="J8" s="81" t="s">
        <v>36</v>
      </c>
      <c r="K8" s="96" t="s">
        <v>159</v>
      </c>
      <c r="L8" s="81" t="s">
        <v>36</v>
      </c>
      <c r="M8" s="96" t="s">
        <v>159</v>
      </c>
      <c r="N8" s="81" t="s">
        <v>36</v>
      </c>
      <c r="O8" s="81" t="s">
        <v>35</v>
      </c>
      <c r="P8" s="81" t="s">
        <v>36</v>
      </c>
      <c r="Q8" s="81" t="s">
        <v>160</v>
      </c>
      <c r="R8" s="97" t="s">
        <v>36</v>
      </c>
    </row>
    <row r="9" spans="1:18" s="80" customFormat="1" ht="12.75" customHeight="1">
      <c r="A9" s="56" t="s">
        <v>37</v>
      </c>
      <c r="B9" s="57"/>
      <c r="C9" s="84">
        <v>656333</v>
      </c>
      <c r="D9" s="84">
        <v>22142820.615944</v>
      </c>
      <c r="E9" s="84">
        <v>3637</v>
      </c>
      <c r="F9" s="84">
        <v>18777.902567</v>
      </c>
      <c r="G9" s="84">
        <v>2285</v>
      </c>
      <c r="H9" s="84">
        <v>18784.078198</v>
      </c>
      <c r="I9" s="84">
        <v>2020</v>
      </c>
      <c r="J9" s="84">
        <v>92328.645446</v>
      </c>
      <c r="K9" s="84">
        <v>319</v>
      </c>
      <c r="L9" s="84">
        <v>26342.733397</v>
      </c>
      <c r="M9" s="84">
        <v>0</v>
      </c>
      <c r="N9" s="84">
        <v>0</v>
      </c>
      <c r="O9" s="84">
        <v>-5</v>
      </c>
      <c r="P9" s="84">
        <v>-21128.116531</v>
      </c>
      <c r="Q9" s="84">
        <v>657680</v>
      </c>
      <c r="R9" s="84">
        <v>22187672.235831</v>
      </c>
    </row>
    <row r="10" spans="1:18" s="80" customFormat="1" ht="12.75" customHeight="1">
      <c r="A10" s="56" t="s">
        <v>74</v>
      </c>
      <c r="B10" s="57"/>
      <c r="C10" s="84">
        <v>13369</v>
      </c>
      <c r="D10" s="84">
        <v>544145.127511</v>
      </c>
      <c r="E10" s="84">
        <v>139</v>
      </c>
      <c r="F10" s="84">
        <v>440.402999</v>
      </c>
      <c r="G10" s="84">
        <v>54</v>
      </c>
      <c r="H10" s="84">
        <v>309.53</v>
      </c>
      <c r="I10" s="84">
        <v>72</v>
      </c>
      <c r="J10" s="84">
        <v>4405.799967</v>
      </c>
      <c r="K10" s="84">
        <v>6</v>
      </c>
      <c r="L10" s="84">
        <v>927.13253</v>
      </c>
      <c r="M10" s="84">
        <v>29</v>
      </c>
      <c r="N10" s="84">
        <v>-373.88</v>
      </c>
      <c r="O10" s="84">
        <v>0</v>
      </c>
      <c r="P10" s="84">
        <v>-19.9</v>
      </c>
      <c r="Q10" s="84">
        <v>13483</v>
      </c>
      <c r="R10" s="84">
        <v>547360.887947</v>
      </c>
    </row>
    <row r="11" spans="1:18" s="80" customFormat="1" ht="12.75" customHeight="1">
      <c r="A11" s="56" t="s">
        <v>75</v>
      </c>
      <c r="B11" s="57"/>
      <c r="C11" s="84">
        <v>3947</v>
      </c>
      <c r="D11" s="84">
        <v>253080.988573</v>
      </c>
      <c r="E11" s="84">
        <v>6</v>
      </c>
      <c r="F11" s="84">
        <v>42.2</v>
      </c>
      <c r="G11" s="84">
        <v>12</v>
      </c>
      <c r="H11" s="84">
        <v>102.35</v>
      </c>
      <c r="I11" s="84">
        <v>7</v>
      </c>
      <c r="J11" s="84">
        <v>47.5</v>
      </c>
      <c r="K11" s="84">
        <v>5</v>
      </c>
      <c r="L11" s="84">
        <v>89.48</v>
      </c>
      <c r="M11" s="84">
        <v>5</v>
      </c>
      <c r="N11" s="84">
        <v>4.5</v>
      </c>
      <c r="O11" s="84">
        <v>0</v>
      </c>
      <c r="P11" s="84">
        <v>0</v>
      </c>
      <c r="Q11" s="84">
        <v>3946</v>
      </c>
      <c r="R11" s="84">
        <v>252983.358573</v>
      </c>
    </row>
    <row r="12" spans="1:18" s="80" customFormat="1" ht="12.75" customHeight="1">
      <c r="A12" s="56" t="s">
        <v>76</v>
      </c>
      <c r="B12" s="57"/>
      <c r="C12" s="84">
        <v>188283</v>
      </c>
      <c r="D12" s="84">
        <v>8090622.541672</v>
      </c>
      <c r="E12" s="84">
        <v>779</v>
      </c>
      <c r="F12" s="84">
        <v>2811.45332</v>
      </c>
      <c r="G12" s="84">
        <v>557</v>
      </c>
      <c r="H12" s="84">
        <v>7182.26479</v>
      </c>
      <c r="I12" s="84">
        <v>670</v>
      </c>
      <c r="J12" s="84">
        <v>30617.325664</v>
      </c>
      <c r="K12" s="84">
        <v>114</v>
      </c>
      <c r="L12" s="84">
        <v>8553.492994</v>
      </c>
      <c r="M12" s="84">
        <v>97</v>
      </c>
      <c r="N12" s="84">
        <v>1436.679</v>
      </c>
      <c r="O12" s="84">
        <v>3</v>
      </c>
      <c r="P12" s="84">
        <v>-20926.410191</v>
      </c>
      <c r="Q12" s="84">
        <v>188605</v>
      </c>
      <c r="R12" s="84">
        <v>8088825.831681</v>
      </c>
    </row>
    <row r="13" spans="1:18" s="80" customFormat="1" ht="12.75" customHeight="1">
      <c r="A13" s="56" t="s">
        <v>77</v>
      </c>
      <c r="B13" s="57"/>
      <c r="C13" s="84">
        <v>16255</v>
      </c>
      <c r="D13" s="84">
        <v>439929.77226</v>
      </c>
      <c r="E13" s="84">
        <v>116</v>
      </c>
      <c r="F13" s="84">
        <v>272.881</v>
      </c>
      <c r="G13" s="84">
        <v>73</v>
      </c>
      <c r="H13" s="84">
        <v>463.38749</v>
      </c>
      <c r="I13" s="84">
        <v>73</v>
      </c>
      <c r="J13" s="84">
        <v>819.86014</v>
      </c>
      <c r="K13" s="84">
        <v>12</v>
      </c>
      <c r="L13" s="84">
        <v>170.54</v>
      </c>
      <c r="M13" s="84">
        <v>17</v>
      </c>
      <c r="N13" s="84">
        <v>387.72</v>
      </c>
      <c r="O13" s="84">
        <v>0</v>
      </c>
      <c r="P13" s="84">
        <v>17.77</v>
      </c>
      <c r="Q13" s="84">
        <v>16315</v>
      </c>
      <c r="R13" s="84">
        <v>440794.07591</v>
      </c>
    </row>
    <row r="14" spans="1:18" s="80" customFormat="1" ht="12.75" customHeight="1">
      <c r="A14" s="56" t="s">
        <v>78</v>
      </c>
      <c r="B14" s="57"/>
      <c r="C14" s="84">
        <v>1122</v>
      </c>
      <c r="D14" s="84">
        <v>45245.875344</v>
      </c>
      <c r="E14" s="84">
        <v>9</v>
      </c>
      <c r="F14" s="84">
        <v>18.65</v>
      </c>
      <c r="G14" s="84">
        <v>2</v>
      </c>
      <c r="H14" s="84">
        <v>1.2</v>
      </c>
      <c r="I14" s="84">
        <v>6</v>
      </c>
      <c r="J14" s="84">
        <v>110.38934</v>
      </c>
      <c r="K14" s="84">
        <v>0</v>
      </c>
      <c r="L14" s="84">
        <v>0</v>
      </c>
      <c r="M14" s="84">
        <v>4</v>
      </c>
      <c r="N14" s="84">
        <v>10.08</v>
      </c>
      <c r="O14" s="84">
        <v>0</v>
      </c>
      <c r="P14" s="84">
        <v>0</v>
      </c>
      <c r="Q14" s="84">
        <v>1133</v>
      </c>
      <c r="R14" s="84">
        <v>45383.794684</v>
      </c>
    </row>
    <row r="15" spans="1:18" s="80" customFormat="1" ht="12.75" customHeight="1">
      <c r="A15" s="56" t="s">
        <v>79</v>
      </c>
      <c r="B15" s="57"/>
      <c r="C15" s="84">
        <v>37</v>
      </c>
      <c r="D15" s="84">
        <v>53848.64473</v>
      </c>
      <c r="E15" s="84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4">
        <v>0</v>
      </c>
      <c r="M15" s="84">
        <v>0</v>
      </c>
      <c r="N15" s="84">
        <v>0</v>
      </c>
      <c r="O15" s="84">
        <v>0</v>
      </c>
      <c r="P15" s="84">
        <v>0</v>
      </c>
      <c r="Q15" s="84">
        <v>37</v>
      </c>
      <c r="R15" s="84">
        <v>53848.64473</v>
      </c>
    </row>
    <row r="16" spans="1:18" s="80" customFormat="1" ht="12.75" customHeight="1">
      <c r="A16" s="56" t="s">
        <v>80</v>
      </c>
      <c r="B16" s="57"/>
      <c r="C16" s="84">
        <v>12057</v>
      </c>
      <c r="D16" s="84">
        <v>456312.247089</v>
      </c>
      <c r="E16" s="84">
        <v>19</v>
      </c>
      <c r="F16" s="84">
        <v>21.35</v>
      </c>
      <c r="G16" s="84">
        <v>28</v>
      </c>
      <c r="H16" s="84">
        <v>121.19225</v>
      </c>
      <c r="I16" s="84">
        <v>27</v>
      </c>
      <c r="J16" s="84">
        <v>891.8953</v>
      </c>
      <c r="K16" s="84">
        <v>5</v>
      </c>
      <c r="L16" s="84">
        <v>665.1</v>
      </c>
      <c r="M16" s="84">
        <v>-4</v>
      </c>
      <c r="N16" s="84">
        <v>-94.2</v>
      </c>
      <c r="O16" s="84">
        <v>0</v>
      </c>
      <c r="P16" s="84">
        <v>-5.2</v>
      </c>
      <c r="Q16" s="84">
        <v>12044</v>
      </c>
      <c r="R16" s="84">
        <v>456339.800139</v>
      </c>
    </row>
    <row r="17" spans="1:18" s="80" customFormat="1" ht="12.75" customHeight="1">
      <c r="A17" s="56" t="s">
        <v>81</v>
      </c>
      <c r="B17" s="57"/>
      <c r="C17" s="84">
        <v>5147</v>
      </c>
      <c r="D17" s="84">
        <v>89372.243403</v>
      </c>
      <c r="E17" s="84">
        <v>29</v>
      </c>
      <c r="F17" s="84">
        <v>83.955</v>
      </c>
      <c r="G17" s="84">
        <v>24</v>
      </c>
      <c r="H17" s="84">
        <v>97.4</v>
      </c>
      <c r="I17" s="84">
        <v>16</v>
      </c>
      <c r="J17" s="84">
        <v>572.34035</v>
      </c>
      <c r="K17" s="84">
        <v>3</v>
      </c>
      <c r="L17" s="84">
        <v>28.6</v>
      </c>
      <c r="M17" s="84">
        <v>12</v>
      </c>
      <c r="N17" s="84">
        <v>50.8</v>
      </c>
      <c r="O17" s="84">
        <v>0</v>
      </c>
      <c r="P17" s="84">
        <v>-1445.67744</v>
      </c>
      <c r="Q17" s="84">
        <v>5164</v>
      </c>
      <c r="R17" s="84">
        <v>88507.661313</v>
      </c>
    </row>
    <row r="18" spans="1:18" s="80" customFormat="1" ht="12.75" customHeight="1">
      <c r="A18" s="56" t="s">
        <v>82</v>
      </c>
      <c r="B18" s="57"/>
      <c r="C18" s="84">
        <v>2032</v>
      </c>
      <c r="D18" s="84">
        <v>23290.175433</v>
      </c>
      <c r="E18" s="84">
        <v>9</v>
      </c>
      <c r="F18" s="84">
        <v>19.5</v>
      </c>
      <c r="G18" s="84">
        <v>8</v>
      </c>
      <c r="H18" s="84">
        <v>16.5</v>
      </c>
      <c r="I18" s="84">
        <v>8</v>
      </c>
      <c r="J18" s="84">
        <v>143.3</v>
      </c>
      <c r="K18" s="84">
        <v>0</v>
      </c>
      <c r="L18" s="84">
        <v>0</v>
      </c>
      <c r="M18" s="84">
        <v>1</v>
      </c>
      <c r="N18" s="84">
        <v>99.4</v>
      </c>
      <c r="O18" s="84">
        <v>1</v>
      </c>
      <c r="P18" s="84">
        <v>1</v>
      </c>
      <c r="Q18" s="84">
        <v>2035</v>
      </c>
      <c r="R18" s="84">
        <v>23536.875433</v>
      </c>
    </row>
    <row r="19" spans="1:18" s="80" customFormat="1" ht="12.75" customHeight="1">
      <c r="A19" s="56" t="s">
        <v>83</v>
      </c>
      <c r="B19" s="57"/>
      <c r="C19" s="84">
        <v>3877</v>
      </c>
      <c r="D19" s="84">
        <v>50891.645078</v>
      </c>
      <c r="E19" s="84">
        <v>16</v>
      </c>
      <c r="F19" s="84">
        <v>59.5</v>
      </c>
      <c r="G19" s="84">
        <v>10</v>
      </c>
      <c r="H19" s="84">
        <v>29.1</v>
      </c>
      <c r="I19" s="84">
        <v>6</v>
      </c>
      <c r="J19" s="84">
        <v>63</v>
      </c>
      <c r="K19" s="84">
        <v>4</v>
      </c>
      <c r="L19" s="84">
        <v>90.763</v>
      </c>
      <c r="M19" s="84">
        <v>7</v>
      </c>
      <c r="N19" s="84">
        <v>202.39</v>
      </c>
      <c r="O19" s="84">
        <v>0</v>
      </c>
      <c r="P19" s="84">
        <v>0</v>
      </c>
      <c r="Q19" s="84">
        <v>3890</v>
      </c>
      <c r="R19" s="84">
        <v>51096.672078</v>
      </c>
    </row>
    <row r="20" spans="1:18" s="80" customFormat="1" ht="12.75" customHeight="1">
      <c r="A20" s="56" t="s">
        <v>84</v>
      </c>
      <c r="B20" s="57"/>
      <c r="C20" s="84">
        <v>3609</v>
      </c>
      <c r="D20" s="84">
        <v>64168.432178</v>
      </c>
      <c r="E20" s="84">
        <v>10</v>
      </c>
      <c r="F20" s="84">
        <v>11.7</v>
      </c>
      <c r="G20" s="84">
        <v>7</v>
      </c>
      <c r="H20" s="84">
        <v>23.5</v>
      </c>
      <c r="I20" s="84">
        <v>7</v>
      </c>
      <c r="J20" s="84">
        <v>25.8</v>
      </c>
      <c r="K20" s="84">
        <v>2</v>
      </c>
      <c r="L20" s="84">
        <v>120.9375</v>
      </c>
      <c r="M20" s="84">
        <v>0</v>
      </c>
      <c r="N20" s="84">
        <v>0</v>
      </c>
      <c r="O20" s="84">
        <v>0</v>
      </c>
      <c r="P20" s="84">
        <v>-3</v>
      </c>
      <c r="Q20" s="84">
        <v>3612</v>
      </c>
      <c r="R20" s="84">
        <v>64058.494678</v>
      </c>
    </row>
    <row r="21" spans="1:18" s="80" customFormat="1" ht="12.75" customHeight="1">
      <c r="A21" s="56" t="s">
        <v>85</v>
      </c>
      <c r="B21" s="57"/>
      <c r="C21" s="84">
        <v>10222</v>
      </c>
      <c r="D21" s="84">
        <v>107653.655253</v>
      </c>
      <c r="E21" s="84">
        <v>50</v>
      </c>
      <c r="F21" s="84">
        <v>83.35</v>
      </c>
      <c r="G21" s="84">
        <v>26</v>
      </c>
      <c r="H21" s="84">
        <v>120.5</v>
      </c>
      <c r="I21" s="84">
        <v>26</v>
      </c>
      <c r="J21" s="84">
        <v>410.19</v>
      </c>
      <c r="K21" s="84">
        <v>5</v>
      </c>
      <c r="L21" s="84">
        <v>189.64</v>
      </c>
      <c r="M21" s="84">
        <v>5</v>
      </c>
      <c r="N21" s="84">
        <v>108.45</v>
      </c>
      <c r="O21" s="84">
        <v>1</v>
      </c>
      <c r="P21" s="84">
        <v>24</v>
      </c>
      <c r="Q21" s="84">
        <v>10252</v>
      </c>
      <c r="R21" s="84">
        <v>107969.505253</v>
      </c>
    </row>
    <row r="22" spans="1:18" s="80" customFormat="1" ht="12.75" customHeight="1">
      <c r="A22" s="56" t="s">
        <v>86</v>
      </c>
      <c r="B22" s="57"/>
      <c r="C22" s="84">
        <v>377</v>
      </c>
      <c r="D22" s="84">
        <v>25395.92612</v>
      </c>
      <c r="E22" s="84">
        <v>0</v>
      </c>
      <c r="F22" s="84">
        <v>0</v>
      </c>
      <c r="G22" s="84">
        <v>1</v>
      </c>
      <c r="H22" s="84">
        <v>2</v>
      </c>
      <c r="I22" s="84">
        <v>0</v>
      </c>
      <c r="J22" s="84">
        <v>0</v>
      </c>
      <c r="K22" s="84">
        <v>1</v>
      </c>
      <c r="L22" s="84">
        <v>50</v>
      </c>
      <c r="M22" s="84">
        <v>-1</v>
      </c>
      <c r="N22" s="84">
        <v>-7</v>
      </c>
      <c r="O22" s="84">
        <v>0</v>
      </c>
      <c r="P22" s="84">
        <v>0</v>
      </c>
      <c r="Q22" s="84">
        <v>375</v>
      </c>
      <c r="R22" s="84">
        <v>25336.92612</v>
      </c>
    </row>
    <row r="23" spans="1:18" s="80" customFormat="1" ht="12.75" customHeight="1">
      <c r="A23" s="56" t="s">
        <v>87</v>
      </c>
      <c r="B23" s="57"/>
      <c r="C23" s="84">
        <v>8258</v>
      </c>
      <c r="D23" s="84">
        <v>633956.682928</v>
      </c>
      <c r="E23" s="84">
        <v>30</v>
      </c>
      <c r="F23" s="84">
        <v>397.94</v>
      </c>
      <c r="G23" s="84">
        <v>26</v>
      </c>
      <c r="H23" s="84">
        <v>338.70225</v>
      </c>
      <c r="I23" s="84">
        <v>22</v>
      </c>
      <c r="J23" s="84">
        <v>11277.77225</v>
      </c>
      <c r="K23" s="84">
        <v>3</v>
      </c>
      <c r="L23" s="84">
        <v>127.169</v>
      </c>
      <c r="M23" s="84">
        <v>1</v>
      </c>
      <c r="N23" s="84">
        <v>-376.481</v>
      </c>
      <c r="O23" s="84">
        <v>1</v>
      </c>
      <c r="P23" s="84">
        <v>9.60725</v>
      </c>
      <c r="Q23" s="84">
        <v>8264</v>
      </c>
      <c r="R23" s="84">
        <v>644799.650178</v>
      </c>
    </row>
    <row r="24" spans="1:18" s="80" customFormat="1" ht="12.75" customHeight="1">
      <c r="A24" s="56" t="s">
        <v>88</v>
      </c>
      <c r="B24" s="57"/>
      <c r="C24" s="84">
        <v>6129</v>
      </c>
      <c r="D24" s="84">
        <v>207058.699318</v>
      </c>
      <c r="E24" s="84">
        <v>40</v>
      </c>
      <c r="F24" s="84">
        <v>189</v>
      </c>
      <c r="G24" s="84">
        <v>24</v>
      </c>
      <c r="H24" s="84">
        <v>151.8</v>
      </c>
      <c r="I24" s="84">
        <v>37</v>
      </c>
      <c r="J24" s="84">
        <v>642.03162</v>
      </c>
      <c r="K24" s="84">
        <v>3</v>
      </c>
      <c r="L24" s="84">
        <v>92.20081</v>
      </c>
      <c r="M24" s="84">
        <v>9</v>
      </c>
      <c r="N24" s="84">
        <v>32.27195</v>
      </c>
      <c r="O24" s="84">
        <v>0</v>
      </c>
      <c r="P24" s="84">
        <v>0</v>
      </c>
      <c r="Q24" s="84">
        <v>6154</v>
      </c>
      <c r="R24" s="84">
        <v>207678.002078</v>
      </c>
    </row>
    <row r="25" spans="1:18" s="80" customFormat="1" ht="12.75" customHeight="1">
      <c r="A25" s="56" t="s">
        <v>315</v>
      </c>
      <c r="B25" s="57"/>
      <c r="C25" s="84">
        <v>168</v>
      </c>
      <c r="D25" s="84">
        <v>36944.18856</v>
      </c>
      <c r="E25" s="84">
        <v>0</v>
      </c>
      <c r="F25" s="84">
        <v>0</v>
      </c>
      <c r="G25" s="84">
        <v>1</v>
      </c>
      <c r="H25" s="84">
        <v>5</v>
      </c>
      <c r="I25" s="84">
        <v>8</v>
      </c>
      <c r="J25" s="84">
        <v>539.36053</v>
      </c>
      <c r="K25" s="84">
        <v>0</v>
      </c>
      <c r="L25" s="84">
        <v>0</v>
      </c>
      <c r="M25" s="84">
        <v>2</v>
      </c>
      <c r="N25" s="84">
        <v>194.58</v>
      </c>
      <c r="O25" s="84">
        <v>0</v>
      </c>
      <c r="P25" s="84">
        <v>-3.44</v>
      </c>
      <c r="Q25" s="84">
        <v>169</v>
      </c>
      <c r="R25" s="84">
        <v>37669.68909</v>
      </c>
    </row>
    <row r="26" spans="1:18" s="80" customFormat="1" ht="12.75" customHeight="1">
      <c r="A26" s="56" t="s">
        <v>89</v>
      </c>
      <c r="B26" s="57"/>
      <c r="C26" s="84">
        <v>2066</v>
      </c>
      <c r="D26" s="84">
        <v>97419.505789</v>
      </c>
      <c r="E26" s="84">
        <v>8</v>
      </c>
      <c r="F26" s="84">
        <v>39.7</v>
      </c>
      <c r="G26" s="84">
        <v>2</v>
      </c>
      <c r="H26" s="84">
        <v>6</v>
      </c>
      <c r="I26" s="84">
        <v>5</v>
      </c>
      <c r="J26" s="84">
        <v>173</v>
      </c>
      <c r="K26" s="84">
        <v>1</v>
      </c>
      <c r="L26" s="84">
        <v>11.33</v>
      </c>
      <c r="M26" s="84">
        <v>1</v>
      </c>
      <c r="N26" s="84">
        <v>0.6</v>
      </c>
      <c r="O26" s="84">
        <v>-1</v>
      </c>
      <c r="P26" s="84">
        <v>11.33</v>
      </c>
      <c r="Q26" s="84">
        <v>2072</v>
      </c>
      <c r="R26" s="84">
        <v>97626.805789</v>
      </c>
    </row>
    <row r="27" spans="1:18" s="80" customFormat="1" ht="12.75" customHeight="1">
      <c r="A27" s="56" t="s">
        <v>90</v>
      </c>
      <c r="B27" s="57"/>
      <c r="C27" s="84">
        <v>9298</v>
      </c>
      <c r="D27" s="84">
        <v>270041.067055</v>
      </c>
      <c r="E27" s="84">
        <v>29</v>
      </c>
      <c r="F27" s="84">
        <v>72.28</v>
      </c>
      <c r="G27" s="84">
        <v>22</v>
      </c>
      <c r="H27" s="84">
        <v>236.7</v>
      </c>
      <c r="I27" s="84">
        <v>33</v>
      </c>
      <c r="J27" s="84">
        <v>811.25864</v>
      </c>
      <c r="K27" s="84">
        <v>7</v>
      </c>
      <c r="L27" s="84">
        <v>216.961</v>
      </c>
      <c r="M27" s="84">
        <v>4</v>
      </c>
      <c r="N27" s="84">
        <v>-117</v>
      </c>
      <c r="O27" s="84">
        <v>0</v>
      </c>
      <c r="P27" s="84">
        <v>0</v>
      </c>
      <c r="Q27" s="84">
        <v>9309</v>
      </c>
      <c r="R27" s="84">
        <v>270353.944695</v>
      </c>
    </row>
    <row r="28" spans="1:18" s="80" customFormat="1" ht="12.75" customHeight="1">
      <c r="A28" s="56" t="s">
        <v>91</v>
      </c>
      <c r="B28" s="57"/>
      <c r="C28" s="84">
        <v>3160</v>
      </c>
      <c r="D28" s="84">
        <v>128594.104047</v>
      </c>
      <c r="E28" s="84">
        <v>13</v>
      </c>
      <c r="F28" s="84">
        <v>38</v>
      </c>
      <c r="G28" s="84">
        <v>10</v>
      </c>
      <c r="H28" s="84">
        <v>92</v>
      </c>
      <c r="I28" s="84">
        <v>17</v>
      </c>
      <c r="J28" s="84">
        <v>456.655</v>
      </c>
      <c r="K28" s="84">
        <v>0</v>
      </c>
      <c r="L28" s="84">
        <v>0</v>
      </c>
      <c r="M28" s="84">
        <v>3</v>
      </c>
      <c r="N28" s="84">
        <v>78.5</v>
      </c>
      <c r="O28" s="84">
        <v>0</v>
      </c>
      <c r="P28" s="84">
        <v>48</v>
      </c>
      <c r="Q28" s="84">
        <v>3166</v>
      </c>
      <c r="R28" s="84">
        <v>129123.259047</v>
      </c>
    </row>
    <row r="29" spans="1:18" s="80" customFormat="1" ht="12.75" customHeight="1">
      <c r="A29" s="56" t="s">
        <v>92</v>
      </c>
      <c r="B29" s="57"/>
      <c r="C29" s="84">
        <v>7815</v>
      </c>
      <c r="D29" s="84">
        <v>580902.410709</v>
      </c>
      <c r="E29" s="84">
        <v>33</v>
      </c>
      <c r="F29" s="84">
        <v>137.341</v>
      </c>
      <c r="G29" s="84">
        <v>23</v>
      </c>
      <c r="H29" s="84">
        <v>246.1</v>
      </c>
      <c r="I29" s="84">
        <v>27</v>
      </c>
      <c r="J29" s="84">
        <v>4880.592</v>
      </c>
      <c r="K29" s="84">
        <v>1</v>
      </c>
      <c r="L29" s="84">
        <v>30.955</v>
      </c>
      <c r="M29" s="84">
        <v>0</v>
      </c>
      <c r="N29" s="84">
        <v>0.5</v>
      </c>
      <c r="O29" s="84">
        <v>-1</v>
      </c>
      <c r="P29" s="84">
        <v>-8</v>
      </c>
      <c r="Q29" s="84">
        <v>7824</v>
      </c>
      <c r="R29" s="84">
        <v>585635.788709</v>
      </c>
    </row>
    <row r="30" spans="1:18" s="80" customFormat="1" ht="12.75" customHeight="1">
      <c r="A30" s="56" t="s">
        <v>93</v>
      </c>
      <c r="B30" s="57"/>
      <c r="C30" s="84">
        <v>29866</v>
      </c>
      <c r="D30" s="84">
        <v>431388.580987</v>
      </c>
      <c r="E30" s="84">
        <v>98</v>
      </c>
      <c r="F30" s="84">
        <v>216.796</v>
      </c>
      <c r="G30" s="84">
        <v>63</v>
      </c>
      <c r="H30" s="84">
        <v>348.71</v>
      </c>
      <c r="I30" s="84">
        <v>57</v>
      </c>
      <c r="J30" s="84">
        <v>1249.30281</v>
      </c>
      <c r="K30" s="84">
        <v>10</v>
      </c>
      <c r="L30" s="84">
        <v>652.22</v>
      </c>
      <c r="M30" s="84">
        <v>8</v>
      </c>
      <c r="N30" s="84">
        <v>120.1</v>
      </c>
      <c r="O30" s="84">
        <v>1</v>
      </c>
      <c r="P30" s="84">
        <v>249.499999</v>
      </c>
      <c r="Q30" s="84">
        <v>29910</v>
      </c>
      <c r="R30" s="84">
        <v>432223.349796</v>
      </c>
    </row>
    <row r="31" spans="1:18" s="80" customFormat="1" ht="12.75" customHeight="1">
      <c r="A31" s="56" t="s">
        <v>94</v>
      </c>
      <c r="B31" s="57"/>
      <c r="C31" s="84">
        <v>5030</v>
      </c>
      <c r="D31" s="84">
        <v>784988.42744</v>
      </c>
      <c r="E31" s="84">
        <v>21</v>
      </c>
      <c r="F31" s="84">
        <v>340.41</v>
      </c>
      <c r="G31" s="84">
        <v>18</v>
      </c>
      <c r="H31" s="84">
        <v>3747.3184</v>
      </c>
      <c r="I31" s="84">
        <v>32</v>
      </c>
      <c r="J31" s="84">
        <v>1290.19306</v>
      </c>
      <c r="K31" s="84">
        <v>9</v>
      </c>
      <c r="L31" s="84">
        <v>338.13098</v>
      </c>
      <c r="M31" s="84">
        <v>-3</v>
      </c>
      <c r="N31" s="84">
        <v>-519.16276</v>
      </c>
      <c r="O31" s="84">
        <v>0</v>
      </c>
      <c r="P31" s="84">
        <v>0</v>
      </c>
      <c r="Q31" s="84">
        <v>5030</v>
      </c>
      <c r="R31" s="84">
        <v>782014.41836</v>
      </c>
    </row>
    <row r="32" spans="1:18" s="80" customFormat="1" ht="12.75" customHeight="1">
      <c r="A32" s="56" t="s">
        <v>95</v>
      </c>
      <c r="B32" s="57"/>
      <c r="C32" s="84">
        <v>21196</v>
      </c>
      <c r="D32" s="84">
        <v>2055378.456766</v>
      </c>
      <c r="E32" s="84">
        <v>80</v>
      </c>
      <c r="F32" s="84">
        <v>202.6479</v>
      </c>
      <c r="G32" s="84">
        <v>72</v>
      </c>
      <c r="H32" s="84">
        <v>647.2544</v>
      </c>
      <c r="I32" s="84">
        <v>126</v>
      </c>
      <c r="J32" s="84">
        <v>4378.126334</v>
      </c>
      <c r="K32" s="84">
        <v>22</v>
      </c>
      <c r="L32" s="84">
        <v>3508.744224</v>
      </c>
      <c r="M32" s="84">
        <v>6</v>
      </c>
      <c r="N32" s="84">
        <v>712.59081</v>
      </c>
      <c r="O32" s="84">
        <v>0</v>
      </c>
      <c r="P32" s="84">
        <v>-19898.4</v>
      </c>
      <c r="Q32" s="84">
        <v>21210</v>
      </c>
      <c r="R32" s="84">
        <v>2036617.423186</v>
      </c>
    </row>
    <row r="33" spans="1:18" s="80" customFormat="1" ht="12.75" customHeight="1">
      <c r="A33" s="56" t="s">
        <v>96</v>
      </c>
      <c r="B33" s="57"/>
      <c r="C33" s="84">
        <v>6036</v>
      </c>
      <c r="D33" s="84">
        <v>469417.588452</v>
      </c>
      <c r="E33" s="84">
        <v>18</v>
      </c>
      <c r="F33" s="84">
        <v>64.71</v>
      </c>
      <c r="G33" s="84">
        <v>15</v>
      </c>
      <c r="H33" s="84">
        <v>99.1</v>
      </c>
      <c r="I33" s="84">
        <v>20</v>
      </c>
      <c r="J33" s="84">
        <v>446.12769</v>
      </c>
      <c r="K33" s="84">
        <v>4</v>
      </c>
      <c r="L33" s="84">
        <v>74.6</v>
      </c>
      <c r="M33" s="84">
        <v>-1</v>
      </c>
      <c r="N33" s="84">
        <v>92.99</v>
      </c>
      <c r="O33" s="84">
        <v>0</v>
      </c>
      <c r="P33" s="84">
        <v>-5</v>
      </c>
      <c r="Q33" s="84">
        <v>6038</v>
      </c>
      <c r="R33" s="84">
        <v>469842.716142</v>
      </c>
    </row>
    <row r="34" spans="1:18" s="80" customFormat="1" ht="12.75" customHeight="1">
      <c r="A34" s="56" t="s">
        <v>97</v>
      </c>
      <c r="B34" s="57"/>
      <c r="C34" s="84">
        <v>5715</v>
      </c>
      <c r="D34" s="84">
        <v>250756.214303</v>
      </c>
      <c r="E34" s="84">
        <v>28</v>
      </c>
      <c r="F34" s="84">
        <v>129.48</v>
      </c>
      <c r="G34" s="84">
        <v>15</v>
      </c>
      <c r="H34" s="84">
        <v>48.9</v>
      </c>
      <c r="I34" s="84">
        <v>27</v>
      </c>
      <c r="J34" s="84">
        <v>345.84983</v>
      </c>
      <c r="K34" s="84">
        <v>6</v>
      </c>
      <c r="L34" s="84">
        <v>121.787</v>
      </c>
      <c r="M34" s="84">
        <v>6</v>
      </c>
      <c r="N34" s="84">
        <v>47.75</v>
      </c>
      <c r="O34" s="84">
        <v>0</v>
      </c>
      <c r="P34" s="84">
        <v>54</v>
      </c>
      <c r="Q34" s="84">
        <v>5734</v>
      </c>
      <c r="R34" s="84">
        <v>251162.607133</v>
      </c>
    </row>
    <row r="35" spans="1:18" s="80" customFormat="1" ht="12.75" customHeight="1">
      <c r="A35" s="56" t="s">
        <v>98</v>
      </c>
      <c r="B35" s="57"/>
      <c r="C35" s="84">
        <v>2556</v>
      </c>
      <c r="D35" s="84">
        <v>64139.488741</v>
      </c>
      <c r="E35" s="84">
        <v>6</v>
      </c>
      <c r="F35" s="84">
        <v>13.8</v>
      </c>
      <c r="G35" s="84">
        <v>7</v>
      </c>
      <c r="H35" s="84">
        <v>32</v>
      </c>
      <c r="I35" s="84">
        <v>8</v>
      </c>
      <c r="J35" s="84">
        <v>47.61844</v>
      </c>
      <c r="K35" s="84">
        <v>2</v>
      </c>
      <c r="L35" s="84">
        <v>30.06</v>
      </c>
      <c r="M35" s="84">
        <v>0</v>
      </c>
      <c r="N35" s="84">
        <v>37.3</v>
      </c>
      <c r="O35" s="84">
        <v>0</v>
      </c>
      <c r="P35" s="84">
        <v>0</v>
      </c>
      <c r="Q35" s="84">
        <v>2555</v>
      </c>
      <c r="R35" s="84">
        <v>64176.147181</v>
      </c>
    </row>
    <row r="36" spans="1:18" s="80" customFormat="1" ht="12.75" customHeight="1">
      <c r="A36" s="56" t="s">
        <v>316</v>
      </c>
      <c r="B36" s="57"/>
      <c r="C36" s="84">
        <v>4264</v>
      </c>
      <c r="D36" s="84">
        <v>109939.710441</v>
      </c>
      <c r="E36" s="84">
        <v>17</v>
      </c>
      <c r="F36" s="84">
        <v>94.7391</v>
      </c>
      <c r="G36" s="84">
        <v>14</v>
      </c>
      <c r="H36" s="84">
        <v>38.5</v>
      </c>
      <c r="I36" s="84">
        <v>9</v>
      </c>
      <c r="J36" s="84">
        <v>84.82</v>
      </c>
      <c r="K36" s="84">
        <v>2</v>
      </c>
      <c r="L36" s="84">
        <v>26</v>
      </c>
      <c r="M36" s="84">
        <v>3</v>
      </c>
      <c r="N36" s="84">
        <v>106</v>
      </c>
      <c r="O36" s="84">
        <v>0</v>
      </c>
      <c r="P36" s="84">
        <v>0</v>
      </c>
      <c r="Q36" s="84">
        <v>4270</v>
      </c>
      <c r="R36" s="84">
        <v>110160.769541</v>
      </c>
    </row>
    <row r="37" spans="1:18" s="80" customFormat="1" ht="12.75" customHeight="1">
      <c r="A37" s="56" t="s">
        <v>99</v>
      </c>
      <c r="B37" s="57"/>
      <c r="C37" s="84">
        <v>1878</v>
      </c>
      <c r="D37" s="84">
        <v>13319.045352</v>
      </c>
      <c r="E37" s="84">
        <v>4</v>
      </c>
      <c r="F37" s="84">
        <v>2.2</v>
      </c>
      <c r="G37" s="84">
        <v>8</v>
      </c>
      <c r="H37" s="84">
        <v>36</v>
      </c>
      <c r="I37" s="84">
        <v>1</v>
      </c>
      <c r="J37" s="84">
        <v>1</v>
      </c>
      <c r="K37" s="84">
        <v>0</v>
      </c>
      <c r="L37" s="84">
        <v>0</v>
      </c>
      <c r="M37" s="84">
        <v>3</v>
      </c>
      <c r="N37" s="84">
        <v>12</v>
      </c>
      <c r="O37" s="84">
        <v>0</v>
      </c>
      <c r="P37" s="84">
        <v>0</v>
      </c>
      <c r="Q37" s="84">
        <v>1877</v>
      </c>
      <c r="R37" s="84">
        <v>13298.245352</v>
      </c>
    </row>
    <row r="38" spans="1:18" s="80" customFormat="1" ht="12.75" customHeight="1">
      <c r="A38" s="56" t="s">
        <v>100</v>
      </c>
      <c r="B38" s="57"/>
      <c r="C38" s="84">
        <v>3885</v>
      </c>
      <c r="D38" s="84">
        <v>67389.965999</v>
      </c>
      <c r="E38" s="84">
        <v>26</v>
      </c>
      <c r="F38" s="84">
        <v>45.9</v>
      </c>
      <c r="G38" s="84">
        <v>13</v>
      </c>
      <c r="H38" s="84">
        <v>48.2</v>
      </c>
      <c r="I38" s="84">
        <v>16</v>
      </c>
      <c r="J38" s="84">
        <v>357.075</v>
      </c>
      <c r="K38" s="84">
        <v>4</v>
      </c>
      <c r="L38" s="84">
        <v>1120.8</v>
      </c>
      <c r="M38" s="84">
        <v>-2</v>
      </c>
      <c r="N38" s="84">
        <v>-76.2</v>
      </c>
      <c r="O38" s="84">
        <v>0</v>
      </c>
      <c r="P38" s="84">
        <v>0</v>
      </c>
      <c r="Q38" s="84">
        <v>3896</v>
      </c>
      <c r="R38" s="84">
        <v>66547.740999</v>
      </c>
    </row>
    <row r="39" spans="1:18" s="80" customFormat="1" ht="12.75" customHeight="1">
      <c r="A39" s="56" t="s">
        <v>101</v>
      </c>
      <c r="B39" s="57"/>
      <c r="C39" s="84">
        <v>16228</v>
      </c>
      <c r="D39" s="84">
        <v>532879.787897</v>
      </c>
      <c r="E39" s="84">
        <v>70</v>
      </c>
      <c r="F39" s="84">
        <v>255.62332</v>
      </c>
      <c r="G39" s="84">
        <v>45</v>
      </c>
      <c r="H39" s="84">
        <v>185.2</v>
      </c>
      <c r="I39" s="84">
        <v>56</v>
      </c>
      <c r="J39" s="84">
        <v>599.76733</v>
      </c>
      <c r="K39" s="84">
        <v>8</v>
      </c>
      <c r="L39" s="84">
        <v>886.95448</v>
      </c>
      <c r="M39" s="84">
        <v>16</v>
      </c>
      <c r="N39" s="84">
        <v>332.7</v>
      </c>
      <c r="O39" s="84">
        <v>1</v>
      </c>
      <c r="P39" s="84">
        <v>27.1</v>
      </c>
      <c r="Q39" s="84">
        <v>16270</v>
      </c>
      <c r="R39" s="84">
        <v>533022.824067</v>
      </c>
    </row>
    <row r="40" spans="1:18" s="80" customFormat="1" ht="12.75" customHeight="1">
      <c r="A40" s="56" t="s">
        <v>102</v>
      </c>
      <c r="B40" s="57"/>
      <c r="C40" s="84">
        <v>2651</v>
      </c>
      <c r="D40" s="84">
        <v>812160.014774</v>
      </c>
      <c r="E40" s="84">
        <v>29</v>
      </c>
      <c r="F40" s="84">
        <v>151.525</v>
      </c>
      <c r="G40" s="84">
        <v>9</v>
      </c>
      <c r="H40" s="84">
        <v>2426.83607</v>
      </c>
      <c r="I40" s="84">
        <v>12</v>
      </c>
      <c r="J40" s="84">
        <v>431.13</v>
      </c>
      <c r="K40" s="84">
        <v>8</v>
      </c>
      <c r="L40" s="84">
        <v>324.76478</v>
      </c>
      <c r="M40" s="84">
        <v>9</v>
      </c>
      <c r="N40" s="84">
        <v>97.06</v>
      </c>
      <c r="O40" s="84">
        <v>0</v>
      </c>
      <c r="P40" s="84">
        <v>0</v>
      </c>
      <c r="Q40" s="84">
        <v>2680</v>
      </c>
      <c r="R40" s="84">
        <v>810088.128924</v>
      </c>
    </row>
    <row r="41" spans="1:18" s="80" customFormat="1" ht="12.75" customHeight="1">
      <c r="A41" s="56" t="s">
        <v>103</v>
      </c>
      <c r="B41" s="57"/>
      <c r="C41" s="84">
        <v>3603</v>
      </c>
      <c r="D41" s="84">
        <v>176847.768147</v>
      </c>
      <c r="E41" s="84">
        <v>23</v>
      </c>
      <c r="F41" s="84">
        <v>35.25</v>
      </c>
      <c r="G41" s="84">
        <v>13</v>
      </c>
      <c r="H41" s="84">
        <v>27.25</v>
      </c>
      <c r="I41" s="84">
        <v>2</v>
      </c>
      <c r="J41" s="84">
        <v>33</v>
      </c>
      <c r="K41" s="84">
        <v>2</v>
      </c>
      <c r="L41" s="84">
        <v>91.60398</v>
      </c>
      <c r="M41" s="84">
        <v>0</v>
      </c>
      <c r="N41" s="84">
        <v>-92.6</v>
      </c>
      <c r="O41" s="84">
        <v>0</v>
      </c>
      <c r="P41" s="84">
        <v>0</v>
      </c>
      <c r="Q41" s="84">
        <v>3613</v>
      </c>
      <c r="R41" s="84">
        <v>176704.564167</v>
      </c>
    </row>
    <row r="42" spans="1:18" s="80" customFormat="1" ht="12.75" customHeight="1">
      <c r="A42" s="56" t="s">
        <v>317</v>
      </c>
      <c r="B42" s="57"/>
      <c r="C42" s="84">
        <v>100999</v>
      </c>
      <c r="D42" s="84">
        <v>1100481.163997</v>
      </c>
      <c r="E42" s="84">
        <v>595</v>
      </c>
      <c r="F42" s="84">
        <v>1188.298468</v>
      </c>
      <c r="G42" s="84">
        <v>310</v>
      </c>
      <c r="H42" s="84">
        <v>1328.52</v>
      </c>
      <c r="I42" s="84">
        <v>232</v>
      </c>
      <c r="J42" s="84">
        <v>3388.45048</v>
      </c>
      <c r="K42" s="84">
        <v>25</v>
      </c>
      <c r="L42" s="84">
        <v>515.98598</v>
      </c>
      <c r="M42" s="84">
        <v>37</v>
      </c>
      <c r="N42" s="84">
        <v>470.723</v>
      </c>
      <c r="O42" s="84">
        <v>-5</v>
      </c>
      <c r="P42" s="84">
        <v>-33.2</v>
      </c>
      <c r="Q42" s="84">
        <v>101316</v>
      </c>
      <c r="R42" s="84">
        <v>1103650.929965</v>
      </c>
    </row>
    <row r="43" spans="1:18" s="80" customFormat="1" ht="12.75" customHeight="1">
      <c r="A43" s="56" t="s">
        <v>104</v>
      </c>
      <c r="B43" s="57"/>
      <c r="C43" s="84">
        <v>118752</v>
      </c>
      <c r="D43" s="84">
        <v>1004206.813697</v>
      </c>
      <c r="E43" s="84">
        <v>547</v>
      </c>
      <c r="F43" s="84">
        <v>1108.361176</v>
      </c>
      <c r="G43" s="84">
        <v>502</v>
      </c>
      <c r="H43" s="84">
        <v>1489.6105</v>
      </c>
      <c r="I43" s="84">
        <v>230</v>
      </c>
      <c r="J43" s="84">
        <v>2779.791027</v>
      </c>
      <c r="K43" s="84">
        <v>35</v>
      </c>
      <c r="L43" s="84">
        <v>460.04881</v>
      </c>
      <c r="M43" s="84">
        <v>-139</v>
      </c>
      <c r="N43" s="84">
        <v>-952.46325</v>
      </c>
      <c r="O43" s="84">
        <v>-3</v>
      </c>
      <c r="P43" s="84">
        <v>-170.953</v>
      </c>
      <c r="Q43" s="84">
        <v>118655</v>
      </c>
      <c r="R43" s="84">
        <v>1005021.89034</v>
      </c>
    </row>
    <row r="44" spans="1:18" s="80" customFormat="1" ht="12.75" customHeight="1">
      <c r="A44" s="56" t="s">
        <v>105</v>
      </c>
      <c r="B44" s="57"/>
      <c r="C44" s="84">
        <v>16069</v>
      </c>
      <c r="D44" s="84">
        <v>796309.427017</v>
      </c>
      <c r="E44" s="84">
        <v>49</v>
      </c>
      <c r="F44" s="84">
        <v>599.57</v>
      </c>
      <c r="G44" s="84">
        <v>28</v>
      </c>
      <c r="H44" s="84">
        <v>156.436</v>
      </c>
      <c r="I44" s="84">
        <v>53</v>
      </c>
      <c r="J44" s="84">
        <v>2756.06443</v>
      </c>
      <c r="K44" s="84">
        <v>6</v>
      </c>
      <c r="L44" s="84">
        <v>437.19</v>
      </c>
      <c r="M44" s="84">
        <v>2</v>
      </c>
      <c r="N44" s="84">
        <v>-162.8</v>
      </c>
      <c r="O44" s="84">
        <v>0</v>
      </c>
      <c r="P44" s="84">
        <v>-9</v>
      </c>
      <c r="Q44" s="84">
        <v>16092</v>
      </c>
      <c r="R44" s="84">
        <v>798899.635447</v>
      </c>
    </row>
    <row r="45" spans="1:18" s="80" customFormat="1" ht="12.75" customHeight="1">
      <c r="A45" s="56" t="s">
        <v>106</v>
      </c>
      <c r="B45" s="57"/>
      <c r="C45" s="84">
        <v>6595</v>
      </c>
      <c r="D45" s="84">
        <v>65049.442721</v>
      </c>
      <c r="E45" s="84">
        <v>64</v>
      </c>
      <c r="F45" s="84">
        <v>193.015</v>
      </c>
      <c r="G45" s="84">
        <v>28</v>
      </c>
      <c r="H45" s="84">
        <v>93.351</v>
      </c>
      <c r="I45" s="84">
        <v>10</v>
      </c>
      <c r="J45" s="84">
        <v>169.095</v>
      </c>
      <c r="K45" s="84">
        <v>1</v>
      </c>
      <c r="L45" s="84">
        <v>21</v>
      </c>
      <c r="M45" s="84">
        <v>-11</v>
      </c>
      <c r="N45" s="84">
        <v>-43.5</v>
      </c>
      <c r="O45" s="84">
        <v>0</v>
      </c>
      <c r="P45" s="84">
        <v>0</v>
      </c>
      <c r="Q45" s="84">
        <v>6620</v>
      </c>
      <c r="R45" s="84">
        <v>65253.701721</v>
      </c>
    </row>
    <row r="46" spans="1:18" s="80" customFormat="1" ht="12.75" customHeight="1">
      <c r="A46" s="56" t="s">
        <v>318</v>
      </c>
      <c r="B46" s="57"/>
      <c r="C46" s="84">
        <v>21783</v>
      </c>
      <c r="D46" s="84">
        <v>543803.007182</v>
      </c>
      <c r="E46" s="84">
        <v>152</v>
      </c>
      <c r="F46" s="84">
        <v>247.828</v>
      </c>
      <c r="G46" s="84">
        <v>109</v>
      </c>
      <c r="H46" s="84">
        <v>601.160465</v>
      </c>
      <c r="I46" s="84">
        <v>88</v>
      </c>
      <c r="J46" s="84">
        <v>4968.837165</v>
      </c>
      <c r="K46" s="84">
        <v>7</v>
      </c>
      <c r="L46" s="84">
        <v>537.5</v>
      </c>
      <c r="M46" s="84">
        <v>-14</v>
      </c>
      <c r="N46" s="84">
        <v>-144.872</v>
      </c>
      <c r="O46" s="84">
        <v>-1</v>
      </c>
      <c r="P46" s="84">
        <v>-5.3</v>
      </c>
      <c r="Q46" s="84">
        <v>21811</v>
      </c>
      <c r="R46" s="84">
        <v>547730.839882</v>
      </c>
    </row>
    <row r="47" spans="1:18" s="80" customFormat="1" ht="12.75" customHeight="1">
      <c r="A47" s="56" t="s">
        <v>107</v>
      </c>
      <c r="B47" s="57"/>
      <c r="C47" s="84">
        <v>34754</v>
      </c>
      <c r="D47" s="84">
        <v>6443897.841862</v>
      </c>
      <c r="E47" s="84">
        <v>338</v>
      </c>
      <c r="F47" s="84">
        <v>8994.1276</v>
      </c>
      <c r="G47" s="84">
        <v>107</v>
      </c>
      <c r="H47" s="84">
        <v>1893.94693</v>
      </c>
      <c r="I47" s="84">
        <v>190</v>
      </c>
      <c r="J47" s="84">
        <v>27325.808593</v>
      </c>
      <c r="K47" s="84">
        <v>43</v>
      </c>
      <c r="L47" s="84">
        <v>11617.39825</v>
      </c>
      <c r="M47" s="84">
        <v>18</v>
      </c>
      <c r="N47" s="84">
        <v>322.69125</v>
      </c>
      <c r="O47" s="84">
        <v>0</v>
      </c>
      <c r="P47" s="84">
        <v>178.9</v>
      </c>
      <c r="Q47" s="84">
        <v>35003</v>
      </c>
      <c r="R47" s="84">
        <v>6467208.024125</v>
      </c>
    </row>
    <row r="48" spans="1:18" s="80" customFormat="1" ht="12.75" customHeight="1">
      <c r="A48" s="56" t="s">
        <v>108</v>
      </c>
      <c r="B48" s="57"/>
      <c r="C48" s="84">
        <v>30693</v>
      </c>
      <c r="D48" s="84">
        <v>1164059.419688</v>
      </c>
      <c r="E48" s="84">
        <v>165</v>
      </c>
      <c r="F48" s="84">
        <v>1189.47</v>
      </c>
      <c r="G48" s="84">
        <v>148</v>
      </c>
      <c r="H48" s="84">
        <v>1679.906428</v>
      </c>
      <c r="I48" s="84">
        <v>115</v>
      </c>
      <c r="J48" s="84">
        <v>9041.38395</v>
      </c>
      <c r="K48" s="84">
        <v>25</v>
      </c>
      <c r="L48" s="84">
        <v>1912.997121</v>
      </c>
      <c r="M48" s="84">
        <v>0</v>
      </c>
      <c r="N48" s="84">
        <v>-81.331112</v>
      </c>
      <c r="O48" s="84">
        <v>-2</v>
      </c>
      <c r="P48" s="84">
        <v>-26.1</v>
      </c>
      <c r="Q48" s="84">
        <v>30708</v>
      </c>
      <c r="R48" s="84">
        <v>1170589.938977</v>
      </c>
    </row>
    <row r="49" spans="1:18" s="80" customFormat="1" ht="12.75" customHeight="1">
      <c r="A49" s="56" t="s">
        <v>109</v>
      </c>
      <c r="B49" s="57"/>
      <c r="C49" s="84">
        <v>51847</v>
      </c>
      <c r="D49" s="84">
        <v>367850.516034</v>
      </c>
      <c r="E49" s="84">
        <v>505</v>
      </c>
      <c r="F49" s="84">
        <v>923.862905</v>
      </c>
      <c r="G49" s="84">
        <v>197</v>
      </c>
      <c r="H49" s="84">
        <v>524.431</v>
      </c>
      <c r="I49" s="84">
        <v>195</v>
      </c>
      <c r="J49" s="84">
        <v>3824.157868</v>
      </c>
      <c r="K49" s="84">
        <v>17</v>
      </c>
      <c r="L49" s="84">
        <v>540.4356</v>
      </c>
      <c r="M49" s="84">
        <v>-4</v>
      </c>
      <c r="N49" s="84">
        <v>49.159112</v>
      </c>
      <c r="O49" s="84">
        <v>-1</v>
      </c>
      <c r="P49" s="84">
        <v>-22.73334</v>
      </c>
      <c r="Q49" s="84">
        <v>52150</v>
      </c>
      <c r="R49" s="84">
        <v>371560.095979</v>
      </c>
    </row>
    <row r="50" spans="1:18" s="80" customFormat="1" ht="12.75" customHeight="1">
      <c r="A50" s="56" t="s">
        <v>110</v>
      </c>
      <c r="B50" s="57"/>
      <c r="C50" s="84">
        <v>15926</v>
      </c>
      <c r="D50" s="84">
        <v>287618.329652</v>
      </c>
      <c r="E50" s="84">
        <v>120</v>
      </c>
      <c r="F50" s="84">
        <v>540.265</v>
      </c>
      <c r="G50" s="84">
        <v>50</v>
      </c>
      <c r="H50" s="84">
        <v>259.27</v>
      </c>
      <c r="I50" s="84">
        <v>47</v>
      </c>
      <c r="J50" s="84">
        <v>669.793342</v>
      </c>
      <c r="K50" s="84">
        <v>5</v>
      </c>
      <c r="L50" s="84">
        <v>88.512712</v>
      </c>
      <c r="M50" s="84">
        <v>19</v>
      </c>
      <c r="N50" s="84">
        <v>-6.278</v>
      </c>
      <c r="O50" s="84">
        <v>0</v>
      </c>
      <c r="P50" s="84">
        <v>-59.1</v>
      </c>
      <c r="Q50" s="84">
        <v>16015</v>
      </c>
      <c r="R50" s="84">
        <v>288415.227282</v>
      </c>
    </row>
    <row r="51" spans="1:18" s="80" customFormat="1" ht="12.75" customHeight="1">
      <c r="A51" s="56" t="s">
        <v>111</v>
      </c>
      <c r="B51" s="57"/>
      <c r="C51" s="84">
        <v>128</v>
      </c>
      <c r="D51" s="84">
        <v>223.2</v>
      </c>
      <c r="E51" s="84">
        <v>5</v>
      </c>
      <c r="F51" s="84">
        <v>14.1</v>
      </c>
      <c r="G51" s="84">
        <v>2</v>
      </c>
      <c r="H51" s="84">
        <v>2</v>
      </c>
      <c r="I51" s="84">
        <v>0</v>
      </c>
      <c r="J51" s="84">
        <v>0</v>
      </c>
      <c r="K51" s="84">
        <v>0</v>
      </c>
      <c r="L51" s="84">
        <v>0</v>
      </c>
      <c r="M51" s="84">
        <v>1</v>
      </c>
      <c r="N51" s="84">
        <v>2</v>
      </c>
      <c r="O51" s="84">
        <v>0</v>
      </c>
      <c r="P51" s="84">
        <v>0</v>
      </c>
      <c r="Q51" s="84">
        <v>132</v>
      </c>
      <c r="R51" s="84">
        <v>237.3</v>
      </c>
    </row>
    <row r="52" spans="1:18" s="80" customFormat="1" ht="12.75" customHeight="1">
      <c r="A52" s="56" t="s">
        <v>309</v>
      </c>
      <c r="B52" s="57"/>
      <c r="C52" s="84">
        <v>350</v>
      </c>
      <c r="D52" s="84">
        <v>1771.412666</v>
      </c>
      <c r="E52" s="84">
        <v>2</v>
      </c>
      <c r="F52" s="84">
        <v>0.2</v>
      </c>
      <c r="G52" s="84">
        <v>1</v>
      </c>
      <c r="H52" s="84">
        <v>0.5</v>
      </c>
      <c r="I52" s="84">
        <v>0</v>
      </c>
      <c r="J52" s="84">
        <v>0</v>
      </c>
      <c r="K52" s="84">
        <v>0</v>
      </c>
      <c r="L52" s="84">
        <v>0</v>
      </c>
      <c r="M52" s="84">
        <v>2</v>
      </c>
      <c r="N52" s="84">
        <v>3.5</v>
      </c>
      <c r="O52" s="84">
        <v>0</v>
      </c>
      <c r="P52" s="84">
        <v>0</v>
      </c>
      <c r="Q52" s="84">
        <v>353</v>
      </c>
      <c r="R52" s="84">
        <v>1774.612666</v>
      </c>
    </row>
    <row r="53" spans="1:18" s="80" customFormat="1" ht="12.75" customHeight="1">
      <c r="A53" s="56" t="s">
        <v>112</v>
      </c>
      <c r="B53" s="57"/>
      <c r="C53" s="84">
        <v>53</v>
      </c>
      <c r="D53" s="84">
        <v>228.65</v>
      </c>
      <c r="E53" s="84">
        <v>0</v>
      </c>
      <c r="F53" s="84">
        <v>0</v>
      </c>
      <c r="G53" s="84">
        <v>0</v>
      </c>
      <c r="H53" s="84">
        <v>0</v>
      </c>
      <c r="I53" s="84">
        <v>0</v>
      </c>
      <c r="J53" s="84">
        <v>0</v>
      </c>
      <c r="K53" s="84">
        <v>0</v>
      </c>
      <c r="L53" s="84">
        <v>0</v>
      </c>
      <c r="M53" s="84">
        <v>0</v>
      </c>
      <c r="N53" s="84">
        <v>0</v>
      </c>
      <c r="O53" s="84">
        <v>0</v>
      </c>
      <c r="P53" s="84">
        <v>0</v>
      </c>
      <c r="Q53" s="84">
        <v>53</v>
      </c>
      <c r="R53" s="84">
        <v>228.65</v>
      </c>
    </row>
    <row r="54" spans="1:18" s="80" customFormat="1" ht="12.75" customHeight="1">
      <c r="A54" s="56" t="s">
        <v>113</v>
      </c>
      <c r="B54" s="57"/>
      <c r="C54" s="84">
        <v>2195</v>
      </c>
      <c r="D54" s="84">
        <v>73178.455022</v>
      </c>
      <c r="E54" s="84">
        <v>27</v>
      </c>
      <c r="F54" s="84">
        <v>41.5</v>
      </c>
      <c r="G54" s="84">
        <v>11</v>
      </c>
      <c r="H54" s="84">
        <v>68.75</v>
      </c>
      <c r="I54" s="84">
        <v>7</v>
      </c>
      <c r="J54" s="84">
        <v>78.12642</v>
      </c>
      <c r="K54" s="84">
        <v>1</v>
      </c>
      <c r="L54" s="84">
        <v>56.25</v>
      </c>
      <c r="M54" s="84">
        <v>3</v>
      </c>
      <c r="N54" s="84">
        <v>-72.89</v>
      </c>
      <c r="O54" s="84">
        <v>0</v>
      </c>
      <c r="P54" s="84">
        <v>0</v>
      </c>
      <c r="Q54" s="84">
        <v>2214</v>
      </c>
      <c r="R54" s="84">
        <v>73100.191442</v>
      </c>
    </row>
    <row r="55" spans="1:18" s="80" customFormat="1" ht="12.75" customHeight="1">
      <c r="A55" s="56" t="s">
        <v>114</v>
      </c>
      <c r="B55" s="57"/>
      <c r="C55" s="84">
        <v>12724</v>
      </c>
      <c r="D55" s="84">
        <v>135501.296757</v>
      </c>
      <c r="E55" s="84">
        <v>88</v>
      </c>
      <c r="F55" s="84">
        <v>253.653099</v>
      </c>
      <c r="G55" s="84">
        <v>50</v>
      </c>
      <c r="H55" s="84">
        <v>164.875015</v>
      </c>
      <c r="I55" s="84">
        <v>41</v>
      </c>
      <c r="J55" s="84">
        <v>995.65693</v>
      </c>
      <c r="K55" s="84">
        <v>7</v>
      </c>
      <c r="L55" s="84">
        <v>96.812</v>
      </c>
      <c r="M55" s="84">
        <v>2</v>
      </c>
      <c r="N55" s="84">
        <v>19.052</v>
      </c>
      <c r="O55" s="84">
        <v>0</v>
      </c>
      <c r="P55" s="84">
        <v>0</v>
      </c>
      <c r="Q55" s="84">
        <v>12764</v>
      </c>
      <c r="R55" s="84">
        <v>136507.971771</v>
      </c>
    </row>
    <row r="56" spans="1:18" s="80" customFormat="1" ht="12.75" customHeight="1">
      <c r="A56" s="56" t="s">
        <v>115</v>
      </c>
      <c r="B56" s="57"/>
      <c r="C56" s="84">
        <v>31612</v>
      </c>
      <c r="D56" s="84">
        <v>281785.198972</v>
      </c>
      <c r="E56" s="84">
        <v>4</v>
      </c>
      <c r="F56" s="84">
        <v>2.82</v>
      </c>
      <c r="G56" s="84">
        <v>97</v>
      </c>
      <c r="H56" s="84">
        <v>473.09</v>
      </c>
      <c r="I56" s="84">
        <v>49</v>
      </c>
      <c r="J56" s="84">
        <v>796.72461</v>
      </c>
      <c r="K56" s="84">
        <v>12</v>
      </c>
      <c r="L56" s="84">
        <v>72.12864</v>
      </c>
      <c r="M56" s="84">
        <v>-56</v>
      </c>
      <c r="N56" s="84">
        <v>-474.75</v>
      </c>
      <c r="O56" s="84">
        <v>4</v>
      </c>
      <c r="P56" s="84">
        <v>-34.32</v>
      </c>
      <c r="Q56" s="84">
        <v>31467</v>
      </c>
      <c r="R56" s="84">
        <v>281530.454942</v>
      </c>
    </row>
    <row r="57" spans="1:18" ht="17.25" customHeight="1">
      <c r="A57" s="85" t="s">
        <v>40</v>
      </c>
      <c r="B57" s="85"/>
      <c r="C57" s="85" t="s">
        <v>41</v>
      </c>
      <c r="D57" s="85"/>
      <c r="E57" s="87"/>
      <c r="F57" s="87"/>
      <c r="G57" s="87"/>
      <c r="H57" s="85"/>
      <c r="I57" s="85" t="s">
        <v>42</v>
      </c>
      <c r="J57" s="85"/>
      <c r="K57" s="87"/>
      <c r="L57" s="98"/>
      <c r="M57" s="91" t="s">
        <v>43</v>
      </c>
      <c r="N57" s="87"/>
      <c r="O57" s="98"/>
      <c r="P57" s="98"/>
      <c r="Q57" s="325" t="str">
        <f>'2491-00-01'!V34</f>
        <v>中華民國105年02月01日編製</v>
      </c>
      <c r="R57" s="325"/>
    </row>
    <row r="58" spans="4:18" ht="15" customHeight="1">
      <c r="D58" s="76"/>
      <c r="I58" s="67" t="s">
        <v>44</v>
      </c>
      <c r="K58" s="76"/>
      <c r="L58" s="76"/>
      <c r="M58" s="99"/>
      <c r="N58" s="99"/>
      <c r="O58" s="99"/>
      <c r="P58" s="99"/>
      <c r="Q58" s="326" t="s">
        <v>161</v>
      </c>
      <c r="R58" s="326"/>
    </row>
    <row r="59" spans="1:18" ht="15" customHeight="1">
      <c r="A59" s="63" t="s">
        <v>46</v>
      </c>
      <c r="B59" s="160" t="s">
        <v>281</v>
      </c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</row>
    <row r="60" spans="1:18" ht="15" customHeight="1">
      <c r="A60" s="63"/>
      <c r="B60" s="160" t="s">
        <v>278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</row>
    <row r="61" spans="1:18" ht="15" customHeight="1">
      <c r="A61" s="63" t="s">
        <v>47</v>
      </c>
      <c r="B61" s="100" t="s">
        <v>162</v>
      </c>
      <c r="C61" s="100"/>
      <c r="D61" s="100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</row>
    <row r="62" spans="1:18" ht="15" customHeight="1">
      <c r="A62" s="64"/>
      <c r="B62" s="100" t="s">
        <v>163</v>
      </c>
      <c r="C62" s="100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</row>
    <row r="63" ht="15" customHeight="1">
      <c r="A63" s="89"/>
    </row>
    <row r="64" spans="1:18" ht="15" customHeight="1">
      <c r="A64" s="293" t="s">
        <v>164</v>
      </c>
      <c r="B64" s="2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57:R57"/>
    <mergeCell ref="Q58:R58"/>
    <mergeCell ref="A64:R64"/>
    <mergeCell ref="A6:B8"/>
    <mergeCell ref="C6:D7"/>
    <mergeCell ref="E6:P6"/>
    <mergeCell ref="Q6:R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view="pageBreakPreview" zoomScaleSheetLayoutView="100" workbookViewId="0" topLeftCell="A1">
      <selection activeCell="F17" sqref="F17"/>
    </sheetView>
  </sheetViews>
  <sheetFormatPr defaultColWidth="9.00390625" defaultRowHeight="16.5"/>
  <cols>
    <col min="1" max="1" width="9.625" style="102" customWidth="1"/>
    <col min="2" max="2" width="6.75390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2.00390625" style="102" customWidth="1"/>
    <col min="18" max="18" width="15.625" style="102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147</v>
      </c>
      <c r="B2" s="106" t="s">
        <v>148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166</v>
      </c>
    </row>
    <row r="3" spans="1:18" s="111" customFormat="1" ht="18" customHeight="1">
      <c r="A3" s="356" t="s">
        <v>243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中華民國105年01月</v>
      </c>
      <c r="H5" s="358"/>
      <c r="I5" s="358"/>
      <c r="J5" s="358"/>
      <c r="K5" s="358"/>
      <c r="L5" s="358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15"/>
      <c r="C6" s="360" t="s">
        <v>150</v>
      </c>
      <c r="D6" s="361"/>
      <c r="E6" s="364" t="s">
        <v>151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152</v>
      </c>
      <c r="R6" s="360"/>
    </row>
    <row r="7" spans="1:18" s="116" customFormat="1" ht="15.75" customHeight="1">
      <c r="A7" s="369" t="s">
        <v>8</v>
      </c>
      <c r="B7" s="370"/>
      <c r="C7" s="362"/>
      <c r="D7" s="363"/>
      <c r="E7" s="371" t="s">
        <v>153</v>
      </c>
      <c r="F7" s="351"/>
      <c r="G7" s="350" t="s">
        <v>154</v>
      </c>
      <c r="H7" s="351"/>
      <c r="I7" s="350" t="s">
        <v>155</v>
      </c>
      <c r="J7" s="351"/>
      <c r="K7" s="350" t="s">
        <v>156</v>
      </c>
      <c r="L7" s="351"/>
      <c r="M7" s="352" t="s">
        <v>157</v>
      </c>
      <c r="N7" s="353"/>
      <c r="O7" s="350" t="s">
        <v>158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159</v>
      </c>
      <c r="D8" s="120" t="s">
        <v>36</v>
      </c>
      <c r="E8" s="121" t="s">
        <v>159</v>
      </c>
      <c r="F8" s="122" t="s">
        <v>36</v>
      </c>
      <c r="G8" s="121" t="s">
        <v>159</v>
      </c>
      <c r="H8" s="122" t="s">
        <v>36</v>
      </c>
      <c r="I8" s="121" t="s">
        <v>159</v>
      </c>
      <c r="J8" s="122" t="s">
        <v>36</v>
      </c>
      <c r="K8" s="121" t="s">
        <v>159</v>
      </c>
      <c r="L8" s="122" t="s">
        <v>36</v>
      </c>
      <c r="M8" s="121" t="s">
        <v>159</v>
      </c>
      <c r="N8" s="122" t="s">
        <v>36</v>
      </c>
      <c r="O8" s="122" t="s">
        <v>159</v>
      </c>
      <c r="P8" s="122" t="s">
        <v>36</v>
      </c>
      <c r="Q8" s="120" t="s">
        <v>159</v>
      </c>
      <c r="R8" s="123" t="s">
        <v>36</v>
      </c>
    </row>
    <row r="9" spans="1:18" s="116" customFormat="1" ht="16.5" customHeight="1">
      <c r="A9" s="194" t="s">
        <v>37</v>
      </c>
      <c r="B9" s="195"/>
      <c r="C9" s="39">
        <v>656333</v>
      </c>
      <c r="D9" s="39">
        <v>22142820.615944</v>
      </c>
      <c r="E9" s="39">
        <v>3637</v>
      </c>
      <c r="F9" s="39">
        <v>18777.902567</v>
      </c>
      <c r="G9" s="39">
        <v>2285</v>
      </c>
      <c r="H9" s="39">
        <v>18784.078198</v>
      </c>
      <c r="I9" s="39">
        <v>2020</v>
      </c>
      <c r="J9" s="39">
        <v>92328.645446</v>
      </c>
      <c r="K9" s="39">
        <v>319</v>
      </c>
      <c r="L9" s="39">
        <v>26342.733397</v>
      </c>
      <c r="M9" s="39">
        <v>0</v>
      </c>
      <c r="N9" s="39">
        <v>0</v>
      </c>
      <c r="O9" s="39">
        <v>-5</v>
      </c>
      <c r="P9" s="39">
        <v>-21128.116531</v>
      </c>
      <c r="Q9" s="39">
        <v>657680</v>
      </c>
      <c r="R9" s="39">
        <v>22187672.235831</v>
      </c>
    </row>
    <row r="10" spans="1:18" s="116" customFormat="1" ht="16.5" customHeight="1">
      <c r="A10" s="189" t="s">
        <v>218</v>
      </c>
      <c r="B10" s="190"/>
      <c r="C10" s="39">
        <v>655091</v>
      </c>
      <c r="D10" s="39">
        <v>22122563.368004</v>
      </c>
      <c r="E10" s="39">
        <v>3632</v>
      </c>
      <c r="F10" s="39">
        <v>18750.022567</v>
      </c>
      <c r="G10" s="39">
        <v>2282</v>
      </c>
      <c r="H10" s="39">
        <v>18775.078198</v>
      </c>
      <c r="I10" s="39">
        <v>2016</v>
      </c>
      <c r="J10" s="39">
        <v>91855.035286</v>
      </c>
      <c r="K10" s="39">
        <v>319</v>
      </c>
      <c r="L10" s="39">
        <v>26342.733397</v>
      </c>
      <c r="M10" s="39">
        <v>0</v>
      </c>
      <c r="N10" s="39">
        <v>0</v>
      </c>
      <c r="O10" s="39">
        <v>-6</v>
      </c>
      <c r="P10" s="39">
        <v>-21149.616531</v>
      </c>
      <c r="Q10" s="39">
        <v>656435</v>
      </c>
      <c r="R10" s="39">
        <v>22166900.997731</v>
      </c>
    </row>
    <row r="11" spans="1:18" s="116" customFormat="1" ht="16.5" customHeight="1">
      <c r="A11" s="191" t="s">
        <v>258</v>
      </c>
      <c r="B11" s="192"/>
      <c r="C11" s="39">
        <v>126991</v>
      </c>
      <c r="D11" s="39">
        <v>2038290.825019</v>
      </c>
      <c r="E11" s="39">
        <v>654</v>
      </c>
      <c r="F11" s="39">
        <v>1775.189767</v>
      </c>
      <c r="G11" s="39">
        <v>471</v>
      </c>
      <c r="H11" s="39">
        <v>2036.92618</v>
      </c>
      <c r="I11" s="39">
        <v>341</v>
      </c>
      <c r="J11" s="39">
        <v>6363.178502</v>
      </c>
      <c r="K11" s="39">
        <v>53</v>
      </c>
      <c r="L11" s="39">
        <v>4198.369192</v>
      </c>
      <c r="M11" s="39">
        <v>0</v>
      </c>
      <c r="N11" s="39">
        <v>0</v>
      </c>
      <c r="O11" s="39">
        <v>6</v>
      </c>
      <c r="P11" s="39">
        <v>2912.053872</v>
      </c>
      <c r="Q11" s="39">
        <v>127180</v>
      </c>
      <c r="R11" s="39">
        <v>2043105.951788</v>
      </c>
    </row>
    <row r="12" spans="1:18" s="116" customFormat="1" ht="16.5" customHeight="1">
      <c r="A12" s="191" t="s">
        <v>257</v>
      </c>
      <c r="B12" s="192"/>
      <c r="C12" s="39">
        <v>172436</v>
      </c>
      <c r="D12" s="39">
        <v>11382510.830369</v>
      </c>
      <c r="E12" s="39">
        <v>973</v>
      </c>
      <c r="F12" s="39">
        <v>10056.521509</v>
      </c>
      <c r="G12" s="39">
        <v>603</v>
      </c>
      <c r="H12" s="39">
        <v>5038.046138</v>
      </c>
      <c r="I12" s="39">
        <v>632</v>
      </c>
      <c r="J12" s="39">
        <v>48593.242404</v>
      </c>
      <c r="K12" s="39">
        <v>113</v>
      </c>
      <c r="L12" s="39">
        <v>16447.456254</v>
      </c>
      <c r="M12" s="39">
        <v>0</v>
      </c>
      <c r="N12" s="39">
        <v>0</v>
      </c>
      <c r="O12" s="39">
        <v>-61</v>
      </c>
      <c r="P12" s="39">
        <v>-22936.273903</v>
      </c>
      <c r="Q12" s="39">
        <v>172745</v>
      </c>
      <c r="R12" s="39">
        <v>11396738.817987</v>
      </c>
    </row>
    <row r="13" spans="1:18" s="116" customFormat="1" ht="16.5" customHeight="1">
      <c r="A13" s="191" t="s">
        <v>299</v>
      </c>
      <c r="B13" s="192"/>
      <c r="C13" s="39">
        <v>54207</v>
      </c>
      <c r="D13" s="39">
        <v>1422836.929852</v>
      </c>
      <c r="E13" s="39">
        <v>321</v>
      </c>
      <c r="F13" s="39">
        <v>1368.346776</v>
      </c>
      <c r="G13" s="39">
        <v>196</v>
      </c>
      <c r="H13" s="39">
        <v>3148.7163</v>
      </c>
      <c r="I13" s="39">
        <v>149</v>
      </c>
      <c r="J13" s="39">
        <v>4393.43851</v>
      </c>
      <c r="K13" s="39">
        <v>27</v>
      </c>
      <c r="L13" s="39">
        <v>1041.45009</v>
      </c>
      <c r="M13" s="39">
        <v>0</v>
      </c>
      <c r="N13" s="39">
        <v>0</v>
      </c>
      <c r="O13" s="39">
        <v>39</v>
      </c>
      <c r="P13" s="39">
        <v>1816.98734</v>
      </c>
      <c r="Q13" s="39">
        <v>54371</v>
      </c>
      <c r="R13" s="39">
        <v>1426225.536088</v>
      </c>
    </row>
    <row r="14" spans="1:18" s="116" customFormat="1" ht="16.5" customHeight="1">
      <c r="A14" s="191" t="s">
        <v>213</v>
      </c>
      <c r="B14" s="192"/>
      <c r="C14" s="39">
        <v>88381</v>
      </c>
      <c r="D14" s="39">
        <v>1597196.698334</v>
      </c>
      <c r="E14" s="39">
        <v>577</v>
      </c>
      <c r="F14" s="39">
        <v>1758.253349</v>
      </c>
      <c r="G14" s="39">
        <v>321</v>
      </c>
      <c r="H14" s="39">
        <v>4484.95994</v>
      </c>
      <c r="I14" s="39">
        <v>272</v>
      </c>
      <c r="J14" s="39">
        <v>15898.97164</v>
      </c>
      <c r="K14" s="39">
        <v>35</v>
      </c>
      <c r="L14" s="39">
        <v>448.618</v>
      </c>
      <c r="M14" s="39">
        <v>0</v>
      </c>
      <c r="N14" s="39">
        <v>0</v>
      </c>
      <c r="O14" s="39">
        <v>8</v>
      </c>
      <c r="P14" s="39">
        <v>1135.122</v>
      </c>
      <c r="Q14" s="39">
        <v>88645</v>
      </c>
      <c r="R14" s="39">
        <v>1611055.467383</v>
      </c>
    </row>
    <row r="15" spans="1:18" s="116" customFormat="1" ht="16.5" customHeight="1">
      <c r="A15" s="191" t="s">
        <v>214</v>
      </c>
      <c r="B15" s="192"/>
      <c r="C15" s="39">
        <v>33851</v>
      </c>
      <c r="D15" s="39">
        <v>843132.257374</v>
      </c>
      <c r="E15" s="39">
        <v>216</v>
      </c>
      <c r="F15" s="39">
        <v>682.9738</v>
      </c>
      <c r="G15" s="39">
        <v>82</v>
      </c>
      <c r="H15" s="39">
        <v>298.13093</v>
      </c>
      <c r="I15" s="39">
        <v>112</v>
      </c>
      <c r="J15" s="39">
        <v>2714.271877</v>
      </c>
      <c r="K15" s="39">
        <v>20</v>
      </c>
      <c r="L15" s="39">
        <v>1118.098261</v>
      </c>
      <c r="M15" s="39">
        <v>0</v>
      </c>
      <c r="N15" s="39">
        <v>0</v>
      </c>
      <c r="O15" s="39">
        <v>5</v>
      </c>
      <c r="P15" s="39">
        <v>-474.620837</v>
      </c>
      <c r="Q15" s="39">
        <v>33990</v>
      </c>
      <c r="R15" s="39">
        <v>844638.653023</v>
      </c>
    </row>
    <row r="16" spans="1:18" s="116" customFormat="1" ht="16.5" customHeight="1">
      <c r="A16" s="193" t="s">
        <v>219</v>
      </c>
      <c r="B16" s="190"/>
      <c r="C16" s="39">
        <v>81762</v>
      </c>
      <c r="D16" s="39">
        <v>1777053.128506</v>
      </c>
      <c r="E16" s="39">
        <v>341</v>
      </c>
      <c r="F16" s="39">
        <v>842.617366</v>
      </c>
      <c r="G16" s="39">
        <v>278</v>
      </c>
      <c r="H16" s="39">
        <v>1567.18225</v>
      </c>
      <c r="I16" s="39">
        <v>182</v>
      </c>
      <c r="J16" s="39">
        <v>5539.00684</v>
      </c>
      <c r="K16" s="39">
        <v>20</v>
      </c>
      <c r="L16" s="39">
        <v>497.48264</v>
      </c>
      <c r="M16" s="39">
        <v>0</v>
      </c>
      <c r="N16" s="39">
        <v>0</v>
      </c>
      <c r="O16" s="39">
        <v>-7</v>
      </c>
      <c r="P16" s="39">
        <v>-3097.95121</v>
      </c>
      <c r="Q16" s="39">
        <v>81818</v>
      </c>
      <c r="R16" s="39">
        <v>1778272.136612</v>
      </c>
    </row>
    <row r="17" spans="1:18" s="116" customFormat="1" ht="16.5" customHeight="1">
      <c r="A17" s="191" t="s">
        <v>220</v>
      </c>
      <c r="B17" s="192"/>
      <c r="C17" s="39">
        <v>5596</v>
      </c>
      <c r="D17" s="39">
        <v>76657.576438</v>
      </c>
      <c r="E17" s="39">
        <v>33</v>
      </c>
      <c r="F17" s="39">
        <v>400.08</v>
      </c>
      <c r="G17" s="39">
        <v>23</v>
      </c>
      <c r="H17" s="39">
        <v>97.1</v>
      </c>
      <c r="I17" s="39">
        <v>19</v>
      </c>
      <c r="J17" s="39">
        <v>805.66</v>
      </c>
      <c r="K17" s="39">
        <v>3</v>
      </c>
      <c r="L17" s="39">
        <v>120.6</v>
      </c>
      <c r="M17" s="39">
        <v>0</v>
      </c>
      <c r="N17" s="39">
        <v>0</v>
      </c>
      <c r="O17" s="39">
        <v>3</v>
      </c>
      <c r="P17" s="39">
        <v>20.19125</v>
      </c>
      <c r="Q17" s="39">
        <v>5609</v>
      </c>
      <c r="R17" s="39">
        <v>77665.807688</v>
      </c>
    </row>
    <row r="18" spans="1:18" s="116" customFormat="1" ht="16.5" customHeight="1">
      <c r="A18" s="191" t="s">
        <v>221</v>
      </c>
      <c r="B18" s="192"/>
      <c r="C18" s="39">
        <v>11205</v>
      </c>
      <c r="D18" s="39">
        <v>533686.576536</v>
      </c>
      <c r="E18" s="39">
        <v>76</v>
      </c>
      <c r="F18" s="39">
        <v>482.69</v>
      </c>
      <c r="G18" s="39">
        <v>46</v>
      </c>
      <c r="H18" s="39">
        <v>863.61146</v>
      </c>
      <c r="I18" s="39">
        <v>66</v>
      </c>
      <c r="J18" s="39">
        <v>2236.935073</v>
      </c>
      <c r="K18" s="39">
        <v>16</v>
      </c>
      <c r="L18" s="39">
        <v>1127.53107</v>
      </c>
      <c r="M18" s="39">
        <v>0</v>
      </c>
      <c r="N18" s="39">
        <v>0</v>
      </c>
      <c r="O18" s="39">
        <v>3</v>
      </c>
      <c r="P18" s="39">
        <v>1102.75</v>
      </c>
      <c r="Q18" s="39">
        <v>11238</v>
      </c>
      <c r="R18" s="39">
        <v>535517.809079</v>
      </c>
    </row>
    <row r="19" spans="1:18" s="116" customFormat="1" ht="16.5" customHeight="1">
      <c r="A19" s="191" t="s">
        <v>222</v>
      </c>
      <c r="B19" s="192"/>
      <c r="C19" s="39">
        <v>6868</v>
      </c>
      <c r="D19" s="39">
        <v>297120.778916</v>
      </c>
      <c r="E19" s="39">
        <v>37</v>
      </c>
      <c r="F19" s="39">
        <v>112.8</v>
      </c>
      <c r="G19" s="39">
        <v>23</v>
      </c>
      <c r="H19" s="39">
        <v>96.4</v>
      </c>
      <c r="I19" s="39">
        <v>25</v>
      </c>
      <c r="J19" s="39">
        <v>647.1459</v>
      </c>
      <c r="K19" s="39">
        <v>4</v>
      </c>
      <c r="L19" s="39">
        <v>371.5675</v>
      </c>
      <c r="M19" s="39">
        <v>0</v>
      </c>
      <c r="N19" s="39">
        <v>0</v>
      </c>
      <c r="O19" s="39">
        <v>0</v>
      </c>
      <c r="P19" s="39">
        <v>-765.49084</v>
      </c>
      <c r="Q19" s="39">
        <v>6882</v>
      </c>
      <c r="R19" s="39">
        <v>296647.266476</v>
      </c>
    </row>
    <row r="20" spans="1:18" s="116" customFormat="1" ht="16.5" customHeight="1">
      <c r="A20" s="191" t="s">
        <v>223</v>
      </c>
      <c r="B20" s="192"/>
      <c r="C20" s="39">
        <v>25023</v>
      </c>
      <c r="D20" s="39">
        <v>417696.945802</v>
      </c>
      <c r="E20" s="39">
        <v>103</v>
      </c>
      <c r="F20" s="39">
        <v>185.622</v>
      </c>
      <c r="G20" s="39">
        <v>70</v>
      </c>
      <c r="H20" s="39">
        <v>276.22</v>
      </c>
      <c r="I20" s="39">
        <v>62</v>
      </c>
      <c r="J20" s="39">
        <v>1598.05092</v>
      </c>
      <c r="K20" s="39">
        <v>6</v>
      </c>
      <c r="L20" s="39">
        <v>98.75398</v>
      </c>
      <c r="M20" s="39">
        <v>0</v>
      </c>
      <c r="N20" s="39">
        <v>0</v>
      </c>
      <c r="O20" s="39">
        <v>-7</v>
      </c>
      <c r="P20" s="39">
        <v>-1123.542203</v>
      </c>
      <c r="Q20" s="39">
        <v>25049</v>
      </c>
      <c r="R20" s="39">
        <v>417982.102539</v>
      </c>
    </row>
    <row r="21" spans="1:18" s="116" customFormat="1" ht="16.5" customHeight="1">
      <c r="A21" s="191" t="s">
        <v>224</v>
      </c>
      <c r="B21" s="192"/>
      <c r="C21" s="39">
        <v>5016</v>
      </c>
      <c r="D21" s="39">
        <v>76568.429138</v>
      </c>
      <c r="E21" s="39">
        <v>29</v>
      </c>
      <c r="F21" s="39">
        <v>49.73</v>
      </c>
      <c r="G21" s="39">
        <v>10</v>
      </c>
      <c r="H21" s="39">
        <v>258.8</v>
      </c>
      <c r="I21" s="39">
        <v>11</v>
      </c>
      <c r="J21" s="39">
        <v>116.385</v>
      </c>
      <c r="K21" s="39">
        <v>2</v>
      </c>
      <c r="L21" s="39">
        <v>7.62</v>
      </c>
      <c r="M21" s="39">
        <v>0</v>
      </c>
      <c r="N21" s="39">
        <v>0</v>
      </c>
      <c r="O21" s="39">
        <v>1</v>
      </c>
      <c r="P21" s="39">
        <v>9.55</v>
      </c>
      <c r="Q21" s="39">
        <v>5036</v>
      </c>
      <c r="R21" s="39">
        <v>76477.674138</v>
      </c>
    </row>
    <row r="22" spans="1:18" s="116" customFormat="1" ht="16.5" customHeight="1">
      <c r="A22" s="191" t="s">
        <v>225</v>
      </c>
      <c r="B22" s="192"/>
      <c r="C22" s="39">
        <v>6413</v>
      </c>
      <c r="D22" s="39">
        <v>255921.910958</v>
      </c>
      <c r="E22" s="39">
        <v>39</v>
      </c>
      <c r="F22" s="39">
        <v>435.61</v>
      </c>
      <c r="G22" s="39">
        <v>10</v>
      </c>
      <c r="H22" s="39">
        <v>26.6</v>
      </c>
      <c r="I22" s="39">
        <v>19</v>
      </c>
      <c r="J22" s="39">
        <v>242.32</v>
      </c>
      <c r="K22" s="39">
        <v>2</v>
      </c>
      <c r="L22" s="39">
        <v>24.2</v>
      </c>
      <c r="M22" s="39">
        <v>0</v>
      </c>
      <c r="N22" s="39">
        <v>0</v>
      </c>
      <c r="O22" s="39">
        <v>3</v>
      </c>
      <c r="P22" s="39">
        <v>-22.61</v>
      </c>
      <c r="Q22" s="39">
        <v>6445</v>
      </c>
      <c r="R22" s="39">
        <v>256526.430958</v>
      </c>
    </row>
    <row r="23" spans="1:18" s="116" customFormat="1" ht="16.5" customHeight="1">
      <c r="A23" s="191" t="s">
        <v>226</v>
      </c>
      <c r="B23" s="192"/>
      <c r="C23" s="39">
        <v>4404</v>
      </c>
      <c r="D23" s="39">
        <v>66677.08011</v>
      </c>
      <c r="E23" s="39">
        <v>15</v>
      </c>
      <c r="F23" s="39">
        <v>55.9</v>
      </c>
      <c r="G23" s="39">
        <v>13</v>
      </c>
      <c r="H23" s="39">
        <v>11.9</v>
      </c>
      <c r="I23" s="39">
        <v>9</v>
      </c>
      <c r="J23" s="39">
        <v>37.945</v>
      </c>
      <c r="K23" s="39">
        <v>0</v>
      </c>
      <c r="L23" s="39">
        <v>0</v>
      </c>
      <c r="M23" s="39">
        <v>0</v>
      </c>
      <c r="N23" s="39">
        <v>0</v>
      </c>
      <c r="O23" s="39">
        <v>-1</v>
      </c>
      <c r="P23" s="39">
        <v>17.5</v>
      </c>
      <c r="Q23" s="39">
        <v>4405</v>
      </c>
      <c r="R23" s="39">
        <v>66776.52511</v>
      </c>
    </row>
    <row r="24" spans="1:18" s="116" customFormat="1" ht="16.5" customHeight="1">
      <c r="A24" s="191" t="s">
        <v>227</v>
      </c>
      <c r="B24" s="192"/>
      <c r="C24" s="39">
        <v>6386</v>
      </c>
      <c r="D24" s="39">
        <v>92525.563144</v>
      </c>
      <c r="E24" s="39">
        <v>42</v>
      </c>
      <c r="F24" s="39">
        <v>68.73</v>
      </c>
      <c r="G24" s="39">
        <v>22</v>
      </c>
      <c r="H24" s="39">
        <v>71.05</v>
      </c>
      <c r="I24" s="39">
        <v>28</v>
      </c>
      <c r="J24" s="39">
        <v>382.6</v>
      </c>
      <c r="K24" s="39">
        <v>4</v>
      </c>
      <c r="L24" s="39">
        <v>34.325</v>
      </c>
      <c r="M24" s="39">
        <v>0</v>
      </c>
      <c r="N24" s="39">
        <v>0</v>
      </c>
      <c r="O24" s="39">
        <v>10</v>
      </c>
      <c r="P24" s="39">
        <v>1725.13</v>
      </c>
      <c r="Q24" s="39">
        <v>6416</v>
      </c>
      <c r="R24" s="39">
        <v>94596.648144</v>
      </c>
    </row>
    <row r="25" spans="1:18" s="116" customFormat="1" ht="16.5" customHeight="1">
      <c r="A25" s="191" t="s">
        <v>212</v>
      </c>
      <c r="B25" s="192"/>
      <c r="C25" s="39">
        <v>1254</v>
      </c>
      <c r="D25" s="39">
        <v>14137.249342</v>
      </c>
      <c r="E25" s="39">
        <v>13</v>
      </c>
      <c r="F25" s="39">
        <v>90.4</v>
      </c>
      <c r="G25" s="39">
        <v>6</v>
      </c>
      <c r="H25" s="39">
        <v>25</v>
      </c>
      <c r="I25" s="39">
        <v>5</v>
      </c>
      <c r="J25" s="39">
        <v>53.62</v>
      </c>
      <c r="K25" s="39">
        <v>0</v>
      </c>
      <c r="L25" s="39">
        <v>0</v>
      </c>
      <c r="M25" s="39">
        <v>0</v>
      </c>
      <c r="N25" s="39">
        <v>0</v>
      </c>
      <c r="O25" s="39">
        <v>-2</v>
      </c>
      <c r="P25" s="39">
        <v>-49.5</v>
      </c>
      <c r="Q25" s="39">
        <v>1259</v>
      </c>
      <c r="R25" s="39">
        <v>14206.769342</v>
      </c>
    </row>
    <row r="26" spans="1:18" s="116" customFormat="1" ht="16.5" customHeight="1">
      <c r="A26" s="191" t="s">
        <v>228</v>
      </c>
      <c r="B26" s="192"/>
      <c r="C26" s="39">
        <v>3614</v>
      </c>
      <c r="D26" s="39">
        <v>72274.884494</v>
      </c>
      <c r="E26" s="39">
        <v>32</v>
      </c>
      <c r="F26" s="39">
        <v>56.59</v>
      </c>
      <c r="G26" s="39">
        <v>11</v>
      </c>
      <c r="H26" s="39">
        <v>75.05</v>
      </c>
      <c r="I26" s="39">
        <v>6</v>
      </c>
      <c r="J26" s="39">
        <v>23.84</v>
      </c>
      <c r="K26" s="39">
        <v>0</v>
      </c>
      <c r="L26" s="39">
        <v>0</v>
      </c>
      <c r="M26" s="39">
        <v>0</v>
      </c>
      <c r="N26" s="39">
        <v>0</v>
      </c>
      <c r="O26" s="39">
        <v>-3</v>
      </c>
      <c r="P26" s="39">
        <v>-20.3</v>
      </c>
      <c r="Q26" s="39">
        <v>3632</v>
      </c>
      <c r="R26" s="39">
        <v>72259.964494</v>
      </c>
    </row>
    <row r="27" spans="1:18" s="116" customFormat="1" ht="16.5" customHeight="1">
      <c r="A27" s="191" t="s">
        <v>229</v>
      </c>
      <c r="B27" s="192"/>
      <c r="C27" s="39">
        <v>665</v>
      </c>
      <c r="D27" s="39">
        <v>7883.05775</v>
      </c>
      <c r="E27" s="39">
        <v>10</v>
      </c>
      <c r="F27" s="39">
        <v>57.81</v>
      </c>
      <c r="G27" s="39">
        <v>1</v>
      </c>
      <c r="H27" s="39">
        <v>0.5</v>
      </c>
      <c r="I27" s="39">
        <v>2</v>
      </c>
      <c r="J27" s="39">
        <v>24</v>
      </c>
      <c r="K27" s="39">
        <v>1</v>
      </c>
      <c r="L27" s="39">
        <v>11.7</v>
      </c>
      <c r="M27" s="39">
        <v>0</v>
      </c>
      <c r="N27" s="39">
        <v>0</v>
      </c>
      <c r="O27" s="39">
        <v>0</v>
      </c>
      <c r="P27" s="39">
        <v>0</v>
      </c>
      <c r="Q27" s="39">
        <v>674</v>
      </c>
      <c r="R27" s="39">
        <v>7952.66775</v>
      </c>
    </row>
    <row r="28" spans="1:18" s="116" customFormat="1" ht="16.5" customHeight="1">
      <c r="A28" s="191" t="s">
        <v>230</v>
      </c>
      <c r="B28" s="192"/>
      <c r="C28" s="39">
        <v>5649</v>
      </c>
      <c r="D28" s="39">
        <v>76631.885989</v>
      </c>
      <c r="E28" s="39">
        <v>30</v>
      </c>
      <c r="F28" s="39">
        <v>48.04</v>
      </c>
      <c r="G28" s="39">
        <v>28</v>
      </c>
      <c r="H28" s="39">
        <v>102.3</v>
      </c>
      <c r="I28" s="39">
        <v>2</v>
      </c>
      <c r="J28" s="39">
        <v>3.7</v>
      </c>
      <c r="K28" s="39">
        <v>2</v>
      </c>
      <c r="L28" s="39">
        <v>21.675</v>
      </c>
      <c r="M28" s="39">
        <v>0</v>
      </c>
      <c r="N28" s="39">
        <v>0</v>
      </c>
      <c r="O28" s="39">
        <v>-4</v>
      </c>
      <c r="P28" s="39">
        <v>-89.81</v>
      </c>
      <c r="Q28" s="39">
        <v>5647</v>
      </c>
      <c r="R28" s="39">
        <v>76469.840989</v>
      </c>
    </row>
    <row r="29" spans="1:18" s="116" customFormat="1" ht="16.5" customHeight="1">
      <c r="A29" s="191" t="s">
        <v>231</v>
      </c>
      <c r="B29" s="192"/>
      <c r="C29" s="39">
        <v>10977</v>
      </c>
      <c r="D29" s="39">
        <v>1024983.026152</v>
      </c>
      <c r="E29" s="39">
        <v>68</v>
      </c>
      <c r="F29" s="39">
        <v>119.248</v>
      </c>
      <c r="G29" s="39">
        <v>60</v>
      </c>
      <c r="H29" s="39">
        <v>283.085</v>
      </c>
      <c r="I29" s="39">
        <v>56</v>
      </c>
      <c r="J29" s="39">
        <v>1673.47362</v>
      </c>
      <c r="K29" s="39">
        <v>9</v>
      </c>
      <c r="L29" s="39">
        <v>728.58641</v>
      </c>
      <c r="M29" s="39">
        <v>0</v>
      </c>
      <c r="N29" s="39">
        <v>0</v>
      </c>
      <c r="O29" s="39">
        <v>1</v>
      </c>
      <c r="P29" s="39">
        <v>-1367.352</v>
      </c>
      <c r="Q29" s="39">
        <v>10986</v>
      </c>
      <c r="R29" s="39">
        <v>1024396.724362</v>
      </c>
    </row>
    <row r="30" spans="1:18" s="116" customFormat="1" ht="16.5" customHeight="1">
      <c r="A30" s="191" t="s">
        <v>232</v>
      </c>
      <c r="B30" s="192"/>
      <c r="C30" s="39">
        <v>4393</v>
      </c>
      <c r="D30" s="39">
        <v>48777.733781</v>
      </c>
      <c r="E30" s="39">
        <v>23</v>
      </c>
      <c r="F30" s="39">
        <v>102.87</v>
      </c>
      <c r="G30" s="39">
        <v>8</v>
      </c>
      <c r="H30" s="39">
        <v>13.5</v>
      </c>
      <c r="I30" s="39">
        <v>18</v>
      </c>
      <c r="J30" s="39">
        <v>507.25</v>
      </c>
      <c r="K30" s="39">
        <v>2</v>
      </c>
      <c r="L30" s="39">
        <v>44.7</v>
      </c>
      <c r="M30" s="39">
        <v>0</v>
      </c>
      <c r="N30" s="39">
        <v>0</v>
      </c>
      <c r="O30" s="39">
        <v>0</v>
      </c>
      <c r="P30" s="39">
        <v>58.55</v>
      </c>
      <c r="Q30" s="39">
        <v>4408</v>
      </c>
      <c r="R30" s="39">
        <v>49388.203781</v>
      </c>
    </row>
    <row r="31" spans="1:18" s="116" customFormat="1" ht="16.5" customHeight="1">
      <c r="A31" s="189" t="s">
        <v>233</v>
      </c>
      <c r="B31" s="190"/>
      <c r="C31" s="39">
        <v>1242</v>
      </c>
      <c r="D31" s="39">
        <v>20257.24794</v>
      </c>
      <c r="E31" s="39">
        <v>5</v>
      </c>
      <c r="F31" s="39">
        <v>27.88</v>
      </c>
      <c r="G31" s="39">
        <v>3</v>
      </c>
      <c r="H31" s="39">
        <v>9</v>
      </c>
      <c r="I31" s="39">
        <v>4</v>
      </c>
      <c r="J31" s="39">
        <v>473.61016</v>
      </c>
      <c r="K31" s="39">
        <v>0</v>
      </c>
      <c r="L31" s="39">
        <v>0</v>
      </c>
      <c r="M31" s="39">
        <v>0</v>
      </c>
      <c r="N31" s="39">
        <v>0</v>
      </c>
      <c r="O31" s="39">
        <v>1</v>
      </c>
      <c r="P31" s="39">
        <v>21.5</v>
      </c>
      <c r="Q31" s="39">
        <v>1245</v>
      </c>
      <c r="R31" s="39">
        <v>20771.2381</v>
      </c>
    </row>
    <row r="32" spans="1:18" s="116" customFormat="1" ht="16.5" customHeight="1">
      <c r="A32" s="185" t="s">
        <v>38</v>
      </c>
      <c r="B32" s="186"/>
      <c r="C32" s="39">
        <v>1093</v>
      </c>
      <c r="D32" s="39">
        <v>19014.13794</v>
      </c>
      <c r="E32" s="39">
        <v>5</v>
      </c>
      <c r="F32" s="39">
        <v>27.88</v>
      </c>
      <c r="G32" s="39">
        <v>3</v>
      </c>
      <c r="H32" s="39">
        <v>9</v>
      </c>
      <c r="I32" s="39">
        <v>4</v>
      </c>
      <c r="J32" s="39">
        <v>473.61016</v>
      </c>
      <c r="K32" s="39">
        <v>0</v>
      </c>
      <c r="L32" s="39">
        <v>0</v>
      </c>
      <c r="M32" s="39">
        <v>0</v>
      </c>
      <c r="N32" s="39">
        <v>0</v>
      </c>
      <c r="O32" s="39">
        <v>-1</v>
      </c>
      <c r="P32" s="39">
        <v>-19</v>
      </c>
      <c r="Q32" s="39">
        <v>1094</v>
      </c>
      <c r="R32" s="39">
        <v>19487.6281</v>
      </c>
    </row>
    <row r="33" spans="1:18" s="116" customFormat="1" ht="16.5" customHeight="1">
      <c r="A33" s="187" t="s">
        <v>39</v>
      </c>
      <c r="B33" s="188"/>
      <c r="C33" s="39">
        <v>149</v>
      </c>
      <c r="D33" s="39">
        <v>1243.11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0</v>
      </c>
      <c r="O33" s="39">
        <v>2</v>
      </c>
      <c r="P33" s="39">
        <v>40.5</v>
      </c>
      <c r="Q33" s="39">
        <v>151</v>
      </c>
      <c r="R33" s="39">
        <v>1283.61</v>
      </c>
    </row>
    <row r="34" spans="1:18" s="128" customFormat="1" ht="17.25" customHeight="1">
      <c r="A34" s="124" t="s">
        <v>40</v>
      </c>
      <c r="B34" s="124"/>
      <c r="C34" s="124" t="s">
        <v>41</v>
      </c>
      <c r="D34" s="124"/>
      <c r="E34" s="125"/>
      <c r="F34" s="125"/>
      <c r="G34" s="125"/>
      <c r="H34" s="124"/>
      <c r="I34" s="124" t="s">
        <v>42</v>
      </c>
      <c r="J34" s="124"/>
      <c r="K34" s="125"/>
      <c r="L34" s="126"/>
      <c r="M34" s="127" t="s">
        <v>43</v>
      </c>
      <c r="N34" s="125"/>
      <c r="O34" s="126"/>
      <c r="P34" s="126"/>
      <c r="Q34" s="347" t="str">
        <f>'2491-00-01'!V34</f>
        <v>中華民國105年02月01日編製</v>
      </c>
      <c r="R34" s="347"/>
    </row>
    <row r="35" spans="1:18" s="128" customFormat="1" ht="15" customHeight="1">
      <c r="A35" s="129"/>
      <c r="B35" s="129"/>
      <c r="C35" s="129"/>
      <c r="E35" s="129"/>
      <c r="F35" s="129"/>
      <c r="G35" s="129"/>
      <c r="H35" s="129"/>
      <c r="I35" s="129" t="s">
        <v>44</v>
      </c>
      <c r="J35" s="129"/>
      <c r="K35" s="130"/>
      <c r="L35" s="130"/>
      <c r="M35" s="131"/>
      <c r="N35" s="131"/>
      <c r="O35" s="131"/>
      <c r="P35" s="131"/>
      <c r="Q35" s="348" t="s">
        <v>161</v>
      </c>
      <c r="R35" s="348"/>
    </row>
    <row r="36" spans="1:18" s="149" customFormat="1" ht="15" customHeight="1">
      <c r="A36" s="147" t="s">
        <v>46</v>
      </c>
      <c r="B36" s="159" t="s">
        <v>281</v>
      </c>
      <c r="C36" s="148"/>
      <c r="D36" s="148"/>
      <c r="E36" s="148"/>
      <c r="F36" s="148"/>
      <c r="G36" s="148"/>
      <c r="H36" s="148"/>
      <c r="I36" s="148"/>
      <c r="J36" s="148"/>
      <c r="K36" s="148"/>
      <c r="L36" s="148"/>
      <c r="M36" s="148"/>
      <c r="N36" s="148"/>
      <c r="O36" s="148"/>
      <c r="P36" s="148"/>
      <c r="Q36" s="148"/>
      <c r="R36" s="148"/>
    </row>
    <row r="37" spans="1:18" s="149" customFormat="1" ht="15" customHeight="1">
      <c r="A37" s="147"/>
      <c r="B37" s="159" t="s">
        <v>278</v>
      </c>
      <c r="C37" s="148"/>
      <c r="D37" s="148"/>
      <c r="E37" s="148"/>
      <c r="F37" s="148"/>
      <c r="G37" s="148"/>
      <c r="H37" s="148"/>
      <c r="I37" s="148"/>
      <c r="J37" s="148"/>
      <c r="K37" s="148"/>
      <c r="L37" s="148"/>
      <c r="M37" s="148"/>
      <c r="N37" s="148"/>
      <c r="O37" s="148"/>
      <c r="P37" s="148"/>
      <c r="Q37" s="148"/>
      <c r="R37" s="148"/>
    </row>
    <row r="38" spans="1:18" s="149" customFormat="1" ht="18.75" customHeight="1">
      <c r="A38" s="147" t="s">
        <v>47</v>
      </c>
      <c r="B38" s="150" t="s">
        <v>162</v>
      </c>
      <c r="C38" s="150"/>
      <c r="D38" s="150"/>
      <c r="E38" s="150"/>
      <c r="F38" s="150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</row>
    <row r="39" spans="1:18" s="149" customFormat="1" ht="15" customHeight="1">
      <c r="A39" s="151"/>
      <c r="B39" s="150" t="s">
        <v>163</v>
      </c>
      <c r="C39" s="150"/>
      <c r="D39" s="150"/>
      <c r="E39" s="150"/>
      <c r="F39" s="148"/>
      <c r="G39" s="148"/>
      <c r="H39" s="148"/>
      <c r="I39" s="148"/>
      <c r="J39" s="148"/>
      <c r="K39" s="148"/>
      <c r="L39" s="148"/>
      <c r="M39" s="148"/>
      <c r="N39" s="148"/>
      <c r="O39" s="148"/>
      <c r="P39" s="148"/>
      <c r="Q39" s="148"/>
      <c r="R39" s="148"/>
    </row>
    <row r="40" spans="1:18" s="149" customFormat="1" ht="15" customHeight="1">
      <c r="A40" s="152"/>
      <c r="B40" s="144" t="s">
        <v>263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</row>
    <row r="41" spans="1:18" s="149" customFormat="1" ht="15" customHeight="1">
      <c r="A41" s="152"/>
      <c r="B41" s="144" t="s">
        <v>304</v>
      </c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</row>
    <row r="42" spans="1:18" s="149" customFormat="1" ht="15" customHeight="1">
      <c r="A42" s="349" t="s">
        <v>167</v>
      </c>
      <c r="B42" s="349"/>
      <c r="C42" s="349"/>
      <c r="D42" s="349"/>
      <c r="E42" s="349"/>
      <c r="F42" s="349"/>
      <c r="G42" s="349"/>
      <c r="H42" s="349"/>
      <c r="I42" s="349"/>
      <c r="J42" s="349"/>
      <c r="K42" s="349"/>
      <c r="L42" s="349"/>
      <c r="M42" s="349"/>
      <c r="N42" s="349"/>
      <c r="O42" s="349"/>
      <c r="P42" s="349"/>
      <c r="Q42" s="349"/>
      <c r="R42" s="349"/>
    </row>
  </sheetData>
  <sheetProtection/>
  <mergeCells count="42">
    <mergeCell ref="F1:P1"/>
    <mergeCell ref="A3:R4"/>
    <mergeCell ref="G5:L5"/>
    <mergeCell ref="Q5:R5"/>
    <mergeCell ref="C6:D7"/>
    <mergeCell ref="E6:P6"/>
    <mergeCell ref="Q6:R7"/>
    <mergeCell ref="A7:B7"/>
    <mergeCell ref="E7:F7"/>
    <mergeCell ref="G7:H7"/>
    <mergeCell ref="I7:J7"/>
    <mergeCell ref="K7:L7"/>
    <mergeCell ref="M7:N7"/>
    <mergeCell ref="O7:P7"/>
    <mergeCell ref="A9:B9"/>
    <mergeCell ref="A10:B10"/>
    <mergeCell ref="A23:B23"/>
    <mergeCell ref="A11:B11"/>
    <mergeCell ref="A12:B12"/>
    <mergeCell ref="A14:B14"/>
    <mergeCell ref="A15:B15"/>
    <mergeCell ref="A16:B16"/>
    <mergeCell ref="A17:B17"/>
    <mergeCell ref="A13:B13"/>
    <mergeCell ref="A42:R42"/>
    <mergeCell ref="A33:B33"/>
    <mergeCell ref="A29:B29"/>
    <mergeCell ref="A30:B30"/>
    <mergeCell ref="A31:B31"/>
    <mergeCell ref="A18:B18"/>
    <mergeCell ref="A19:B19"/>
    <mergeCell ref="A20:B20"/>
    <mergeCell ref="A21:B21"/>
    <mergeCell ref="A22:B22"/>
    <mergeCell ref="A32:B32"/>
    <mergeCell ref="Q34:R34"/>
    <mergeCell ref="Q35:R35"/>
    <mergeCell ref="A24:B24"/>
    <mergeCell ref="A25:B25"/>
    <mergeCell ref="A26:B26"/>
    <mergeCell ref="A27:B27"/>
    <mergeCell ref="A28:B28"/>
  </mergeCells>
  <printOptions horizontalCentered="1"/>
  <pageMargins left="0.7874015748031497" right="0.3937007874015748" top="0.984251968503937" bottom="0.3937007874015748" header="0" footer="0"/>
  <pageSetup fitToHeight="1" fitToWidth="1" horizontalDpi="300" verticalDpi="3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6.5"/>
  <cols>
    <col min="1" max="1" width="9.625" style="102" customWidth="1"/>
    <col min="2" max="2" width="28.625" style="102" customWidth="1"/>
    <col min="3" max="3" width="11.625" style="102" bestFit="1" customWidth="1"/>
    <col min="4" max="4" width="12.75390625" style="102" customWidth="1"/>
    <col min="5" max="5" width="9.625" style="102" customWidth="1"/>
    <col min="6" max="6" width="9.75390625" style="102" customWidth="1"/>
    <col min="7" max="7" width="9.625" style="102" customWidth="1"/>
    <col min="8" max="8" width="9.75390625" style="102" customWidth="1"/>
    <col min="9" max="9" width="9.625" style="102" customWidth="1"/>
    <col min="10" max="10" width="11.625" style="102" bestFit="1" customWidth="1"/>
    <col min="11" max="11" width="9.625" style="102" customWidth="1"/>
    <col min="12" max="12" width="9.75390625" style="102" customWidth="1"/>
    <col min="13" max="13" width="9.625" style="102" customWidth="1"/>
    <col min="14" max="14" width="9.75390625" style="102" customWidth="1"/>
    <col min="15" max="15" width="9.625" style="102" customWidth="1"/>
    <col min="16" max="16" width="9.75390625" style="102" customWidth="1"/>
    <col min="17" max="17" width="11.625" style="102" bestFit="1" customWidth="1"/>
    <col min="18" max="18" width="16.125" style="102" bestFit="1" customWidth="1"/>
    <col min="19" max="16384" width="9.00390625" style="102" customWidth="1"/>
  </cols>
  <sheetData>
    <row r="1" spans="1:18" ht="16.5" customHeight="1">
      <c r="A1" s="101" t="s">
        <v>0</v>
      </c>
      <c r="D1" s="92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5"/>
      <c r="Q1" s="103" t="s">
        <v>1</v>
      </c>
      <c r="R1" s="104" t="s">
        <v>2</v>
      </c>
    </row>
    <row r="2" spans="1:18" ht="16.5" customHeight="1">
      <c r="A2" s="105" t="s">
        <v>147</v>
      </c>
      <c r="B2" s="106" t="s">
        <v>148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  <c r="Q2" s="109" t="s">
        <v>5</v>
      </c>
      <c r="R2" s="110" t="s">
        <v>168</v>
      </c>
    </row>
    <row r="3" spans="1:18" s="111" customFormat="1" ht="18" customHeight="1">
      <c r="A3" s="356" t="s">
        <v>244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  <c r="Q3" s="356"/>
      <c r="R3" s="356"/>
    </row>
    <row r="4" spans="1:18" s="111" customFormat="1" ht="18" customHeight="1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</row>
    <row r="5" spans="1:18" s="114" customFormat="1" ht="18" customHeight="1">
      <c r="A5" s="112"/>
      <c r="B5" s="113"/>
      <c r="C5" s="113"/>
      <c r="D5" s="113"/>
      <c r="E5" s="113"/>
      <c r="F5" s="113"/>
      <c r="G5" s="358" t="str">
        <f>'2491-00-06'!G5</f>
        <v>中華民國105年01月</v>
      </c>
      <c r="H5" s="358"/>
      <c r="I5" s="358"/>
      <c r="J5" s="358"/>
      <c r="K5" s="358"/>
      <c r="L5" s="113"/>
      <c r="M5" s="113"/>
      <c r="N5" s="113"/>
      <c r="O5" s="113"/>
      <c r="P5" s="113"/>
      <c r="Q5" s="359" t="s">
        <v>7</v>
      </c>
      <c r="R5" s="359"/>
    </row>
    <row r="6" spans="2:18" s="114" customFormat="1" ht="15.75" customHeight="1">
      <c r="B6" s="132"/>
      <c r="C6" s="360" t="s">
        <v>150</v>
      </c>
      <c r="D6" s="361"/>
      <c r="E6" s="364" t="s">
        <v>151</v>
      </c>
      <c r="F6" s="365"/>
      <c r="G6" s="365"/>
      <c r="H6" s="365"/>
      <c r="I6" s="365"/>
      <c r="J6" s="365"/>
      <c r="K6" s="365"/>
      <c r="L6" s="365"/>
      <c r="M6" s="365"/>
      <c r="N6" s="365"/>
      <c r="O6" s="365"/>
      <c r="P6" s="366"/>
      <c r="Q6" s="367" t="s">
        <v>152</v>
      </c>
      <c r="R6" s="360"/>
    </row>
    <row r="7" spans="1:18" s="116" customFormat="1" ht="15.75" customHeight="1">
      <c r="A7" s="369" t="s">
        <v>50</v>
      </c>
      <c r="B7" s="370"/>
      <c r="C7" s="362"/>
      <c r="D7" s="363"/>
      <c r="E7" s="371" t="s">
        <v>153</v>
      </c>
      <c r="F7" s="351"/>
      <c r="G7" s="350" t="s">
        <v>154</v>
      </c>
      <c r="H7" s="351"/>
      <c r="I7" s="350" t="s">
        <v>155</v>
      </c>
      <c r="J7" s="351"/>
      <c r="K7" s="350" t="s">
        <v>156</v>
      </c>
      <c r="L7" s="351"/>
      <c r="M7" s="352" t="s">
        <v>157</v>
      </c>
      <c r="N7" s="353"/>
      <c r="O7" s="350" t="s">
        <v>158</v>
      </c>
      <c r="P7" s="351"/>
      <c r="Q7" s="368"/>
      <c r="R7" s="362"/>
    </row>
    <row r="8" spans="1:18" s="116" customFormat="1" ht="15.75" customHeight="1">
      <c r="A8" s="117"/>
      <c r="B8" s="118"/>
      <c r="C8" s="119" t="s">
        <v>159</v>
      </c>
      <c r="D8" s="120" t="s">
        <v>36</v>
      </c>
      <c r="E8" s="121" t="s">
        <v>159</v>
      </c>
      <c r="F8" s="122" t="s">
        <v>36</v>
      </c>
      <c r="G8" s="121" t="s">
        <v>159</v>
      </c>
      <c r="H8" s="122" t="s">
        <v>36</v>
      </c>
      <c r="I8" s="121" t="s">
        <v>159</v>
      </c>
      <c r="J8" s="122" t="s">
        <v>36</v>
      </c>
      <c r="K8" s="121" t="s">
        <v>159</v>
      </c>
      <c r="L8" s="122" t="s">
        <v>36</v>
      </c>
      <c r="M8" s="121" t="s">
        <v>159</v>
      </c>
      <c r="N8" s="122" t="s">
        <v>36</v>
      </c>
      <c r="O8" s="122" t="s">
        <v>35</v>
      </c>
      <c r="P8" s="122" t="s">
        <v>36</v>
      </c>
      <c r="Q8" s="120" t="s">
        <v>160</v>
      </c>
      <c r="R8" s="123" t="s">
        <v>36</v>
      </c>
    </row>
    <row r="9" spans="1:18" s="116" customFormat="1" ht="45" customHeight="1">
      <c r="A9" s="37" t="s">
        <v>37</v>
      </c>
      <c r="B9" s="133"/>
      <c r="C9" s="39">
        <v>656333</v>
      </c>
      <c r="D9" s="39">
        <v>22142820.615944</v>
      </c>
      <c r="E9" s="39">
        <v>3637</v>
      </c>
      <c r="F9" s="39">
        <v>18777.902567</v>
      </c>
      <c r="G9" s="39">
        <v>2285</v>
      </c>
      <c r="H9" s="39">
        <v>18784.078198</v>
      </c>
      <c r="I9" s="39">
        <v>2020</v>
      </c>
      <c r="J9" s="39">
        <v>92328.645446</v>
      </c>
      <c r="K9" s="39">
        <v>319</v>
      </c>
      <c r="L9" s="39">
        <v>26342.733397</v>
      </c>
      <c r="M9" s="39">
        <v>0</v>
      </c>
      <c r="N9" s="39">
        <v>0</v>
      </c>
      <c r="O9" s="39">
        <v>-5</v>
      </c>
      <c r="P9" s="39">
        <v>-21128.116531</v>
      </c>
      <c r="Q9" s="39">
        <v>657680</v>
      </c>
      <c r="R9" s="39">
        <v>22187672.235831</v>
      </c>
    </row>
    <row r="10" spans="1:18" s="116" customFormat="1" ht="45" customHeight="1">
      <c r="A10" s="37" t="s">
        <v>169</v>
      </c>
      <c r="B10" s="133"/>
      <c r="C10" s="39">
        <v>10148</v>
      </c>
      <c r="D10" s="39">
        <v>13859181.611652</v>
      </c>
      <c r="E10" s="39">
        <v>59</v>
      </c>
      <c r="F10" s="39">
        <v>6898.68388</v>
      </c>
      <c r="G10" s="39">
        <v>37</v>
      </c>
      <c r="H10" s="39">
        <v>4374.04507</v>
      </c>
      <c r="I10" s="39">
        <v>131</v>
      </c>
      <c r="J10" s="39">
        <v>62478.914549</v>
      </c>
      <c r="K10" s="39">
        <v>40</v>
      </c>
      <c r="L10" s="39">
        <v>15189.840184</v>
      </c>
      <c r="M10" s="39">
        <v>0</v>
      </c>
      <c r="N10" s="39">
        <v>0</v>
      </c>
      <c r="O10" s="39">
        <v>12</v>
      </c>
      <c r="P10" s="39">
        <v>-24473.16243</v>
      </c>
      <c r="Q10" s="39">
        <v>10182</v>
      </c>
      <c r="R10" s="39">
        <v>13884522.162397</v>
      </c>
    </row>
    <row r="11" spans="1:18" s="116" customFormat="1" ht="45" customHeight="1">
      <c r="A11" s="37" t="s">
        <v>170</v>
      </c>
      <c r="B11" s="133"/>
      <c r="C11" s="39">
        <v>150078</v>
      </c>
      <c r="D11" s="39">
        <v>1511787.053334</v>
      </c>
      <c r="E11" s="39">
        <v>866</v>
      </c>
      <c r="F11" s="39">
        <v>3601.966776</v>
      </c>
      <c r="G11" s="39">
        <v>516</v>
      </c>
      <c r="H11" s="39">
        <v>2356.3815</v>
      </c>
      <c r="I11" s="39">
        <v>430</v>
      </c>
      <c r="J11" s="39">
        <v>7322.161573</v>
      </c>
      <c r="K11" s="39">
        <v>57</v>
      </c>
      <c r="L11" s="39">
        <v>1251.30379</v>
      </c>
      <c r="M11" s="39">
        <v>0</v>
      </c>
      <c r="N11" s="39">
        <v>0</v>
      </c>
      <c r="O11" s="39">
        <v>33</v>
      </c>
      <c r="P11" s="39">
        <v>638.032247</v>
      </c>
      <c r="Q11" s="39">
        <v>150461</v>
      </c>
      <c r="R11" s="39">
        <v>1519741.52864</v>
      </c>
    </row>
    <row r="12" spans="1:18" s="116" customFormat="1" ht="45" customHeight="1">
      <c r="A12" s="37" t="s">
        <v>260</v>
      </c>
      <c r="B12" s="133"/>
      <c r="C12" s="39">
        <v>125995</v>
      </c>
      <c r="D12" s="39">
        <v>1167306.349325</v>
      </c>
      <c r="E12" s="39">
        <v>651</v>
      </c>
      <c r="F12" s="39">
        <v>1771.189767</v>
      </c>
      <c r="G12" s="39">
        <v>471</v>
      </c>
      <c r="H12" s="39">
        <v>2031.92618</v>
      </c>
      <c r="I12" s="39">
        <v>320</v>
      </c>
      <c r="J12" s="39">
        <v>4270.473152</v>
      </c>
      <c r="K12" s="39">
        <v>48</v>
      </c>
      <c r="L12" s="39">
        <v>1993.067142</v>
      </c>
      <c r="M12" s="39">
        <v>0</v>
      </c>
      <c r="N12" s="39">
        <v>0</v>
      </c>
      <c r="O12" s="39">
        <v>5</v>
      </c>
      <c r="P12" s="39">
        <v>1984.30716</v>
      </c>
      <c r="Q12" s="39">
        <v>126180</v>
      </c>
      <c r="R12" s="39">
        <v>1171307.326082</v>
      </c>
    </row>
    <row r="13" spans="1:18" s="116" customFormat="1" ht="45" customHeight="1">
      <c r="A13" s="37" t="s">
        <v>171</v>
      </c>
      <c r="B13" s="133"/>
      <c r="C13" s="39">
        <v>166914</v>
      </c>
      <c r="D13" s="39">
        <v>2319080.175026</v>
      </c>
      <c r="E13" s="39">
        <v>932</v>
      </c>
      <c r="F13" s="39">
        <v>3474.531509</v>
      </c>
      <c r="G13" s="39">
        <v>576</v>
      </c>
      <c r="H13" s="39">
        <v>3392.948598</v>
      </c>
      <c r="I13" s="39">
        <v>574</v>
      </c>
      <c r="J13" s="39">
        <v>10511.733285</v>
      </c>
      <c r="K13" s="39">
        <v>92</v>
      </c>
      <c r="L13" s="39">
        <v>4440.71197</v>
      </c>
      <c r="M13" s="39">
        <v>0</v>
      </c>
      <c r="N13" s="39">
        <v>0</v>
      </c>
      <c r="O13" s="39">
        <v>-70</v>
      </c>
      <c r="P13" s="39">
        <v>-1989.083461</v>
      </c>
      <c r="Q13" s="39">
        <v>167200</v>
      </c>
      <c r="R13" s="39">
        <v>2323243.695791</v>
      </c>
    </row>
    <row r="14" spans="1:18" s="116" customFormat="1" ht="45" customHeight="1">
      <c r="A14" s="37" t="s">
        <v>270</v>
      </c>
      <c r="B14" s="133"/>
      <c r="C14" s="39">
        <v>87544</v>
      </c>
      <c r="D14" s="39">
        <v>742684.448637</v>
      </c>
      <c r="E14" s="39">
        <v>573</v>
      </c>
      <c r="F14" s="39">
        <v>1516.939469</v>
      </c>
      <c r="G14" s="39">
        <v>322</v>
      </c>
      <c r="H14" s="39">
        <v>1546.282</v>
      </c>
      <c r="I14" s="39">
        <v>260</v>
      </c>
      <c r="J14" s="39">
        <v>3304.56</v>
      </c>
      <c r="K14" s="39">
        <v>34</v>
      </c>
      <c r="L14" s="39">
        <v>445.558</v>
      </c>
      <c r="M14" s="39">
        <v>0</v>
      </c>
      <c r="N14" s="39">
        <v>0</v>
      </c>
      <c r="O14" s="39">
        <v>9</v>
      </c>
      <c r="P14" s="39">
        <v>-114.618</v>
      </c>
      <c r="Q14" s="39">
        <v>87804</v>
      </c>
      <c r="R14" s="39">
        <v>745399.490106</v>
      </c>
    </row>
    <row r="15" spans="1:18" s="116" customFormat="1" ht="45" customHeight="1">
      <c r="A15" s="37" t="s">
        <v>267</v>
      </c>
      <c r="B15" s="133"/>
      <c r="C15" s="39">
        <v>33529</v>
      </c>
      <c r="D15" s="39">
        <v>350024.405159</v>
      </c>
      <c r="E15" s="39">
        <v>215</v>
      </c>
      <c r="F15" s="39">
        <v>662.9738</v>
      </c>
      <c r="G15" s="39">
        <v>83</v>
      </c>
      <c r="H15" s="39">
        <v>298.13093</v>
      </c>
      <c r="I15" s="39">
        <v>108</v>
      </c>
      <c r="J15" s="39">
        <v>1454.755637</v>
      </c>
      <c r="K15" s="39">
        <v>17</v>
      </c>
      <c r="L15" s="39">
        <v>596.098261</v>
      </c>
      <c r="M15" s="39">
        <v>0</v>
      </c>
      <c r="N15" s="39">
        <v>0</v>
      </c>
      <c r="O15" s="39">
        <v>6</v>
      </c>
      <c r="P15" s="39">
        <v>-89.700837</v>
      </c>
      <c r="Q15" s="39">
        <v>33667</v>
      </c>
      <c r="R15" s="39">
        <v>351158.204568</v>
      </c>
    </row>
    <row r="16" spans="1:18" s="116" customFormat="1" ht="45" customHeight="1">
      <c r="A16" s="37" t="s">
        <v>172</v>
      </c>
      <c r="B16" s="133"/>
      <c r="C16" s="39">
        <v>80858</v>
      </c>
      <c r="D16" s="39">
        <v>689601.345247</v>
      </c>
      <c r="E16" s="39">
        <v>338</v>
      </c>
      <c r="F16" s="39">
        <v>834.817366</v>
      </c>
      <c r="G16" s="39">
        <v>277</v>
      </c>
      <c r="H16" s="39">
        <v>1566.18225</v>
      </c>
      <c r="I16" s="39">
        <v>168</v>
      </c>
      <c r="J16" s="39">
        <v>1781.6164</v>
      </c>
      <c r="K16" s="39">
        <v>18</v>
      </c>
      <c r="L16" s="39">
        <v>352.45264</v>
      </c>
      <c r="M16" s="39">
        <v>0</v>
      </c>
      <c r="N16" s="39">
        <v>0</v>
      </c>
      <c r="O16" s="39">
        <v>-2</v>
      </c>
      <c r="P16" s="39">
        <v>-328.69121</v>
      </c>
      <c r="Q16" s="39">
        <v>80917</v>
      </c>
      <c r="R16" s="39">
        <v>689970.452913</v>
      </c>
    </row>
    <row r="17" spans="1:18" s="116" customFormat="1" ht="45" customHeight="1">
      <c r="A17" s="37" t="s">
        <v>173</v>
      </c>
      <c r="B17" s="133"/>
      <c r="C17" s="39">
        <v>482</v>
      </c>
      <c r="D17" s="39">
        <v>212720.14731</v>
      </c>
      <c r="E17" s="39">
        <v>2</v>
      </c>
      <c r="F17" s="39">
        <v>6.8</v>
      </c>
      <c r="G17" s="39">
        <v>0</v>
      </c>
      <c r="H17" s="39">
        <v>0</v>
      </c>
      <c r="I17" s="39">
        <v>6</v>
      </c>
      <c r="J17" s="39">
        <v>156.429</v>
      </c>
      <c r="K17" s="39">
        <v>1</v>
      </c>
      <c r="L17" s="39">
        <v>140</v>
      </c>
      <c r="M17" s="39">
        <v>0</v>
      </c>
      <c r="N17" s="39">
        <v>0</v>
      </c>
      <c r="O17" s="39">
        <v>-2</v>
      </c>
      <c r="P17" s="39">
        <v>1667</v>
      </c>
      <c r="Q17" s="39">
        <v>482</v>
      </c>
      <c r="R17" s="39">
        <v>214410.37631</v>
      </c>
    </row>
    <row r="18" spans="1:18" s="116" customFormat="1" ht="45" customHeight="1">
      <c r="A18" s="37" t="s">
        <v>283</v>
      </c>
      <c r="B18" s="133"/>
      <c r="C18" s="39">
        <v>436</v>
      </c>
      <c r="D18" s="39">
        <v>1100109.234274</v>
      </c>
      <c r="E18" s="39">
        <v>0</v>
      </c>
      <c r="F18" s="39">
        <v>0</v>
      </c>
      <c r="G18" s="39">
        <v>3</v>
      </c>
      <c r="H18" s="39">
        <v>3218.18167</v>
      </c>
      <c r="I18" s="39">
        <v>15</v>
      </c>
      <c r="J18" s="39">
        <v>750.74185</v>
      </c>
      <c r="K18" s="39">
        <v>9</v>
      </c>
      <c r="L18" s="39">
        <v>1411.70141</v>
      </c>
      <c r="M18" s="39">
        <v>0</v>
      </c>
      <c r="N18" s="39">
        <v>0</v>
      </c>
      <c r="O18" s="39">
        <v>4</v>
      </c>
      <c r="P18" s="39">
        <v>3444.17794</v>
      </c>
      <c r="Q18" s="39">
        <v>437</v>
      </c>
      <c r="R18" s="39">
        <v>1099674.270984</v>
      </c>
    </row>
    <row r="19" spans="1:18" s="116" customFormat="1" ht="45" customHeight="1">
      <c r="A19" s="37" t="s">
        <v>284</v>
      </c>
      <c r="B19" s="133"/>
      <c r="C19" s="39">
        <v>146</v>
      </c>
      <c r="D19" s="39">
        <v>66754.1321</v>
      </c>
      <c r="E19" s="39">
        <v>0</v>
      </c>
      <c r="F19" s="39">
        <v>0</v>
      </c>
      <c r="G19" s="39">
        <v>0</v>
      </c>
      <c r="H19" s="39">
        <v>0</v>
      </c>
      <c r="I19" s="39">
        <v>4</v>
      </c>
      <c r="J19" s="39">
        <v>264.38</v>
      </c>
      <c r="K19" s="39">
        <v>3</v>
      </c>
      <c r="L19" s="39">
        <v>522</v>
      </c>
      <c r="M19" s="39">
        <v>0</v>
      </c>
      <c r="N19" s="39">
        <v>0</v>
      </c>
      <c r="O19" s="39">
        <v>1</v>
      </c>
      <c r="P19" s="39">
        <v>115.08</v>
      </c>
      <c r="Q19" s="39">
        <v>147</v>
      </c>
      <c r="R19" s="39">
        <v>66611.5921</v>
      </c>
    </row>
    <row r="20" spans="1:18" s="116" customFormat="1" ht="45" customHeight="1">
      <c r="A20" s="37" t="s">
        <v>285</v>
      </c>
      <c r="B20" s="133"/>
      <c r="C20" s="39">
        <v>90</v>
      </c>
      <c r="D20" s="39">
        <v>108153.25291</v>
      </c>
      <c r="E20" s="39">
        <v>0</v>
      </c>
      <c r="F20" s="39">
        <v>0</v>
      </c>
      <c r="G20" s="39">
        <v>0</v>
      </c>
      <c r="H20" s="39">
        <v>0</v>
      </c>
      <c r="I20" s="39">
        <v>2</v>
      </c>
      <c r="J20" s="39">
        <v>24.88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-1990.13794</v>
      </c>
      <c r="Q20" s="39">
        <v>90</v>
      </c>
      <c r="R20" s="39">
        <v>106187.99497</v>
      </c>
    </row>
    <row r="21" spans="1:18" s="116" customFormat="1" ht="45" customHeight="1">
      <c r="A21" s="37" t="s">
        <v>174</v>
      </c>
      <c r="B21" s="133"/>
      <c r="C21" s="39">
        <v>58</v>
      </c>
      <c r="D21" s="39">
        <v>2509.08343</v>
      </c>
      <c r="E21" s="39">
        <v>1</v>
      </c>
      <c r="F21" s="39">
        <v>10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1</v>
      </c>
      <c r="P21" s="39">
        <v>14.88</v>
      </c>
      <c r="Q21" s="39">
        <v>60</v>
      </c>
      <c r="R21" s="39">
        <v>2533.96343</v>
      </c>
    </row>
    <row r="22" spans="1:18" s="116" customFormat="1" ht="45" customHeight="1">
      <c r="A22" s="37" t="s">
        <v>279</v>
      </c>
      <c r="B22" s="133"/>
      <c r="C22" s="39">
        <v>31</v>
      </c>
      <c r="D22" s="39">
        <v>4043.5</v>
      </c>
      <c r="E22" s="39">
        <v>0</v>
      </c>
      <c r="F22" s="39">
        <v>0</v>
      </c>
      <c r="G22" s="39">
        <v>0</v>
      </c>
      <c r="H22" s="39">
        <v>0</v>
      </c>
      <c r="I22" s="39">
        <v>2</v>
      </c>
      <c r="J22" s="39">
        <v>8</v>
      </c>
      <c r="K22" s="39">
        <v>0</v>
      </c>
      <c r="L22" s="39">
        <v>0</v>
      </c>
      <c r="M22" s="39">
        <v>0</v>
      </c>
      <c r="N22" s="39">
        <v>0</v>
      </c>
      <c r="O22" s="39">
        <v>-2</v>
      </c>
      <c r="P22" s="39">
        <v>-6.2</v>
      </c>
      <c r="Q22" s="39">
        <v>29</v>
      </c>
      <c r="R22" s="39">
        <v>4045.3</v>
      </c>
    </row>
    <row r="23" spans="1:18" s="116" customFormat="1" ht="45" customHeight="1">
      <c r="A23" s="37" t="s">
        <v>280</v>
      </c>
      <c r="B23" s="133"/>
      <c r="C23" s="39">
        <v>24</v>
      </c>
      <c r="D23" s="39">
        <v>8865.87754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39">
        <v>0</v>
      </c>
      <c r="Q23" s="39">
        <v>24</v>
      </c>
      <c r="R23" s="39">
        <v>8865.87754</v>
      </c>
    </row>
    <row r="24" spans="1:18" s="128" customFormat="1" ht="17.25" customHeight="1">
      <c r="A24" s="124" t="s">
        <v>40</v>
      </c>
      <c r="B24" s="124"/>
      <c r="C24" s="124" t="s">
        <v>41</v>
      </c>
      <c r="D24" s="124"/>
      <c r="E24" s="125"/>
      <c r="F24" s="125"/>
      <c r="G24" s="125"/>
      <c r="H24" s="124"/>
      <c r="I24" s="124" t="s">
        <v>42</v>
      </c>
      <c r="J24" s="124"/>
      <c r="K24" s="125"/>
      <c r="L24" s="126"/>
      <c r="M24" s="127" t="s">
        <v>43</v>
      </c>
      <c r="N24" s="125"/>
      <c r="O24" s="126"/>
      <c r="P24" s="126"/>
      <c r="Q24" s="347" t="str">
        <f>'2491-00-01'!V34</f>
        <v>中華民國105年02月01日編製</v>
      </c>
      <c r="R24" s="347"/>
    </row>
    <row r="25" spans="1:18" s="128" customFormat="1" ht="15" customHeight="1">
      <c r="A25" s="129"/>
      <c r="B25" s="129"/>
      <c r="C25" s="129"/>
      <c r="E25" s="129"/>
      <c r="F25" s="129"/>
      <c r="G25" s="129"/>
      <c r="H25" s="129"/>
      <c r="I25" s="129" t="s">
        <v>44</v>
      </c>
      <c r="J25" s="129"/>
      <c r="K25" s="130"/>
      <c r="L25" s="130"/>
      <c r="M25" s="131"/>
      <c r="N25" s="131"/>
      <c r="O25" s="131"/>
      <c r="P25" s="131"/>
      <c r="Q25" s="348" t="s">
        <v>298</v>
      </c>
      <c r="R25" s="348"/>
    </row>
    <row r="26" spans="1:18" s="149" customFormat="1" ht="15" customHeight="1">
      <c r="A26" s="147" t="s">
        <v>46</v>
      </c>
      <c r="B26" s="159" t="s">
        <v>281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</row>
    <row r="27" spans="1:18" s="149" customFormat="1" ht="15" customHeight="1">
      <c r="A27" s="147"/>
      <c r="B27" s="159" t="s">
        <v>278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  <c r="Q27" s="148"/>
      <c r="R27" s="148"/>
    </row>
    <row r="28" spans="1:18" s="149" customFormat="1" ht="15" customHeight="1">
      <c r="A28" s="147" t="s">
        <v>47</v>
      </c>
      <c r="B28" s="150" t="s">
        <v>162</v>
      </c>
      <c r="C28" s="150"/>
      <c r="D28" s="150"/>
      <c r="E28" s="150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</row>
    <row r="29" spans="1:18" s="149" customFormat="1" ht="15" customHeight="1">
      <c r="A29" s="151"/>
      <c r="B29" s="150" t="s">
        <v>163</v>
      </c>
      <c r="C29" s="150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</row>
    <row r="30" spans="1:18" s="149" customFormat="1" ht="15" customHeight="1">
      <c r="A30" s="154"/>
      <c r="B30" s="144" t="s">
        <v>296</v>
      </c>
      <c r="C30" s="155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</row>
    <row r="31" spans="1:18" s="149" customFormat="1" ht="15" customHeight="1">
      <c r="A31" s="154"/>
      <c r="B31" s="144" t="s">
        <v>294</v>
      </c>
      <c r="C31" s="155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</row>
    <row r="32" spans="1:18" s="149" customFormat="1" ht="15.75">
      <c r="A32" s="349" t="s">
        <v>295</v>
      </c>
      <c r="B32" s="349"/>
      <c r="C32" s="349"/>
      <c r="D32" s="349"/>
      <c r="E32" s="349"/>
      <c r="F32" s="349"/>
      <c r="G32" s="349"/>
      <c r="H32" s="349"/>
      <c r="I32" s="349"/>
      <c r="J32" s="349"/>
      <c r="K32" s="349"/>
      <c r="L32" s="349"/>
      <c r="M32" s="349"/>
      <c r="N32" s="349"/>
      <c r="O32" s="349"/>
      <c r="P32" s="349"/>
      <c r="Q32" s="349"/>
      <c r="R32" s="349"/>
    </row>
  </sheetData>
  <sheetProtection/>
  <mergeCells count="17">
    <mergeCell ref="K7:L7"/>
    <mergeCell ref="M7:N7"/>
    <mergeCell ref="O7:P7"/>
    <mergeCell ref="F1:P1"/>
    <mergeCell ref="A3:R4"/>
    <mergeCell ref="G5:K5"/>
    <mergeCell ref="Q5:R5"/>
    <mergeCell ref="Q24:R24"/>
    <mergeCell ref="Q25:R25"/>
    <mergeCell ref="A32:R32"/>
    <mergeCell ref="C6:D7"/>
    <mergeCell ref="E6:P6"/>
    <mergeCell ref="Q6:R7"/>
    <mergeCell ref="A7:B7"/>
    <mergeCell ref="E7:F7"/>
    <mergeCell ref="G7:H7"/>
    <mergeCell ref="I7:J7"/>
  </mergeCells>
  <printOptions horizontalCentered="1"/>
  <pageMargins left="0.79" right="0.39" top="0.98" bottom="0.39" header="0" footer="0"/>
  <pageSetup fitToHeight="1" fitToWidth="1" horizontalDpi="300" verticalDpi="300" orientation="landscape" paperSize="8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T41"/>
  <sheetViews>
    <sheetView view="pageBreakPreview" zoomScaleSheetLayoutView="100" zoomScalePageLayoutView="0" workbookViewId="0" topLeftCell="A1">
      <selection activeCell="AE18" sqref="AE18"/>
    </sheetView>
  </sheetViews>
  <sheetFormatPr defaultColWidth="10.00390625" defaultRowHeight="16.5"/>
  <cols>
    <col min="1" max="1" width="10.00390625" style="2" customWidth="1"/>
    <col min="2" max="2" width="4.625" style="2" customWidth="1"/>
    <col min="3" max="3" width="11.125" style="2" customWidth="1"/>
    <col min="4" max="4" width="11.875" style="2" customWidth="1"/>
    <col min="5" max="22" width="11.125" style="2" customWidth="1"/>
    <col min="23" max="23" width="10.375" style="2" customWidth="1"/>
    <col min="24" max="24" width="4.625" style="2" customWidth="1"/>
    <col min="25" max="25" width="8.50390625" style="2" bestFit="1" customWidth="1"/>
    <col min="26" max="26" width="11.25390625" style="2" customWidth="1"/>
    <col min="27" max="27" width="8.50390625" style="2" bestFit="1" customWidth="1"/>
    <col min="28" max="32" width="10.625" style="2" customWidth="1"/>
    <col min="33" max="45" width="10.125" style="2" customWidth="1"/>
    <col min="46" max="46" width="10.25390625" style="2" customWidth="1"/>
    <col min="47" max="16384" width="10.00390625" style="2" customWidth="1"/>
  </cols>
  <sheetData>
    <row r="1" spans="1:46" ht="16.5" customHeight="1">
      <c r="A1" s="3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4"/>
      <c r="N1" s="4"/>
      <c r="O1" s="5"/>
      <c r="P1" s="5"/>
      <c r="Q1" s="4"/>
      <c r="R1" s="4"/>
      <c r="S1" s="5"/>
      <c r="T1" s="3" t="s">
        <v>1</v>
      </c>
      <c r="U1" s="240" t="s">
        <v>2</v>
      </c>
      <c r="V1" s="241"/>
      <c r="W1" s="3" t="s">
        <v>0</v>
      </c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4"/>
      <c r="AK1" s="5"/>
      <c r="AL1" s="5"/>
      <c r="AM1" s="5"/>
      <c r="AN1" s="4"/>
      <c r="AO1" s="5"/>
      <c r="AP1" s="5"/>
      <c r="AQ1" s="5"/>
      <c r="AR1" s="3" t="s">
        <v>1</v>
      </c>
      <c r="AS1" s="240" t="s">
        <v>2</v>
      </c>
      <c r="AT1" s="242"/>
    </row>
    <row r="2" spans="1:46" ht="16.5" customHeight="1">
      <c r="A2" s="6" t="s">
        <v>147</v>
      </c>
      <c r="B2" s="7" t="s">
        <v>148</v>
      </c>
      <c r="C2" s="8"/>
      <c r="D2" s="8"/>
      <c r="E2" s="8"/>
      <c r="F2" s="8"/>
      <c r="G2" s="8"/>
      <c r="H2" s="8"/>
      <c r="I2" s="8"/>
      <c r="J2" s="5"/>
      <c r="K2" s="138"/>
      <c r="L2" s="138"/>
      <c r="M2" s="138"/>
      <c r="N2" s="138"/>
      <c r="O2" s="138"/>
      <c r="P2" s="138"/>
      <c r="Q2" s="138"/>
      <c r="R2" s="138"/>
      <c r="S2" s="9"/>
      <c r="T2" s="10" t="s">
        <v>5</v>
      </c>
      <c r="U2" s="243" t="s">
        <v>247</v>
      </c>
      <c r="V2" s="244"/>
      <c r="W2" s="6" t="s">
        <v>147</v>
      </c>
      <c r="X2" s="7" t="s">
        <v>148</v>
      </c>
      <c r="Y2" s="8"/>
      <c r="Z2" s="8"/>
      <c r="AA2" s="8"/>
      <c r="AB2" s="8"/>
      <c r="AC2" s="11"/>
      <c r="AD2" s="11"/>
      <c r="AE2" s="11"/>
      <c r="AF2" s="11"/>
      <c r="AG2" s="11"/>
      <c r="AH2" s="5"/>
      <c r="AI2" s="138"/>
      <c r="AJ2" s="138"/>
      <c r="AK2" s="138"/>
      <c r="AL2" s="138"/>
      <c r="AM2" s="138"/>
      <c r="AN2" s="138"/>
      <c r="AO2" s="138"/>
      <c r="AP2" s="138"/>
      <c r="AQ2" s="12"/>
      <c r="AR2" s="13" t="s">
        <v>5</v>
      </c>
      <c r="AS2" s="243" t="s">
        <v>247</v>
      </c>
      <c r="AT2" s="245"/>
    </row>
    <row r="3" spans="1:46" s="14" customFormat="1" ht="19.5" customHeight="1">
      <c r="A3" s="246" t="s">
        <v>250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 t="s">
        <v>251</v>
      </c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6"/>
      <c r="AI3" s="246"/>
      <c r="AJ3" s="246"/>
      <c r="AK3" s="246"/>
      <c r="AL3" s="246"/>
      <c r="AM3" s="246"/>
      <c r="AN3" s="246"/>
      <c r="AO3" s="246"/>
      <c r="AP3" s="246"/>
      <c r="AQ3" s="246"/>
      <c r="AR3" s="246"/>
      <c r="AS3" s="246"/>
      <c r="AT3" s="246"/>
    </row>
    <row r="4" spans="1:46" s="14" customFormat="1" ht="19.5" customHeight="1">
      <c r="A4" s="247"/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S4" s="247"/>
      <c r="T4" s="247"/>
      <c r="U4" s="247"/>
      <c r="V4" s="247"/>
      <c r="W4" s="247"/>
      <c r="X4" s="247"/>
      <c r="Y4" s="247"/>
      <c r="Z4" s="247"/>
      <c r="AA4" s="247"/>
      <c r="AB4" s="247"/>
      <c r="AC4" s="247"/>
      <c r="AD4" s="247"/>
      <c r="AE4" s="247"/>
      <c r="AF4" s="247"/>
      <c r="AG4" s="247"/>
      <c r="AH4" s="247"/>
      <c r="AI4" s="247"/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</row>
    <row r="5" spans="1:46" s="15" customFormat="1" ht="19.5" customHeight="1">
      <c r="A5" s="16"/>
      <c r="B5" s="16"/>
      <c r="C5" s="16"/>
      <c r="D5" s="16"/>
      <c r="E5" s="16"/>
      <c r="F5" s="16"/>
      <c r="G5" s="17"/>
      <c r="H5" s="228" t="str">
        <f>'2491-00-06'!G5</f>
        <v>中華民國105年01月</v>
      </c>
      <c r="I5" s="228"/>
      <c r="J5" s="228"/>
      <c r="K5" s="228"/>
      <c r="L5" s="228"/>
      <c r="M5" s="228"/>
      <c r="N5" s="228"/>
      <c r="O5" s="228"/>
      <c r="P5" s="228"/>
      <c r="Q5" s="139"/>
      <c r="R5" s="139"/>
      <c r="S5" s="139"/>
      <c r="T5" s="139"/>
      <c r="U5" s="18"/>
      <c r="V5" s="19" t="s">
        <v>7</v>
      </c>
      <c r="W5" s="16"/>
      <c r="X5" s="16"/>
      <c r="Y5" s="139"/>
      <c r="Z5" s="139"/>
      <c r="AA5" s="139"/>
      <c r="AB5" s="139"/>
      <c r="AC5" s="229" t="str">
        <f>H5</f>
        <v>中華民國105年01月</v>
      </c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16"/>
      <c r="AP5" s="20"/>
      <c r="AQ5" s="20"/>
      <c r="AR5" s="20"/>
      <c r="AS5" s="16"/>
      <c r="AT5" s="19" t="s">
        <v>7</v>
      </c>
    </row>
    <row r="6" spans="1:46" ht="16.5" customHeight="1">
      <c r="A6" s="220" t="s">
        <v>8</v>
      </c>
      <c r="B6" s="221"/>
      <c r="C6" s="230" t="s">
        <v>9</v>
      </c>
      <c r="D6" s="231"/>
      <c r="E6" s="234" t="s">
        <v>10</v>
      </c>
      <c r="F6" s="235"/>
      <c r="G6" s="201" t="s">
        <v>11</v>
      </c>
      <c r="H6" s="198"/>
      <c r="I6" s="201" t="s">
        <v>12</v>
      </c>
      <c r="J6" s="198"/>
      <c r="K6" s="234" t="s">
        <v>13</v>
      </c>
      <c r="L6" s="212"/>
      <c r="M6" s="238" t="s">
        <v>14</v>
      </c>
      <c r="N6" s="239"/>
      <c r="O6" s="211" t="s">
        <v>15</v>
      </c>
      <c r="P6" s="235"/>
      <c r="Q6" s="215" t="s">
        <v>16</v>
      </c>
      <c r="R6" s="216"/>
      <c r="S6" s="201" t="s">
        <v>17</v>
      </c>
      <c r="T6" s="198"/>
      <c r="U6" s="201" t="s">
        <v>18</v>
      </c>
      <c r="V6" s="197"/>
      <c r="W6" s="220" t="s">
        <v>8</v>
      </c>
      <c r="X6" s="221"/>
      <c r="Y6" s="201" t="s">
        <v>19</v>
      </c>
      <c r="Z6" s="198"/>
      <c r="AA6" s="201" t="s">
        <v>20</v>
      </c>
      <c r="AB6" s="198"/>
      <c r="AC6" s="201" t="s">
        <v>21</v>
      </c>
      <c r="AD6" s="197"/>
      <c r="AE6" s="196" t="s">
        <v>22</v>
      </c>
      <c r="AF6" s="197"/>
      <c r="AG6" s="211" t="s">
        <v>23</v>
      </c>
      <c r="AH6" s="212"/>
      <c r="AI6" s="196" t="s">
        <v>268</v>
      </c>
      <c r="AJ6" s="197"/>
      <c r="AK6" s="196" t="s">
        <v>25</v>
      </c>
      <c r="AL6" s="197"/>
      <c r="AM6" s="196" t="s">
        <v>26</v>
      </c>
      <c r="AN6" s="197"/>
      <c r="AO6" s="196" t="s">
        <v>27</v>
      </c>
      <c r="AP6" s="197"/>
      <c r="AQ6" s="196" t="s">
        <v>28</v>
      </c>
      <c r="AR6" s="198"/>
      <c r="AS6" s="201" t="s">
        <v>29</v>
      </c>
      <c r="AT6" s="202"/>
    </row>
    <row r="7" spans="1:46" ht="16.5" customHeight="1">
      <c r="A7" s="222"/>
      <c r="B7" s="223"/>
      <c r="C7" s="232"/>
      <c r="D7" s="233"/>
      <c r="E7" s="236"/>
      <c r="F7" s="237"/>
      <c r="G7" s="203"/>
      <c r="H7" s="200"/>
      <c r="I7" s="203"/>
      <c r="J7" s="200"/>
      <c r="K7" s="236"/>
      <c r="L7" s="214"/>
      <c r="M7" s="205" t="s">
        <v>30</v>
      </c>
      <c r="N7" s="206"/>
      <c r="O7" s="213"/>
      <c r="P7" s="237"/>
      <c r="Q7" s="217"/>
      <c r="R7" s="218"/>
      <c r="S7" s="203"/>
      <c r="T7" s="200"/>
      <c r="U7" s="203"/>
      <c r="V7" s="219"/>
      <c r="W7" s="222"/>
      <c r="X7" s="223"/>
      <c r="Y7" s="226"/>
      <c r="Z7" s="227"/>
      <c r="AA7" s="203"/>
      <c r="AB7" s="200"/>
      <c r="AC7" s="203"/>
      <c r="AD7" s="219"/>
      <c r="AE7" s="207" t="s">
        <v>31</v>
      </c>
      <c r="AF7" s="208"/>
      <c r="AG7" s="213"/>
      <c r="AH7" s="214"/>
      <c r="AI7" s="207" t="s">
        <v>32</v>
      </c>
      <c r="AJ7" s="208"/>
      <c r="AK7" s="199"/>
      <c r="AL7" s="219"/>
      <c r="AM7" s="207" t="s">
        <v>33</v>
      </c>
      <c r="AN7" s="208"/>
      <c r="AO7" s="209" t="s">
        <v>34</v>
      </c>
      <c r="AP7" s="210"/>
      <c r="AQ7" s="199"/>
      <c r="AR7" s="200"/>
      <c r="AS7" s="203"/>
      <c r="AT7" s="204"/>
    </row>
    <row r="8" spans="1:46" ht="22.5" customHeight="1">
      <c r="A8" s="224"/>
      <c r="B8" s="225"/>
      <c r="C8" s="3" t="s">
        <v>35</v>
      </c>
      <c r="D8" s="1" t="s">
        <v>36</v>
      </c>
      <c r="E8" s="13" t="s">
        <v>35</v>
      </c>
      <c r="F8" s="13" t="s">
        <v>36</v>
      </c>
      <c r="G8" s="13" t="s">
        <v>35</v>
      </c>
      <c r="H8" s="13" t="s">
        <v>36</v>
      </c>
      <c r="I8" s="13" t="s">
        <v>35</v>
      </c>
      <c r="J8" s="13" t="s">
        <v>36</v>
      </c>
      <c r="K8" s="13" t="s">
        <v>35</v>
      </c>
      <c r="L8" s="13" t="s">
        <v>36</v>
      </c>
      <c r="M8" s="13" t="s">
        <v>35</v>
      </c>
      <c r="N8" s="21" t="s">
        <v>36</v>
      </c>
      <c r="O8" s="10" t="s">
        <v>35</v>
      </c>
      <c r="P8" s="13" t="s">
        <v>36</v>
      </c>
      <c r="Q8" s="13" t="s">
        <v>35</v>
      </c>
      <c r="R8" s="21" t="s">
        <v>36</v>
      </c>
      <c r="S8" s="10" t="s">
        <v>35</v>
      </c>
      <c r="T8" s="21" t="s">
        <v>36</v>
      </c>
      <c r="U8" s="10" t="s">
        <v>35</v>
      </c>
      <c r="V8" s="13" t="s">
        <v>36</v>
      </c>
      <c r="W8" s="224"/>
      <c r="X8" s="225"/>
      <c r="Y8" s="3" t="s">
        <v>35</v>
      </c>
      <c r="Z8" s="1" t="s">
        <v>36</v>
      </c>
      <c r="AA8" s="13" t="s">
        <v>35</v>
      </c>
      <c r="AB8" s="21" t="s">
        <v>36</v>
      </c>
      <c r="AC8" s="10" t="s">
        <v>35</v>
      </c>
      <c r="AD8" s="21" t="s">
        <v>36</v>
      </c>
      <c r="AE8" s="10" t="s">
        <v>35</v>
      </c>
      <c r="AF8" s="21" t="s">
        <v>36</v>
      </c>
      <c r="AG8" s="10" t="s">
        <v>35</v>
      </c>
      <c r="AH8" s="21" t="s">
        <v>36</v>
      </c>
      <c r="AI8" s="10" t="s">
        <v>35</v>
      </c>
      <c r="AJ8" s="21" t="s">
        <v>36</v>
      </c>
      <c r="AK8" s="10" t="s">
        <v>35</v>
      </c>
      <c r="AL8" s="21" t="s">
        <v>36</v>
      </c>
      <c r="AM8" s="10" t="s">
        <v>35</v>
      </c>
      <c r="AN8" s="21" t="s">
        <v>36</v>
      </c>
      <c r="AO8" s="10" t="s">
        <v>35</v>
      </c>
      <c r="AP8" s="21" t="s">
        <v>36</v>
      </c>
      <c r="AQ8" s="10" t="s">
        <v>35</v>
      </c>
      <c r="AR8" s="13" t="s">
        <v>36</v>
      </c>
      <c r="AS8" s="13" t="s">
        <v>35</v>
      </c>
      <c r="AT8" s="21" t="s">
        <v>36</v>
      </c>
    </row>
    <row r="9" spans="1:46" s="22" customFormat="1" ht="16.5" customHeight="1">
      <c r="A9" s="194" t="s">
        <v>37</v>
      </c>
      <c r="B9" s="195"/>
      <c r="C9" s="23">
        <v>3637</v>
      </c>
      <c r="D9" s="23">
        <v>18777.902567</v>
      </c>
      <c r="E9" s="23">
        <v>139</v>
      </c>
      <c r="F9" s="23">
        <v>440.402999</v>
      </c>
      <c r="G9" s="23">
        <v>6</v>
      </c>
      <c r="H9" s="23">
        <v>42.2</v>
      </c>
      <c r="I9" s="23">
        <v>779</v>
      </c>
      <c r="J9" s="23">
        <v>2811.45332</v>
      </c>
      <c r="K9" s="23">
        <v>29</v>
      </c>
      <c r="L9" s="23">
        <v>151.525</v>
      </c>
      <c r="M9" s="23">
        <v>23</v>
      </c>
      <c r="N9" s="23">
        <v>35.25</v>
      </c>
      <c r="O9" s="23">
        <v>595</v>
      </c>
      <c r="P9" s="23">
        <v>1188.298468</v>
      </c>
      <c r="Q9" s="23">
        <v>547</v>
      </c>
      <c r="R9" s="23">
        <v>1108.361176</v>
      </c>
      <c r="S9" s="23">
        <v>49</v>
      </c>
      <c r="T9" s="23">
        <v>599.57</v>
      </c>
      <c r="U9" s="23">
        <v>64</v>
      </c>
      <c r="V9" s="23">
        <v>193.015</v>
      </c>
      <c r="W9" s="194" t="s">
        <v>37</v>
      </c>
      <c r="X9" s="195"/>
      <c r="Y9" s="23">
        <v>152</v>
      </c>
      <c r="Z9" s="23">
        <v>247.828</v>
      </c>
      <c r="AA9" s="23">
        <v>338</v>
      </c>
      <c r="AB9" s="23">
        <v>8994.1276</v>
      </c>
      <c r="AC9" s="23">
        <v>165</v>
      </c>
      <c r="AD9" s="23">
        <v>1189.47</v>
      </c>
      <c r="AE9" s="23">
        <v>505</v>
      </c>
      <c r="AF9" s="23">
        <v>923.862905</v>
      </c>
      <c r="AG9" s="23">
        <v>120</v>
      </c>
      <c r="AH9" s="23">
        <v>540.265</v>
      </c>
      <c r="AI9" s="23">
        <v>5</v>
      </c>
      <c r="AJ9" s="23">
        <v>14.1</v>
      </c>
      <c r="AK9" s="23">
        <v>2</v>
      </c>
      <c r="AL9" s="23">
        <v>0.2</v>
      </c>
      <c r="AM9" s="23">
        <v>0</v>
      </c>
      <c r="AN9" s="23">
        <v>0</v>
      </c>
      <c r="AO9" s="23">
        <v>27</v>
      </c>
      <c r="AP9" s="23">
        <v>41.5</v>
      </c>
      <c r="AQ9" s="23">
        <v>88</v>
      </c>
      <c r="AR9" s="23">
        <v>253.653099</v>
      </c>
      <c r="AS9" s="23">
        <v>4</v>
      </c>
      <c r="AT9" s="23">
        <v>2.82</v>
      </c>
    </row>
    <row r="10" spans="1:46" s="22" customFormat="1" ht="16.5" customHeight="1">
      <c r="A10" s="189" t="s">
        <v>218</v>
      </c>
      <c r="B10" s="190"/>
      <c r="C10" s="23">
        <v>3632</v>
      </c>
      <c r="D10" s="23">
        <v>18750.022567</v>
      </c>
      <c r="E10" s="23">
        <v>138</v>
      </c>
      <c r="F10" s="23">
        <v>437.402999</v>
      </c>
      <c r="G10" s="23">
        <v>6</v>
      </c>
      <c r="H10" s="23">
        <v>42.2</v>
      </c>
      <c r="I10" s="23">
        <v>779</v>
      </c>
      <c r="J10" s="23">
        <v>2811.45332</v>
      </c>
      <c r="K10" s="23">
        <v>29</v>
      </c>
      <c r="L10" s="23">
        <v>151.525</v>
      </c>
      <c r="M10" s="23">
        <v>23</v>
      </c>
      <c r="N10" s="23">
        <v>35.25</v>
      </c>
      <c r="O10" s="23">
        <v>593</v>
      </c>
      <c r="P10" s="23">
        <v>1166.618468</v>
      </c>
      <c r="Q10" s="23">
        <v>546</v>
      </c>
      <c r="R10" s="23">
        <v>1108.161176</v>
      </c>
      <c r="S10" s="23">
        <v>48</v>
      </c>
      <c r="T10" s="23">
        <v>596.57</v>
      </c>
      <c r="U10" s="23">
        <v>64</v>
      </c>
      <c r="V10" s="23">
        <v>193.015</v>
      </c>
      <c r="W10" s="189" t="s">
        <v>218</v>
      </c>
      <c r="X10" s="190"/>
      <c r="Y10" s="23">
        <v>152</v>
      </c>
      <c r="Z10" s="23">
        <v>247.828</v>
      </c>
      <c r="AA10" s="23">
        <v>338</v>
      </c>
      <c r="AB10" s="23">
        <v>8994.1276</v>
      </c>
      <c r="AC10" s="23">
        <v>165</v>
      </c>
      <c r="AD10" s="23">
        <v>1189.47</v>
      </c>
      <c r="AE10" s="23">
        <v>505</v>
      </c>
      <c r="AF10" s="23">
        <v>923.862905</v>
      </c>
      <c r="AG10" s="23">
        <v>120</v>
      </c>
      <c r="AH10" s="23">
        <v>540.265</v>
      </c>
      <c r="AI10" s="23">
        <v>5</v>
      </c>
      <c r="AJ10" s="23">
        <v>14.1</v>
      </c>
      <c r="AK10" s="23">
        <v>2</v>
      </c>
      <c r="AL10" s="23">
        <v>0.2</v>
      </c>
      <c r="AM10" s="23">
        <v>0</v>
      </c>
      <c r="AN10" s="23">
        <v>0</v>
      </c>
      <c r="AO10" s="23">
        <v>27</v>
      </c>
      <c r="AP10" s="23">
        <v>41.5</v>
      </c>
      <c r="AQ10" s="23">
        <v>88</v>
      </c>
      <c r="AR10" s="23">
        <v>253.653099</v>
      </c>
      <c r="AS10" s="23">
        <v>4</v>
      </c>
      <c r="AT10" s="23">
        <v>2.82</v>
      </c>
    </row>
    <row r="11" spans="1:46" s="22" customFormat="1" ht="16.5" customHeight="1">
      <c r="A11" s="191" t="s">
        <v>258</v>
      </c>
      <c r="B11" s="192"/>
      <c r="C11" s="23">
        <v>654</v>
      </c>
      <c r="D11" s="23">
        <v>1775.189767</v>
      </c>
      <c r="E11" s="23">
        <v>12</v>
      </c>
      <c r="F11" s="23">
        <v>12.499999</v>
      </c>
      <c r="G11" s="23">
        <v>1</v>
      </c>
      <c r="H11" s="23">
        <v>25</v>
      </c>
      <c r="I11" s="23">
        <v>200</v>
      </c>
      <c r="J11" s="23">
        <v>461.7889</v>
      </c>
      <c r="K11" s="23">
        <v>1</v>
      </c>
      <c r="L11" s="23">
        <v>0.5</v>
      </c>
      <c r="M11" s="23">
        <v>4</v>
      </c>
      <c r="N11" s="23">
        <v>3.2</v>
      </c>
      <c r="O11" s="23">
        <v>133</v>
      </c>
      <c r="P11" s="23">
        <v>280.79</v>
      </c>
      <c r="Q11" s="23">
        <v>89</v>
      </c>
      <c r="R11" s="23">
        <v>151.865</v>
      </c>
      <c r="S11" s="23">
        <v>10</v>
      </c>
      <c r="T11" s="23">
        <v>92.91</v>
      </c>
      <c r="U11" s="23">
        <v>9</v>
      </c>
      <c r="V11" s="23">
        <v>45.1</v>
      </c>
      <c r="W11" s="191" t="s">
        <v>258</v>
      </c>
      <c r="X11" s="192"/>
      <c r="Y11" s="23">
        <v>22</v>
      </c>
      <c r="Z11" s="23">
        <v>25.53</v>
      </c>
      <c r="AA11" s="23">
        <v>39</v>
      </c>
      <c r="AB11" s="23">
        <v>177.5</v>
      </c>
      <c r="AC11" s="23">
        <v>20</v>
      </c>
      <c r="AD11" s="23">
        <v>230.93</v>
      </c>
      <c r="AE11" s="23">
        <v>82</v>
      </c>
      <c r="AF11" s="23">
        <v>151.945868</v>
      </c>
      <c r="AG11" s="23">
        <v>17</v>
      </c>
      <c r="AH11" s="23">
        <v>96.95</v>
      </c>
      <c r="AI11" s="23">
        <v>0</v>
      </c>
      <c r="AJ11" s="23">
        <v>0</v>
      </c>
      <c r="AK11" s="23">
        <v>0</v>
      </c>
      <c r="AL11" s="23">
        <v>0</v>
      </c>
      <c r="AM11" s="23">
        <v>0</v>
      </c>
      <c r="AN11" s="23">
        <v>0</v>
      </c>
      <c r="AO11" s="23">
        <v>1</v>
      </c>
      <c r="AP11" s="23">
        <v>3</v>
      </c>
      <c r="AQ11" s="23">
        <v>14</v>
      </c>
      <c r="AR11" s="23">
        <v>15.68</v>
      </c>
      <c r="AS11" s="23">
        <v>0</v>
      </c>
      <c r="AT11" s="23">
        <v>0</v>
      </c>
    </row>
    <row r="12" spans="1:46" s="22" customFormat="1" ht="16.5" customHeight="1">
      <c r="A12" s="191" t="s">
        <v>257</v>
      </c>
      <c r="B12" s="192"/>
      <c r="C12" s="23">
        <v>973</v>
      </c>
      <c r="D12" s="23">
        <v>10056.521509</v>
      </c>
      <c r="E12" s="23">
        <v>19</v>
      </c>
      <c r="F12" s="23">
        <v>98.15</v>
      </c>
      <c r="G12" s="23">
        <v>0</v>
      </c>
      <c r="H12" s="23">
        <v>0</v>
      </c>
      <c r="I12" s="23">
        <v>151</v>
      </c>
      <c r="J12" s="23">
        <v>589.97832</v>
      </c>
      <c r="K12" s="23">
        <v>5</v>
      </c>
      <c r="L12" s="23">
        <v>29.5</v>
      </c>
      <c r="M12" s="23">
        <v>1</v>
      </c>
      <c r="N12" s="23">
        <v>1</v>
      </c>
      <c r="O12" s="23">
        <v>89</v>
      </c>
      <c r="P12" s="23">
        <v>184.41</v>
      </c>
      <c r="Q12" s="23">
        <v>132</v>
      </c>
      <c r="R12" s="23">
        <v>321.37</v>
      </c>
      <c r="S12" s="23">
        <v>18</v>
      </c>
      <c r="T12" s="23">
        <v>139.44</v>
      </c>
      <c r="U12" s="23">
        <v>19</v>
      </c>
      <c r="V12" s="23">
        <v>47.645</v>
      </c>
      <c r="W12" s="191" t="s">
        <v>257</v>
      </c>
      <c r="X12" s="192"/>
      <c r="Y12" s="23">
        <v>62</v>
      </c>
      <c r="Z12" s="23">
        <v>136.37</v>
      </c>
      <c r="AA12" s="23">
        <v>152</v>
      </c>
      <c r="AB12" s="23">
        <v>7621.097601</v>
      </c>
      <c r="AC12" s="23">
        <v>36</v>
      </c>
      <c r="AD12" s="23">
        <v>149.75</v>
      </c>
      <c r="AE12" s="23">
        <v>215</v>
      </c>
      <c r="AF12" s="23">
        <v>434.869588</v>
      </c>
      <c r="AG12" s="23">
        <v>34</v>
      </c>
      <c r="AH12" s="23">
        <v>113.855</v>
      </c>
      <c r="AI12" s="23">
        <v>0</v>
      </c>
      <c r="AJ12" s="23">
        <v>0</v>
      </c>
      <c r="AK12" s="23">
        <v>1</v>
      </c>
      <c r="AL12" s="23">
        <v>0.05</v>
      </c>
      <c r="AM12" s="23">
        <v>0</v>
      </c>
      <c r="AN12" s="23">
        <v>0</v>
      </c>
      <c r="AO12" s="23">
        <v>5</v>
      </c>
      <c r="AP12" s="23">
        <v>6.3</v>
      </c>
      <c r="AQ12" s="23">
        <v>34</v>
      </c>
      <c r="AR12" s="23">
        <v>182.736</v>
      </c>
      <c r="AS12" s="23">
        <v>0</v>
      </c>
      <c r="AT12" s="23">
        <v>0</v>
      </c>
    </row>
    <row r="13" spans="1:46" s="22" customFormat="1" ht="16.5" customHeight="1">
      <c r="A13" s="191" t="s">
        <v>299</v>
      </c>
      <c r="B13" s="192"/>
      <c r="C13" s="23">
        <v>321</v>
      </c>
      <c r="D13" s="23">
        <v>1368.346776</v>
      </c>
      <c r="E13" s="23">
        <v>12</v>
      </c>
      <c r="F13" s="23">
        <v>26.9</v>
      </c>
      <c r="G13" s="23">
        <v>0</v>
      </c>
      <c r="H13" s="23">
        <v>0</v>
      </c>
      <c r="I13" s="23">
        <v>72</v>
      </c>
      <c r="J13" s="23">
        <v>322.68</v>
      </c>
      <c r="K13" s="23">
        <v>2</v>
      </c>
      <c r="L13" s="23">
        <v>49.625</v>
      </c>
      <c r="M13" s="23">
        <v>1</v>
      </c>
      <c r="N13" s="23">
        <v>0.5</v>
      </c>
      <c r="O13" s="23">
        <v>58</v>
      </c>
      <c r="P13" s="23">
        <v>131.988888</v>
      </c>
      <c r="Q13" s="23">
        <v>59</v>
      </c>
      <c r="R13" s="23">
        <v>102.169888</v>
      </c>
      <c r="S13" s="23">
        <v>5</v>
      </c>
      <c r="T13" s="23">
        <v>26</v>
      </c>
      <c r="U13" s="23">
        <v>4</v>
      </c>
      <c r="V13" s="23">
        <v>29.1</v>
      </c>
      <c r="W13" s="191" t="s">
        <v>299</v>
      </c>
      <c r="X13" s="192"/>
      <c r="Y13" s="23">
        <v>10</v>
      </c>
      <c r="Z13" s="23">
        <v>22.6</v>
      </c>
      <c r="AA13" s="23">
        <v>21</v>
      </c>
      <c r="AB13" s="23">
        <v>171.77</v>
      </c>
      <c r="AC13" s="23">
        <v>18</v>
      </c>
      <c r="AD13" s="23">
        <v>366.41</v>
      </c>
      <c r="AE13" s="23">
        <v>31</v>
      </c>
      <c r="AF13" s="23">
        <v>50.633</v>
      </c>
      <c r="AG13" s="23">
        <v>16</v>
      </c>
      <c r="AH13" s="23">
        <v>52.1</v>
      </c>
      <c r="AI13" s="23">
        <v>3</v>
      </c>
      <c r="AJ13" s="23">
        <v>8.6</v>
      </c>
      <c r="AK13" s="23">
        <v>0</v>
      </c>
      <c r="AL13" s="23">
        <v>0</v>
      </c>
      <c r="AM13" s="23">
        <v>0</v>
      </c>
      <c r="AN13" s="23">
        <v>0</v>
      </c>
      <c r="AO13" s="23">
        <v>3</v>
      </c>
      <c r="AP13" s="23">
        <v>0.35</v>
      </c>
      <c r="AQ13" s="23">
        <v>5</v>
      </c>
      <c r="AR13" s="23">
        <v>6.8</v>
      </c>
      <c r="AS13" s="23">
        <v>1</v>
      </c>
      <c r="AT13" s="23">
        <v>0.12</v>
      </c>
    </row>
    <row r="14" spans="1:46" s="22" customFormat="1" ht="16.5" customHeight="1">
      <c r="A14" s="191" t="s">
        <v>213</v>
      </c>
      <c r="B14" s="192"/>
      <c r="C14" s="23">
        <v>577</v>
      </c>
      <c r="D14" s="23">
        <v>1758.253349</v>
      </c>
      <c r="E14" s="23">
        <v>21</v>
      </c>
      <c r="F14" s="23">
        <v>38.313</v>
      </c>
      <c r="G14" s="23">
        <v>1</v>
      </c>
      <c r="H14" s="23">
        <v>10</v>
      </c>
      <c r="I14" s="23">
        <v>113</v>
      </c>
      <c r="J14" s="23">
        <v>247.3661</v>
      </c>
      <c r="K14" s="23">
        <v>7</v>
      </c>
      <c r="L14" s="23">
        <v>11.8</v>
      </c>
      <c r="M14" s="23">
        <v>5</v>
      </c>
      <c r="N14" s="23">
        <v>9.3</v>
      </c>
      <c r="O14" s="23">
        <v>105</v>
      </c>
      <c r="P14" s="23">
        <v>164.97478</v>
      </c>
      <c r="Q14" s="23">
        <v>99</v>
      </c>
      <c r="R14" s="23">
        <v>267.885888</v>
      </c>
      <c r="S14" s="23">
        <v>7</v>
      </c>
      <c r="T14" s="23">
        <v>25.9</v>
      </c>
      <c r="U14" s="23">
        <v>14</v>
      </c>
      <c r="V14" s="23">
        <v>26.87</v>
      </c>
      <c r="W14" s="191" t="s">
        <v>213</v>
      </c>
      <c r="X14" s="192"/>
      <c r="Y14" s="23">
        <v>27</v>
      </c>
      <c r="Z14" s="23">
        <v>30.828</v>
      </c>
      <c r="AA14" s="23">
        <v>48</v>
      </c>
      <c r="AB14" s="23">
        <v>516.549999</v>
      </c>
      <c r="AC14" s="23">
        <v>22</v>
      </c>
      <c r="AD14" s="23">
        <v>137.6</v>
      </c>
      <c r="AE14" s="23">
        <v>66</v>
      </c>
      <c r="AF14" s="23">
        <v>107.175483</v>
      </c>
      <c r="AG14" s="23">
        <v>22</v>
      </c>
      <c r="AH14" s="23">
        <v>133.16</v>
      </c>
      <c r="AI14" s="23">
        <v>0</v>
      </c>
      <c r="AJ14" s="23">
        <v>0</v>
      </c>
      <c r="AK14" s="23">
        <v>1</v>
      </c>
      <c r="AL14" s="23">
        <v>0.15</v>
      </c>
      <c r="AM14" s="23">
        <v>0</v>
      </c>
      <c r="AN14" s="23">
        <v>0</v>
      </c>
      <c r="AO14" s="23">
        <v>5</v>
      </c>
      <c r="AP14" s="23">
        <v>9.3</v>
      </c>
      <c r="AQ14" s="23">
        <v>14</v>
      </c>
      <c r="AR14" s="23">
        <v>21.080099</v>
      </c>
      <c r="AS14" s="23">
        <v>0</v>
      </c>
      <c r="AT14" s="23">
        <v>0</v>
      </c>
    </row>
    <row r="15" spans="1:46" s="22" customFormat="1" ht="16.5" customHeight="1">
      <c r="A15" s="191" t="s">
        <v>214</v>
      </c>
      <c r="B15" s="192"/>
      <c r="C15" s="23">
        <v>216</v>
      </c>
      <c r="D15" s="23">
        <v>682.9738</v>
      </c>
      <c r="E15" s="23">
        <v>12</v>
      </c>
      <c r="F15" s="23">
        <v>19.7</v>
      </c>
      <c r="G15" s="23">
        <v>0</v>
      </c>
      <c r="H15" s="23">
        <v>0</v>
      </c>
      <c r="I15" s="23">
        <v>54</v>
      </c>
      <c r="J15" s="23">
        <v>111.93</v>
      </c>
      <c r="K15" s="23">
        <v>3</v>
      </c>
      <c r="L15" s="23">
        <v>20</v>
      </c>
      <c r="M15" s="23">
        <v>3</v>
      </c>
      <c r="N15" s="23">
        <v>13</v>
      </c>
      <c r="O15" s="23">
        <v>30</v>
      </c>
      <c r="P15" s="23">
        <v>71.5668</v>
      </c>
      <c r="Q15" s="23">
        <v>39</v>
      </c>
      <c r="R15" s="23">
        <v>76.79</v>
      </c>
      <c r="S15" s="23">
        <v>2</v>
      </c>
      <c r="T15" s="23">
        <v>0.1</v>
      </c>
      <c r="U15" s="23">
        <v>4</v>
      </c>
      <c r="V15" s="23">
        <v>12.4</v>
      </c>
      <c r="W15" s="191" t="s">
        <v>214</v>
      </c>
      <c r="X15" s="192"/>
      <c r="Y15" s="23">
        <v>5</v>
      </c>
      <c r="Z15" s="23">
        <v>4</v>
      </c>
      <c r="AA15" s="23">
        <v>20</v>
      </c>
      <c r="AB15" s="23">
        <v>246.63</v>
      </c>
      <c r="AC15" s="23">
        <v>12</v>
      </c>
      <c r="AD15" s="23">
        <v>67.6</v>
      </c>
      <c r="AE15" s="23">
        <v>22</v>
      </c>
      <c r="AF15" s="23">
        <v>30.5</v>
      </c>
      <c r="AG15" s="23">
        <v>4</v>
      </c>
      <c r="AH15" s="23">
        <v>6.75</v>
      </c>
      <c r="AI15" s="23">
        <v>0</v>
      </c>
      <c r="AJ15" s="23">
        <v>0</v>
      </c>
      <c r="AK15" s="23">
        <v>0</v>
      </c>
      <c r="AL15" s="23">
        <v>0</v>
      </c>
      <c r="AM15" s="23">
        <v>0</v>
      </c>
      <c r="AN15" s="23">
        <v>0</v>
      </c>
      <c r="AO15" s="23">
        <v>1</v>
      </c>
      <c r="AP15" s="23">
        <v>0.2</v>
      </c>
      <c r="AQ15" s="23">
        <v>5</v>
      </c>
      <c r="AR15" s="23">
        <v>1.807</v>
      </c>
      <c r="AS15" s="23">
        <v>0</v>
      </c>
      <c r="AT15" s="23">
        <v>0</v>
      </c>
    </row>
    <row r="16" spans="1:46" s="22" customFormat="1" ht="16.5" customHeight="1">
      <c r="A16" s="193" t="s">
        <v>219</v>
      </c>
      <c r="B16" s="190"/>
      <c r="C16" s="23">
        <v>341</v>
      </c>
      <c r="D16" s="23">
        <v>842.617366</v>
      </c>
      <c r="E16" s="23">
        <v>23</v>
      </c>
      <c r="F16" s="23">
        <v>113.22</v>
      </c>
      <c r="G16" s="23">
        <v>3</v>
      </c>
      <c r="H16" s="23">
        <v>4.2</v>
      </c>
      <c r="I16" s="23">
        <v>69</v>
      </c>
      <c r="J16" s="23">
        <v>223.04</v>
      </c>
      <c r="K16" s="23">
        <v>3</v>
      </c>
      <c r="L16" s="23">
        <v>3</v>
      </c>
      <c r="M16" s="23">
        <v>4</v>
      </c>
      <c r="N16" s="23">
        <v>1.1</v>
      </c>
      <c r="O16" s="23">
        <v>73</v>
      </c>
      <c r="P16" s="23">
        <v>91.036</v>
      </c>
      <c r="Q16" s="23">
        <v>48</v>
      </c>
      <c r="R16" s="23">
        <v>68.9404</v>
      </c>
      <c r="S16" s="23">
        <v>2</v>
      </c>
      <c r="T16" s="23">
        <v>10.6</v>
      </c>
      <c r="U16" s="23">
        <v>4</v>
      </c>
      <c r="V16" s="23">
        <v>6.6</v>
      </c>
      <c r="W16" s="193" t="s">
        <v>219</v>
      </c>
      <c r="X16" s="190"/>
      <c r="Y16" s="23">
        <v>10</v>
      </c>
      <c r="Z16" s="23">
        <v>6.95</v>
      </c>
      <c r="AA16" s="23">
        <v>26</v>
      </c>
      <c r="AB16" s="23">
        <v>107.76</v>
      </c>
      <c r="AC16" s="23">
        <v>18</v>
      </c>
      <c r="AD16" s="23">
        <v>100.6</v>
      </c>
      <c r="AE16" s="23">
        <v>39</v>
      </c>
      <c r="AF16" s="23">
        <v>72.070966</v>
      </c>
      <c r="AG16" s="23">
        <v>9</v>
      </c>
      <c r="AH16" s="23">
        <v>12.3</v>
      </c>
      <c r="AI16" s="23">
        <v>0</v>
      </c>
      <c r="AJ16" s="23">
        <v>0</v>
      </c>
      <c r="AK16" s="23">
        <v>0</v>
      </c>
      <c r="AL16" s="23">
        <v>0</v>
      </c>
      <c r="AM16" s="23">
        <v>0</v>
      </c>
      <c r="AN16" s="23">
        <v>0</v>
      </c>
      <c r="AO16" s="23">
        <v>6</v>
      </c>
      <c r="AP16" s="23">
        <v>9.1</v>
      </c>
      <c r="AQ16" s="23">
        <v>4</v>
      </c>
      <c r="AR16" s="23">
        <v>12.1</v>
      </c>
      <c r="AS16" s="23">
        <v>0</v>
      </c>
      <c r="AT16" s="23">
        <v>0</v>
      </c>
    </row>
    <row r="17" spans="1:46" s="22" customFormat="1" ht="16.5" customHeight="1">
      <c r="A17" s="191" t="s">
        <v>220</v>
      </c>
      <c r="B17" s="192"/>
      <c r="C17" s="23">
        <v>33</v>
      </c>
      <c r="D17" s="23">
        <v>400.08</v>
      </c>
      <c r="E17" s="23">
        <v>2</v>
      </c>
      <c r="F17" s="23">
        <v>2</v>
      </c>
      <c r="G17" s="23">
        <v>0</v>
      </c>
      <c r="H17" s="23">
        <v>0</v>
      </c>
      <c r="I17" s="23">
        <v>6</v>
      </c>
      <c r="J17" s="23">
        <v>8.3</v>
      </c>
      <c r="K17" s="23">
        <v>0</v>
      </c>
      <c r="L17" s="23">
        <v>0</v>
      </c>
      <c r="M17" s="23">
        <v>0</v>
      </c>
      <c r="N17" s="23">
        <v>0</v>
      </c>
      <c r="O17" s="23">
        <v>5</v>
      </c>
      <c r="P17" s="23">
        <v>12.7</v>
      </c>
      <c r="Q17" s="23">
        <v>6</v>
      </c>
      <c r="R17" s="23">
        <v>8.38</v>
      </c>
      <c r="S17" s="23">
        <v>1</v>
      </c>
      <c r="T17" s="23">
        <v>300</v>
      </c>
      <c r="U17" s="23">
        <v>2</v>
      </c>
      <c r="V17" s="23">
        <v>12.5</v>
      </c>
      <c r="W17" s="191" t="s">
        <v>220</v>
      </c>
      <c r="X17" s="192"/>
      <c r="Y17" s="23">
        <v>0</v>
      </c>
      <c r="Z17" s="23">
        <v>0</v>
      </c>
      <c r="AA17" s="23">
        <v>3</v>
      </c>
      <c r="AB17" s="23">
        <v>40.1</v>
      </c>
      <c r="AC17" s="23">
        <v>5</v>
      </c>
      <c r="AD17" s="23">
        <v>14</v>
      </c>
      <c r="AE17" s="23">
        <v>2</v>
      </c>
      <c r="AF17" s="23">
        <v>1.1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1</v>
      </c>
      <c r="AP17" s="23">
        <v>1</v>
      </c>
      <c r="AQ17" s="23">
        <v>0</v>
      </c>
      <c r="AR17" s="23">
        <v>0</v>
      </c>
      <c r="AS17" s="23">
        <v>0</v>
      </c>
      <c r="AT17" s="23">
        <v>0</v>
      </c>
    </row>
    <row r="18" spans="1:46" s="22" customFormat="1" ht="16.5" customHeight="1">
      <c r="A18" s="191" t="s">
        <v>221</v>
      </c>
      <c r="B18" s="192"/>
      <c r="C18" s="23">
        <v>76</v>
      </c>
      <c r="D18" s="23">
        <v>482.69</v>
      </c>
      <c r="E18" s="23">
        <v>2</v>
      </c>
      <c r="F18" s="23">
        <v>6</v>
      </c>
      <c r="G18" s="23">
        <v>0</v>
      </c>
      <c r="H18" s="23">
        <v>0</v>
      </c>
      <c r="I18" s="23">
        <v>11</v>
      </c>
      <c r="J18" s="23">
        <v>284.61</v>
      </c>
      <c r="K18" s="23">
        <v>0</v>
      </c>
      <c r="L18" s="23">
        <v>0</v>
      </c>
      <c r="M18" s="23">
        <v>1</v>
      </c>
      <c r="N18" s="23">
        <v>2</v>
      </c>
      <c r="O18" s="23">
        <v>17</v>
      </c>
      <c r="P18" s="23">
        <v>33.45</v>
      </c>
      <c r="Q18" s="23">
        <v>11</v>
      </c>
      <c r="R18" s="23">
        <v>17.98</v>
      </c>
      <c r="S18" s="23">
        <v>0</v>
      </c>
      <c r="T18" s="23">
        <v>0</v>
      </c>
      <c r="U18" s="23">
        <v>0</v>
      </c>
      <c r="V18" s="23">
        <v>0</v>
      </c>
      <c r="W18" s="191" t="s">
        <v>221</v>
      </c>
      <c r="X18" s="192"/>
      <c r="Y18" s="23">
        <v>5</v>
      </c>
      <c r="Z18" s="23">
        <v>7.2</v>
      </c>
      <c r="AA18" s="23">
        <v>11</v>
      </c>
      <c r="AB18" s="23">
        <v>49.1</v>
      </c>
      <c r="AC18" s="23">
        <v>7</v>
      </c>
      <c r="AD18" s="23">
        <v>18.1</v>
      </c>
      <c r="AE18" s="23">
        <v>9</v>
      </c>
      <c r="AF18" s="23">
        <v>18.25</v>
      </c>
      <c r="AG18" s="23">
        <v>2</v>
      </c>
      <c r="AH18" s="23">
        <v>46</v>
      </c>
      <c r="AI18" s="23">
        <v>0</v>
      </c>
      <c r="AJ18" s="23">
        <v>0</v>
      </c>
      <c r="AK18" s="23">
        <v>0</v>
      </c>
      <c r="AL18" s="23">
        <v>0</v>
      </c>
      <c r="AM18" s="23">
        <v>0</v>
      </c>
      <c r="AN18" s="23">
        <v>0</v>
      </c>
      <c r="AO18" s="23">
        <v>0</v>
      </c>
      <c r="AP18" s="23">
        <v>0</v>
      </c>
      <c r="AQ18" s="23">
        <v>0</v>
      </c>
      <c r="AR18" s="23">
        <v>0</v>
      </c>
      <c r="AS18" s="23">
        <v>0</v>
      </c>
      <c r="AT18" s="23">
        <v>0</v>
      </c>
    </row>
    <row r="19" spans="1:46" s="22" customFormat="1" ht="16.5" customHeight="1">
      <c r="A19" s="191" t="s">
        <v>222</v>
      </c>
      <c r="B19" s="192"/>
      <c r="C19" s="23">
        <v>37</v>
      </c>
      <c r="D19" s="23">
        <v>112.8</v>
      </c>
      <c r="E19" s="23">
        <v>2</v>
      </c>
      <c r="F19" s="23">
        <v>6.2</v>
      </c>
      <c r="G19" s="23">
        <v>0</v>
      </c>
      <c r="H19" s="23">
        <v>0</v>
      </c>
      <c r="I19" s="23">
        <v>11</v>
      </c>
      <c r="J19" s="23">
        <v>26</v>
      </c>
      <c r="K19" s="23">
        <v>0</v>
      </c>
      <c r="L19" s="23">
        <v>0</v>
      </c>
      <c r="M19" s="23">
        <v>1</v>
      </c>
      <c r="N19" s="23">
        <v>3</v>
      </c>
      <c r="O19" s="23">
        <v>8</v>
      </c>
      <c r="P19" s="23">
        <v>19.4</v>
      </c>
      <c r="Q19" s="23">
        <v>3</v>
      </c>
      <c r="R19" s="23">
        <v>1.5</v>
      </c>
      <c r="S19" s="23">
        <v>0</v>
      </c>
      <c r="T19" s="23">
        <v>0</v>
      </c>
      <c r="U19" s="23">
        <v>2</v>
      </c>
      <c r="V19" s="23">
        <v>5.2</v>
      </c>
      <c r="W19" s="191" t="s">
        <v>222</v>
      </c>
      <c r="X19" s="192"/>
      <c r="Y19" s="23">
        <v>0</v>
      </c>
      <c r="Z19" s="23">
        <v>0</v>
      </c>
      <c r="AA19" s="23">
        <v>1</v>
      </c>
      <c r="AB19" s="23">
        <v>25</v>
      </c>
      <c r="AC19" s="23">
        <v>1</v>
      </c>
      <c r="AD19" s="23">
        <v>10</v>
      </c>
      <c r="AE19" s="23">
        <v>4</v>
      </c>
      <c r="AF19" s="23">
        <v>10.2</v>
      </c>
      <c r="AG19" s="23">
        <v>2</v>
      </c>
      <c r="AH19" s="23">
        <v>1</v>
      </c>
      <c r="AI19" s="23">
        <v>0</v>
      </c>
      <c r="AJ19" s="23">
        <v>0</v>
      </c>
      <c r="AK19" s="23">
        <v>0</v>
      </c>
      <c r="AL19" s="23">
        <v>0</v>
      </c>
      <c r="AM19" s="23">
        <v>0</v>
      </c>
      <c r="AN19" s="23">
        <v>0</v>
      </c>
      <c r="AO19" s="23">
        <v>0</v>
      </c>
      <c r="AP19" s="23">
        <v>0</v>
      </c>
      <c r="AQ19" s="23">
        <v>2</v>
      </c>
      <c r="AR19" s="23">
        <v>5.3</v>
      </c>
      <c r="AS19" s="23">
        <v>0</v>
      </c>
      <c r="AT19" s="23">
        <v>0</v>
      </c>
    </row>
    <row r="20" spans="1:46" s="22" customFormat="1" ht="16.5" customHeight="1">
      <c r="A20" s="191" t="s">
        <v>223</v>
      </c>
      <c r="B20" s="192"/>
      <c r="C20" s="23">
        <v>103</v>
      </c>
      <c r="D20" s="23">
        <v>185.622</v>
      </c>
      <c r="E20" s="23">
        <v>5</v>
      </c>
      <c r="F20" s="23">
        <v>13.96</v>
      </c>
      <c r="G20" s="23">
        <v>0</v>
      </c>
      <c r="H20" s="23">
        <v>0</v>
      </c>
      <c r="I20" s="23">
        <v>41</v>
      </c>
      <c r="J20" s="23">
        <v>79.03</v>
      </c>
      <c r="K20" s="23">
        <v>2</v>
      </c>
      <c r="L20" s="23">
        <v>3.5</v>
      </c>
      <c r="M20" s="23">
        <v>0</v>
      </c>
      <c r="N20" s="23">
        <v>0</v>
      </c>
      <c r="O20" s="23">
        <v>10</v>
      </c>
      <c r="P20" s="23">
        <v>8.352</v>
      </c>
      <c r="Q20" s="23">
        <v>22</v>
      </c>
      <c r="R20" s="23">
        <v>37.1</v>
      </c>
      <c r="S20" s="23">
        <v>0</v>
      </c>
      <c r="T20" s="23">
        <v>0</v>
      </c>
      <c r="U20" s="23">
        <v>0</v>
      </c>
      <c r="V20" s="23">
        <v>0</v>
      </c>
      <c r="W20" s="191" t="s">
        <v>223</v>
      </c>
      <c r="X20" s="192"/>
      <c r="Y20" s="23">
        <v>3</v>
      </c>
      <c r="Z20" s="23">
        <v>0.63</v>
      </c>
      <c r="AA20" s="23">
        <v>5</v>
      </c>
      <c r="AB20" s="23">
        <v>21.8</v>
      </c>
      <c r="AC20" s="23">
        <v>5</v>
      </c>
      <c r="AD20" s="23">
        <v>5.3</v>
      </c>
      <c r="AE20" s="23">
        <v>5</v>
      </c>
      <c r="AF20" s="23">
        <v>11.6</v>
      </c>
      <c r="AG20" s="23">
        <v>2</v>
      </c>
      <c r="AH20" s="23">
        <v>0.6</v>
      </c>
      <c r="AI20" s="23">
        <v>0</v>
      </c>
      <c r="AJ20" s="23">
        <v>0</v>
      </c>
      <c r="AK20" s="23">
        <v>0</v>
      </c>
      <c r="AL20" s="23">
        <v>0</v>
      </c>
      <c r="AM20" s="23">
        <v>0</v>
      </c>
      <c r="AN20" s="23">
        <v>0</v>
      </c>
      <c r="AO20" s="23">
        <v>1</v>
      </c>
      <c r="AP20" s="23">
        <v>0.15</v>
      </c>
      <c r="AQ20" s="23">
        <v>2</v>
      </c>
      <c r="AR20" s="23">
        <v>3.6</v>
      </c>
      <c r="AS20" s="23">
        <v>0</v>
      </c>
      <c r="AT20" s="23">
        <v>0</v>
      </c>
    </row>
    <row r="21" spans="1:46" s="22" customFormat="1" ht="16.5" customHeight="1">
      <c r="A21" s="191" t="s">
        <v>224</v>
      </c>
      <c r="B21" s="192"/>
      <c r="C21" s="23">
        <v>29</v>
      </c>
      <c r="D21" s="23">
        <v>49.73</v>
      </c>
      <c r="E21" s="23">
        <v>3</v>
      </c>
      <c r="F21" s="23">
        <v>4</v>
      </c>
      <c r="G21" s="23">
        <v>0</v>
      </c>
      <c r="H21" s="23">
        <v>0</v>
      </c>
      <c r="I21" s="23">
        <v>10</v>
      </c>
      <c r="J21" s="23">
        <v>13.2</v>
      </c>
      <c r="K21" s="23">
        <v>0</v>
      </c>
      <c r="L21" s="23">
        <v>0</v>
      </c>
      <c r="M21" s="23">
        <v>0</v>
      </c>
      <c r="N21" s="23">
        <v>0</v>
      </c>
      <c r="O21" s="23">
        <v>5</v>
      </c>
      <c r="P21" s="23">
        <v>6.9</v>
      </c>
      <c r="Q21" s="23">
        <v>4</v>
      </c>
      <c r="R21" s="23">
        <v>6.6</v>
      </c>
      <c r="S21" s="23">
        <v>0</v>
      </c>
      <c r="T21" s="23">
        <v>0</v>
      </c>
      <c r="U21" s="23">
        <v>1</v>
      </c>
      <c r="V21" s="23">
        <v>1</v>
      </c>
      <c r="W21" s="191" t="s">
        <v>224</v>
      </c>
      <c r="X21" s="192"/>
      <c r="Y21" s="23">
        <v>1</v>
      </c>
      <c r="Z21" s="23">
        <v>1</v>
      </c>
      <c r="AA21" s="23">
        <v>0</v>
      </c>
      <c r="AB21" s="23">
        <v>0</v>
      </c>
      <c r="AC21" s="23">
        <v>3</v>
      </c>
      <c r="AD21" s="23">
        <v>16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1</v>
      </c>
      <c r="AP21" s="23">
        <v>1</v>
      </c>
      <c r="AQ21" s="23">
        <v>1</v>
      </c>
      <c r="AR21" s="23">
        <v>0.03</v>
      </c>
      <c r="AS21" s="23">
        <v>0</v>
      </c>
      <c r="AT21" s="23">
        <v>0</v>
      </c>
    </row>
    <row r="22" spans="1:46" s="22" customFormat="1" ht="16.5" customHeight="1">
      <c r="A22" s="191" t="s">
        <v>225</v>
      </c>
      <c r="B22" s="192"/>
      <c r="C22" s="23">
        <v>39</v>
      </c>
      <c r="D22" s="23">
        <v>435.61</v>
      </c>
      <c r="E22" s="23">
        <v>6</v>
      </c>
      <c r="F22" s="23">
        <v>7.2</v>
      </c>
      <c r="G22" s="23">
        <v>0</v>
      </c>
      <c r="H22" s="23">
        <v>0</v>
      </c>
      <c r="I22" s="23">
        <v>7</v>
      </c>
      <c r="J22" s="23">
        <v>360.2</v>
      </c>
      <c r="K22" s="23">
        <v>5</v>
      </c>
      <c r="L22" s="23">
        <v>33</v>
      </c>
      <c r="M22" s="23">
        <v>0</v>
      </c>
      <c r="N22" s="23">
        <v>0</v>
      </c>
      <c r="O22" s="23">
        <v>5</v>
      </c>
      <c r="P22" s="23">
        <v>9.2</v>
      </c>
      <c r="Q22" s="23">
        <v>6</v>
      </c>
      <c r="R22" s="23">
        <v>3.81</v>
      </c>
      <c r="S22" s="23">
        <v>0</v>
      </c>
      <c r="T22" s="23">
        <v>0</v>
      </c>
      <c r="U22" s="23">
        <v>0</v>
      </c>
      <c r="V22" s="23">
        <v>0</v>
      </c>
      <c r="W22" s="191" t="s">
        <v>225</v>
      </c>
      <c r="X22" s="192"/>
      <c r="Y22" s="23">
        <v>1</v>
      </c>
      <c r="Z22" s="23">
        <v>2</v>
      </c>
      <c r="AA22" s="23">
        <v>2</v>
      </c>
      <c r="AB22" s="23">
        <v>0.2</v>
      </c>
      <c r="AC22" s="23">
        <v>3</v>
      </c>
      <c r="AD22" s="23">
        <v>13</v>
      </c>
      <c r="AE22" s="23">
        <v>3</v>
      </c>
      <c r="AF22" s="23">
        <v>2</v>
      </c>
      <c r="AG22" s="23">
        <v>1</v>
      </c>
      <c r="AH22" s="23">
        <v>5</v>
      </c>
      <c r="AI22" s="23">
        <v>0</v>
      </c>
      <c r="AJ22" s="23">
        <v>0</v>
      </c>
      <c r="AK22" s="23">
        <v>0</v>
      </c>
      <c r="AL22" s="23">
        <v>0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23">
        <v>0</v>
      </c>
      <c r="AT22" s="23">
        <v>0</v>
      </c>
    </row>
    <row r="23" spans="1:46" s="22" customFormat="1" ht="16.5" customHeight="1">
      <c r="A23" s="191" t="s">
        <v>226</v>
      </c>
      <c r="B23" s="192"/>
      <c r="C23" s="23">
        <v>15</v>
      </c>
      <c r="D23" s="23">
        <v>55.9</v>
      </c>
      <c r="E23" s="23">
        <v>2</v>
      </c>
      <c r="F23" s="23">
        <v>5.2</v>
      </c>
      <c r="G23" s="23">
        <v>1</v>
      </c>
      <c r="H23" s="23">
        <v>3</v>
      </c>
      <c r="I23" s="23">
        <v>5</v>
      </c>
      <c r="J23" s="23">
        <v>34</v>
      </c>
      <c r="K23" s="23">
        <v>0</v>
      </c>
      <c r="L23" s="23">
        <v>0</v>
      </c>
      <c r="M23" s="23">
        <v>1</v>
      </c>
      <c r="N23" s="23">
        <v>1</v>
      </c>
      <c r="O23" s="23">
        <v>1</v>
      </c>
      <c r="P23" s="23">
        <v>1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191" t="s">
        <v>226</v>
      </c>
      <c r="X23" s="192"/>
      <c r="Y23" s="23">
        <v>0</v>
      </c>
      <c r="Z23" s="23">
        <v>0</v>
      </c>
      <c r="AA23" s="23">
        <v>1</v>
      </c>
      <c r="AB23" s="23">
        <v>1</v>
      </c>
      <c r="AC23" s="23">
        <v>0</v>
      </c>
      <c r="AD23" s="23">
        <v>0</v>
      </c>
      <c r="AE23" s="23">
        <v>2</v>
      </c>
      <c r="AF23" s="23">
        <v>5.6</v>
      </c>
      <c r="AG23" s="23">
        <v>1</v>
      </c>
      <c r="AH23" s="23">
        <v>5</v>
      </c>
      <c r="AI23" s="23">
        <v>0</v>
      </c>
      <c r="AJ23" s="23">
        <v>0</v>
      </c>
      <c r="AK23" s="23">
        <v>0</v>
      </c>
      <c r="AL23" s="23">
        <v>0</v>
      </c>
      <c r="AM23" s="23">
        <v>0</v>
      </c>
      <c r="AN23" s="23">
        <v>0</v>
      </c>
      <c r="AO23" s="23">
        <v>0</v>
      </c>
      <c r="AP23" s="23">
        <v>0</v>
      </c>
      <c r="AQ23" s="23">
        <v>1</v>
      </c>
      <c r="AR23" s="23">
        <v>0.1</v>
      </c>
      <c r="AS23" s="23">
        <v>0</v>
      </c>
      <c r="AT23" s="23">
        <v>0</v>
      </c>
    </row>
    <row r="24" spans="1:46" s="22" customFormat="1" ht="16.5" customHeight="1">
      <c r="A24" s="191" t="s">
        <v>227</v>
      </c>
      <c r="B24" s="192"/>
      <c r="C24" s="23">
        <v>42</v>
      </c>
      <c r="D24" s="23">
        <v>68.73</v>
      </c>
      <c r="E24" s="23">
        <v>6</v>
      </c>
      <c r="F24" s="23">
        <v>25.1</v>
      </c>
      <c r="G24" s="23">
        <v>0</v>
      </c>
      <c r="H24" s="23">
        <v>0</v>
      </c>
      <c r="I24" s="23">
        <v>5</v>
      </c>
      <c r="J24" s="23">
        <v>3.9</v>
      </c>
      <c r="K24" s="23">
        <v>1</v>
      </c>
      <c r="L24" s="23">
        <v>0.6</v>
      </c>
      <c r="M24" s="23">
        <v>1</v>
      </c>
      <c r="N24" s="23">
        <v>0.15</v>
      </c>
      <c r="O24" s="23">
        <v>10</v>
      </c>
      <c r="P24" s="23">
        <v>15.8</v>
      </c>
      <c r="Q24" s="23">
        <v>6</v>
      </c>
      <c r="R24" s="23">
        <v>5.75</v>
      </c>
      <c r="S24" s="23">
        <v>1</v>
      </c>
      <c r="T24" s="23">
        <v>0.6</v>
      </c>
      <c r="U24" s="23">
        <v>2</v>
      </c>
      <c r="V24" s="23">
        <v>1.5</v>
      </c>
      <c r="W24" s="191" t="s">
        <v>227</v>
      </c>
      <c r="X24" s="192"/>
      <c r="Y24" s="23">
        <v>1</v>
      </c>
      <c r="Z24" s="23">
        <v>0.23</v>
      </c>
      <c r="AA24" s="23">
        <v>0</v>
      </c>
      <c r="AB24" s="23">
        <v>0</v>
      </c>
      <c r="AC24" s="23">
        <v>1</v>
      </c>
      <c r="AD24" s="23">
        <v>0.5</v>
      </c>
      <c r="AE24" s="23">
        <v>2</v>
      </c>
      <c r="AF24" s="23">
        <v>4</v>
      </c>
      <c r="AG24" s="23">
        <v>2</v>
      </c>
      <c r="AH24" s="23">
        <v>8.3</v>
      </c>
      <c r="AI24" s="23">
        <v>0</v>
      </c>
      <c r="AJ24" s="23">
        <v>0</v>
      </c>
      <c r="AK24" s="23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2</v>
      </c>
      <c r="AR24" s="23">
        <v>1.6</v>
      </c>
      <c r="AS24" s="23">
        <v>2</v>
      </c>
      <c r="AT24" s="23">
        <v>0.7</v>
      </c>
    </row>
    <row r="25" spans="1:46" s="22" customFormat="1" ht="16.5" customHeight="1">
      <c r="A25" s="191" t="s">
        <v>212</v>
      </c>
      <c r="B25" s="192"/>
      <c r="C25" s="23">
        <v>13</v>
      </c>
      <c r="D25" s="23">
        <v>90.4</v>
      </c>
      <c r="E25" s="23">
        <v>3</v>
      </c>
      <c r="F25" s="23">
        <v>52.4</v>
      </c>
      <c r="G25" s="23">
        <v>0</v>
      </c>
      <c r="H25" s="23">
        <v>0</v>
      </c>
      <c r="I25" s="23">
        <v>2</v>
      </c>
      <c r="J25" s="23">
        <v>14</v>
      </c>
      <c r="K25" s="23">
        <v>0</v>
      </c>
      <c r="L25" s="23">
        <v>0</v>
      </c>
      <c r="M25" s="23">
        <v>0</v>
      </c>
      <c r="N25" s="23">
        <v>0</v>
      </c>
      <c r="O25" s="23">
        <v>2</v>
      </c>
      <c r="P25" s="23">
        <v>5.5</v>
      </c>
      <c r="Q25" s="23">
        <v>2</v>
      </c>
      <c r="R25" s="23">
        <v>13</v>
      </c>
      <c r="S25" s="23">
        <v>0</v>
      </c>
      <c r="T25" s="23">
        <v>0</v>
      </c>
      <c r="U25" s="23">
        <v>0</v>
      </c>
      <c r="V25" s="23">
        <v>0</v>
      </c>
      <c r="W25" s="191" t="s">
        <v>212</v>
      </c>
      <c r="X25" s="192"/>
      <c r="Y25" s="23">
        <v>0</v>
      </c>
      <c r="Z25" s="23">
        <v>0</v>
      </c>
      <c r="AA25" s="23">
        <v>1</v>
      </c>
      <c r="AB25" s="23">
        <v>0.5</v>
      </c>
      <c r="AC25" s="23">
        <v>1</v>
      </c>
      <c r="AD25" s="23">
        <v>1</v>
      </c>
      <c r="AE25" s="23">
        <v>1</v>
      </c>
      <c r="AF25" s="23">
        <v>2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1</v>
      </c>
      <c r="AT25" s="23">
        <v>2</v>
      </c>
    </row>
    <row r="26" spans="1:46" s="22" customFormat="1" ht="16.5" customHeight="1">
      <c r="A26" s="191" t="s">
        <v>228</v>
      </c>
      <c r="B26" s="192"/>
      <c r="C26" s="23">
        <v>32</v>
      </c>
      <c r="D26" s="23">
        <v>56.59</v>
      </c>
      <c r="E26" s="23">
        <v>4</v>
      </c>
      <c r="F26" s="23">
        <v>4.45</v>
      </c>
      <c r="G26" s="23">
        <v>0</v>
      </c>
      <c r="H26" s="23">
        <v>0</v>
      </c>
      <c r="I26" s="23">
        <v>2</v>
      </c>
      <c r="J26" s="23">
        <v>6</v>
      </c>
      <c r="K26" s="23">
        <v>0</v>
      </c>
      <c r="L26" s="23">
        <v>0</v>
      </c>
      <c r="M26" s="23">
        <v>0</v>
      </c>
      <c r="N26" s="23">
        <v>0</v>
      </c>
      <c r="O26" s="23">
        <v>7</v>
      </c>
      <c r="P26" s="23">
        <v>8.3</v>
      </c>
      <c r="Q26" s="23">
        <v>5</v>
      </c>
      <c r="R26" s="23">
        <v>3.2</v>
      </c>
      <c r="S26" s="23">
        <v>0</v>
      </c>
      <c r="T26" s="23">
        <v>0</v>
      </c>
      <c r="U26" s="23">
        <v>2</v>
      </c>
      <c r="V26" s="23">
        <v>1.6</v>
      </c>
      <c r="W26" s="191" t="s">
        <v>228</v>
      </c>
      <c r="X26" s="192"/>
      <c r="Y26" s="23">
        <v>2</v>
      </c>
      <c r="Z26" s="23">
        <v>4.39</v>
      </c>
      <c r="AA26" s="23">
        <v>0</v>
      </c>
      <c r="AB26" s="23">
        <v>0</v>
      </c>
      <c r="AC26" s="23">
        <v>6</v>
      </c>
      <c r="AD26" s="23">
        <v>22.5</v>
      </c>
      <c r="AE26" s="23">
        <v>2</v>
      </c>
      <c r="AF26" s="23">
        <v>1.1</v>
      </c>
      <c r="AG26" s="23">
        <v>1</v>
      </c>
      <c r="AH26" s="23">
        <v>0.05</v>
      </c>
      <c r="AI26" s="23">
        <v>0</v>
      </c>
      <c r="AJ26" s="23">
        <v>0</v>
      </c>
      <c r="AK26" s="23">
        <v>0</v>
      </c>
      <c r="AL26" s="23">
        <v>0</v>
      </c>
      <c r="AM26" s="23">
        <v>0</v>
      </c>
      <c r="AN26" s="23">
        <v>0</v>
      </c>
      <c r="AO26" s="23">
        <v>1</v>
      </c>
      <c r="AP26" s="23">
        <v>5</v>
      </c>
      <c r="AQ26" s="23">
        <v>0</v>
      </c>
      <c r="AR26" s="23">
        <v>0</v>
      </c>
      <c r="AS26" s="23">
        <v>0</v>
      </c>
      <c r="AT26" s="23">
        <v>0</v>
      </c>
    </row>
    <row r="27" spans="1:46" s="22" customFormat="1" ht="16.5" customHeight="1">
      <c r="A27" s="191" t="s">
        <v>229</v>
      </c>
      <c r="B27" s="192"/>
      <c r="C27" s="23">
        <v>10</v>
      </c>
      <c r="D27" s="23">
        <v>57.81</v>
      </c>
      <c r="E27" s="23">
        <v>1</v>
      </c>
      <c r="F27" s="23">
        <v>0.01</v>
      </c>
      <c r="G27" s="23">
        <v>0</v>
      </c>
      <c r="H27" s="23">
        <v>0</v>
      </c>
      <c r="I27" s="23">
        <v>1</v>
      </c>
      <c r="J27" s="23">
        <v>0.3</v>
      </c>
      <c r="K27" s="23">
        <v>0</v>
      </c>
      <c r="L27" s="23">
        <v>0</v>
      </c>
      <c r="M27" s="23">
        <v>0</v>
      </c>
      <c r="N27" s="23">
        <v>0</v>
      </c>
      <c r="O27" s="23">
        <v>2</v>
      </c>
      <c r="P27" s="23">
        <v>37.5</v>
      </c>
      <c r="Q27" s="23">
        <v>0</v>
      </c>
      <c r="R27" s="23">
        <v>0</v>
      </c>
      <c r="S27" s="23">
        <v>0</v>
      </c>
      <c r="T27" s="23">
        <v>0</v>
      </c>
      <c r="U27" s="23">
        <v>0</v>
      </c>
      <c r="V27" s="23">
        <v>0</v>
      </c>
      <c r="W27" s="191" t="s">
        <v>229</v>
      </c>
      <c r="X27" s="192"/>
      <c r="Y27" s="23">
        <v>0</v>
      </c>
      <c r="Z27" s="23">
        <v>0</v>
      </c>
      <c r="AA27" s="23">
        <v>0</v>
      </c>
      <c r="AB27" s="23">
        <v>0</v>
      </c>
      <c r="AC27" s="23">
        <v>2</v>
      </c>
      <c r="AD27" s="23">
        <v>2</v>
      </c>
      <c r="AE27" s="23">
        <v>0</v>
      </c>
      <c r="AF27" s="23">
        <v>0</v>
      </c>
      <c r="AG27" s="23">
        <v>3</v>
      </c>
      <c r="AH27" s="23">
        <v>12</v>
      </c>
      <c r="AI27" s="23">
        <v>0</v>
      </c>
      <c r="AJ27" s="23">
        <v>0</v>
      </c>
      <c r="AK27" s="23">
        <v>0</v>
      </c>
      <c r="AL27" s="23">
        <v>0</v>
      </c>
      <c r="AM27" s="23">
        <v>0</v>
      </c>
      <c r="AN27" s="23">
        <v>0</v>
      </c>
      <c r="AO27" s="23">
        <v>1</v>
      </c>
      <c r="AP27" s="23">
        <v>6</v>
      </c>
      <c r="AQ27" s="23">
        <v>0</v>
      </c>
      <c r="AR27" s="23">
        <v>0</v>
      </c>
      <c r="AS27" s="23">
        <v>0</v>
      </c>
      <c r="AT27" s="23">
        <v>0</v>
      </c>
    </row>
    <row r="28" spans="1:46" s="22" customFormat="1" ht="16.5" customHeight="1">
      <c r="A28" s="191" t="s">
        <v>230</v>
      </c>
      <c r="B28" s="192"/>
      <c r="C28" s="23">
        <v>30</v>
      </c>
      <c r="D28" s="23">
        <v>48.04</v>
      </c>
      <c r="E28" s="23">
        <v>2</v>
      </c>
      <c r="F28" s="23">
        <v>2</v>
      </c>
      <c r="G28" s="23">
        <v>0</v>
      </c>
      <c r="H28" s="23">
        <v>0</v>
      </c>
      <c r="I28" s="23">
        <v>6</v>
      </c>
      <c r="J28" s="23">
        <v>5.2</v>
      </c>
      <c r="K28" s="23">
        <v>0</v>
      </c>
      <c r="L28" s="23">
        <v>0</v>
      </c>
      <c r="M28" s="23">
        <v>0</v>
      </c>
      <c r="N28" s="23">
        <v>0</v>
      </c>
      <c r="O28" s="23">
        <v>9</v>
      </c>
      <c r="P28" s="23">
        <v>33.4</v>
      </c>
      <c r="Q28" s="23">
        <v>3</v>
      </c>
      <c r="R28" s="23">
        <v>1.52</v>
      </c>
      <c r="S28" s="23">
        <v>2</v>
      </c>
      <c r="T28" s="23">
        <v>1.02</v>
      </c>
      <c r="U28" s="23">
        <v>0</v>
      </c>
      <c r="V28" s="23">
        <v>0</v>
      </c>
      <c r="W28" s="191" t="s">
        <v>230</v>
      </c>
      <c r="X28" s="192"/>
      <c r="Y28" s="23">
        <v>2</v>
      </c>
      <c r="Z28" s="23">
        <v>1.1</v>
      </c>
      <c r="AA28" s="23">
        <v>2</v>
      </c>
      <c r="AB28" s="23">
        <v>1.4</v>
      </c>
      <c r="AC28" s="23">
        <v>0</v>
      </c>
      <c r="AD28" s="23">
        <v>0</v>
      </c>
      <c r="AE28" s="23">
        <v>2</v>
      </c>
      <c r="AF28" s="23">
        <v>0.4</v>
      </c>
      <c r="AG28" s="23">
        <v>1</v>
      </c>
      <c r="AH28" s="23">
        <v>1</v>
      </c>
      <c r="AI28" s="23">
        <v>0</v>
      </c>
      <c r="AJ28" s="23">
        <v>0</v>
      </c>
      <c r="AK28" s="23">
        <v>0</v>
      </c>
      <c r="AL28" s="23">
        <v>0</v>
      </c>
      <c r="AM28" s="23">
        <v>0</v>
      </c>
      <c r="AN28" s="23">
        <v>0</v>
      </c>
      <c r="AO28" s="23">
        <v>0</v>
      </c>
      <c r="AP28" s="23">
        <v>0</v>
      </c>
      <c r="AQ28" s="23">
        <v>1</v>
      </c>
      <c r="AR28" s="23">
        <v>1</v>
      </c>
      <c r="AS28" s="23">
        <v>0</v>
      </c>
      <c r="AT28" s="23">
        <v>0</v>
      </c>
    </row>
    <row r="29" spans="1:46" s="22" customFormat="1" ht="16.5" customHeight="1">
      <c r="A29" s="191" t="s">
        <v>231</v>
      </c>
      <c r="B29" s="192"/>
      <c r="C29" s="23">
        <v>68</v>
      </c>
      <c r="D29" s="23">
        <v>119.248</v>
      </c>
      <c r="E29" s="23">
        <v>1</v>
      </c>
      <c r="F29" s="23">
        <v>0.1</v>
      </c>
      <c r="G29" s="23">
        <v>0</v>
      </c>
      <c r="H29" s="23">
        <v>0</v>
      </c>
      <c r="I29" s="23">
        <v>9</v>
      </c>
      <c r="J29" s="23">
        <v>15.83</v>
      </c>
      <c r="K29" s="23">
        <v>0</v>
      </c>
      <c r="L29" s="23">
        <v>0</v>
      </c>
      <c r="M29" s="23">
        <v>1</v>
      </c>
      <c r="N29" s="23">
        <v>1</v>
      </c>
      <c r="O29" s="23">
        <v>20</v>
      </c>
      <c r="P29" s="23">
        <v>38.95</v>
      </c>
      <c r="Q29" s="23">
        <v>8</v>
      </c>
      <c r="R29" s="23">
        <v>9.8</v>
      </c>
      <c r="S29" s="23">
        <v>0</v>
      </c>
      <c r="T29" s="23">
        <v>0</v>
      </c>
      <c r="U29" s="23">
        <v>1</v>
      </c>
      <c r="V29" s="23">
        <v>3.5</v>
      </c>
      <c r="W29" s="191" t="s">
        <v>231</v>
      </c>
      <c r="X29" s="192"/>
      <c r="Y29" s="23">
        <v>1</v>
      </c>
      <c r="Z29" s="23">
        <v>5</v>
      </c>
      <c r="AA29" s="23">
        <v>4</v>
      </c>
      <c r="AB29" s="23">
        <v>13.7</v>
      </c>
      <c r="AC29" s="23">
        <v>2</v>
      </c>
      <c r="AD29" s="23">
        <v>5.3</v>
      </c>
      <c r="AE29" s="23">
        <v>16</v>
      </c>
      <c r="AF29" s="23">
        <v>19.168</v>
      </c>
      <c r="AG29" s="23">
        <v>0</v>
      </c>
      <c r="AH29" s="23">
        <v>0</v>
      </c>
      <c r="AI29" s="23">
        <v>2</v>
      </c>
      <c r="AJ29" s="23">
        <v>5.5</v>
      </c>
      <c r="AK29" s="23">
        <v>0</v>
      </c>
      <c r="AL29" s="23">
        <v>0</v>
      </c>
      <c r="AM29" s="23">
        <v>0</v>
      </c>
      <c r="AN29" s="23">
        <v>0</v>
      </c>
      <c r="AO29" s="23">
        <v>1</v>
      </c>
      <c r="AP29" s="23">
        <v>0.1</v>
      </c>
      <c r="AQ29" s="23">
        <v>2</v>
      </c>
      <c r="AR29" s="23">
        <v>1.3</v>
      </c>
      <c r="AS29" s="23">
        <v>0</v>
      </c>
      <c r="AT29" s="23">
        <v>0</v>
      </c>
    </row>
    <row r="30" spans="1:46" s="22" customFormat="1" ht="16.5" customHeight="1">
      <c r="A30" s="191" t="s">
        <v>232</v>
      </c>
      <c r="B30" s="192"/>
      <c r="C30" s="23">
        <v>23</v>
      </c>
      <c r="D30" s="23">
        <v>102.87</v>
      </c>
      <c r="E30" s="23">
        <v>0</v>
      </c>
      <c r="F30" s="23">
        <v>0</v>
      </c>
      <c r="G30" s="23">
        <v>0</v>
      </c>
      <c r="H30" s="23">
        <v>0</v>
      </c>
      <c r="I30" s="23">
        <v>4</v>
      </c>
      <c r="J30" s="23">
        <v>4.1</v>
      </c>
      <c r="K30" s="23">
        <v>0</v>
      </c>
      <c r="L30" s="23">
        <v>0</v>
      </c>
      <c r="M30" s="23">
        <v>0</v>
      </c>
      <c r="N30" s="23">
        <v>0</v>
      </c>
      <c r="O30" s="23">
        <v>4</v>
      </c>
      <c r="P30" s="23">
        <v>11.4</v>
      </c>
      <c r="Q30" s="23">
        <v>4</v>
      </c>
      <c r="R30" s="23">
        <v>10.5</v>
      </c>
      <c r="S30" s="23">
        <v>0</v>
      </c>
      <c r="T30" s="23">
        <v>0</v>
      </c>
      <c r="U30" s="23">
        <v>0</v>
      </c>
      <c r="V30" s="23">
        <v>0</v>
      </c>
      <c r="W30" s="191" t="s">
        <v>232</v>
      </c>
      <c r="X30" s="192"/>
      <c r="Y30" s="23">
        <v>0</v>
      </c>
      <c r="Z30" s="23">
        <v>0</v>
      </c>
      <c r="AA30" s="23">
        <v>2</v>
      </c>
      <c r="AB30" s="23">
        <v>0.02</v>
      </c>
      <c r="AC30" s="23">
        <v>3</v>
      </c>
      <c r="AD30" s="23">
        <v>28.88</v>
      </c>
      <c r="AE30" s="23">
        <v>2</v>
      </c>
      <c r="AF30" s="23">
        <v>1.25</v>
      </c>
      <c r="AG30" s="23">
        <v>3</v>
      </c>
      <c r="AH30" s="23">
        <v>46.2</v>
      </c>
      <c r="AI30" s="23">
        <v>0</v>
      </c>
      <c r="AJ30" s="23">
        <v>0</v>
      </c>
      <c r="AK30" s="23">
        <v>0</v>
      </c>
      <c r="AL30" s="23">
        <v>0</v>
      </c>
      <c r="AM30" s="23">
        <v>0</v>
      </c>
      <c r="AN30" s="23">
        <v>0</v>
      </c>
      <c r="AO30" s="23">
        <v>0</v>
      </c>
      <c r="AP30" s="23">
        <v>0</v>
      </c>
      <c r="AQ30" s="23">
        <v>1</v>
      </c>
      <c r="AR30" s="23">
        <v>0.52</v>
      </c>
      <c r="AS30" s="23">
        <v>0</v>
      </c>
      <c r="AT30" s="23">
        <v>0</v>
      </c>
    </row>
    <row r="31" spans="1:46" s="22" customFormat="1" ht="16.5" customHeight="1">
      <c r="A31" s="189" t="s">
        <v>233</v>
      </c>
      <c r="B31" s="190"/>
      <c r="C31" s="23">
        <v>5</v>
      </c>
      <c r="D31" s="23">
        <v>27.88</v>
      </c>
      <c r="E31" s="23">
        <v>1</v>
      </c>
      <c r="F31" s="23">
        <v>3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2</v>
      </c>
      <c r="P31" s="23">
        <v>21.68</v>
      </c>
      <c r="Q31" s="23">
        <v>1</v>
      </c>
      <c r="R31" s="23">
        <v>0.2</v>
      </c>
      <c r="S31" s="23">
        <v>1</v>
      </c>
      <c r="T31" s="23">
        <v>3</v>
      </c>
      <c r="U31" s="23">
        <v>0</v>
      </c>
      <c r="V31" s="23">
        <v>0</v>
      </c>
      <c r="W31" s="189" t="s">
        <v>233</v>
      </c>
      <c r="X31" s="190"/>
      <c r="Y31" s="23">
        <v>0</v>
      </c>
      <c r="Z31" s="23">
        <v>0</v>
      </c>
      <c r="AA31" s="23">
        <v>0</v>
      </c>
      <c r="AB31" s="23">
        <v>0</v>
      </c>
      <c r="AC31" s="23">
        <v>0</v>
      </c>
      <c r="AD31" s="23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3">
        <v>0</v>
      </c>
      <c r="AK31" s="23">
        <v>0</v>
      </c>
      <c r="AL31" s="23">
        <v>0</v>
      </c>
      <c r="AM31" s="23">
        <v>0</v>
      </c>
      <c r="AN31" s="23">
        <v>0</v>
      </c>
      <c r="AO31" s="23">
        <v>0</v>
      </c>
      <c r="AP31" s="23">
        <v>0</v>
      </c>
      <c r="AQ31" s="23">
        <v>0</v>
      </c>
      <c r="AR31" s="23">
        <v>0</v>
      </c>
      <c r="AS31" s="23">
        <v>0</v>
      </c>
      <c r="AT31" s="23">
        <v>0</v>
      </c>
    </row>
    <row r="32" spans="1:46" s="22" customFormat="1" ht="16.5" customHeight="1">
      <c r="A32" s="185" t="s">
        <v>38</v>
      </c>
      <c r="B32" s="186"/>
      <c r="C32" s="23">
        <v>5</v>
      </c>
      <c r="D32" s="23">
        <v>27.88</v>
      </c>
      <c r="E32" s="23">
        <v>1</v>
      </c>
      <c r="F32" s="23">
        <v>3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2</v>
      </c>
      <c r="P32" s="23">
        <v>21.68</v>
      </c>
      <c r="Q32" s="23">
        <v>1</v>
      </c>
      <c r="R32" s="23">
        <v>0.2</v>
      </c>
      <c r="S32" s="23">
        <v>1</v>
      </c>
      <c r="T32" s="23">
        <v>3</v>
      </c>
      <c r="U32" s="23">
        <v>0</v>
      </c>
      <c r="V32" s="23">
        <v>0</v>
      </c>
      <c r="W32" s="185" t="s">
        <v>38</v>
      </c>
      <c r="X32" s="186"/>
      <c r="Y32" s="23">
        <v>0</v>
      </c>
      <c r="Z32" s="23">
        <v>0</v>
      </c>
      <c r="AA32" s="23">
        <v>0</v>
      </c>
      <c r="AB32" s="23">
        <v>0</v>
      </c>
      <c r="AC32" s="23">
        <v>0</v>
      </c>
      <c r="AD32" s="23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3">
        <v>0</v>
      </c>
      <c r="AK32" s="23">
        <v>0</v>
      </c>
      <c r="AL32" s="23">
        <v>0</v>
      </c>
      <c r="AM32" s="23">
        <v>0</v>
      </c>
      <c r="AN32" s="23">
        <v>0</v>
      </c>
      <c r="AO32" s="23">
        <v>0</v>
      </c>
      <c r="AP32" s="23">
        <v>0</v>
      </c>
      <c r="AQ32" s="23">
        <v>0</v>
      </c>
      <c r="AR32" s="23">
        <v>0</v>
      </c>
      <c r="AS32" s="23">
        <v>0</v>
      </c>
      <c r="AT32" s="23">
        <v>0</v>
      </c>
    </row>
    <row r="33" spans="1:46" s="22" customFormat="1" ht="16.5" customHeight="1">
      <c r="A33" s="187" t="s">
        <v>39</v>
      </c>
      <c r="B33" s="188"/>
      <c r="C33" s="23">
        <v>0</v>
      </c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23">
        <v>0</v>
      </c>
      <c r="W33" s="187" t="s">
        <v>39</v>
      </c>
      <c r="X33" s="188"/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3">
        <v>0</v>
      </c>
      <c r="AK33" s="23">
        <v>0</v>
      </c>
      <c r="AL33" s="23">
        <v>0</v>
      </c>
      <c r="AM33" s="23">
        <v>0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23">
        <v>0</v>
      </c>
      <c r="AT33" s="23">
        <v>0</v>
      </c>
    </row>
    <row r="34" spans="1:46" ht="20.25" customHeight="1">
      <c r="A34" s="24" t="s">
        <v>40</v>
      </c>
      <c r="B34" s="24"/>
      <c r="C34" s="24"/>
      <c r="D34" s="24"/>
      <c r="E34" s="24"/>
      <c r="F34" s="24" t="s">
        <v>41</v>
      </c>
      <c r="G34" s="24"/>
      <c r="H34" s="24"/>
      <c r="I34" s="24"/>
      <c r="J34" s="25" t="s">
        <v>42</v>
      </c>
      <c r="K34" s="25"/>
      <c r="L34" s="24"/>
      <c r="M34" s="25"/>
      <c r="N34" s="25" t="s">
        <v>43</v>
      </c>
      <c r="O34" s="24"/>
      <c r="P34" s="24"/>
      <c r="Q34" s="25"/>
      <c r="R34" s="25" t="s">
        <v>43</v>
      </c>
      <c r="S34" s="24"/>
      <c r="T34" s="24"/>
      <c r="U34" s="24"/>
      <c r="V34" s="26" t="str">
        <f>'2491-00-01'!V34</f>
        <v>中華民國105年02月01日編製</v>
      </c>
      <c r="W34" s="24" t="s">
        <v>40</v>
      </c>
      <c r="X34" s="24"/>
      <c r="Y34" s="24"/>
      <c r="Z34" s="24"/>
      <c r="AA34" s="24"/>
      <c r="AB34" s="24" t="s">
        <v>41</v>
      </c>
      <c r="AC34" s="24"/>
      <c r="AD34" s="24"/>
      <c r="AE34" s="24"/>
      <c r="AF34" s="25" t="s">
        <v>42</v>
      </c>
      <c r="AG34" s="25"/>
      <c r="AH34" s="24"/>
      <c r="AI34" s="25"/>
      <c r="AJ34" s="25"/>
      <c r="AK34" s="25" t="s">
        <v>43</v>
      </c>
      <c r="AL34" s="24"/>
      <c r="AM34" s="25"/>
      <c r="AN34" s="25"/>
      <c r="AO34" s="25" t="s">
        <v>43</v>
      </c>
      <c r="AP34" s="24"/>
      <c r="AQ34" s="24"/>
      <c r="AR34" s="24"/>
      <c r="AS34" s="24"/>
      <c r="AT34" s="26" t="str">
        <f>'2491-00-01'!V34</f>
        <v>中華民國105年02月01日編製</v>
      </c>
    </row>
    <row r="35" spans="1:46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 t="s">
        <v>44</v>
      </c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8" t="s">
        <v>45</v>
      </c>
      <c r="W35" s="27"/>
      <c r="X35" s="27"/>
      <c r="Y35" s="27"/>
      <c r="Z35" s="27"/>
      <c r="AA35" s="27"/>
      <c r="AB35" s="27"/>
      <c r="AC35" s="27"/>
      <c r="AD35" s="27"/>
      <c r="AE35" s="27"/>
      <c r="AF35" s="27" t="s">
        <v>44</v>
      </c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8" t="s">
        <v>45</v>
      </c>
    </row>
    <row r="36" spans="1:46" s="140" customFormat="1" ht="19.5" customHeight="1">
      <c r="A36" s="142" t="s">
        <v>46</v>
      </c>
      <c r="B36" s="159" t="s">
        <v>282</v>
      </c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2" t="s">
        <v>46</v>
      </c>
      <c r="X36" s="182" t="s">
        <v>282</v>
      </c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</row>
    <row r="37" spans="1:46" s="140" customFormat="1" ht="19.5" customHeight="1">
      <c r="A37" s="142"/>
      <c r="B37" s="181" t="s">
        <v>274</v>
      </c>
      <c r="C37" s="143"/>
      <c r="D37" s="143"/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2"/>
      <c r="X37" s="174" t="s">
        <v>274</v>
      </c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</row>
    <row r="38" spans="1:46" s="140" customFormat="1" ht="19.5" customHeight="1">
      <c r="A38" s="142" t="s">
        <v>47</v>
      </c>
      <c r="B38" s="144" t="s">
        <v>261</v>
      </c>
      <c r="C38" s="144"/>
      <c r="D38" s="144"/>
      <c r="E38" s="144"/>
      <c r="F38" s="144"/>
      <c r="G38" s="144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3"/>
      <c r="W38" s="142" t="s">
        <v>47</v>
      </c>
      <c r="X38" s="144" t="s">
        <v>261</v>
      </c>
      <c r="Y38" s="144"/>
      <c r="Z38" s="144"/>
      <c r="AA38" s="144"/>
      <c r="AB38" s="144"/>
      <c r="AC38" s="144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</row>
    <row r="39" spans="1:46" s="140" customFormat="1" ht="15.75">
      <c r="A39" s="146"/>
      <c r="B39" s="144" t="s">
        <v>262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56"/>
      <c r="X39" s="144" t="s">
        <v>262</v>
      </c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</row>
    <row r="40" spans="1:24" s="149" customFormat="1" ht="15" customHeight="1">
      <c r="A40" s="152"/>
      <c r="B40" s="144" t="s">
        <v>305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X40" s="144" t="s">
        <v>305</v>
      </c>
    </row>
    <row r="41" spans="1:46" s="140" customFormat="1" ht="19.5" customHeight="1">
      <c r="A41" s="372" t="s">
        <v>248</v>
      </c>
      <c r="B41" s="372"/>
      <c r="C41" s="372"/>
      <c r="D41" s="372"/>
      <c r="E41" s="372"/>
      <c r="F41" s="372"/>
      <c r="G41" s="372"/>
      <c r="H41" s="372"/>
      <c r="I41" s="372"/>
      <c r="J41" s="372"/>
      <c r="K41" s="372"/>
      <c r="L41" s="372"/>
      <c r="M41" s="372"/>
      <c r="N41" s="372"/>
      <c r="O41" s="372"/>
      <c r="P41" s="372"/>
      <c r="Q41" s="372"/>
      <c r="R41" s="372"/>
      <c r="S41" s="372"/>
      <c r="T41" s="372"/>
      <c r="U41" s="372"/>
      <c r="V41" s="372"/>
      <c r="W41" s="372" t="s">
        <v>249</v>
      </c>
      <c r="X41" s="372"/>
      <c r="Y41" s="372"/>
      <c r="Z41" s="372"/>
      <c r="AA41" s="372"/>
      <c r="AB41" s="372"/>
      <c r="AC41" s="372"/>
      <c r="AD41" s="372"/>
      <c r="AE41" s="372"/>
      <c r="AF41" s="372"/>
      <c r="AG41" s="372"/>
      <c r="AH41" s="372"/>
      <c r="AI41" s="372"/>
      <c r="AJ41" s="372"/>
      <c r="AK41" s="372"/>
      <c r="AL41" s="372"/>
      <c r="AM41" s="372"/>
      <c r="AN41" s="372"/>
      <c r="AO41" s="372"/>
      <c r="AP41" s="372"/>
      <c r="AQ41" s="372"/>
      <c r="AR41" s="372"/>
      <c r="AS41" s="372"/>
      <c r="AT41" s="372"/>
    </row>
  </sheetData>
  <sheetProtection/>
  <mergeCells count="88">
    <mergeCell ref="AC5:AN5"/>
    <mergeCell ref="A6:B8"/>
    <mergeCell ref="A9:B9"/>
    <mergeCell ref="A10:B10"/>
    <mergeCell ref="W6:X8"/>
    <mergeCell ref="Y6:Z7"/>
    <mergeCell ref="U6:V7"/>
    <mergeCell ref="M7:N7"/>
    <mergeCell ref="H5:P5"/>
    <mergeCell ref="S6:T7"/>
    <mergeCell ref="C6:D7"/>
    <mergeCell ref="E6:F7"/>
    <mergeCell ref="K6:L7"/>
    <mergeCell ref="M6:N6"/>
    <mergeCell ref="O6:P7"/>
    <mergeCell ref="Q6:R7"/>
    <mergeCell ref="G6:H7"/>
    <mergeCell ref="I6:J7"/>
    <mergeCell ref="AS1:AT1"/>
    <mergeCell ref="U2:V2"/>
    <mergeCell ref="AS2:AT2"/>
    <mergeCell ref="A3:V4"/>
    <mergeCell ref="W3:AT4"/>
    <mergeCell ref="U1:V1"/>
    <mergeCell ref="AA6:AB7"/>
    <mergeCell ref="AC6:AD7"/>
    <mergeCell ref="AE6:AF6"/>
    <mergeCell ref="AG6:AH7"/>
    <mergeCell ref="AI6:AJ6"/>
    <mergeCell ref="AK6:AL7"/>
    <mergeCell ref="AE7:AF7"/>
    <mergeCell ref="AI7:AJ7"/>
    <mergeCell ref="AM6:AN6"/>
    <mergeCell ref="AO6:AP6"/>
    <mergeCell ref="AQ6:AR7"/>
    <mergeCell ref="AS6:AT7"/>
    <mergeCell ref="AM7:AN7"/>
    <mergeCell ref="AO7:AP7"/>
    <mergeCell ref="A15:B15"/>
    <mergeCell ref="A16:B16"/>
    <mergeCell ref="W9:X9"/>
    <mergeCell ref="W10:X10"/>
    <mergeCell ref="W11:X11"/>
    <mergeCell ref="W12:X12"/>
    <mergeCell ref="W14:X14"/>
    <mergeCell ref="W15:X15"/>
    <mergeCell ref="A11:B11"/>
    <mergeCell ref="A12:B12"/>
    <mergeCell ref="A13:B13"/>
    <mergeCell ref="W13:X13"/>
    <mergeCell ref="A18:B18"/>
    <mergeCell ref="W18:X18"/>
    <mergeCell ref="A19:B19"/>
    <mergeCell ref="W19:X19"/>
    <mergeCell ref="W16:X16"/>
    <mergeCell ref="A17:B17"/>
    <mergeCell ref="W17:X17"/>
    <mergeCell ref="A14:B14"/>
    <mergeCell ref="A20:B20"/>
    <mergeCell ref="W20:X20"/>
    <mergeCell ref="A21:B21"/>
    <mergeCell ref="W21:X21"/>
    <mergeCell ref="A22:B22"/>
    <mergeCell ref="W22:X22"/>
    <mergeCell ref="A23:B23"/>
    <mergeCell ref="W23:X23"/>
    <mergeCell ref="A24:B24"/>
    <mergeCell ref="W24:X24"/>
    <mergeCell ref="A25:B25"/>
    <mergeCell ref="W25:X25"/>
    <mergeCell ref="A26:B26"/>
    <mergeCell ref="W26:X26"/>
    <mergeCell ref="A27:B27"/>
    <mergeCell ref="W27:X27"/>
    <mergeCell ref="A28:B28"/>
    <mergeCell ref="W28:X28"/>
    <mergeCell ref="A29:B29"/>
    <mergeCell ref="W29:X29"/>
    <mergeCell ref="A30:B30"/>
    <mergeCell ref="W30:X30"/>
    <mergeCell ref="A31:B31"/>
    <mergeCell ref="W31:X31"/>
    <mergeCell ref="A32:B32"/>
    <mergeCell ref="W32:X32"/>
    <mergeCell ref="A41:V41"/>
    <mergeCell ref="W41:AT41"/>
    <mergeCell ref="A33:B33"/>
    <mergeCell ref="W33:X33"/>
  </mergeCells>
  <printOptions horizontalCentered="1"/>
  <pageMargins left="0.2755905511811024" right="0.2362204724409449" top="0.984251968503937" bottom="0.3937007874015748" header="0" footer="0"/>
  <pageSetup horizontalDpi="600" verticalDpi="600" orientation="landscape" paperSize="8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Zion Wu</dc:creator>
  <cp:keywords/>
  <dc:description/>
  <cp:lastModifiedBy>藍芳華</cp:lastModifiedBy>
  <cp:lastPrinted>2013-12-20T02:50:18Z</cp:lastPrinted>
  <dcterms:created xsi:type="dcterms:W3CDTF">2007-01-05T05:18:13Z</dcterms:created>
  <dcterms:modified xsi:type="dcterms:W3CDTF">2017-09-11T08:39:51Z</dcterms:modified>
  <cp:category/>
  <cp:version/>
  <cp:contentType/>
  <cp:contentStatus/>
</cp:coreProperties>
</file>