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2760" windowWidth="14430" windowHeight="11970" activeTab="0"/>
  </bookViews>
  <sheets>
    <sheet name="11304" sheetId="1" r:id="rId1"/>
    <sheet name="11303" sheetId="2" r:id="rId2"/>
    <sheet name="11302" sheetId="3" r:id="rId3"/>
    <sheet name="11301" sheetId="4" r:id="rId4"/>
    <sheet name="112累計" sheetId="5" r:id="rId5"/>
    <sheet name="11212" sheetId="6" r:id="rId6"/>
    <sheet name="11211" sheetId="7" r:id="rId7"/>
    <sheet name="11210" sheetId="8" r:id="rId8"/>
    <sheet name="11209" sheetId="9" r:id="rId9"/>
    <sheet name="11208" sheetId="10" r:id="rId10"/>
    <sheet name="11207" sheetId="11" r:id="rId11"/>
    <sheet name="11206" sheetId="12" r:id="rId12"/>
    <sheet name="11205" sheetId="13" r:id="rId13"/>
    <sheet name="11204" sheetId="14" r:id="rId14"/>
    <sheet name="11203" sheetId="15" r:id="rId15"/>
    <sheet name="11202" sheetId="16" r:id="rId16"/>
    <sheet name="11201" sheetId="17" r:id="rId17"/>
    <sheet name="111累計" sheetId="18" r:id="rId18"/>
    <sheet name="11112" sheetId="19" r:id="rId19"/>
    <sheet name="11111" sheetId="20" r:id="rId20"/>
    <sheet name="11110" sheetId="21" r:id="rId21"/>
    <sheet name="11109" sheetId="22" r:id="rId22"/>
    <sheet name="11108" sheetId="23" r:id="rId23"/>
    <sheet name="11107" sheetId="24" r:id="rId24"/>
    <sheet name="11106" sheetId="25" r:id="rId25"/>
    <sheet name="11105" sheetId="26" r:id="rId26"/>
    <sheet name="11104" sheetId="27" r:id="rId27"/>
    <sheet name="11103" sheetId="28" r:id="rId28"/>
    <sheet name="11102" sheetId="29" r:id="rId29"/>
    <sheet name="11101" sheetId="30" r:id="rId30"/>
    <sheet name="110累計" sheetId="31" r:id="rId31"/>
    <sheet name="11012" sheetId="32" r:id="rId32"/>
    <sheet name="11011" sheetId="33" r:id="rId33"/>
    <sheet name="11010" sheetId="34" r:id="rId34"/>
    <sheet name="11009" sheetId="35" r:id="rId35"/>
    <sheet name="11008" sheetId="36" r:id="rId36"/>
    <sheet name="11007" sheetId="37" r:id="rId37"/>
    <sheet name="11006" sheetId="38" r:id="rId38"/>
    <sheet name="11005" sheetId="39" r:id="rId39"/>
    <sheet name="11004" sheetId="40" r:id="rId40"/>
    <sheet name="11003" sheetId="41" r:id="rId41"/>
    <sheet name="11002" sheetId="42" r:id="rId42"/>
    <sheet name="11001" sheetId="43" r:id="rId43"/>
    <sheet name="109累計" sheetId="44" r:id="rId44"/>
    <sheet name="10912" sheetId="45" r:id="rId45"/>
    <sheet name="10911" sheetId="46" r:id="rId46"/>
    <sheet name="10910" sheetId="47" r:id="rId47"/>
    <sheet name="10909" sheetId="48" r:id="rId48"/>
    <sheet name="10908" sheetId="49" r:id="rId49"/>
    <sheet name="10907" sheetId="50" r:id="rId50"/>
    <sheet name="10906" sheetId="51" r:id="rId51"/>
    <sheet name="10905" sheetId="52" r:id="rId52"/>
    <sheet name="10904" sheetId="53" r:id="rId53"/>
    <sheet name="10903" sheetId="54" r:id="rId54"/>
    <sheet name="10902" sheetId="55" r:id="rId55"/>
    <sheet name="10901" sheetId="56" r:id="rId56"/>
    <sheet name="108累計" sheetId="57" r:id="rId57"/>
    <sheet name="10812" sheetId="58" r:id="rId58"/>
    <sheet name="10811" sheetId="59" r:id="rId59"/>
    <sheet name="10810" sheetId="60" r:id="rId60"/>
    <sheet name="10809" sheetId="61" r:id="rId61"/>
    <sheet name="10808" sheetId="62" r:id="rId62"/>
    <sheet name="10807" sheetId="63" r:id="rId63"/>
    <sheet name="10806" sheetId="64" r:id="rId64"/>
    <sheet name="10805" sheetId="65" r:id="rId65"/>
    <sheet name="10804" sheetId="66" r:id="rId66"/>
    <sheet name="10803" sheetId="67" r:id="rId67"/>
    <sheet name="10802" sheetId="68" r:id="rId68"/>
    <sheet name="10801" sheetId="69" r:id="rId69"/>
    <sheet name="107累計" sheetId="70" r:id="rId70"/>
    <sheet name="10712" sheetId="71" r:id="rId71"/>
    <sheet name="10711" sheetId="72" r:id="rId72"/>
    <sheet name="10710" sheetId="73" r:id="rId73"/>
    <sheet name="10709" sheetId="74" r:id="rId74"/>
    <sheet name="10708" sheetId="75" r:id="rId75"/>
    <sheet name="10707" sheetId="76" r:id="rId76"/>
    <sheet name="10706" sheetId="77" r:id="rId77"/>
    <sheet name="10705" sheetId="78" r:id="rId78"/>
    <sheet name="10704" sheetId="79" r:id="rId79"/>
    <sheet name="10703" sheetId="80" r:id="rId80"/>
    <sheet name="10702" sheetId="81" r:id="rId81"/>
    <sheet name="10701" sheetId="82" r:id="rId82"/>
    <sheet name="106累計" sheetId="83" r:id="rId83"/>
    <sheet name="10612" sheetId="84" r:id="rId84"/>
    <sheet name="10611" sheetId="85" r:id="rId85"/>
    <sheet name="10610" sheetId="86" r:id="rId86"/>
    <sheet name="10609" sheetId="87" r:id="rId87"/>
    <sheet name="10608" sheetId="88" r:id="rId88"/>
    <sheet name="10607" sheetId="89" r:id="rId89"/>
    <sheet name="10606" sheetId="90" r:id="rId90"/>
    <sheet name="10605" sheetId="91" r:id="rId91"/>
    <sheet name="10604" sheetId="92" r:id="rId92"/>
    <sheet name="10603" sheetId="93" r:id="rId93"/>
    <sheet name="10602" sheetId="94" r:id="rId94"/>
    <sheet name="10601" sheetId="95" r:id="rId95"/>
    <sheet name="105累計" sheetId="96" r:id="rId96"/>
    <sheet name="10512" sheetId="97" r:id="rId97"/>
    <sheet name="10511" sheetId="98" r:id="rId98"/>
    <sheet name="10510" sheetId="99" r:id="rId99"/>
    <sheet name="10509" sheetId="100" r:id="rId100"/>
    <sheet name="10508" sheetId="101" r:id="rId101"/>
    <sheet name="10507" sheetId="102" r:id="rId102"/>
    <sheet name="10506" sheetId="103" r:id="rId103"/>
    <sheet name="10505" sheetId="104" r:id="rId104"/>
    <sheet name="10504" sheetId="105" r:id="rId105"/>
    <sheet name="10503" sheetId="106" r:id="rId106"/>
    <sheet name="10502" sheetId="107" r:id="rId107"/>
    <sheet name="10501" sheetId="108" r:id="rId108"/>
    <sheet name="104累計" sheetId="109" r:id="rId109"/>
    <sheet name="10412" sheetId="110" r:id="rId110"/>
    <sheet name="10411" sheetId="111" r:id="rId111"/>
    <sheet name="10410" sheetId="112" r:id="rId112"/>
    <sheet name="10409" sheetId="113" r:id="rId113"/>
    <sheet name="10408" sheetId="114" r:id="rId114"/>
    <sheet name="10407" sheetId="115" r:id="rId115"/>
    <sheet name="10406" sheetId="116" r:id="rId116"/>
    <sheet name="10405" sheetId="117" r:id="rId117"/>
    <sheet name="10404" sheetId="118" r:id="rId118"/>
    <sheet name="10403" sheetId="119" r:id="rId119"/>
    <sheet name="10402" sheetId="120" r:id="rId120"/>
    <sheet name="10401" sheetId="121" r:id="rId121"/>
    <sheet name="103累計" sheetId="122" r:id="rId122"/>
    <sheet name="10312" sheetId="123" r:id="rId123"/>
    <sheet name="10311" sheetId="124" r:id="rId124"/>
    <sheet name="10310" sheetId="125" r:id="rId125"/>
    <sheet name="10309" sheetId="126" r:id="rId126"/>
    <sheet name="10308" sheetId="127" r:id="rId127"/>
    <sheet name="10307" sheetId="128" r:id="rId128"/>
    <sheet name="10306" sheetId="129" r:id="rId129"/>
    <sheet name="10305" sheetId="130" r:id="rId130"/>
    <sheet name="10304" sheetId="131" r:id="rId131"/>
    <sheet name="10303" sheetId="132" r:id="rId132"/>
    <sheet name="10302" sheetId="133" r:id="rId133"/>
    <sheet name="10301" sheetId="134" r:id="rId134"/>
    <sheet name="0000-26-04" sheetId="135" r:id="rId135"/>
  </sheets>
  <externalReferences>
    <externalReference r:id="rId138"/>
  </externalReferences>
  <definedNames/>
  <calcPr fullCalcOnLoad="1"/>
</workbook>
</file>

<file path=xl/sharedStrings.xml><?xml version="1.0" encoding="utf-8"?>
<sst xmlns="http://schemas.openxmlformats.org/spreadsheetml/2006/main" count="4065" uniqueCount="185">
  <si>
    <r>
      <t xml:space="preserve">經濟部標準檢驗局義務監視員反映案件類別統計
</t>
    </r>
    <r>
      <rPr>
        <sz val="20"/>
        <color indexed="8"/>
        <rFont val="Times New Roman"/>
        <family val="1"/>
      </rPr>
      <t>The Table of Obligatory Persons Reflect Cases to BSMI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</si>
  <si>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2017</t>
    </r>
  </si>
  <si>
    <r>
      <t>分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局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 xml:space="preserve">別
</t>
    </r>
    <r>
      <rPr>
        <sz val="12"/>
        <color rgb="FF000000"/>
        <rFont val="Times New Roman"/>
        <family val="1"/>
      </rPr>
      <t>Branch Category</t>
    </r>
  </si>
  <si>
    <r>
      <t>總</t>
    </r>
    <r>
      <rPr>
        <sz val="12"/>
        <color rgb="FF000000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 xml:space="preserve">計
</t>
    </r>
    <r>
      <rPr>
        <sz val="12"/>
        <color rgb="FF000000"/>
        <rFont val="Times New Roman"/>
        <family val="1"/>
      </rPr>
      <t>Total</t>
    </r>
  </si>
  <si>
    <r>
      <t xml:space="preserve">臺北總局
</t>
    </r>
    <r>
      <rPr>
        <sz val="12"/>
        <color rgb="FF000000"/>
        <rFont val="Times New Roman"/>
        <family val="1"/>
      </rPr>
      <t>Headquarters of BSMI</t>
    </r>
  </si>
  <si>
    <r>
      <t xml:space="preserve">基隆分局
</t>
    </r>
    <r>
      <rPr>
        <sz val="12"/>
        <color rgb="FF000000"/>
        <rFont val="Times New Roman"/>
        <family val="1"/>
      </rPr>
      <t xml:space="preserve"> Keelung  Branch</t>
    </r>
  </si>
  <si>
    <r>
      <t xml:space="preserve">新竹分局
</t>
    </r>
    <r>
      <rPr>
        <sz val="12"/>
        <color rgb="FF000000"/>
        <rFont val="Times New Roman"/>
        <family val="1"/>
      </rPr>
      <t>Hsinchu  Branch</t>
    </r>
  </si>
  <si>
    <r>
      <t xml:space="preserve">臺中分局
</t>
    </r>
    <r>
      <rPr>
        <sz val="12"/>
        <color rgb="FF000000"/>
        <rFont val="Times New Roman"/>
        <family val="1"/>
      </rPr>
      <t xml:space="preserve"> Taichung  Branch</t>
    </r>
  </si>
  <si>
    <r>
      <t xml:space="preserve">臺南分局
</t>
    </r>
    <r>
      <rPr>
        <sz val="12"/>
        <color rgb="FF000000"/>
        <rFont val="Times New Roman"/>
        <family val="1"/>
      </rPr>
      <t>Tainan   Branch</t>
    </r>
  </si>
  <si>
    <r>
      <t xml:space="preserve">高雄分局
</t>
    </r>
    <r>
      <rPr>
        <sz val="12"/>
        <color rgb="FF000000"/>
        <rFont val="Times New Roman"/>
        <family val="1"/>
      </rPr>
      <t xml:space="preserve"> Kaohsiung  Branch</t>
    </r>
  </si>
  <si>
    <r>
      <t xml:space="preserve">花蓮分局
</t>
    </r>
    <r>
      <rPr>
        <sz val="12"/>
        <color rgb="FF000000"/>
        <rFont val="Times New Roman"/>
        <family val="1"/>
      </rPr>
      <t>Hualien  Branch</t>
    </r>
  </si>
  <si>
    <r>
      <t>百分比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％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Times New Roman"/>
        <family val="1"/>
      </rPr>
      <t xml:space="preserve">
</t>
    </r>
    <r>
      <rPr>
        <sz val="8"/>
        <color indexed="8"/>
        <rFont val="Times New Roman"/>
        <family val="1"/>
      </rPr>
      <t>Percentage(%)</t>
    </r>
  </si>
  <si>
    <r>
      <t>義務監視員反映案件</t>
    </r>
    <r>
      <rPr>
        <sz val="12"/>
        <color rgb="FF000000"/>
        <rFont val="Times New Roman"/>
        <family val="1"/>
      </rPr>
      <t xml:space="preserve"> (</t>
    </r>
    <r>
      <rPr>
        <sz val="12"/>
        <color indexed="8"/>
        <rFont val="標楷體"/>
        <family val="4"/>
      </rPr>
      <t>件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Times New Roman"/>
        <family val="1"/>
      </rPr>
      <t xml:space="preserve">
Obligatory Persons Reflect Cases(Case)</t>
    </r>
  </si>
  <si>
    <r>
      <t xml:space="preserve">應施檢驗商品
</t>
    </r>
    <r>
      <rPr>
        <sz val="12"/>
        <color rgb="FF000000"/>
        <rFont val="Times New Roman"/>
        <family val="1"/>
      </rPr>
      <t>Regulatory Product Inspection</t>
    </r>
  </si>
  <si>
    <r>
      <t xml:space="preserve">度量衡案件
</t>
    </r>
    <r>
      <rPr>
        <sz val="12"/>
        <color rgb="FF000000"/>
        <rFont val="Times New Roman"/>
        <family val="1"/>
      </rPr>
      <t>Metrology</t>
    </r>
  </si>
  <si>
    <r>
      <t xml:space="preserve">正字標記案件
</t>
    </r>
    <r>
      <rPr>
        <sz val="12"/>
        <color rgb="FF000000"/>
        <rFont val="Times New Roman"/>
        <family val="1"/>
      </rPr>
      <t>CNS Mark</t>
    </r>
  </si>
  <si>
    <r>
      <t xml:space="preserve">商品標示案件
</t>
    </r>
    <r>
      <rPr>
        <sz val="12"/>
        <color rgb="FF000000"/>
        <rFont val="Times New Roman"/>
        <family val="1"/>
      </rPr>
      <t>Commodity Labeling</t>
    </r>
  </si>
  <si>
    <r>
      <t xml:space="preserve">其他
</t>
    </r>
    <r>
      <rPr>
        <sz val="12"/>
        <color rgb="FF000000"/>
        <rFont val="Times New Roman"/>
        <family val="1"/>
      </rPr>
      <t>Others</t>
    </r>
  </si>
  <si>
    <r>
      <t>義務監視員</t>
    </r>
    <r>
      <rPr>
        <sz val="12"/>
        <color rgb="FF000000"/>
        <rFont val="Times New Roman"/>
        <family val="1"/>
      </rPr>
      <t>(</t>
    </r>
    <r>
      <rPr>
        <sz val="12"/>
        <color indexed="8"/>
        <rFont val="標楷體"/>
        <family val="4"/>
      </rPr>
      <t>人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Times New Roman"/>
        <family val="1"/>
      </rPr>
      <t xml:space="preserve">
Obligatory Persons(Person)</t>
    </r>
  </si>
  <si>
    <r>
      <t xml:space="preserve">男
</t>
    </r>
    <r>
      <rPr>
        <sz val="12"/>
        <color rgb="FF000000"/>
        <rFont val="Times New Roman"/>
        <family val="1"/>
      </rPr>
      <t>Male</t>
    </r>
  </si>
  <si>
    <r>
      <t xml:space="preserve">女
</t>
    </r>
    <r>
      <rPr>
        <sz val="12"/>
        <color rgb="FF000000"/>
        <rFont val="Times New Roman"/>
        <family val="1"/>
      </rPr>
      <t>Female</t>
    </r>
  </si>
  <si>
    <r>
      <t xml:space="preserve">資料來源：本局第五組。
</t>
    </r>
    <r>
      <rPr>
        <sz val="12"/>
        <color rgb="FF000000"/>
        <rFont val="Times New Roman"/>
        <family val="1"/>
      </rPr>
      <t>Data Source</t>
    </r>
    <r>
      <rPr>
        <sz val="12"/>
        <color indexed="8"/>
        <rFont val="標楷體"/>
        <family val="4"/>
      </rPr>
      <t>：</t>
    </r>
    <r>
      <rPr>
        <sz val="12"/>
        <color rgb="FF000000"/>
        <rFont val="Times New Roman"/>
        <family val="1"/>
      </rPr>
      <t>The Fifth Division of BSMI.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</si>
  <si>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</si>
  <si>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</si>
  <si>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</si>
  <si>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</si>
  <si>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</si>
  <si>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July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</si>
  <si>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</si>
  <si>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</si>
  <si>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</si>
  <si>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2017</t>
    </r>
  </si>
  <si>
    <t>®</t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</si>
  <si>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2017</t>
    </r>
  </si>
  <si>
    <r>
      <t>中華民國</t>
    </r>
    <r>
      <rPr>
        <sz val="12"/>
        <color rgb="FF000000"/>
        <rFont val="Times New Roman"/>
        <family val="1"/>
      </rPr>
      <t xml:space="preserve">  106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Jan. 2017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</si>
  <si>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</si>
  <si>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</si>
  <si>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</si>
  <si>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</si>
  <si>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</si>
  <si>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</si>
  <si>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July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</si>
  <si>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</si>
  <si>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</si>
  <si>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</si>
  <si>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</si>
  <si>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2016</t>
    </r>
  </si>
  <si>
    <r>
      <t>中華民國</t>
    </r>
    <r>
      <rPr>
        <sz val="12"/>
        <color rgb="FF000000"/>
        <rFont val="Times New Roman"/>
        <family val="1"/>
      </rPr>
      <t xml:space="preserve">  105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Jan. 2016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</si>
  <si>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</si>
  <si>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</si>
  <si>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</si>
  <si>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</si>
  <si>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</si>
  <si>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</si>
  <si>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July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</si>
  <si>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</si>
  <si>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</si>
  <si>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</si>
  <si>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</si>
  <si>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2015</t>
    </r>
  </si>
  <si>
    <r>
      <t>中華民國</t>
    </r>
    <r>
      <rPr>
        <sz val="12"/>
        <color rgb="FF000000"/>
        <rFont val="Times New Roman"/>
        <family val="1"/>
      </rPr>
      <t xml:space="preserve">  104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Jan. 2015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</si>
  <si>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</si>
  <si>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12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</si>
  <si>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11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</si>
  <si>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</si>
  <si>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9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</si>
  <si>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8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</si>
  <si>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</t>
    </r>
    <r>
      <rPr>
        <sz val="12"/>
        <color rgb="FF000000"/>
        <rFont val="Times New Roman"/>
        <family val="1"/>
      </rPr>
      <t>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</si>
  <si>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</si>
  <si>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</si>
  <si>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Apr.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</si>
  <si>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Mar.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</si>
  <si>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</t>
    </r>
    <r>
      <rPr>
        <sz val="12"/>
        <color rgb="FF000000"/>
        <rFont val="Times New Roman"/>
        <family val="1"/>
      </rPr>
      <t>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</si>
  <si>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</t>
    </r>
    <r>
      <rPr>
        <sz val="12"/>
        <color rgb="FF000000"/>
        <rFont val="Times New Roman"/>
        <family val="1"/>
      </rPr>
      <t>103</t>
    </r>
    <r>
      <rPr>
        <sz val="12"/>
        <color rgb="FF000000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</t>
    </r>
    <r>
      <rPr>
        <sz val="12"/>
        <color rgb="FF000000"/>
        <rFont val="Times New Roman"/>
        <family val="1"/>
      </rPr>
      <t>an.</t>
    </r>
    <r>
      <rPr>
        <sz val="12"/>
        <color rgb="FF000000"/>
        <rFont val="Times New Roman"/>
        <family val="1"/>
      </rPr>
      <t xml:space="preserve"> 201</t>
    </r>
    <r>
      <rPr>
        <sz val="12"/>
        <color rgb="FF000000"/>
        <rFont val="Times New Roman"/>
        <family val="1"/>
      </rPr>
      <t>4</t>
    </r>
  </si>
  <si>
    <r>
      <t>中華民國</t>
    </r>
    <r>
      <rPr>
        <sz val="12"/>
        <color rgb="FF000000"/>
        <rFont val="Times New Roman"/>
        <family val="1"/>
      </rPr>
      <t xml:space="preserve">  103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July 2014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</si>
  <si>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Jan.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</si>
  <si>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</si>
  <si>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</si>
  <si>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</si>
  <si>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indexed="8"/>
        <rFont val="Times New Roman"/>
        <family val="1"/>
      </rPr>
      <t>Mar</t>
    </r>
    <r>
      <rPr>
        <sz val="12"/>
        <color rgb="FF000000"/>
        <rFont val="Times New Roman"/>
        <family val="1"/>
      </rPr>
      <t>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</si>
  <si>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indexed="8"/>
        <rFont val="Times New Roman"/>
        <family val="1"/>
      </rPr>
      <t>Apr</t>
    </r>
    <r>
      <rPr>
        <sz val="12"/>
        <color rgb="FF000000"/>
        <rFont val="Times New Roman"/>
        <family val="1"/>
      </rPr>
      <t>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</si>
  <si>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</si>
  <si>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</si>
  <si>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</si>
  <si>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2018</t>
    </r>
  </si>
  <si>
    <t/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</si>
  <si>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2018</t>
    </r>
  </si>
  <si>
    <r>
      <t>中華民國</t>
    </r>
    <r>
      <rPr>
        <sz val="12"/>
        <color rgb="FF000000"/>
        <rFont val="Times New Roman"/>
        <family val="1"/>
      </rPr>
      <t xml:space="preserve">  107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2018</t>
    </r>
  </si>
  <si>
    <t>經濟部標準檢驗局義務監視員反映案件類別統計
The Table of Obligatory Persons Reflect Cases to BSMI</t>
  </si>
  <si>
    <t>分  局  別
Branch Category</t>
  </si>
  <si>
    <t>總   計
Total</t>
  </si>
  <si>
    <t>臺北總局
Headquarters of BSMI</t>
  </si>
  <si>
    <t>基隆分局
 Keelung  Branch</t>
  </si>
  <si>
    <t>新竹分局
Hsinchu  Branch</t>
  </si>
  <si>
    <t>臺中分局
 Taichung  Branch</t>
  </si>
  <si>
    <t>臺南分局
Tainan   Branch</t>
  </si>
  <si>
    <t>高雄分局
 Kaohsiung  Branch</t>
  </si>
  <si>
    <t>花蓮分局
Hualien  Branch</t>
  </si>
  <si>
    <t>百分比(％)
Percentage(%)</t>
  </si>
  <si>
    <t>義務監視員反映案件 (件)
Obligatory Persons Reflect Cases(Case)</t>
  </si>
  <si>
    <t>應施檢驗商品
Regulatory Product Inspection</t>
  </si>
  <si>
    <t>度量衡案件
Metrology</t>
  </si>
  <si>
    <t>正字標記案件
CNS Mark</t>
  </si>
  <si>
    <t>商品標示案件
Commodity Labeling</t>
  </si>
  <si>
    <t>其他
Others</t>
  </si>
  <si>
    <t>義務監視員(人)
Obligatory Persons(Person)</t>
  </si>
  <si>
    <t>男
Male</t>
  </si>
  <si>
    <t>女
Female</t>
  </si>
  <si>
    <t>資料來源：本局第五組。
Data Source：The Fifth Division of BSMI.</t>
  </si>
  <si>
    <t>中華民國  108  年 2 月
Feb. 2019</t>
  </si>
  <si>
    <t>中華民國  108  年 1 月
Jan. 2019</t>
  </si>
  <si>
    <t>中華民國  108  年 3 月
Mar. 2019</t>
  </si>
  <si>
    <r>
      <t>中華民國</t>
    </r>
    <r>
      <rPr>
        <sz val="12"/>
        <color rgb="FF000000"/>
        <rFont val="Times New Roman"/>
        <family val="1"/>
      </rPr>
      <t xml:space="preserve">  108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July 2019</t>
    </r>
  </si>
  <si>
    <r>
      <t>中華民國</t>
    </r>
    <r>
      <rPr>
        <sz val="12"/>
        <color rgb="FF000000"/>
        <rFont val="Times New Roman"/>
        <family val="1"/>
      </rPr>
      <t xml:space="preserve">  108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2019</t>
    </r>
  </si>
  <si>
    <r>
      <t>中華民國</t>
    </r>
    <r>
      <rPr>
        <sz val="12"/>
        <color rgb="FF000000"/>
        <rFont val="Times New Roman"/>
        <family val="1"/>
      </rPr>
      <t xml:space="preserve">  108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May. 2019</t>
    </r>
  </si>
  <si>
    <r>
      <t>中華民國</t>
    </r>
    <r>
      <rPr>
        <sz val="12"/>
        <color rgb="FF000000"/>
        <rFont val="Times New Roman"/>
        <family val="1"/>
      </rPr>
      <t xml:space="preserve">  108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indexed="8"/>
        <rFont val="Times New Roman"/>
        <family val="1"/>
      </rPr>
      <t>Apr</t>
    </r>
    <r>
      <rPr>
        <sz val="12"/>
        <color rgb="FF000000"/>
        <rFont val="Times New Roman"/>
        <family val="1"/>
      </rPr>
      <t>. 2019</t>
    </r>
  </si>
  <si>
    <t>中華民國  108  年 8 月
Aug. 2019</t>
  </si>
  <si>
    <t>中華民國  108  年 9 月
Sep. 2019</t>
  </si>
  <si>
    <t>中華民國  108  年 10 月
Oct. 2019</t>
  </si>
  <si>
    <t>中華民國  108  年 11 月
Nov. 2019</t>
  </si>
  <si>
    <t>中華民國  109  年 2 月
Feb. 2020</t>
  </si>
  <si>
    <t>中華民國  109  年 1 月
Jan. 2020</t>
  </si>
  <si>
    <t>中華民國  108  年
2019</t>
  </si>
  <si>
    <t>中華民國  108  年 12 月
Dec. 2019</t>
  </si>
  <si>
    <t>中華民國  109  年 4 月
Apr. 2020</t>
  </si>
  <si>
    <t>中華民國  109  年 3 月
Mar. 2020</t>
  </si>
  <si>
    <t>中華民國  109  年 10 月
Oct. 2020</t>
  </si>
  <si>
    <t>中華民國  109  年 9 月
Sep. 2020</t>
  </si>
  <si>
    <t>中華民國  109  年 8 月
Aug. 2020</t>
  </si>
  <si>
    <t>中華民國  109  年 7 月
July 2020</t>
  </si>
  <si>
    <t>中華民國  109  年 6 月
Jun. 2020</t>
  </si>
  <si>
    <t>中華民國  109  年 5 月
May. 2020</t>
  </si>
  <si>
    <t>中華民國  110  年 1 月
Jan. 2021</t>
  </si>
  <si>
    <t>中華民國  109  年
2020</t>
  </si>
  <si>
    <t>中華民國  109  年 12 月
Dec. 2020</t>
  </si>
  <si>
    <t>中華民國  109  年 11 月
Nov. 2020</t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</si>
  <si>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6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Jun. 2021</t>
    </r>
  </si>
  <si>
    <t>附註：因疫情因素實施三級警戒，經確認110年6月義務監視員無反映案件。</t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</si>
  <si>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May.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</si>
  <si>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4 </t>
    </r>
    <r>
      <rPr>
        <sz val="12"/>
        <color indexed="8"/>
        <rFont val="標楷體"/>
        <family val="4"/>
      </rPr>
      <t xml:space="preserve">月
</t>
    </r>
    <r>
      <rPr>
        <sz val="12"/>
        <color indexed="8"/>
        <rFont val="Times New Roman"/>
        <family val="1"/>
      </rPr>
      <t>Apr</t>
    </r>
    <r>
      <rPr>
        <sz val="12"/>
        <color rgb="FF000000"/>
        <rFont val="Times New Roman"/>
        <family val="1"/>
      </rPr>
      <t>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</si>
  <si>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3 </t>
    </r>
    <r>
      <rPr>
        <sz val="12"/>
        <color indexed="8"/>
        <rFont val="標楷體"/>
        <family val="4"/>
      </rPr>
      <t xml:space="preserve">月
</t>
    </r>
    <r>
      <rPr>
        <sz val="12"/>
        <color indexed="8"/>
        <rFont val="Times New Roman"/>
        <family val="1"/>
      </rPr>
      <t>Mar</t>
    </r>
    <r>
      <rPr>
        <sz val="12"/>
        <color rgb="FF000000"/>
        <rFont val="Times New Roman"/>
        <family val="1"/>
      </rPr>
      <t>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</si>
  <si>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Feb.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</si>
  <si>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8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Aug.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</si>
  <si>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7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July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</si>
  <si>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9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Sep. 2021</t>
    </r>
  </si>
  <si>
    <t>附註：差異原因為本局奉派參與監督振新券分裝作業所致。</t>
  </si>
  <si>
    <t>附註：差異原因為8/12之後恢復二級警戒。</t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</si>
  <si>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10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Oct.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</si>
  <si>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11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Nov.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</si>
  <si>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年</t>
    </r>
    <r>
      <rPr>
        <sz val="12"/>
        <color rgb="FF000000"/>
        <rFont val="Times New Roman"/>
        <family val="1"/>
      </rPr>
      <t xml:space="preserve"> 12 </t>
    </r>
    <r>
      <rPr>
        <sz val="12"/>
        <color indexed="8"/>
        <rFont val="標楷體"/>
        <family val="4"/>
      </rPr>
      <t xml:space="preserve">月
</t>
    </r>
    <r>
      <rPr>
        <sz val="12"/>
        <color rgb="FF000000"/>
        <rFont val="Times New Roman"/>
        <family val="1"/>
      </rPr>
      <t>Dec. 2021</t>
    </r>
  </si>
  <si>
    <r>
      <t>中華民國</t>
    </r>
    <r>
      <rPr>
        <sz val="12"/>
        <color rgb="FF000000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 xml:space="preserve">年
</t>
    </r>
    <r>
      <rPr>
        <sz val="12"/>
        <color rgb="FF000000"/>
        <rFont val="Times New Roman"/>
        <family val="1"/>
      </rPr>
      <t>2021</t>
    </r>
  </si>
  <si>
    <t>中華民國 111 年 1 月 
Jan. 2022</t>
  </si>
  <si>
    <t>中華民國 111 年 2 月 
Feb. 2022</t>
  </si>
  <si>
    <t>中華民國 111 年 3 月 
Mar. 2022</t>
  </si>
  <si>
    <t>中華民國 111 年 4 月 
Apr. 2022</t>
  </si>
  <si>
    <t>中華民國 111 年 6 月 
Jun. 2022</t>
  </si>
  <si>
    <t>附註：因疫情因素實施三級警戒，經確認110年6月義務監視員無反映案件。</t>
  </si>
  <si>
    <t>中華民國 111 年 5 月 
May 2022</t>
  </si>
  <si>
    <t>中華民國 111 年 8 月 
Aug. 2022</t>
  </si>
  <si>
    <t>附註：差異原因為8/12之後恢復二級警戒。</t>
  </si>
  <si>
    <t>中華民國 111 年 7 月 
Jul. 2022</t>
  </si>
  <si>
    <t>中華民國 111 年 9 月 
Sep. 2022</t>
  </si>
  <si>
    <t>附註：差異原因為本局奉派參與監督振新券分裝作業所致。</t>
  </si>
  <si>
    <t>中華民國 111 年 10 月 
Oct. 2022</t>
  </si>
  <si>
    <t>中華民國 111 年 11 月 
Nov. 2022</t>
  </si>
  <si>
    <t>中華民國  111  年
2022</t>
  </si>
  <si>
    <t>中華民國 111 年 12 月 
Dec. 2022</t>
  </si>
  <si>
    <t>中華民國 112 年 1 月 
Jan. 2023</t>
  </si>
  <si>
    <t>中華民國 112 年 3 月 
Mar. 2023</t>
  </si>
  <si>
    <t>中華民國 112 年 2 月 
Feb. 2023</t>
  </si>
  <si>
    <t>中華民國 112 年 5 月 
May 2023</t>
  </si>
  <si>
    <t>中華民國 112 年 4 月 
Apr. 2023</t>
  </si>
  <si>
    <t>中華民國 112 年 6 月 
Jun. 2023</t>
  </si>
  <si>
    <t>中華民國 112 年 8 月 
Aug. 2023</t>
  </si>
  <si>
    <t>中華民國 112 年 7 月 
Jul. 2023</t>
  </si>
  <si>
    <t>中華民國 112 年 9 月 
Sep. 2023</t>
  </si>
  <si>
    <r>
      <t xml:space="preserve">資料來源：本局綜合企劃組。
</t>
    </r>
    <r>
      <rPr>
        <sz val="12"/>
        <color rgb="FF000000"/>
        <rFont val="Times New Roman"/>
        <family val="1"/>
      </rPr>
      <t>Data Source</t>
    </r>
    <r>
      <rPr>
        <sz val="12"/>
        <color indexed="8"/>
        <rFont val="標楷體"/>
        <family val="4"/>
      </rPr>
      <t>：</t>
    </r>
    <r>
      <rPr>
        <sz val="12"/>
        <color rgb="FF000000"/>
        <rFont val="Times New Roman"/>
        <family val="1"/>
      </rPr>
      <t>The Integrated Planning Division of BSMI.</t>
    </r>
  </si>
  <si>
    <t>中華民國 112 年 10 月 
Oct. 2023</t>
  </si>
  <si>
    <t>中華民國 113 年 1 月 
Jan. 2024</t>
  </si>
  <si>
    <t>中華民國  112  年
2023</t>
  </si>
  <si>
    <t>中華民國 112 年 12 月 
Dec. 2023</t>
  </si>
  <si>
    <t>中華民國 112 年 11 月 
Nov. 2023</t>
  </si>
  <si>
    <t>中華民國 113 年 4 月 
Apr. 2024</t>
  </si>
  <si>
    <t>中華民國 113 年 3 月 
Mar. 2024</t>
  </si>
  <si>
    <t>中華民國 113 年 2 月 
Feb. 2024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</si>
</sst>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 &quot;#,##0&quot; &quot;;&quot;-&quot;#,##0&quot; &quot;;&quot; - &quot;;&quot; &quot;@&quot; &quot;"/>
    <numFmt numFmtId="177" formatCode="&quot; &quot;#,##0.00&quot; &quot;;&quot;-&quot;#,##0.00&quot; &quot;;&quot; -&quot;00&quot; &quot;;&quot; &quot;@&quot; &quot;"/>
  </numFmts>
  <fonts count="50">
    <font>
      <sz val="12"/>
      <color rgb="FF000000"/>
      <name val="Times New Roman"/>
      <family val="1"/>
    </font>
    <font>
      <sz val="12"/>
      <color indexed="8"/>
      <name val="新細明體"/>
      <family val="1"/>
    </font>
    <font>
      <sz val="20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細明體"/>
      <family val="3"/>
    </font>
    <font>
      <sz val="12"/>
      <color indexed="8"/>
      <name val="Times New Roman"/>
      <family val="1"/>
    </font>
    <font>
      <sz val="9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標楷體"/>
      <family val="4"/>
    </font>
    <font>
      <sz val="10"/>
      <color rgb="FF000000"/>
      <name val="Times New Roman"/>
      <family val="1"/>
    </font>
    <font>
      <sz val="12"/>
      <color rgb="FF000000"/>
      <name val="標楷體"/>
      <family val="4"/>
    </font>
    <font>
      <sz val="20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30" fillId="0" borderId="0" applyNumberFormat="0" applyBorder="0" applyProtection="0">
      <alignment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8" fillId="0" borderId="0" applyFont="0" applyFill="0" applyBorder="0" applyAlignment="0" applyProtection="0"/>
    <xf numFmtId="0" fontId="34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28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34" applyFont="1" applyFill="1" applyBorder="1" applyAlignment="1">
      <alignment horizontal="center" vertical="center" wrapText="1"/>
    </xf>
    <xf numFmtId="0" fontId="0" fillId="0" borderId="11" xfId="34" applyFont="1" applyFill="1" applyBorder="1" applyAlignment="1">
      <alignment horizontal="center" vertical="center" wrapText="1"/>
    </xf>
    <xf numFmtId="0" fontId="46" fillId="0" borderId="12" xfId="34" applyFont="1" applyFill="1" applyBorder="1" applyAlignment="1">
      <alignment horizontal="left" vertical="center" wrapText="1"/>
    </xf>
    <xf numFmtId="0" fontId="46" fillId="0" borderId="13" xfId="34" applyFont="1" applyFill="1" applyBorder="1" applyAlignment="1">
      <alignment horizontal="left" vertical="center" wrapText="1"/>
    </xf>
    <xf numFmtId="0" fontId="47" fillId="0" borderId="14" xfId="34" applyFont="1" applyFill="1" applyBorder="1" applyAlignment="1">
      <alignment horizontal="center" vertical="center"/>
    </xf>
    <xf numFmtId="176" fontId="47" fillId="0" borderId="0" xfId="0" applyNumberFormat="1" applyFont="1" applyAlignment="1">
      <alignment vertical="center"/>
    </xf>
    <xf numFmtId="176" fontId="47" fillId="0" borderId="0" xfId="34" applyNumberFormat="1" applyFont="1" applyFill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15" xfId="34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8" fillId="0" borderId="15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177" fontId="47" fillId="0" borderId="0" xfId="34" applyNumberFormat="1" applyFont="1" applyFill="1" applyAlignment="1">
      <alignment horizontal="center" vertical="center" shrinkToFit="1"/>
    </xf>
    <xf numFmtId="177" fontId="47" fillId="0" borderId="16" xfId="34" applyNumberFormat="1" applyFont="1" applyFill="1" applyBorder="1" applyAlignment="1">
      <alignment horizontal="center" vertical="center" shrinkToFit="1"/>
    </xf>
    <xf numFmtId="176" fontId="47" fillId="0" borderId="16" xfId="0" applyNumberFormat="1" applyFont="1" applyBorder="1" applyAlignment="1">
      <alignment vertical="center"/>
    </xf>
    <xf numFmtId="176" fontId="47" fillId="0" borderId="0" xfId="0" applyNumberFormat="1" applyFont="1" applyAlignment="1">
      <alignment horizontal="right" vertical="center"/>
    </xf>
    <xf numFmtId="176" fontId="47" fillId="0" borderId="0" xfId="34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77" fontId="47" fillId="0" borderId="0" xfId="34" applyNumberFormat="1" applyFont="1" applyFill="1" applyAlignment="1">
      <alignment horizontal="right" vertical="center" shrinkToFit="1"/>
    </xf>
    <xf numFmtId="176" fontId="47" fillId="0" borderId="16" xfId="0" applyNumberFormat="1" applyFont="1" applyBorder="1" applyAlignment="1">
      <alignment horizontal="right" vertical="center"/>
    </xf>
    <xf numFmtId="177" fontId="47" fillId="0" borderId="16" xfId="34" applyNumberFormat="1" applyFont="1" applyFill="1" applyBorder="1" applyAlignment="1">
      <alignment horizontal="right" vertical="center" shrinkToFit="1"/>
    </xf>
    <xf numFmtId="0" fontId="47" fillId="0" borderId="14" xfId="34" applyFont="1" applyFill="1" applyBorder="1" applyAlignment="1">
      <alignment horizontal="right" vertical="center"/>
    </xf>
    <xf numFmtId="0" fontId="47" fillId="0" borderId="14" xfId="0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3" fillId="0" borderId="0" xfId="33" applyFont="1" applyFill="1" applyAlignment="1">
      <alignment vertical="center"/>
    </xf>
    <xf numFmtId="0" fontId="10" fillId="0" borderId="0" xfId="33" applyFont="1" applyFill="1" applyAlignment="1">
      <alignment vertical="center"/>
    </xf>
    <xf numFmtId="0" fontId="0" fillId="0" borderId="10" xfId="34" applyFont="1" applyBorder="1" applyAlignment="1">
      <alignment horizontal="center" vertical="center" wrapText="1"/>
    </xf>
    <xf numFmtId="0" fontId="0" fillId="0" borderId="11" xfId="34" applyFont="1" applyBorder="1" applyAlignment="1">
      <alignment horizontal="center" vertical="center" wrapText="1"/>
    </xf>
    <xf numFmtId="0" fontId="46" fillId="0" borderId="12" xfId="34" applyFont="1" applyBorder="1" applyAlignment="1">
      <alignment horizontal="left" vertical="center" wrapText="1"/>
    </xf>
    <xf numFmtId="0" fontId="46" fillId="0" borderId="13" xfId="34" applyFont="1" applyBorder="1" applyAlignment="1">
      <alignment horizontal="left" vertical="center" wrapText="1"/>
    </xf>
    <xf numFmtId="0" fontId="47" fillId="0" borderId="14" xfId="34" applyFont="1" applyBorder="1" applyAlignment="1">
      <alignment horizontal="right" vertical="center"/>
    </xf>
    <xf numFmtId="176" fontId="47" fillId="0" borderId="0" xfId="34" applyNumberFormat="1" applyFont="1" applyAlignment="1">
      <alignment horizontal="right" vertical="center"/>
    </xf>
    <xf numFmtId="0" fontId="48" fillId="0" borderId="15" xfId="34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177" fontId="47" fillId="0" borderId="0" xfId="34" applyNumberFormat="1" applyFont="1" applyAlignment="1">
      <alignment horizontal="right" vertical="center" shrinkToFit="1"/>
    </xf>
    <xf numFmtId="177" fontId="47" fillId="0" borderId="16" xfId="34" applyNumberFormat="1" applyFont="1" applyBorder="1" applyAlignment="1">
      <alignment horizontal="right" vertical="center" shrinkToFit="1"/>
    </xf>
    <xf numFmtId="0" fontId="47" fillId="0" borderId="14" xfId="34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3" fillId="0" borderId="0" xfId="33" applyFont="1" applyAlignment="1">
      <alignment vertical="center"/>
    </xf>
    <xf numFmtId="0" fontId="48" fillId="0" borderId="15" xfId="0" applyFont="1" applyBorder="1" applyAlignment="1">
      <alignment horizontal="left" vertical="center" wrapText="1"/>
    </xf>
    <xf numFmtId="0" fontId="10" fillId="0" borderId="0" xfId="33" applyFont="1" applyAlignment="1">
      <alignment vertical="center"/>
    </xf>
    <xf numFmtId="0" fontId="48" fillId="0" borderId="15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7" xfId="34" applyFont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9" xfId="34" applyFont="1" applyBorder="1" applyAlignment="1">
      <alignment horizontal="left" wrapText="1"/>
    </xf>
    <xf numFmtId="0" fontId="49" fillId="0" borderId="0" xfId="34" applyFont="1" applyAlignment="1">
      <alignment horizontal="center" vertical="center" wrapText="1"/>
    </xf>
    <xf numFmtId="0" fontId="48" fillId="0" borderId="16" xfId="34" applyFont="1" applyBorder="1" applyAlignment="1">
      <alignment horizontal="center" vertical="center" wrapText="1"/>
    </xf>
    <xf numFmtId="0" fontId="48" fillId="0" borderId="20" xfId="34" applyFont="1" applyBorder="1" applyAlignment="1">
      <alignment horizontal="center" vertical="center" wrapText="1"/>
    </xf>
    <xf numFmtId="0" fontId="48" fillId="0" borderId="21" xfId="34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9" xfId="34" applyFont="1" applyFill="1" applyBorder="1" applyAlignment="1">
      <alignment horizontal="left" wrapText="1"/>
    </xf>
    <xf numFmtId="0" fontId="49" fillId="0" borderId="0" xfId="34" applyFont="1" applyFill="1" applyAlignment="1">
      <alignment horizontal="center" vertical="center" wrapText="1"/>
    </xf>
    <xf numFmtId="0" fontId="48" fillId="0" borderId="16" xfId="34" applyFont="1" applyFill="1" applyBorder="1" applyAlignment="1">
      <alignment horizontal="center" vertical="center" wrapText="1"/>
    </xf>
    <xf numFmtId="0" fontId="48" fillId="0" borderId="20" xfId="34" applyFont="1" applyFill="1" applyBorder="1" applyAlignment="1">
      <alignment horizontal="center" vertical="center" wrapText="1"/>
    </xf>
    <xf numFmtId="0" fontId="48" fillId="0" borderId="21" xfId="34" applyFont="1" applyFill="1" applyBorder="1" applyAlignment="1">
      <alignment horizontal="center" vertical="center" wrapText="1"/>
    </xf>
    <xf numFmtId="0" fontId="48" fillId="0" borderId="17" xfId="34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3" xfId="33"/>
    <cellStyle name="一般_月格式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styles" Target="styles.xml" /><Relationship Id="rId137" Type="http://schemas.openxmlformats.org/officeDocument/2006/relationships/sharedStrings" Target="sharedStrings.xml" /><Relationship Id="rId138" Type="http://schemas.openxmlformats.org/officeDocument/2006/relationships/externalLink" Target="externalLinks/externalLink1.xml" /><Relationship Id="rId1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M\temp\&#26412;&#23616;&#32681;&#21209;&#30435;&#35222;&#21729;&#21453;&#26144;&#26696;&#20214;&#39006;&#21029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累計"/>
      <sheetName val="11012"/>
      <sheetName val="11011"/>
      <sheetName val="11010"/>
      <sheetName val="11009"/>
      <sheetName val="11008"/>
      <sheetName val="11007"/>
      <sheetName val="11006"/>
      <sheetName val="11005"/>
      <sheetName val="11004"/>
      <sheetName val="11003"/>
      <sheetName val="11002"/>
      <sheetName val="11001"/>
      <sheetName val="109累計"/>
      <sheetName val="10912"/>
      <sheetName val="10911"/>
      <sheetName val="10910"/>
      <sheetName val="10909"/>
      <sheetName val="10908"/>
      <sheetName val="10907"/>
      <sheetName val="10906"/>
      <sheetName val="10905"/>
      <sheetName val="10904"/>
      <sheetName val="10903"/>
      <sheetName val="10902"/>
      <sheetName val="10901"/>
      <sheetName val="108累計"/>
      <sheetName val="10812"/>
      <sheetName val="10811"/>
      <sheetName val="10810"/>
      <sheetName val="10809"/>
      <sheetName val="10808"/>
      <sheetName val="10807"/>
      <sheetName val="10806"/>
      <sheetName val="10805"/>
      <sheetName val="10804"/>
      <sheetName val="10803"/>
      <sheetName val="10802"/>
      <sheetName val="10801"/>
      <sheetName val="107累計"/>
      <sheetName val="10712"/>
      <sheetName val="10711"/>
      <sheetName val="10710"/>
      <sheetName val="10709"/>
      <sheetName val="10708"/>
      <sheetName val="10707"/>
      <sheetName val="10706"/>
      <sheetName val="10705"/>
      <sheetName val="10704"/>
      <sheetName val="10703"/>
      <sheetName val="10702"/>
      <sheetName val="10701"/>
      <sheetName val="106累計"/>
      <sheetName val="10612"/>
      <sheetName val="10611"/>
      <sheetName val="10610"/>
      <sheetName val="10609"/>
      <sheetName val="10608"/>
      <sheetName val="10607"/>
      <sheetName val="10606"/>
      <sheetName val="10605"/>
      <sheetName val="10604"/>
      <sheetName val="10603"/>
      <sheetName val="10602"/>
      <sheetName val="10601"/>
      <sheetName val="0000-26-04"/>
    </sheetNames>
    <sheetDataSet>
      <sheetData sheetId="40">
        <row r="5">
          <cell r="D5">
            <v>502</v>
          </cell>
          <cell r="G5">
            <v>2</v>
          </cell>
          <cell r="J5">
            <v>0</v>
          </cell>
          <cell r="M5">
            <v>68</v>
          </cell>
          <cell r="P5">
            <v>201</v>
          </cell>
          <cell r="S5">
            <v>4</v>
          </cell>
          <cell r="V5">
            <v>209</v>
          </cell>
          <cell r="Y5">
            <v>18</v>
          </cell>
        </row>
        <row r="6">
          <cell r="D6">
            <v>114</v>
          </cell>
          <cell r="G6">
            <v>2</v>
          </cell>
          <cell r="J6">
            <v>0</v>
          </cell>
          <cell r="M6">
            <v>19</v>
          </cell>
          <cell r="P6">
            <v>69</v>
          </cell>
          <cell r="S6">
            <v>2</v>
          </cell>
          <cell r="V6">
            <v>5</v>
          </cell>
          <cell r="Y6">
            <v>17</v>
          </cell>
        </row>
        <row r="7">
          <cell r="D7">
            <v>11</v>
          </cell>
          <cell r="G7">
            <v>0</v>
          </cell>
          <cell r="J7">
            <v>0</v>
          </cell>
          <cell r="M7">
            <v>0</v>
          </cell>
          <cell r="P7">
            <v>11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21</v>
          </cell>
          <cell r="G8">
            <v>0</v>
          </cell>
          <cell r="J8">
            <v>0</v>
          </cell>
          <cell r="M8">
            <v>0</v>
          </cell>
          <cell r="P8">
            <v>10</v>
          </cell>
          <cell r="S8">
            <v>0</v>
          </cell>
          <cell r="V8">
            <v>11</v>
          </cell>
          <cell r="Y8">
            <v>0</v>
          </cell>
        </row>
        <row r="9">
          <cell r="D9">
            <v>354</v>
          </cell>
          <cell r="G9">
            <v>0</v>
          </cell>
          <cell r="J9">
            <v>0</v>
          </cell>
          <cell r="M9">
            <v>49</v>
          </cell>
          <cell r="P9">
            <v>111</v>
          </cell>
          <cell r="S9">
            <v>0</v>
          </cell>
          <cell r="V9">
            <v>193</v>
          </cell>
          <cell r="Y9">
            <v>1</v>
          </cell>
        </row>
        <row r="10">
          <cell r="D10">
            <v>2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2</v>
          </cell>
          <cell r="V10">
            <v>0</v>
          </cell>
          <cell r="Y10">
            <v>0</v>
          </cell>
        </row>
      </sheetData>
      <sheetData sheetId="41">
        <row r="5">
          <cell r="D5">
            <v>120</v>
          </cell>
          <cell r="G5">
            <v>6</v>
          </cell>
          <cell r="J5">
            <v>14</v>
          </cell>
          <cell r="M5">
            <v>54</v>
          </cell>
          <cell r="P5">
            <v>30</v>
          </cell>
          <cell r="S5">
            <v>4</v>
          </cell>
          <cell r="V5">
            <v>3</v>
          </cell>
          <cell r="Y5">
            <v>9</v>
          </cell>
        </row>
        <row r="6">
          <cell r="D6">
            <v>107</v>
          </cell>
          <cell r="G6">
            <v>5</v>
          </cell>
          <cell r="J6">
            <v>2</v>
          </cell>
          <cell r="M6">
            <v>54</v>
          </cell>
          <cell r="P6">
            <v>30</v>
          </cell>
          <cell r="S6">
            <v>4</v>
          </cell>
          <cell r="V6">
            <v>3</v>
          </cell>
          <cell r="Y6">
            <v>9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13</v>
          </cell>
          <cell r="G9">
            <v>1</v>
          </cell>
          <cell r="J9">
            <v>12</v>
          </cell>
          <cell r="M9">
            <v>0</v>
          </cell>
          <cell r="P9">
            <v>0</v>
          </cell>
          <cell r="S9">
            <v>0</v>
          </cell>
          <cell r="V9">
            <v>0</v>
          </cell>
          <cell r="Y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0</v>
          </cell>
          <cell r="V10">
            <v>0</v>
          </cell>
          <cell r="Y10">
            <v>0</v>
          </cell>
        </row>
      </sheetData>
      <sheetData sheetId="42">
        <row r="5">
          <cell r="D5">
            <v>222</v>
          </cell>
          <cell r="G5">
            <v>0</v>
          </cell>
          <cell r="J5">
            <v>25</v>
          </cell>
          <cell r="M5">
            <v>55</v>
          </cell>
          <cell r="P5">
            <v>3</v>
          </cell>
          <cell r="S5">
            <v>36</v>
          </cell>
          <cell r="V5">
            <v>83</v>
          </cell>
          <cell r="Y5">
            <v>20</v>
          </cell>
        </row>
        <row r="6">
          <cell r="D6">
            <v>190</v>
          </cell>
          <cell r="G6">
            <v>0</v>
          </cell>
          <cell r="J6">
            <v>25</v>
          </cell>
          <cell r="M6">
            <v>55</v>
          </cell>
          <cell r="P6">
            <v>3</v>
          </cell>
          <cell r="S6">
            <v>35</v>
          </cell>
          <cell r="V6">
            <v>52</v>
          </cell>
          <cell r="Y6">
            <v>20</v>
          </cell>
        </row>
        <row r="7">
          <cell r="D7">
            <v>7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7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24</v>
          </cell>
          <cell r="G9">
            <v>0</v>
          </cell>
          <cell r="J9">
            <v>0</v>
          </cell>
          <cell r="M9">
            <v>0</v>
          </cell>
          <cell r="P9">
            <v>0</v>
          </cell>
          <cell r="S9">
            <v>0</v>
          </cell>
          <cell r="V9">
            <v>24</v>
          </cell>
          <cell r="Y9">
            <v>0</v>
          </cell>
        </row>
        <row r="10">
          <cell r="D10">
            <v>1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1</v>
          </cell>
          <cell r="V10">
            <v>0</v>
          </cell>
          <cell r="Y10">
            <v>0</v>
          </cell>
        </row>
      </sheetData>
      <sheetData sheetId="43">
        <row r="5">
          <cell r="D5">
            <v>292</v>
          </cell>
          <cell r="G5">
            <v>33</v>
          </cell>
          <cell r="J5">
            <v>37</v>
          </cell>
          <cell r="M5">
            <v>47</v>
          </cell>
          <cell r="P5">
            <v>21</v>
          </cell>
          <cell r="S5">
            <v>60</v>
          </cell>
          <cell r="V5">
            <v>64</v>
          </cell>
          <cell r="Y5">
            <v>30</v>
          </cell>
        </row>
        <row r="6">
          <cell r="D6">
            <v>285</v>
          </cell>
          <cell r="G6">
            <v>33</v>
          </cell>
          <cell r="J6">
            <v>37</v>
          </cell>
          <cell r="M6">
            <v>47</v>
          </cell>
          <cell r="P6">
            <v>21</v>
          </cell>
          <cell r="S6">
            <v>57</v>
          </cell>
          <cell r="V6">
            <v>61</v>
          </cell>
          <cell r="Y6">
            <v>29</v>
          </cell>
        </row>
        <row r="7">
          <cell r="D7">
            <v>3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3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</v>
          </cell>
          <cell r="G9">
            <v>0</v>
          </cell>
          <cell r="J9">
            <v>0</v>
          </cell>
          <cell r="M9">
            <v>0</v>
          </cell>
          <cell r="P9">
            <v>0</v>
          </cell>
          <cell r="S9">
            <v>0</v>
          </cell>
          <cell r="V9">
            <v>0</v>
          </cell>
          <cell r="Y9">
            <v>1</v>
          </cell>
        </row>
        <row r="10">
          <cell r="D10">
            <v>3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3</v>
          </cell>
          <cell r="V10">
            <v>0</v>
          </cell>
          <cell r="Y10">
            <v>0</v>
          </cell>
        </row>
      </sheetData>
      <sheetData sheetId="44">
        <row r="5">
          <cell r="D5">
            <v>73</v>
          </cell>
          <cell r="G5">
            <v>16</v>
          </cell>
          <cell r="J5">
            <v>7</v>
          </cell>
          <cell r="M5">
            <v>28</v>
          </cell>
          <cell r="P5">
            <v>3</v>
          </cell>
          <cell r="S5">
            <v>8</v>
          </cell>
          <cell r="V5">
            <v>6</v>
          </cell>
          <cell r="Y5">
            <v>5</v>
          </cell>
        </row>
        <row r="6">
          <cell r="D6">
            <v>69</v>
          </cell>
          <cell r="G6">
            <v>13</v>
          </cell>
          <cell r="J6">
            <v>7</v>
          </cell>
          <cell r="M6">
            <v>28</v>
          </cell>
          <cell r="P6">
            <v>3</v>
          </cell>
          <cell r="S6">
            <v>7</v>
          </cell>
          <cell r="V6">
            <v>6</v>
          </cell>
          <cell r="Y6">
            <v>5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3</v>
          </cell>
          <cell r="G9">
            <v>3</v>
          </cell>
          <cell r="J9">
            <v>0</v>
          </cell>
          <cell r="M9">
            <v>0</v>
          </cell>
          <cell r="P9">
            <v>0</v>
          </cell>
          <cell r="S9">
            <v>0</v>
          </cell>
          <cell r="V9">
            <v>0</v>
          </cell>
          <cell r="Y9">
            <v>0</v>
          </cell>
        </row>
        <row r="10">
          <cell r="D10">
            <v>1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1</v>
          </cell>
          <cell r="V10">
            <v>0</v>
          </cell>
          <cell r="Y10">
            <v>0</v>
          </cell>
        </row>
      </sheetData>
      <sheetData sheetId="45">
        <row r="5">
          <cell r="D5">
            <v>185</v>
          </cell>
          <cell r="G5">
            <v>71</v>
          </cell>
          <cell r="J5">
            <v>7</v>
          </cell>
          <cell r="M5">
            <v>42</v>
          </cell>
          <cell r="P5">
            <v>51</v>
          </cell>
          <cell r="S5">
            <v>10</v>
          </cell>
          <cell r="V5">
            <v>2</v>
          </cell>
          <cell r="Y5">
            <v>2</v>
          </cell>
        </row>
        <row r="6">
          <cell r="D6">
            <v>182</v>
          </cell>
          <cell r="G6">
            <v>69</v>
          </cell>
          <cell r="J6">
            <v>6</v>
          </cell>
          <cell r="M6">
            <v>42</v>
          </cell>
          <cell r="P6">
            <v>51</v>
          </cell>
          <cell r="S6">
            <v>10</v>
          </cell>
          <cell r="V6">
            <v>2</v>
          </cell>
          <cell r="Y6">
            <v>2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1</v>
          </cell>
          <cell r="G8">
            <v>0</v>
          </cell>
          <cell r="J8">
            <v>1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2</v>
          </cell>
          <cell r="G9">
            <v>2</v>
          </cell>
          <cell r="J9">
            <v>0</v>
          </cell>
          <cell r="M9">
            <v>0</v>
          </cell>
          <cell r="P9">
            <v>0</v>
          </cell>
          <cell r="S9">
            <v>0</v>
          </cell>
          <cell r="V9">
            <v>0</v>
          </cell>
          <cell r="Y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0</v>
          </cell>
          <cell r="V10">
            <v>0</v>
          </cell>
          <cell r="Y10">
            <v>0</v>
          </cell>
        </row>
      </sheetData>
      <sheetData sheetId="46">
        <row r="5">
          <cell r="D5">
            <v>329</v>
          </cell>
          <cell r="G5">
            <v>32</v>
          </cell>
          <cell r="J5">
            <v>109</v>
          </cell>
          <cell r="M5">
            <v>39</v>
          </cell>
          <cell r="P5">
            <v>74</v>
          </cell>
          <cell r="S5">
            <v>27</v>
          </cell>
          <cell r="V5">
            <v>35</v>
          </cell>
          <cell r="Y5">
            <v>13</v>
          </cell>
        </row>
        <row r="6">
          <cell r="D6">
            <v>250</v>
          </cell>
          <cell r="G6">
            <v>32</v>
          </cell>
          <cell r="J6">
            <v>43</v>
          </cell>
          <cell r="M6">
            <v>29</v>
          </cell>
          <cell r="P6">
            <v>74</v>
          </cell>
          <cell r="S6">
            <v>24</v>
          </cell>
          <cell r="V6">
            <v>35</v>
          </cell>
          <cell r="Y6">
            <v>13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11</v>
          </cell>
          <cell r="G8">
            <v>0</v>
          </cell>
          <cell r="J8">
            <v>11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65</v>
          </cell>
          <cell r="G9">
            <v>0</v>
          </cell>
          <cell r="J9">
            <v>55</v>
          </cell>
          <cell r="M9">
            <v>10</v>
          </cell>
          <cell r="P9">
            <v>0</v>
          </cell>
          <cell r="S9">
            <v>0</v>
          </cell>
          <cell r="V9">
            <v>0</v>
          </cell>
          <cell r="Y9">
            <v>0</v>
          </cell>
        </row>
        <row r="10">
          <cell r="D10">
            <v>3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3</v>
          </cell>
          <cell r="V10">
            <v>0</v>
          </cell>
          <cell r="Y10">
            <v>0</v>
          </cell>
        </row>
      </sheetData>
      <sheetData sheetId="47">
        <row r="5">
          <cell r="D5">
            <v>242</v>
          </cell>
          <cell r="G5">
            <v>54</v>
          </cell>
          <cell r="J5">
            <v>18</v>
          </cell>
          <cell r="M5">
            <v>35</v>
          </cell>
          <cell r="P5">
            <v>35</v>
          </cell>
          <cell r="S5">
            <v>15</v>
          </cell>
          <cell r="V5">
            <v>53</v>
          </cell>
          <cell r="Y5">
            <v>32</v>
          </cell>
        </row>
        <row r="6">
          <cell r="D6">
            <v>221</v>
          </cell>
          <cell r="G6">
            <v>54</v>
          </cell>
          <cell r="J6">
            <v>18</v>
          </cell>
          <cell r="M6">
            <v>35</v>
          </cell>
          <cell r="P6">
            <v>35</v>
          </cell>
          <cell r="S6">
            <v>6</v>
          </cell>
          <cell r="V6">
            <v>51</v>
          </cell>
          <cell r="Y6">
            <v>22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18</v>
          </cell>
          <cell r="G9">
            <v>0</v>
          </cell>
          <cell r="J9">
            <v>0</v>
          </cell>
          <cell r="M9">
            <v>0</v>
          </cell>
          <cell r="P9">
            <v>0</v>
          </cell>
          <cell r="S9">
            <v>9</v>
          </cell>
          <cell r="V9">
            <v>0</v>
          </cell>
          <cell r="Y9">
            <v>9</v>
          </cell>
        </row>
        <row r="10">
          <cell r="D10">
            <v>3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0</v>
          </cell>
          <cell r="V10">
            <v>2</v>
          </cell>
          <cell r="Y10">
            <v>1</v>
          </cell>
        </row>
      </sheetData>
      <sheetData sheetId="48">
        <row r="5">
          <cell r="D5">
            <v>158</v>
          </cell>
          <cell r="G5">
            <v>19</v>
          </cell>
          <cell r="J5">
            <v>60</v>
          </cell>
          <cell r="M5">
            <v>28</v>
          </cell>
          <cell r="P5">
            <v>5</v>
          </cell>
          <cell r="S5">
            <v>17</v>
          </cell>
          <cell r="V5">
            <v>26</v>
          </cell>
          <cell r="Y5">
            <v>3</v>
          </cell>
        </row>
        <row r="6">
          <cell r="D6">
            <v>122</v>
          </cell>
          <cell r="G6">
            <v>19</v>
          </cell>
          <cell r="J6">
            <v>29</v>
          </cell>
          <cell r="M6">
            <v>28</v>
          </cell>
          <cell r="P6">
            <v>5</v>
          </cell>
          <cell r="S6">
            <v>12</v>
          </cell>
          <cell r="V6">
            <v>26</v>
          </cell>
          <cell r="Y6">
            <v>3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31</v>
          </cell>
          <cell r="G9">
            <v>0</v>
          </cell>
          <cell r="J9">
            <v>31</v>
          </cell>
          <cell r="M9">
            <v>0</v>
          </cell>
          <cell r="P9">
            <v>0</v>
          </cell>
          <cell r="S9">
            <v>0</v>
          </cell>
          <cell r="V9">
            <v>0</v>
          </cell>
          <cell r="Y9">
            <v>0</v>
          </cell>
        </row>
        <row r="10">
          <cell r="D10">
            <v>5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5</v>
          </cell>
          <cell r="V10">
            <v>0</v>
          </cell>
          <cell r="Y10">
            <v>0</v>
          </cell>
        </row>
      </sheetData>
      <sheetData sheetId="49">
        <row r="5">
          <cell r="D5">
            <v>229</v>
          </cell>
          <cell r="G5">
            <v>18</v>
          </cell>
          <cell r="J5">
            <v>38</v>
          </cell>
          <cell r="M5">
            <v>20</v>
          </cell>
          <cell r="P5">
            <v>35</v>
          </cell>
          <cell r="S5">
            <v>56</v>
          </cell>
          <cell r="V5">
            <v>29</v>
          </cell>
          <cell r="Y5">
            <v>33</v>
          </cell>
        </row>
        <row r="6">
          <cell r="D6">
            <v>218</v>
          </cell>
          <cell r="G6">
            <v>18</v>
          </cell>
          <cell r="J6">
            <v>37</v>
          </cell>
          <cell r="M6">
            <v>20</v>
          </cell>
          <cell r="P6">
            <v>29</v>
          </cell>
          <cell r="S6">
            <v>52</v>
          </cell>
          <cell r="V6">
            <v>29</v>
          </cell>
          <cell r="Y6">
            <v>33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7</v>
          </cell>
          <cell r="G9">
            <v>0</v>
          </cell>
          <cell r="J9">
            <v>1</v>
          </cell>
          <cell r="M9">
            <v>0</v>
          </cell>
          <cell r="P9">
            <v>6</v>
          </cell>
          <cell r="S9">
            <v>0</v>
          </cell>
          <cell r="V9">
            <v>0</v>
          </cell>
          <cell r="Y9">
            <v>0</v>
          </cell>
        </row>
        <row r="10">
          <cell r="D10">
            <v>4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4</v>
          </cell>
          <cell r="V10">
            <v>0</v>
          </cell>
          <cell r="Y10">
            <v>0</v>
          </cell>
        </row>
      </sheetData>
      <sheetData sheetId="50">
        <row r="5">
          <cell r="D5">
            <v>73</v>
          </cell>
          <cell r="G5">
            <v>0</v>
          </cell>
          <cell r="J5">
            <v>5</v>
          </cell>
          <cell r="M5">
            <v>25</v>
          </cell>
          <cell r="P5">
            <v>31</v>
          </cell>
          <cell r="S5">
            <v>8</v>
          </cell>
          <cell r="V5">
            <v>0</v>
          </cell>
          <cell r="Y5">
            <v>4</v>
          </cell>
        </row>
        <row r="6">
          <cell r="D6">
            <v>50</v>
          </cell>
          <cell r="G6">
            <v>0</v>
          </cell>
          <cell r="J6">
            <v>5</v>
          </cell>
          <cell r="M6">
            <v>4</v>
          </cell>
          <cell r="P6">
            <v>31</v>
          </cell>
          <cell r="S6">
            <v>6</v>
          </cell>
          <cell r="V6">
            <v>0</v>
          </cell>
          <cell r="Y6">
            <v>4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21</v>
          </cell>
          <cell r="G9">
            <v>0</v>
          </cell>
          <cell r="J9">
            <v>0</v>
          </cell>
          <cell r="M9">
            <v>21</v>
          </cell>
          <cell r="P9">
            <v>0</v>
          </cell>
          <cell r="S9">
            <v>0</v>
          </cell>
          <cell r="V9">
            <v>0</v>
          </cell>
          <cell r="Y9">
            <v>0</v>
          </cell>
        </row>
        <row r="10">
          <cell r="D10">
            <v>2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2</v>
          </cell>
          <cell r="V10">
            <v>0</v>
          </cell>
          <cell r="Y10">
            <v>0</v>
          </cell>
        </row>
      </sheetData>
      <sheetData sheetId="51">
        <row r="5">
          <cell r="D5">
            <v>209</v>
          </cell>
          <cell r="G5">
            <v>17</v>
          </cell>
          <cell r="J5">
            <v>14</v>
          </cell>
          <cell r="M5">
            <v>63</v>
          </cell>
          <cell r="P5">
            <v>45</v>
          </cell>
          <cell r="S5">
            <v>55</v>
          </cell>
          <cell r="V5">
            <v>9</v>
          </cell>
          <cell r="Y5">
            <v>6</v>
          </cell>
        </row>
        <row r="6">
          <cell r="D6">
            <v>169</v>
          </cell>
          <cell r="G6">
            <v>17</v>
          </cell>
          <cell r="J6">
            <v>13</v>
          </cell>
          <cell r="M6">
            <v>41</v>
          </cell>
          <cell r="P6">
            <v>45</v>
          </cell>
          <cell r="S6">
            <v>38</v>
          </cell>
          <cell r="V6">
            <v>9</v>
          </cell>
          <cell r="Y6">
            <v>6</v>
          </cell>
        </row>
        <row r="7">
          <cell r="D7">
            <v>0</v>
          </cell>
          <cell r="G7">
            <v>0</v>
          </cell>
          <cell r="J7">
            <v>0</v>
          </cell>
          <cell r="M7">
            <v>0</v>
          </cell>
          <cell r="P7">
            <v>0</v>
          </cell>
          <cell r="S7">
            <v>0</v>
          </cell>
          <cell r="V7">
            <v>0</v>
          </cell>
          <cell r="Y7">
            <v>0</v>
          </cell>
        </row>
        <row r="8">
          <cell r="D8">
            <v>0</v>
          </cell>
          <cell r="G8">
            <v>0</v>
          </cell>
          <cell r="J8">
            <v>0</v>
          </cell>
          <cell r="M8">
            <v>0</v>
          </cell>
          <cell r="P8">
            <v>0</v>
          </cell>
          <cell r="S8">
            <v>0</v>
          </cell>
          <cell r="V8">
            <v>0</v>
          </cell>
          <cell r="Y8">
            <v>0</v>
          </cell>
        </row>
        <row r="9">
          <cell r="D9">
            <v>23</v>
          </cell>
          <cell r="G9">
            <v>0</v>
          </cell>
          <cell r="J9">
            <v>1</v>
          </cell>
          <cell r="M9">
            <v>22</v>
          </cell>
          <cell r="P9">
            <v>0</v>
          </cell>
          <cell r="S9">
            <v>0</v>
          </cell>
          <cell r="V9">
            <v>0</v>
          </cell>
          <cell r="Y9">
            <v>0</v>
          </cell>
        </row>
        <row r="10">
          <cell r="D10">
            <v>17</v>
          </cell>
          <cell r="G10">
            <v>0</v>
          </cell>
          <cell r="J10">
            <v>0</v>
          </cell>
          <cell r="M10">
            <v>0</v>
          </cell>
          <cell r="P10">
            <v>0</v>
          </cell>
          <cell r="S10">
            <v>17</v>
          </cell>
          <cell r="V10">
            <v>0</v>
          </cell>
          <cell r="Y10">
            <v>0</v>
          </cell>
        </row>
        <row r="11">
          <cell r="D11">
            <v>1000</v>
          </cell>
          <cell r="G11">
            <v>133</v>
          </cell>
          <cell r="J11">
            <v>124</v>
          </cell>
          <cell r="M11">
            <v>172</v>
          </cell>
          <cell r="P11">
            <v>152</v>
          </cell>
          <cell r="S11">
            <v>155</v>
          </cell>
          <cell r="V11">
            <v>134</v>
          </cell>
          <cell r="Y11">
            <v>130</v>
          </cell>
        </row>
        <row r="12">
          <cell r="D12">
            <v>414</v>
          </cell>
          <cell r="G12">
            <v>44</v>
          </cell>
          <cell r="J12">
            <v>73</v>
          </cell>
          <cell r="M12">
            <v>66</v>
          </cell>
          <cell r="P12">
            <v>56</v>
          </cell>
          <cell r="S12">
            <v>81</v>
          </cell>
          <cell r="V12">
            <v>55</v>
          </cell>
          <cell r="Y12">
            <v>39</v>
          </cell>
        </row>
        <row r="13">
          <cell r="D13">
            <v>586</v>
          </cell>
          <cell r="G13">
            <v>89</v>
          </cell>
          <cell r="J13">
            <v>51</v>
          </cell>
          <cell r="M13">
            <v>106</v>
          </cell>
          <cell r="P13">
            <v>96</v>
          </cell>
          <cell r="S13">
            <v>74</v>
          </cell>
          <cell r="V13">
            <v>79</v>
          </cell>
          <cell r="Y13">
            <v>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41"/>
  <dimension ref="A1:Z14"/>
  <sheetViews>
    <sheetView tabSelected="1"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40.5" customHeight="1">
      <c r="A2" s="54" t="s">
        <v>182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s="1" customFormat="1" ht="49.5" customHeight="1">
      <c r="A3" s="55" t="s">
        <v>2</v>
      </c>
      <c r="B3" s="55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49" t="s">
        <v>10</v>
      </c>
      <c r="Y3" s="49"/>
      <c r="Z3" s="49"/>
    </row>
    <row r="4" spans="1:26" s="1" customFormat="1" ht="27" customHeight="1">
      <c r="A4" s="55"/>
      <c r="B4" s="55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50" t="s">
        <v>12</v>
      </c>
      <c r="B5" s="50"/>
      <c r="C5" s="40"/>
      <c r="D5" s="19">
        <v>68</v>
      </c>
      <c r="E5" s="35"/>
      <c r="F5" s="35"/>
      <c r="G5" s="19">
        <v>1</v>
      </c>
      <c r="H5" s="19"/>
      <c r="I5" s="19"/>
      <c r="J5" s="19">
        <v>50</v>
      </c>
      <c r="K5" s="19"/>
      <c r="L5" s="19"/>
      <c r="M5" s="19">
        <v>9</v>
      </c>
      <c r="N5" s="19"/>
      <c r="O5" s="19"/>
      <c r="P5" s="19">
        <v>7</v>
      </c>
      <c r="Q5" s="19"/>
      <c r="R5" s="19"/>
      <c r="S5" s="19">
        <v>0</v>
      </c>
      <c r="T5" s="19"/>
      <c r="U5" s="19"/>
      <c r="V5" s="19">
        <v>1</v>
      </c>
      <c r="W5" s="19"/>
      <c r="X5" s="19"/>
      <c r="Y5" s="19">
        <v>0</v>
      </c>
      <c r="Z5" s="21"/>
    </row>
    <row r="6" spans="1:26" s="1" customFormat="1" ht="48" customHeight="1">
      <c r="A6" s="10"/>
      <c r="B6" s="36" t="s">
        <v>13</v>
      </c>
      <c r="C6" s="40"/>
      <c r="D6" s="19">
        <v>63</v>
      </c>
      <c r="E6" s="35"/>
      <c r="F6" s="35"/>
      <c r="G6" s="19">
        <v>1</v>
      </c>
      <c r="H6" s="19"/>
      <c r="I6" s="19"/>
      <c r="J6" s="19">
        <v>45</v>
      </c>
      <c r="K6" s="19"/>
      <c r="L6" s="19"/>
      <c r="M6" s="19">
        <v>9</v>
      </c>
      <c r="N6" s="19"/>
      <c r="O6" s="19"/>
      <c r="P6" s="19">
        <v>7</v>
      </c>
      <c r="Q6" s="19"/>
      <c r="R6" s="19"/>
      <c r="S6" s="19">
        <v>0</v>
      </c>
      <c r="T6" s="19"/>
      <c r="U6" s="19"/>
      <c r="V6" s="19">
        <v>1</v>
      </c>
      <c r="W6" s="19"/>
      <c r="X6" s="19"/>
      <c r="Y6" s="19">
        <v>0</v>
      </c>
      <c r="Z6" s="21"/>
    </row>
    <row r="7" spans="1:26" s="1" customFormat="1" ht="48" customHeight="1">
      <c r="A7" s="10"/>
      <c r="B7" s="36" t="s">
        <v>14</v>
      </c>
      <c r="C7" s="40"/>
      <c r="D7" s="19">
        <v>4</v>
      </c>
      <c r="E7" s="35"/>
      <c r="F7" s="35"/>
      <c r="G7" s="19">
        <v>0</v>
      </c>
      <c r="H7" s="19"/>
      <c r="I7" s="19"/>
      <c r="J7" s="19">
        <v>4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1</v>
      </c>
      <c r="E8" s="35"/>
      <c r="F8" s="35"/>
      <c r="G8" s="19">
        <v>0</v>
      </c>
      <c r="H8" s="19"/>
      <c r="I8" s="19"/>
      <c r="J8" s="19">
        <v>1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0</v>
      </c>
      <c r="E9" s="35"/>
      <c r="F9" s="35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40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1" t="s">
        <v>18</v>
      </c>
      <c r="B11" s="51"/>
      <c r="C11" s="12"/>
      <c r="D11" s="19">
        <v>710</v>
      </c>
      <c r="E11" s="35"/>
      <c r="F11" s="35"/>
      <c r="G11" s="19">
        <v>107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93</v>
      </c>
      <c r="Z11" s="21"/>
    </row>
    <row r="12" spans="1:26" s="1" customFormat="1" ht="30" customHeight="1">
      <c r="A12" s="10"/>
      <c r="B12" s="48" t="s">
        <v>19</v>
      </c>
      <c r="C12" s="15"/>
      <c r="D12" s="19">
        <v>291</v>
      </c>
      <c r="E12" s="38">
        <v>40.985915492957744</v>
      </c>
      <c r="F12" s="35"/>
      <c r="G12" s="19">
        <v>46</v>
      </c>
      <c r="H12" s="38">
        <v>42.99065420560748</v>
      </c>
      <c r="I12" s="19"/>
      <c r="J12" s="19">
        <v>34</v>
      </c>
      <c r="K12" s="38">
        <v>37.77777777777778</v>
      </c>
      <c r="L12" s="19"/>
      <c r="M12" s="19">
        <v>34</v>
      </c>
      <c r="N12" s="38">
        <v>32.38095238095238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42</v>
      </c>
      <c r="W12" s="38">
        <v>40</v>
      </c>
      <c r="X12" s="19"/>
      <c r="Y12" s="19">
        <v>37</v>
      </c>
      <c r="Z12" s="38">
        <v>39.784946236559136</v>
      </c>
    </row>
    <row r="13" spans="1:26" s="1" customFormat="1" ht="30" customHeight="1">
      <c r="A13" s="10"/>
      <c r="B13" s="48" t="s">
        <v>20</v>
      </c>
      <c r="C13" s="15"/>
      <c r="D13" s="23">
        <v>419</v>
      </c>
      <c r="E13" s="38">
        <v>59.014084507042256</v>
      </c>
      <c r="F13" s="35"/>
      <c r="G13" s="23">
        <v>61</v>
      </c>
      <c r="H13" s="38">
        <v>57.009345794392516</v>
      </c>
      <c r="I13" s="19"/>
      <c r="J13" s="23">
        <v>56</v>
      </c>
      <c r="K13" s="38">
        <v>62.22222222222222</v>
      </c>
      <c r="L13" s="19"/>
      <c r="M13" s="23">
        <v>71</v>
      </c>
      <c r="N13" s="38">
        <v>67.61904761904762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63</v>
      </c>
      <c r="W13" s="38">
        <v>60</v>
      </c>
      <c r="X13" s="19"/>
      <c r="Y13" s="23">
        <v>56</v>
      </c>
      <c r="Z13" s="39">
        <v>60.215053763440864</v>
      </c>
    </row>
    <row r="14" spans="1:25" ht="35.25" customHeight="1">
      <c r="A14" s="52" t="s">
        <v>176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 r:id="rId1"/>
  <headerFooter alignWithMargins="0">
    <oddFooter>&amp;C-40-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24"/>
  <dimension ref="A1:Z15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40.5" customHeight="1">
      <c r="A2" s="54" t="s">
        <v>173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s="1" customFormat="1" ht="49.5" customHeight="1">
      <c r="A3" s="55" t="s">
        <v>2</v>
      </c>
      <c r="B3" s="55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49" t="s">
        <v>10</v>
      </c>
      <c r="Y3" s="49"/>
      <c r="Z3" s="49"/>
    </row>
    <row r="4" spans="1:26" s="1" customFormat="1" ht="27" customHeight="1">
      <c r="A4" s="55"/>
      <c r="B4" s="55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50" t="s">
        <v>12</v>
      </c>
      <c r="B5" s="50"/>
      <c r="C5" s="40"/>
      <c r="D5" s="19">
        <v>56</v>
      </c>
      <c r="E5" s="35"/>
      <c r="F5" s="35"/>
      <c r="G5" s="19">
        <v>12</v>
      </c>
      <c r="H5" s="19"/>
      <c r="I5" s="19"/>
      <c r="J5" s="19">
        <v>0</v>
      </c>
      <c r="K5" s="19"/>
      <c r="L5" s="19"/>
      <c r="M5" s="19">
        <v>29</v>
      </c>
      <c r="N5" s="19"/>
      <c r="O5" s="19"/>
      <c r="P5" s="19">
        <v>5</v>
      </c>
      <c r="Q5" s="19"/>
      <c r="R5" s="19"/>
      <c r="S5" s="19">
        <v>0</v>
      </c>
      <c r="T5" s="19"/>
      <c r="U5" s="19"/>
      <c r="V5" s="19">
        <v>10</v>
      </c>
      <c r="W5" s="19"/>
      <c r="X5" s="19"/>
      <c r="Y5" s="19">
        <v>0</v>
      </c>
      <c r="Z5" s="21"/>
    </row>
    <row r="6" spans="1:26" s="1" customFormat="1" ht="48" customHeight="1">
      <c r="A6" s="10"/>
      <c r="B6" s="36" t="s">
        <v>13</v>
      </c>
      <c r="C6" s="40"/>
      <c r="D6" s="19">
        <v>55</v>
      </c>
      <c r="E6" s="35"/>
      <c r="F6" s="35"/>
      <c r="G6" s="19">
        <v>12</v>
      </c>
      <c r="H6" s="19"/>
      <c r="I6" s="19"/>
      <c r="J6" s="19">
        <v>0</v>
      </c>
      <c r="K6" s="19"/>
      <c r="L6" s="19"/>
      <c r="M6" s="19">
        <v>29</v>
      </c>
      <c r="N6" s="19"/>
      <c r="O6" s="19"/>
      <c r="P6" s="19">
        <v>4</v>
      </c>
      <c r="Q6" s="19"/>
      <c r="R6" s="19"/>
      <c r="S6" s="19">
        <v>0</v>
      </c>
      <c r="T6" s="19"/>
      <c r="U6" s="19"/>
      <c r="V6" s="19">
        <v>10</v>
      </c>
      <c r="W6" s="19"/>
      <c r="X6" s="19"/>
      <c r="Y6" s="19">
        <v>0</v>
      </c>
      <c r="Z6" s="21"/>
    </row>
    <row r="7" spans="1:26" s="1" customFormat="1" ht="48" customHeight="1">
      <c r="A7" s="10"/>
      <c r="B7" s="36" t="s">
        <v>14</v>
      </c>
      <c r="C7" s="40"/>
      <c r="D7" s="19">
        <v>0</v>
      </c>
      <c r="E7" s="35"/>
      <c r="F7" s="35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0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1</v>
      </c>
      <c r="E9" s="35"/>
      <c r="F9" s="35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1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40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1" t="s">
        <v>18</v>
      </c>
      <c r="B11" s="51"/>
      <c r="C11" s="12"/>
      <c r="D11" s="19">
        <v>710</v>
      </c>
      <c r="E11" s="35"/>
      <c r="F11" s="35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0"/>
      <c r="B12" s="42" t="s">
        <v>19</v>
      </c>
      <c r="C12" s="15"/>
      <c r="D12" s="19">
        <v>282</v>
      </c>
      <c r="E12" s="38">
        <v>39.718309859154935</v>
      </c>
      <c r="F12" s="35"/>
      <c r="G12" s="19">
        <v>47</v>
      </c>
      <c r="H12" s="38">
        <v>43.11926605504588</v>
      </c>
      <c r="I12" s="19"/>
      <c r="J12" s="19">
        <v>31</v>
      </c>
      <c r="K12" s="38">
        <v>34.44444444444444</v>
      </c>
      <c r="L12" s="19"/>
      <c r="M12" s="19">
        <v>36</v>
      </c>
      <c r="N12" s="38">
        <v>34.285714285714285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35</v>
      </c>
      <c r="W12" s="38">
        <v>33.33333333333333</v>
      </c>
      <c r="X12" s="19"/>
      <c r="Y12" s="19">
        <v>35</v>
      </c>
      <c r="Z12" s="38">
        <v>38.46153846153847</v>
      </c>
    </row>
    <row r="13" spans="1:26" s="1" customFormat="1" ht="30" customHeight="1">
      <c r="A13" s="10"/>
      <c r="B13" s="42" t="s">
        <v>20</v>
      </c>
      <c r="C13" s="15"/>
      <c r="D13" s="23">
        <v>428</v>
      </c>
      <c r="E13" s="38">
        <v>60.281690140845065</v>
      </c>
      <c r="F13" s="35"/>
      <c r="G13" s="23">
        <v>62</v>
      </c>
      <c r="H13" s="38">
        <v>56.88073394495413</v>
      </c>
      <c r="I13" s="19"/>
      <c r="J13" s="23">
        <v>59</v>
      </c>
      <c r="K13" s="38">
        <v>65.55555555555556</v>
      </c>
      <c r="L13" s="19"/>
      <c r="M13" s="23">
        <v>69</v>
      </c>
      <c r="N13" s="38">
        <v>65.71428571428571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70</v>
      </c>
      <c r="W13" s="38">
        <v>66.66666666666666</v>
      </c>
      <c r="X13" s="19"/>
      <c r="Y13" s="23">
        <v>56</v>
      </c>
      <c r="Z13" s="39">
        <v>61.53846153846154</v>
      </c>
    </row>
    <row r="14" spans="1:25" ht="35.25" customHeight="1">
      <c r="A14" s="52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ht="15.75">
      <c r="A15" s="45" t="s">
        <v>146</v>
      </c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 r:id="rId1"/>
  <headerFooter alignWithMargins="0">
    <oddFooter>&amp;C-40-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sheetPr codeName="工作表18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155</v>
      </c>
      <c r="E5" s="8"/>
      <c r="F5" s="8"/>
      <c r="G5" s="7">
        <v>15</v>
      </c>
      <c r="H5" s="9"/>
      <c r="I5" s="9"/>
      <c r="J5" s="7">
        <v>66</v>
      </c>
      <c r="K5" s="9"/>
      <c r="L5" s="9"/>
      <c r="M5" s="7">
        <v>15</v>
      </c>
      <c r="N5" s="9"/>
      <c r="O5" s="9"/>
      <c r="P5" s="7">
        <v>25</v>
      </c>
      <c r="Q5" s="9"/>
      <c r="R5" s="9"/>
      <c r="S5" s="7">
        <v>24</v>
      </c>
      <c r="T5" s="9"/>
      <c r="U5" s="9"/>
      <c r="V5" s="7">
        <v>10</v>
      </c>
      <c r="W5" s="9"/>
      <c r="X5" s="9"/>
      <c r="Y5" s="7">
        <v>0</v>
      </c>
    </row>
    <row r="6" spans="1:25" s="1" customFormat="1" ht="48" customHeight="1">
      <c r="A6" s="10"/>
      <c r="B6" s="11" t="s">
        <v>13</v>
      </c>
      <c r="C6" s="6"/>
      <c r="D6" s="7">
        <v>154</v>
      </c>
      <c r="E6" s="8"/>
      <c r="F6" s="8"/>
      <c r="G6" s="7">
        <v>15</v>
      </c>
      <c r="H6" s="9"/>
      <c r="I6" s="9"/>
      <c r="J6" s="7">
        <v>66</v>
      </c>
      <c r="K6" s="9"/>
      <c r="L6" s="9"/>
      <c r="M6" s="7">
        <v>15</v>
      </c>
      <c r="N6" s="9"/>
      <c r="O6" s="9"/>
      <c r="P6" s="7">
        <v>25</v>
      </c>
      <c r="Q6" s="9"/>
      <c r="R6" s="9"/>
      <c r="S6" s="7">
        <v>23</v>
      </c>
      <c r="T6" s="9"/>
      <c r="U6" s="9"/>
      <c r="V6" s="7">
        <v>10</v>
      </c>
      <c r="W6" s="9"/>
      <c r="X6" s="9"/>
      <c r="Y6" s="7">
        <v>0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0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>
  <sheetPr codeName="工作表19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216</v>
      </c>
      <c r="E5" s="8"/>
      <c r="F5" s="8"/>
      <c r="G5" s="7">
        <v>54</v>
      </c>
      <c r="H5" s="9"/>
      <c r="I5" s="9"/>
      <c r="J5" s="7">
        <v>17</v>
      </c>
      <c r="K5" s="9"/>
      <c r="L5" s="9"/>
      <c r="M5" s="7">
        <v>25</v>
      </c>
      <c r="N5" s="9"/>
      <c r="O5" s="9"/>
      <c r="P5" s="7">
        <v>38</v>
      </c>
      <c r="Q5" s="9"/>
      <c r="R5" s="9"/>
      <c r="S5" s="7">
        <v>29</v>
      </c>
      <c r="T5" s="9"/>
      <c r="U5" s="9"/>
      <c r="V5" s="7">
        <v>43</v>
      </c>
      <c r="W5" s="9"/>
      <c r="X5" s="9"/>
      <c r="Y5" s="7">
        <v>10</v>
      </c>
    </row>
    <row r="6" spans="1:25" s="1" customFormat="1" ht="48" customHeight="1">
      <c r="A6" s="10"/>
      <c r="B6" s="11" t="s">
        <v>13</v>
      </c>
      <c r="C6" s="6"/>
      <c r="D6" s="7">
        <v>201</v>
      </c>
      <c r="E6" s="8"/>
      <c r="F6" s="8"/>
      <c r="G6" s="7">
        <v>51</v>
      </c>
      <c r="H6" s="9"/>
      <c r="I6" s="9"/>
      <c r="J6" s="7">
        <v>17</v>
      </c>
      <c r="K6" s="9"/>
      <c r="L6" s="9"/>
      <c r="M6" s="7">
        <v>19</v>
      </c>
      <c r="N6" s="9"/>
      <c r="O6" s="9"/>
      <c r="P6" s="7">
        <v>38</v>
      </c>
      <c r="Q6" s="9"/>
      <c r="R6" s="9"/>
      <c r="S6" s="7">
        <v>28</v>
      </c>
      <c r="T6" s="9"/>
      <c r="U6" s="9"/>
      <c r="V6" s="7">
        <v>43</v>
      </c>
      <c r="W6" s="9"/>
      <c r="X6" s="9"/>
      <c r="Y6" s="7">
        <v>5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14</v>
      </c>
      <c r="E9" s="8"/>
      <c r="F9" s="8"/>
      <c r="G9" s="7">
        <v>3</v>
      </c>
      <c r="H9" s="9"/>
      <c r="I9" s="9"/>
      <c r="J9" s="7">
        <v>0</v>
      </c>
      <c r="K9" s="9"/>
      <c r="L9" s="9"/>
      <c r="M9" s="7">
        <v>6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5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>
  <sheetPr codeName="工作表20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 t="s">
        <v>32</v>
      </c>
      <c r="D5" s="7">
        <v>245</v>
      </c>
      <c r="E5" s="8"/>
      <c r="F5" s="8" t="s">
        <v>32</v>
      </c>
      <c r="G5" s="7">
        <v>46</v>
      </c>
      <c r="H5" s="9"/>
      <c r="I5" s="9"/>
      <c r="J5" s="7">
        <v>16</v>
      </c>
      <c r="K5" s="9"/>
      <c r="L5" s="9"/>
      <c r="M5" s="7">
        <v>58</v>
      </c>
      <c r="N5" s="9"/>
      <c r="O5" s="9"/>
      <c r="P5" s="7">
        <v>33</v>
      </c>
      <c r="Q5" s="9"/>
      <c r="R5" s="9"/>
      <c r="S5" s="7">
        <v>38</v>
      </c>
      <c r="T5" s="9"/>
      <c r="U5" s="9" t="s">
        <v>32</v>
      </c>
      <c r="V5" s="7">
        <v>22</v>
      </c>
      <c r="W5" s="9"/>
      <c r="X5" s="9"/>
      <c r="Y5" s="7">
        <v>32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227</v>
      </c>
      <c r="E6" s="8"/>
      <c r="F6" s="8" t="s">
        <v>32</v>
      </c>
      <c r="G6" s="7">
        <v>42</v>
      </c>
      <c r="H6" s="9"/>
      <c r="I6" s="9"/>
      <c r="J6" s="7">
        <v>16</v>
      </c>
      <c r="K6" s="9"/>
      <c r="L6" s="9"/>
      <c r="M6" s="7">
        <v>46</v>
      </c>
      <c r="N6" s="9"/>
      <c r="O6" s="9"/>
      <c r="P6" s="7">
        <v>33</v>
      </c>
      <c r="Q6" s="9"/>
      <c r="R6" s="9"/>
      <c r="S6" s="7">
        <v>37</v>
      </c>
      <c r="T6" s="9"/>
      <c r="U6" s="9" t="s">
        <v>32</v>
      </c>
      <c r="V6" s="7">
        <v>22</v>
      </c>
      <c r="W6" s="9"/>
      <c r="X6" s="9"/>
      <c r="Y6" s="7">
        <v>31</v>
      </c>
    </row>
    <row r="7" spans="1:25" s="1" customFormat="1" ht="48" customHeight="1">
      <c r="A7" s="10"/>
      <c r="B7" s="11" t="s">
        <v>14</v>
      </c>
      <c r="C7" s="6"/>
      <c r="D7" s="7">
        <v>10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10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6</v>
      </c>
      <c r="E9" s="8"/>
      <c r="F9" s="8"/>
      <c r="G9" s="7">
        <v>4</v>
      </c>
      <c r="H9" s="9"/>
      <c r="I9" s="9"/>
      <c r="J9" s="7">
        <v>0</v>
      </c>
      <c r="K9" s="9"/>
      <c r="L9" s="9"/>
      <c r="M9" s="7">
        <v>2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2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1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>
  <sheetPr codeName="工作表21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270</v>
      </c>
      <c r="E5" s="8"/>
      <c r="F5" s="8"/>
      <c r="G5" s="7">
        <v>20</v>
      </c>
      <c r="H5" s="9"/>
      <c r="I5" s="9"/>
      <c r="J5" s="7">
        <v>1</v>
      </c>
      <c r="K5" s="9"/>
      <c r="L5" s="9"/>
      <c r="M5" s="7">
        <v>13</v>
      </c>
      <c r="N5" s="9"/>
      <c r="O5" s="9"/>
      <c r="P5" s="7">
        <v>58</v>
      </c>
      <c r="Q5" s="9"/>
      <c r="R5" s="9"/>
      <c r="S5" s="7">
        <v>25</v>
      </c>
      <c r="T5" s="9"/>
      <c r="U5" s="9"/>
      <c r="V5" s="7">
        <v>81</v>
      </c>
      <c r="W5" s="9"/>
      <c r="X5" s="9"/>
      <c r="Y5" s="7">
        <v>72</v>
      </c>
    </row>
    <row r="6" spans="1:25" s="1" customFormat="1" ht="48" customHeight="1">
      <c r="A6" s="10"/>
      <c r="B6" s="11" t="s">
        <v>13</v>
      </c>
      <c r="C6" s="6"/>
      <c r="D6" s="7">
        <v>257</v>
      </c>
      <c r="E6" s="8"/>
      <c r="F6" s="8"/>
      <c r="G6" s="7">
        <v>20</v>
      </c>
      <c r="H6" s="9"/>
      <c r="I6" s="9"/>
      <c r="J6" s="7">
        <v>1</v>
      </c>
      <c r="K6" s="9"/>
      <c r="L6" s="9"/>
      <c r="M6" s="7">
        <v>10</v>
      </c>
      <c r="N6" s="9"/>
      <c r="O6" s="9"/>
      <c r="P6" s="7">
        <v>53</v>
      </c>
      <c r="Q6" s="9"/>
      <c r="R6" s="9"/>
      <c r="S6" s="7">
        <v>25</v>
      </c>
      <c r="T6" s="9"/>
      <c r="U6" s="9"/>
      <c r="V6" s="7">
        <v>76</v>
      </c>
      <c r="W6" s="9"/>
      <c r="X6" s="9"/>
      <c r="Y6" s="7">
        <v>72</v>
      </c>
    </row>
    <row r="7" spans="1:25" s="1" customFormat="1" ht="48" customHeight="1">
      <c r="A7" s="10"/>
      <c r="B7" s="11" t="s">
        <v>14</v>
      </c>
      <c r="C7" s="6"/>
      <c r="D7" s="7">
        <v>1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1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12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2</v>
      </c>
      <c r="N9" s="9"/>
      <c r="O9" s="9"/>
      <c r="P9" s="7">
        <v>5</v>
      </c>
      <c r="Q9" s="9"/>
      <c r="R9" s="9"/>
      <c r="S9" s="7">
        <v>0</v>
      </c>
      <c r="T9" s="9"/>
      <c r="U9" s="9"/>
      <c r="V9" s="7">
        <v>5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>
  <sheetPr codeName="工作表22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 t="s">
        <v>32</v>
      </c>
      <c r="D5" s="7">
        <v>176</v>
      </c>
      <c r="E5" s="8"/>
      <c r="F5" s="8"/>
      <c r="G5" s="7">
        <v>13</v>
      </c>
      <c r="H5" s="9"/>
      <c r="I5" s="9"/>
      <c r="J5" s="7">
        <v>9</v>
      </c>
      <c r="K5" s="9"/>
      <c r="L5" s="9"/>
      <c r="M5" s="7">
        <v>17</v>
      </c>
      <c r="N5" s="9"/>
      <c r="O5" s="9"/>
      <c r="P5" s="7">
        <v>44</v>
      </c>
      <c r="Q5" s="9"/>
      <c r="R5" s="9" t="s">
        <v>32</v>
      </c>
      <c r="S5" s="7">
        <v>66</v>
      </c>
      <c r="T5" s="9"/>
      <c r="U5" s="9"/>
      <c r="V5" s="7">
        <v>22</v>
      </c>
      <c r="W5" s="9"/>
      <c r="X5" s="9"/>
      <c r="Y5" s="7">
        <v>5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171</v>
      </c>
      <c r="E6" s="8"/>
      <c r="F6" s="8"/>
      <c r="G6" s="7">
        <v>11</v>
      </c>
      <c r="H6" s="9"/>
      <c r="I6" s="9"/>
      <c r="J6" s="7">
        <v>8</v>
      </c>
      <c r="K6" s="9"/>
      <c r="L6" s="9"/>
      <c r="M6" s="7">
        <v>17</v>
      </c>
      <c r="N6" s="9"/>
      <c r="O6" s="9"/>
      <c r="P6" s="7">
        <v>44</v>
      </c>
      <c r="Q6" s="9"/>
      <c r="R6" s="9" t="s">
        <v>32</v>
      </c>
      <c r="S6" s="7">
        <v>65</v>
      </c>
      <c r="T6" s="9"/>
      <c r="U6" s="9"/>
      <c r="V6" s="7">
        <v>22</v>
      </c>
      <c r="W6" s="9"/>
      <c r="X6" s="9"/>
      <c r="Y6" s="7">
        <v>4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4</v>
      </c>
      <c r="E9" s="8"/>
      <c r="F9" s="8"/>
      <c r="G9" s="7">
        <v>2</v>
      </c>
      <c r="H9" s="9"/>
      <c r="I9" s="9"/>
      <c r="J9" s="7">
        <v>1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>
  <sheetPr codeName="工作表23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78</v>
      </c>
      <c r="E5" s="8"/>
      <c r="F5" s="8"/>
      <c r="G5" s="7">
        <v>8</v>
      </c>
      <c r="H5" s="9"/>
      <c r="I5" s="9"/>
      <c r="J5" s="7">
        <v>8</v>
      </c>
      <c r="K5" s="9"/>
      <c r="L5" s="9"/>
      <c r="M5" s="7">
        <v>11</v>
      </c>
      <c r="N5" s="9"/>
      <c r="O5" s="9"/>
      <c r="P5" s="7">
        <v>26</v>
      </c>
      <c r="Q5" s="9"/>
      <c r="R5" s="9"/>
      <c r="S5" s="7">
        <v>10</v>
      </c>
      <c r="T5" s="9"/>
      <c r="U5" s="9"/>
      <c r="V5" s="7">
        <v>5</v>
      </c>
      <c r="W5" s="9"/>
      <c r="X5" s="9"/>
      <c r="Y5" s="7">
        <v>10</v>
      </c>
    </row>
    <row r="6" spans="1:25" s="1" customFormat="1" ht="48" customHeight="1">
      <c r="A6" s="10"/>
      <c r="B6" s="11" t="s">
        <v>13</v>
      </c>
      <c r="C6" s="6"/>
      <c r="D6" s="7">
        <v>74</v>
      </c>
      <c r="E6" s="8"/>
      <c r="F6" s="8"/>
      <c r="G6" s="7">
        <v>7</v>
      </c>
      <c r="H6" s="9"/>
      <c r="I6" s="9"/>
      <c r="J6" s="7">
        <v>8</v>
      </c>
      <c r="K6" s="9"/>
      <c r="L6" s="9"/>
      <c r="M6" s="7">
        <v>9</v>
      </c>
      <c r="N6" s="9"/>
      <c r="O6" s="9"/>
      <c r="P6" s="7">
        <v>25</v>
      </c>
      <c r="Q6" s="9"/>
      <c r="R6" s="9"/>
      <c r="S6" s="7">
        <v>10</v>
      </c>
      <c r="T6" s="9"/>
      <c r="U6" s="9"/>
      <c r="V6" s="7">
        <v>5</v>
      </c>
      <c r="W6" s="9"/>
      <c r="X6" s="9"/>
      <c r="Y6" s="7">
        <v>10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4</v>
      </c>
      <c r="E9" s="8"/>
      <c r="F9" s="8"/>
      <c r="G9" s="7">
        <v>1</v>
      </c>
      <c r="H9" s="9"/>
      <c r="I9" s="9"/>
      <c r="J9" s="7">
        <v>0</v>
      </c>
      <c r="K9" s="9"/>
      <c r="L9" s="9"/>
      <c r="M9" s="7">
        <v>2</v>
      </c>
      <c r="N9" s="9"/>
      <c r="O9" s="9"/>
      <c r="P9" s="7">
        <v>1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>
  <sheetPr codeName="工作表24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 t="s">
        <v>32</v>
      </c>
      <c r="D5" s="7">
        <v>92</v>
      </c>
      <c r="E5" s="8"/>
      <c r="F5" s="8" t="s">
        <v>32</v>
      </c>
      <c r="G5" s="7">
        <v>3</v>
      </c>
      <c r="H5" s="9"/>
      <c r="I5" s="9"/>
      <c r="J5" s="7">
        <v>24</v>
      </c>
      <c r="K5" s="9"/>
      <c r="L5" s="9"/>
      <c r="M5" s="7">
        <v>18</v>
      </c>
      <c r="N5" s="9"/>
      <c r="O5" s="9"/>
      <c r="P5" s="7">
        <v>6</v>
      </c>
      <c r="Q5" s="9"/>
      <c r="R5" s="9"/>
      <c r="S5" s="7">
        <v>7</v>
      </c>
      <c r="T5" s="9"/>
      <c r="U5" s="9"/>
      <c r="V5" s="7">
        <v>23</v>
      </c>
      <c r="W5" s="9"/>
      <c r="X5" s="9"/>
      <c r="Y5" s="7">
        <v>11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91</v>
      </c>
      <c r="E6" s="8"/>
      <c r="F6" s="8" t="s">
        <v>32</v>
      </c>
      <c r="G6" s="7">
        <v>3</v>
      </c>
      <c r="H6" s="9"/>
      <c r="I6" s="9"/>
      <c r="J6" s="7">
        <v>24</v>
      </c>
      <c r="K6" s="9"/>
      <c r="L6" s="9"/>
      <c r="M6" s="7">
        <v>18</v>
      </c>
      <c r="N6" s="9"/>
      <c r="O6" s="9"/>
      <c r="P6" s="7">
        <v>5</v>
      </c>
      <c r="Q6" s="9"/>
      <c r="R6" s="9"/>
      <c r="S6" s="7">
        <v>7</v>
      </c>
      <c r="T6" s="9"/>
      <c r="U6" s="9"/>
      <c r="V6" s="7">
        <v>23</v>
      </c>
      <c r="W6" s="9"/>
      <c r="X6" s="9"/>
      <c r="Y6" s="7">
        <v>11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1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>
  <sheetPr codeName="工作表25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 t="s">
        <v>32</v>
      </c>
      <c r="D5" s="7">
        <v>88</v>
      </c>
      <c r="E5" s="8"/>
      <c r="F5" s="8" t="s">
        <v>32</v>
      </c>
      <c r="G5" s="7">
        <v>5</v>
      </c>
      <c r="H5" s="9"/>
      <c r="I5" s="9"/>
      <c r="J5" s="7">
        <v>5</v>
      </c>
      <c r="K5" s="9"/>
      <c r="L5" s="9"/>
      <c r="M5" s="7">
        <v>13</v>
      </c>
      <c r="N5" s="9"/>
      <c r="O5" s="9"/>
      <c r="P5" s="7">
        <v>25</v>
      </c>
      <c r="Q5" s="9"/>
      <c r="R5" s="9"/>
      <c r="S5" s="7">
        <v>9</v>
      </c>
      <c r="T5" s="9"/>
      <c r="U5" s="9"/>
      <c r="V5" s="7">
        <v>19</v>
      </c>
      <c r="W5" s="9"/>
      <c r="X5" s="9"/>
      <c r="Y5" s="7">
        <v>12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54</v>
      </c>
      <c r="E6" s="8"/>
      <c r="F6" s="8" t="s">
        <v>32</v>
      </c>
      <c r="G6" s="7">
        <v>5</v>
      </c>
      <c r="H6" s="9"/>
      <c r="I6" s="9"/>
      <c r="J6" s="7">
        <v>5</v>
      </c>
      <c r="K6" s="9"/>
      <c r="L6" s="9"/>
      <c r="M6" s="7">
        <v>12</v>
      </c>
      <c r="N6" s="9"/>
      <c r="O6" s="9"/>
      <c r="P6" s="7">
        <v>1</v>
      </c>
      <c r="Q6" s="9"/>
      <c r="R6" s="9"/>
      <c r="S6" s="7">
        <v>8</v>
      </c>
      <c r="T6" s="9"/>
      <c r="U6" s="9"/>
      <c r="V6" s="7">
        <v>19</v>
      </c>
      <c r="W6" s="9"/>
      <c r="X6" s="9"/>
      <c r="Y6" s="7">
        <v>4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34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1</v>
      </c>
      <c r="N9" s="9"/>
      <c r="O9" s="9"/>
      <c r="P9" s="7">
        <v>24</v>
      </c>
      <c r="Q9" s="9"/>
      <c r="R9" s="9"/>
      <c r="S9" s="7">
        <v>1</v>
      </c>
      <c r="T9" s="9"/>
      <c r="U9" s="9"/>
      <c r="V9" s="7">
        <v>0</v>
      </c>
      <c r="W9" s="9"/>
      <c r="X9" s="9"/>
      <c r="Y9" s="7">
        <v>8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>
  <sheetPr codeName="工作表26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 t="s">
        <v>32</v>
      </c>
      <c r="D5" s="7">
        <v>247</v>
      </c>
      <c r="E5" s="8"/>
      <c r="F5" s="8"/>
      <c r="G5" s="7">
        <v>25</v>
      </c>
      <c r="H5" s="9"/>
      <c r="I5" s="9"/>
      <c r="J5" s="7">
        <v>29</v>
      </c>
      <c r="K5" s="9"/>
      <c r="L5" s="9"/>
      <c r="M5" s="7">
        <v>66</v>
      </c>
      <c r="N5" s="9"/>
      <c r="O5" s="9"/>
      <c r="P5" s="7">
        <v>38</v>
      </c>
      <c r="Q5" s="9"/>
      <c r="R5" s="9"/>
      <c r="S5" s="7">
        <v>28</v>
      </c>
      <c r="T5" s="9"/>
      <c r="U5" s="9"/>
      <c r="V5" s="7">
        <v>37</v>
      </c>
      <c r="W5" s="9"/>
      <c r="X5" s="9" t="s">
        <v>32</v>
      </c>
      <c r="Y5" s="7">
        <v>24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200</v>
      </c>
      <c r="E6" s="8"/>
      <c r="F6" s="8"/>
      <c r="G6" s="7">
        <v>25</v>
      </c>
      <c r="H6" s="9"/>
      <c r="I6" s="9"/>
      <c r="J6" s="7">
        <v>6</v>
      </c>
      <c r="K6" s="9"/>
      <c r="L6" s="9"/>
      <c r="M6" s="7">
        <v>66</v>
      </c>
      <c r="N6" s="9"/>
      <c r="O6" s="9"/>
      <c r="P6" s="7">
        <v>31</v>
      </c>
      <c r="Q6" s="9"/>
      <c r="R6" s="9"/>
      <c r="S6" s="7">
        <v>20</v>
      </c>
      <c r="T6" s="9"/>
      <c r="U6" s="9"/>
      <c r="V6" s="7">
        <v>29</v>
      </c>
      <c r="W6" s="9"/>
      <c r="X6" s="9" t="s">
        <v>32</v>
      </c>
      <c r="Y6" s="7">
        <v>23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47</v>
      </c>
      <c r="E9" s="8"/>
      <c r="F9" s="8"/>
      <c r="G9" s="7">
        <v>0</v>
      </c>
      <c r="H9" s="9"/>
      <c r="I9" s="9"/>
      <c r="J9" s="7">
        <v>23</v>
      </c>
      <c r="K9" s="9"/>
      <c r="L9" s="9"/>
      <c r="M9" s="7">
        <v>0</v>
      </c>
      <c r="N9" s="9"/>
      <c r="O9" s="9"/>
      <c r="P9" s="7">
        <v>7</v>
      </c>
      <c r="Q9" s="9"/>
      <c r="R9" s="9"/>
      <c r="S9" s="7">
        <v>8</v>
      </c>
      <c r="T9" s="9"/>
      <c r="U9" s="9"/>
      <c r="V9" s="7">
        <v>8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>
  <sheetPr codeName="工作表27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0039062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f>SUM('10412:10401'!D5)</f>
        <v>2602</v>
      </c>
      <c r="E5" s="8"/>
      <c r="F5" s="8"/>
      <c r="G5" s="7">
        <f>SUM('10412:10401'!G5)</f>
        <v>250</v>
      </c>
      <c r="H5" s="9"/>
      <c r="I5" s="9"/>
      <c r="J5" s="7">
        <f>SUM('10412:10401'!J5)</f>
        <v>321</v>
      </c>
      <c r="K5" s="9"/>
      <c r="L5" s="9"/>
      <c r="M5" s="7">
        <f>SUM('10412:10401'!M5)</f>
        <v>414</v>
      </c>
      <c r="N5" s="9"/>
      <c r="O5" s="9"/>
      <c r="P5" s="7">
        <f>SUM('10412:10401'!P5)</f>
        <v>431</v>
      </c>
      <c r="Q5" s="9"/>
      <c r="R5" s="9"/>
      <c r="S5" s="7">
        <f>SUM('10412:10401'!S5)</f>
        <v>451</v>
      </c>
      <c r="T5" s="9"/>
      <c r="U5" s="9"/>
      <c r="V5" s="7">
        <f>SUM('10412:10401'!V5)</f>
        <v>415</v>
      </c>
      <c r="W5" s="9"/>
      <c r="X5" s="9"/>
      <c r="Y5" s="7">
        <f>SUM('10412:10401'!Y5)</f>
        <v>320</v>
      </c>
    </row>
    <row r="6" spans="1:25" s="1" customFormat="1" ht="48" customHeight="1">
      <c r="A6" s="10"/>
      <c r="B6" s="11" t="s">
        <v>13</v>
      </c>
      <c r="C6" s="6"/>
      <c r="D6" s="7">
        <f>SUM('10412:10401'!D6)</f>
        <v>2060</v>
      </c>
      <c r="E6" s="8"/>
      <c r="F6" s="8"/>
      <c r="G6" s="7">
        <f>SUM('10412:10401'!G6)</f>
        <v>224</v>
      </c>
      <c r="H6" s="9"/>
      <c r="I6" s="9"/>
      <c r="J6" s="7">
        <f>SUM('10412:10401'!J6)</f>
        <v>274</v>
      </c>
      <c r="K6" s="9"/>
      <c r="L6" s="9"/>
      <c r="M6" s="7">
        <f>SUM('10412:10401'!M6)</f>
        <v>370</v>
      </c>
      <c r="N6" s="9"/>
      <c r="O6" s="9"/>
      <c r="P6" s="7">
        <f>SUM('10412:10401'!P6)</f>
        <v>332</v>
      </c>
      <c r="Q6" s="9"/>
      <c r="R6" s="9"/>
      <c r="S6" s="7">
        <f>SUM('10412:10401'!S6)</f>
        <v>348</v>
      </c>
      <c r="T6" s="9"/>
      <c r="U6" s="9"/>
      <c r="V6" s="7">
        <f>SUM('10412:10401'!V6)</f>
        <v>299</v>
      </c>
      <c r="W6" s="9"/>
      <c r="X6" s="9"/>
      <c r="Y6" s="7">
        <f>SUM('10412:10401'!Y6)</f>
        <v>213</v>
      </c>
    </row>
    <row r="7" spans="1:25" s="1" customFormat="1" ht="48" customHeight="1">
      <c r="A7" s="10"/>
      <c r="B7" s="11" t="s">
        <v>14</v>
      </c>
      <c r="C7" s="6"/>
      <c r="D7" s="7">
        <f>SUM('10412:10401'!D7)</f>
        <v>0</v>
      </c>
      <c r="E7" s="8"/>
      <c r="F7" s="8"/>
      <c r="G7" s="7">
        <f>SUM('10412:10401'!G7)</f>
        <v>0</v>
      </c>
      <c r="H7" s="9"/>
      <c r="I7" s="9"/>
      <c r="J7" s="7">
        <f>SUM('10412:10401'!J7)</f>
        <v>0</v>
      </c>
      <c r="K7" s="9"/>
      <c r="L7" s="9"/>
      <c r="M7" s="7">
        <f>SUM('10412:10401'!M7)</f>
        <v>0</v>
      </c>
      <c r="N7" s="9"/>
      <c r="O7" s="9"/>
      <c r="P7" s="7">
        <f>SUM('10412:10401'!P7)</f>
        <v>0</v>
      </c>
      <c r="Q7" s="9"/>
      <c r="R7" s="9"/>
      <c r="S7" s="7">
        <f>SUM('10412:10401'!S7)</f>
        <v>0</v>
      </c>
      <c r="T7" s="9"/>
      <c r="U7" s="9"/>
      <c r="V7" s="7">
        <f>SUM('10412:10401'!V7)</f>
        <v>0</v>
      </c>
      <c r="W7" s="9"/>
      <c r="X7" s="9"/>
      <c r="Y7" s="7">
        <f>SUM('10412:10401'!Y7)</f>
        <v>0</v>
      </c>
    </row>
    <row r="8" spans="2:25" s="1" customFormat="1" ht="48" customHeight="1">
      <c r="B8" s="11" t="s">
        <v>15</v>
      </c>
      <c r="C8" s="6"/>
      <c r="D8" s="7">
        <f>SUM('10412:10401'!D8)</f>
        <v>0</v>
      </c>
      <c r="E8" s="8"/>
      <c r="F8" s="8"/>
      <c r="G8" s="7">
        <f>SUM('10412:10401'!G8)</f>
        <v>0</v>
      </c>
      <c r="H8" s="9"/>
      <c r="I8" s="9"/>
      <c r="J8" s="7">
        <f>SUM('10412:10401'!J8)</f>
        <v>0</v>
      </c>
      <c r="K8" s="9"/>
      <c r="L8" s="9"/>
      <c r="M8" s="7">
        <f>SUM('10412:10401'!M8)</f>
        <v>0</v>
      </c>
      <c r="N8" s="9"/>
      <c r="O8" s="9"/>
      <c r="P8" s="7">
        <f>SUM('10412:10401'!P8)</f>
        <v>0</v>
      </c>
      <c r="Q8" s="9"/>
      <c r="R8" s="9"/>
      <c r="S8" s="7">
        <f>SUM('10412:10401'!S8)</f>
        <v>0</v>
      </c>
      <c r="T8" s="9"/>
      <c r="U8" s="9"/>
      <c r="V8" s="7">
        <f>SUM('10412:10401'!V8)</f>
        <v>0</v>
      </c>
      <c r="W8" s="9"/>
      <c r="X8" s="9"/>
      <c r="Y8" s="7">
        <f>SUM('10412:10401'!Y8)</f>
        <v>0</v>
      </c>
    </row>
    <row r="9" spans="2:25" s="1" customFormat="1" ht="48" customHeight="1">
      <c r="B9" s="11" t="s">
        <v>16</v>
      </c>
      <c r="C9" s="6"/>
      <c r="D9" s="7">
        <f>SUM('10412:10401'!D9)</f>
        <v>518</v>
      </c>
      <c r="E9" s="8"/>
      <c r="F9" s="8"/>
      <c r="G9" s="7">
        <f>SUM('10412:10401'!G9)</f>
        <v>23</v>
      </c>
      <c r="H9" s="9"/>
      <c r="I9" s="9"/>
      <c r="J9" s="7">
        <f>SUM('10412:10401'!J9)</f>
        <v>45</v>
      </c>
      <c r="K9" s="9"/>
      <c r="L9" s="9"/>
      <c r="M9" s="7">
        <f>SUM('10412:10401'!M9)</f>
        <v>44</v>
      </c>
      <c r="N9" s="9"/>
      <c r="O9" s="9"/>
      <c r="P9" s="7">
        <f>SUM('10412:10401'!P9)</f>
        <v>98</v>
      </c>
      <c r="Q9" s="9"/>
      <c r="R9" s="9"/>
      <c r="S9" s="7">
        <f>SUM('10412:10401'!S9)</f>
        <v>101</v>
      </c>
      <c r="T9" s="9"/>
      <c r="U9" s="9"/>
      <c r="V9" s="7">
        <f>SUM('10412:10401'!V9)</f>
        <v>116</v>
      </c>
      <c r="W9" s="9"/>
      <c r="X9" s="9"/>
      <c r="Y9" s="7">
        <f>SUM('10412:10401'!Y9)</f>
        <v>91</v>
      </c>
    </row>
    <row r="10" spans="2:25" s="1" customFormat="1" ht="48" customHeight="1">
      <c r="B10" s="11" t="s">
        <v>17</v>
      </c>
      <c r="C10" s="6"/>
      <c r="D10" s="7">
        <f>SUM('10412:10401'!D10)</f>
        <v>24</v>
      </c>
      <c r="E10" s="8"/>
      <c r="F10" s="8"/>
      <c r="G10" s="7">
        <f>SUM('10412:10401'!G10)</f>
        <v>3</v>
      </c>
      <c r="H10" s="9"/>
      <c r="I10" s="9"/>
      <c r="J10" s="7">
        <f>SUM('10412:10401'!J10)</f>
        <v>2</v>
      </c>
      <c r="K10" s="9"/>
      <c r="L10" s="9"/>
      <c r="M10" s="7">
        <f>SUM('10412:10401'!M10)</f>
        <v>0</v>
      </c>
      <c r="N10" s="9"/>
      <c r="O10" s="9"/>
      <c r="P10" s="7">
        <f>SUM('10412:10401'!P10)</f>
        <v>1</v>
      </c>
      <c r="Q10" s="9"/>
      <c r="R10" s="9"/>
      <c r="S10" s="7">
        <f>SUM('10412:10401'!S10)</f>
        <v>2</v>
      </c>
      <c r="T10" s="9"/>
      <c r="U10" s="9"/>
      <c r="V10" s="7">
        <f>SUM('10412:10401'!V10)</f>
        <v>0</v>
      </c>
      <c r="W10" s="9"/>
      <c r="X10" s="9"/>
      <c r="Y10" s="7">
        <f>SUM('10412:10401'!Y10)</f>
        <v>16</v>
      </c>
    </row>
    <row r="11" spans="1:25" s="1" customFormat="1" ht="30" customHeight="1">
      <c r="A11" s="57" t="s">
        <v>18</v>
      </c>
      <c r="B11" s="57"/>
      <c r="C11" s="12"/>
      <c r="D11" s="7">
        <f>'10412'!D11</f>
        <v>1012</v>
      </c>
      <c r="E11" s="8"/>
      <c r="F11" s="8"/>
      <c r="G11" s="7">
        <f>'10412'!G11</f>
        <v>135</v>
      </c>
      <c r="H11" s="9"/>
      <c r="I11" s="9"/>
      <c r="J11" s="7">
        <f>'10412'!J11</f>
        <v>140</v>
      </c>
      <c r="K11" s="9"/>
      <c r="L11" s="9"/>
      <c r="M11" s="7">
        <f>'10412'!M11</f>
        <v>166</v>
      </c>
      <c r="N11" s="9"/>
      <c r="O11" s="9"/>
      <c r="P11" s="7">
        <f>'10412'!P11</f>
        <v>159</v>
      </c>
      <c r="Q11" s="9"/>
      <c r="R11" s="9"/>
      <c r="S11" s="7">
        <f>'10412'!S11</f>
        <v>149</v>
      </c>
      <c r="T11" s="9"/>
      <c r="U11" s="9"/>
      <c r="V11" s="7">
        <f>'10412'!V11</f>
        <v>136</v>
      </c>
      <c r="W11" s="9"/>
      <c r="X11" s="9"/>
      <c r="Y11" s="7">
        <f>'10412'!Y11</f>
        <v>127</v>
      </c>
    </row>
    <row r="12" spans="1:26" s="1" customFormat="1" ht="30" customHeight="1">
      <c r="A12" s="13"/>
      <c r="B12" s="14" t="s">
        <v>19</v>
      </c>
      <c r="C12" s="15"/>
      <c r="D12" s="7">
        <f>'10412'!D12</f>
        <v>380</v>
      </c>
      <c r="E12" s="16">
        <f>(D12/D11)*100</f>
        <v>37.54940711462451</v>
      </c>
      <c r="F12" s="8"/>
      <c r="G12" s="7">
        <f>'10412'!G12</f>
        <v>49</v>
      </c>
      <c r="H12" s="16">
        <f>(G12/G11)*100</f>
        <v>36.2962962962963</v>
      </c>
      <c r="I12" s="9"/>
      <c r="J12" s="7">
        <f>'10412'!J12</f>
        <v>49</v>
      </c>
      <c r="K12" s="16">
        <f>(J12/J11)*100</f>
        <v>35</v>
      </c>
      <c r="L12" s="9"/>
      <c r="M12" s="7">
        <f>'10412'!M12</f>
        <v>65</v>
      </c>
      <c r="N12" s="16">
        <f>(M12/M11)*100</f>
        <v>39.1566265060241</v>
      </c>
      <c r="O12" s="9"/>
      <c r="P12" s="7">
        <f>'10412'!P12</f>
        <v>58</v>
      </c>
      <c r="Q12" s="16">
        <f>(P12/P11)*100</f>
        <v>36.477987421383645</v>
      </c>
      <c r="R12" s="9"/>
      <c r="S12" s="7">
        <f>'10412'!S12</f>
        <v>75</v>
      </c>
      <c r="T12" s="16">
        <f>(S12/S11)*100</f>
        <v>50.33557046979866</v>
      </c>
      <c r="U12" s="9"/>
      <c r="V12" s="7">
        <f>'10412'!V12</f>
        <v>54</v>
      </c>
      <c r="W12" s="16">
        <f>(V12/V11)*100</f>
        <v>39.705882352941174</v>
      </c>
      <c r="X12" s="9"/>
      <c r="Y12" s="7">
        <f>'10412'!Y12</f>
        <v>30</v>
      </c>
      <c r="Z12" s="16">
        <f>(Y12/Y11)*100</f>
        <v>23.62204724409449</v>
      </c>
    </row>
    <row r="13" spans="1:26" s="1" customFormat="1" ht="30" customHeight="1">
      <c r="A13" s="13"/>
      <c r="B13" s="14" t="s">
        <v>20</v>
      </c>
      <c r="C13" s="15"/>
      <c r="D13" s="7">
        <f>'10412'!D13</f>
        <v>632</v>
      </c>
      <c r="E13" s="16">
        <f>(D13/D11)*100</f>
        <v>62.450592885375485</v>
      </c>
      <c r="F13" s="8"/>
      <c r="G13" s="7">
        <f>'10412'!G13</f>
        <v>86</v>
      </c>
      <c r="H13" s="16">
        <f>(G13/G11)*100</f>
        <v>63.70370370370371</v>
      </c>
      <c r="I13" s="9"/>
      <c r="J13" s="7">
        <f>'10412'!J13</f>
        <v>91</v>
      </c>
      <c r="K13" s="16">
        <f>(J13/J11)*100</f>
        <v>65</v>
      </c>
      <c r="L13" s="9"/>
      <c r="M13" s="7">
        <f>'10412'!M13</f>
        <v>101</v>
      </c>
      <c r="N13" s="16">
        <f>(M13/M11)*100</f>
        <v>60.8433734939759</v>
      </c>
      <c r="O13" s="9"/>
      <c r="P13" s="7">
        <f>'10412'!P13</f>
        <v>101</v>
      </c>
      <c r="Q13" s="16">
        <f>(P13/P11)*100</f>
        <v>63.52201257861635</v>
      </c>
      <c r="R13" s="9"/>
      <c r="S13" s="7">
        <f>'10412'!S13</f>
        <v>74</v>
      </c>
      <c r="T13" s="16">
        <f>(S13/S11)*100</f>
        <v>49.664429530201346</v>
      </c>
      <c r="U13" s="9"/>
      <c r="V13" s="7">
        <f>'10412'!V13</f>
        <v>82</v>
      </c>
      <c r="W13" s="16">
        <f>(V13/V11)*100</f>
        <v>60.29411764705882</v>
      </c>
      <c r="X13" s="9"/>
      <c r="Y13" s="7">
        <f>'10412'!Y13</f>
        <v>97</v>
      </c>
      <c r="Z13" s="17">
        <f>(Y13/Y11)*100</f>
        <v>76.37795275590551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0"/>
  <headerFooter alignWithMargins="0">
    <oddFooter>&amp;C-40-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25"/>
  <dimension ref="A1:Z14"/>
  <sheetViews>
    <sheetView zoomScalePageLayoutView="0" workbookViewId="0" topLeftCell="A7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40.5" customHeight="1">
      <c r="A2" s="54" t="s">
        <v>174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s="1" customFormat="1" ht="49.5" customHeight="1">
      <c r="A3" s="55" t="s">
        <v>2</v>
      </c>
      <c r="B3" s="55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49" t="s">
        <v>10</v>
      </c>
      <c r="Y3" s="49"/>
      <c r="Z3" s="49"/>
    </row>
    <row r="4" spans="1:26" s="1" customFormat="1" ht="27" customHeight="1">
      <c r="A4" s="55"/>
      <c r="B4" s="55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50" t="s">
        <v>12</v>
      </c>
      <c r="B5" s="50"/>
      <c r="C5" s="40"/>
      <c r="D5" s="19">
        <v>100</v>
      </c>
      <c r="E5" s="35"/>
      <c r="F5" s="35"/>
      <c r="G5" s="19">
        <v>4</v>
      </c>
      <c r="H5" s="19"/>
      <c r="I5" s="19"/>
      <c r="J5" s="19">
        <v>11</v>
      </c>
      <c r="K5" s="19"/>
      <c r="L5" s="19"/>
      <c r="M5" s="19">
        <v>24</v>
      </c>
      <c r="N5" s="19"/>
      <c r="O5" s="19"/>
      <c r="P5" s="19">
        <v>11</v>
      </c>
      <c r="Q5" s="19"/>
      <c r="R5" s="19"/>
      <c r="S5" s="19">
        <v>1</v>
      </c>
      <c r="T5" s="19"/>
      <c r="U5" s="19"/>
      <c r="V5" s="19">
        <v>46</v>
      </c>
      <c r="W5" s="19"/>
      <c r="X5" s="19"/>
      <c r="Y5" s="19">
        <v>3</v>
      </c>
      <c r="Z5" s="21"/>
    </row>
    <row r="6" spans="1:26" s="1" customFormat="1" ht="48" customHeight="1">
      <c r="A6" s="10"/>
      <c r="B6" s="36" t="s">
        <v>13</v>
      </c>
      <c r="C6" s="40"/>
      <c r="D6" s="19">
        <v>97</v>
      </c>
      <c r="E6" s="35"/>
      <c r="F6" s="35"/>
      <c r="G6" s="19">
        <v>3</v>
      </c>
      <c r="H6" s="19"/>
      <c r="I6" s="19"/>
      <c r="J6" s="19">
        <v>11</v>
      </c>
      <c r="K6" s="19"/>
      <c r="L6" s="19"/>
      <c r="M6" s="19">
        <v>24</v>
      </c>
      <c r="N6" s="19"/>
      <c r="O6" s="19"/>
      <c r="P6" s="19">
        <v>9</v>
      </c>
      <c r="Q6" s="19"/>
      <c r="R6" s="19"/>
      <c r="S6" s="19">
        <v>1</v>
      </c>
      <c r="T6" s="19"/>
      <c r="U6" s="19"/>
      <c r="V6" s="19">
        <v>46</v>
      </c>
      <c r="W6" s="19"/>
      <c r="X6" s="19"/>
      <c r="Y6" s="19">
        <v>3</v>
      </c>
      <c r="Z6" s="21"/>
    </row>
    <row r="7" spans="1:26" s="1" customFormat="1" ht="48" customHeight="1">
      <c r="A7" s="10"/>
      <c r="B7" s="36" t="s">
        <v>14</v>
      </c>
      <c r="C7" s="40"/>
      <c r="D7" s="19">
        <v>0</v>
      </c>
      <c r="E7" s="35"/>
      <c r="F7" s="35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0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3</v>
      </c>
      <c r="E9" s="35"/>
      <c r="F9" s="35"/>
      <c r="G9" s="19">
        <v>1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2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40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1" t="s">
        <v>18</v>
      </c>
      <c r="B11" s="51"/>
      <c r="C11" s="12"/>
      <c r="D11" s="19">
        <v>710</v>
      </c>
      <c r="E11" s="35"/>
      <c r="F11" s="35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0"/>
      <c r="B12" s="42" t="s">
        <v>19</v>
      </c>
      <c r="C12" s="15"/>
      <c r="D12" s="19">
        <v>282</v>
      </c>
      <c r="E12" s="38">
        <v>39.718309859154935</v>
      </c>
      <c r="F12" s="35"/>
      <c r="G12" s="19">
        <v>47</v>
      </c>
      <c r="H12" s="38">
        <v>43.11926605504588</v>
      </c>
      <c r="I12" s="19"/>
      <c r="J12" s="19">
        <v>31</v>
      </c>
      <c r="K12" s="38">
        <v>34.44444444444444</v>
      </c>
      <c r="L12" s="19"/>
      <c r="M12" s="19">
        <v>36</v>
      </c>
      <c r="N12" s="38">
        <v>34.285714285714285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35</v>
      </c>
      <c r="W12" s="38">
        <v>33.33333333333333</v>
      </c>
      <c r="X12" s="19"/>
      <c r="Y12" s="19">
        <v>35</v>
      </c>
      <c r="Z12" s="38">
        <v>38.46153846153847</v>
      </c>
    </row>
    <row r="13" spans="1:26" s="1" customFormat="1" ht="30" customHeight="1">
      <c r="A13" s="10"/>
      <c r="B13" s="42" t="s">
        <v>20</v>
      </c>
      <c r="C13" s="15"/>
      <c r="D13" s="23">
        <v>428</v>
      </c>
      <c r="E13" s="38">
        <v>60.281690140845065</v>
      </c>
      <c r="F13" s="35"/>
      <c r="G13" s="23">
        <v>62</v>
      </c>
      <c r="H13" s="38">
        <v>56.88073394495413</v>
      </c>
      <c r="I13" s="19"/>
      <c r="J13" s="23">
        <v>59</v>
      </c>
      <c r="K13" s="38">
        <v>65.55555555555556</v>
      </c>
      <c r="L13" s="19"/>
      <c r="M13" s="23">
        <v>69</v>
      </c>
      <c r="N13" s="38">
        <v>65.71428571428571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70</v>
      </c>
      <c r="W13" s="38">
        <v>66.66666666666666</v>
      </c>
      <c r="X13" s="19"/>
      <c r="Y13" s="23">
        <v>56</v>
      </c>
      <c r="Z13" s="39">
        <v>61.53846153846154</v>
      </c>
    </row>
    <row r="14" spans="1:25" ht="35.25" customHeight="1">
      <c r="A14" s="52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sheetPr codeName="工作表28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150</v>
      </c>
      <c r="E5" s="8"/>
      <c r="F5" s="8"/>
      <c r="G5" s="7">
        <v>10</v>
      </c>
      <c r="H5" s="9"/>
      <c r="I5" s="9"/>
      <c r="J5" s="7">
        <v>32</v>
      </c>
      <c r="K5" s="9"/>
      <c r="L5" s="9"/>
      <c r="M5" s="7">
        <v>22</v>
      </c>
      <c r="N5" s="9"/>
      <c r="O5" s="9"/>
      <c r="P5" s="7">
        <v>7</v>
      </c>
      <c r="Q5" s="9"/>
      <c r="R5" s="9"/>
      <c r="S5" s="7">
        <v>49</v>
      </c>
      <c r="T5" s="9"/>
      <c r="U5" s="9"/>
      <c r="V5" s="7">
        <v>14</v>
      </c>
      <c r="W5" s="9"/>
      <c r="X5" s="9"/>
      <c r="Y5" s="7">
        <v>16</v>
      </c>
    </row>
    <row r="6" spans="1:25" s="1" customFormat="1" ht="48" customHeight="1">
      <c r="A6" s="10"/>
      <c r="B6" s="11" t="s">
        <v>13</v>
      </c>
      <c r="C6" s="6"/>
      <c r="D6" s="7">
        <v>145</v>
      </c>
      <c r="E6" s="8"/>
      <c r="F6" s="8"/>
      <c r="G6" s="7">
        <v>10</v>
      </c>
      <c r="H6" s="9"/>
      <c r="I6" s="9"/>
      <c r="J6" s="7">
        <v>29</v>
      </c>
      <c r="K6" s="9"/>
      <c r="L6" s="9"/>
      <c r="M6" s="7">
        <v>22</v>
      </c>
      <c r="N6" s="9"/>
      <c r="O6" s="9"/>
      <c r="P6" s="7">
        <v>7</v>
      </c>
      <c r="Q6" s="9"/>
      <c r="R6" s="9"/>
      <c r="S6" s="7">
        <v>47</v>
      </c>
      <c r="T6" s="9"/>
      <c r="U6" s="9"/>
      <c r="V6" s="7">
        <v>14</v>
      </c>
      <c r="W6" s="9"/>
      <c r="X6" s="9"/>
      <c r="Y6" s="7">
        <v>16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5</v>
      </c>
      <c r="E9" s="8"/>
      <c r="F9" s="8"/>
      <c r="G9" s="7">
        <v>0</v>
      </c>
      <c r="H9" s="9"/>
      <c r="I9" s="9"/>
      <c r="J9" s="7">
        <v>3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2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>
  <sheetPr codeName="工作表29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231</v>
      </c>
      <c r="E5" s="8"/>
      <c r="F5" s="8"/>
      <c r="G5" s="7">
        <v>25</v>
      </c>
      <c r="H5" s="9"/>
      <c r="I5" s="9"/>
      <c r="J5" s="7">
        <v>116</v>
      </c>
      <c r="K5" s="9"/>
      <c r="L5" s="9"/>
      <c r="M5" s="7">
        <v>42</v>
      </c>
      <c r="N5" s="9"/>
      <c r="O5" s="9"/>
      <c r="P5" s="7">
        <v>3</v>
      </c>
      <c r="Q5" s="9"/>
      <c r="R5" s="9"/>
      <c r="S5" s="7">
        <v>24</v>
      </c>
      <c r="T5" s="9"/>
      <c r="U5" s="9"/>
      <c r="V5" s="7">
        <v>11</v>
      </c>
      <c r="W5" s="9"/>
      <c r="X5" s="9"/>
      <c r="Y5" s="7">
        <v>10</v>
      </c>
    </row>
    <row r="6" spans="1:25" s="1" customFormat="1" ht="48" customHeight="1">
      <c r="A6" s="10"/>
      <c r="B6" s="11" t="s">
        <v>13</v>
      </c>
      <c r="C6" s="6"/>
      <c r="D6" s="7">
        <v>213</v>
      </c>
      <c r="E6" s="8"/>
      <c r="F6" s="8"/>
      <c r="G6" s="7">
        <v>25</v>
      </c>
      <c r="H6" s="9"/>
      <c r="I6" s="9"/>
      <c r="J6" s="7">
        <v>107</v>
      </c>
      <c r="K6" s="9"/>
      <c r="L6" s="9"/>
      <c r="M6" s="7">
        <v>42</v>
      </c>
      <c r="N6" s="9"/>
      <c r="O6" s="9"/>
      <c r="P6" s="7">
        <v>2</v>
      </c>
      <c r="Q6" s="9"/>
      <c r="R6" s="9"/>
      <c r="S6" s="7">
        <v>18</v>
      </c>
      <c r="T6" s="9"/>
      <c r="U6" s="9"/>
      <c r="V6" s="7">
        <v>11</v>
      </c>
      <c r="W6" s="9"/>
      <c r="X6" s="9"/>
      <c r="Y6" s="7">
        <v>8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16</v>
      </c>
      <c r="E9" s="8"/>
      <c r="F9" s="8"/>
      <c r="G9" s="7">
        <v>0</v>
      </c>
      <c r="H9" s="9"/>
      <c r="I9" s="9"/>
      <c r="J9" s="7">
        <v>9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6</v>
      </c>
      <c r="T9" s="9"/>
      <c r="U9" s="9"/>
      <c r="V9" s="7">
        <v>0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2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1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1</v>
      </c>
    </row>
    <row r="11" spans="1:25" s="1" customFormat="1" ht="30" customHeight="1">
      <c r="A11" s="57" t="s">
        <v>18</v>
      </c>
      <c r="B11" s="57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>
  <sheetPr codeName="工作表30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338</v>
      </c>
      <c r="E5" s="8"/>
      <c r="F5" s="8"/>
      <c r="G5" s="7">
        <v>25</v>
      </c>
      <c r="H5" s="9"/>
      <c r="I5" s="9"/>
      <c r="J5" s="7">
        <v>21</v>
      </c>
      <c r="K5" s="9"/>
      <c r="L5" s="9"/>
      <c r="M5" s="7">
        <v>27</v>
      </c>
      <c r="N5" s="9"/>
      <c r="O5" s="9"/>
      <c r="P5" s="7">
        <v>62</v>
      </c>
      <c r="Q5" s="9"/>
      <c r="R5" s="9"/>
      <c r="S5" s="7">
        <v>54</v>
      </c>
      <c r="T5" s="9"/>
      <c r="U5" s="9"/>
      <c r="V5" s="7">
        <v>65</v>
      </c>
      <c r="W5" s="9"/>
      <c r="X5" s="9"/>
      <c r="Y5" s="7">
        <v>84</v>
      </c>
    </row>
    <row r="6" spans="1:25" s="1" customFormat="1" ht="48" customHeight="1">
      <c r="A6" s="10"/>
      <c r="B6" s="11" t="s">
        <v>13</v>
      </c>
      <c r="C6" s="6"/>
      <c r="D6" s="7">
        <v>321</v>
      </c>
      <c r="E6" s="8"/>
      <c r="F6" s="8"/>
      <c r="G6" s="7">
        <v>25</v>
      </c>
      <c r="H6" s="9"/>
      <c r="I6" s="9"/>
      <c r="J6" s="7">
        <v>19</v>
      </c>
      <c r="K6" s="9"/>
      <c r="L6" s="9"/>
      <c r="M6" s="7">
        <v>27</v>
      </c>
      <c r="N6" s="9"/>
      <c r="O6" s="9"/>
      <c r="P6" s="7">
        <v>61</v>
      </c>
      <c r="Q6" s="9"/>
      <c r="R6" s="9"/>
      <c r="S6" s="7">
        <v>54</v>
      </c>
      <c r="T6" s="9"/>
      <c r="U6" s="9"/>
      <c r="V6" s="7">
        <v>61</v>
      </c>
      <c r="W6" s="9"/>
      <c r="X6" s="9"/>
      <c r="Y6" s="7">
        <v>74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12</v>
      </c>
      <c r="E9" s="8"/>
      <c r="F9" s="8"/>
      <c r="G9" s="7">
        <v>0</v>
      </c>
      <c r="H9" s="9"/>
      <c r="I9" s="9"/>
      <c r="J9" s="7">
        <v>2</v>
      </c>
      <c r="K9" s="9"/>
      <c r="L9" s="9"/>
      <c r="M9" s="7">
        <v>0</v>
      </c>
      <c r="N9" s="9"/>
      <c r="O9" s="9"/>
      <c r="P9" s="7">
        <v>1</v>
      </c>
      <c r="Q9" s="9"/>
      <c r="R9" s="9"/>
      <c r="S9" s="7">
        <v>0</v>
      </c>
      <c r="T9" s="9"/>
      <c r="U9" s="9"/>
      <c r="V9" s="7">
        <v>4</v>
      </c>
      <c r="W9" s="9"/>
      <c r="X9" s="9"/>
      <c r="Y9" s="7">
        <v>5</v>
      </c>
    </row>
    <row r="10" spans="2:25" s="1" customFormat="1" ht="48" customHeight="1">
      <c r="B10" s="11" t="s">
        <v>17</v>
      </c>
      <c r="C10" s="6"/>
      <c r="D10" s="7">
        <v>5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5</v>
      </c>
    </row>
    <row r="11" spans="1:25" s="1" customFormat="1" ht="30" customHeight="1">
      <c r="A11" s="57" t="s">
        <v>18</v>
      </c>
      <c r="B11" s="57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>
  <sheetPr codeName="工作表31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304</v>
      </c>
      <c r="E5" s="8"/>
      <c r="F5" s="8"/>
      <c r="G5" s="7">
        <v>19</v>
      </c>
      <c r="H5" s="9"/>
      <c r="I5" s="9"/>
      <c r="J5" s="7">
        <v>10</v>
      </c>
      <c r="K5" s="9"/>
      <c r="L5" s="9"/>
      <c r="M5" s="7">
        <v>62</v>
      </c>
      <c r="N5" s="9"/>
      <c r="O5" s="9"/>
      <c r="P5" s="7">
        <v>87</v>
      </c>
      <c r="Q5" s="9"/>
      <c r="R5" s="9"/>
      <c r="S5" s="7">
        <v>55</v>
      </c>
      <c r="T5" s="9"/>
      <c r="U5" s="9"/>
      <c r="V5" s="7">
        <v>66</v>
      </c>
      <c r="W5" s="9"/>
      <c r="X5" s="9"/>
      <c r="Y5" s="7">
        <v>5</v>
      </c>
    </row>
    <row r="6" spans="1:25" s="1" customFormat="1" ht="48" customHeight="1">
      <c r="A6" s="10"/>
      <c r="B6" s="11" t="s">
        <v>13</v>
      </c>
      <c r="C6" s="6"/>
      <c r="D6" s="7">
        <v>252</v>
      </c>
      <c r="E6" s="8"/>
      <c r="F6" s="8"/>
      <c r="G6" s="7">
        <v>19</v>
      </c>
      <c r="H6" s="9"/>
      <c r="I6" s="9"/>
      <c r="J6" s="7">
        <v>10</v>
      </c>
      <c r="K6" s="9"/>
      <c r="L6" s="9"/>
      <c r="M6" s="7">
        <v>62</v>
      </c>
      <c r="N6" s="9"/>
      <c r="O6" s="9"/>
      <c r="P6" s="7">
        <v>86</v>
      </c>
      <c r="Q6" s="9"/>
      <c r="R6" s="9"/>
      <c r="S6" s="7">
        <v>25</v>
      </c>
      <c r="T6" s="9"/>
      <c r="U6" s="9"/>
      <c r="V6" s="7">
        <v>49</v>
      </c>
      <c r="W6" s="9"/>
      <c r="X6" s="9"/>
      <c r="Y6" s="7">
        <v>1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52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1</v>
      </c>
      <c r="Q9" s="9"/>
      <c r="R9" s="9"/>
      <c r="S9" s="7">
        <v>30</v>
      </c>
      <c r="T9" s="9"/>
      <c r="U9" s="9"/>
      <c r="V9" s="7">
        <v>17</v>
      </c>
      <c r="W9" s="9"/>
      <c r="X9" s="9"/>
      <c r="Y9" s="7">
        <v>4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>
  <sheetPr codeName="工作表32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259</v>
      </c>
      <c r="E5" s="8"/>
      <c r="F5" s="8"/>
      <c r="G5" s="7">
        <v>30</v>
      </c>
      <c r="H5" s="9"/>
      <c r="I5" s="9"/>
      <c r="J5" s="7">
        <v>41</v>
      </c>
      <c r="K5" s="9"/>
      <c r="L5" s="9"/>
      <c r="M5" s="7">
        <v>28</v>
      </c>
      <c r="N5" s="9"/>
      <c r="O5" s="9"/>
      <c r="P5" s="7">
        <v>47</v>
      </c>
      <c r="Q5" s="9"/>
      <c r="R5" s="9"/>
      <c r="S5" s="7">
        <v>33</v>
      </c>
      <c r="T5" s="9"/>
      <c r="U5" s="9"/>
      <c r="V5" s="7">
        <v>51</v>
      </c>
      <c r="W5" s="9"/>
      <c r="X5" s="9"/>
      <c r="Y5" s="7">
        <v>29</v>
      </c>
    </row>
    <row r="6" spans="1:25" s="1" customFormat="1" ht="48" customHeight="1">
      <c r="A6" s="10"/>
      <c r="B6" s="11" t="s">
        <v>13</v>
      </c>
      <c r="C6" s="6"/>
      <c r="D6" s="7">
        <v>205</v>
      </c>
      <c r="E6" s="8"/>
      <c r="F6" s="8"/>
      <c r="G6" s="7">
        <v>26</v>
      </c>
      <c r="H6" s="9"/>
      <c r="I6" s="9"/>
      <c r="J6" s="7">
        <v>40</v>
      </c>
      <c r="K6" s="9"/>
      <c r="L6" s="9"/>
      <c r="M6" s="7">
        <v>15</v>
      </c>
      <c r="N6" s="9"/>
      <c r="O6" s="9"/>
      <c r="P6" s="7">
        <v>27</v>
      </c>
      <c r="Q6" s="9"/>
      <c r="R6" s="9"/>
      <c r="S6" s="7">
        <v>23</v>
      </c>
      <c r="T6" s="9"/>
      <c r="U6" s="9"/>
      <c r="V6" s="7">
        <v>51</v>
      </c>
      <c r="W6" s="9"/>
      <c r="X6" s="9"/>
      <c r="Y6" s="7">
        <v>23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48</v>
      </c>
      <c r="E9" s="8"/>
      <c r="F9" s="8"/>
      <c r="G9" s="7">
        <v>4</v>
      </c>
      <c r="H9" s="9"/>
      <c r="I9" s="9"/>
      <c r="J9" s="7">
        <v>1</v>
      </c>
      <c r="K9" s="9"/>
      <c r="L9" s="9"/>
      <c r="M9" s="7">
        <v>13</v>
      </c>
      <c r="N9" s="9"/>
      <c r="O9" s="9"/>
      <c r="P9" s="7">
        <v>20</v>
      </c>
      <c r="Q9" s="9"/>
      <c r="R9" s="9"/>
      <c r="S9" s="7">
        <v>10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6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6</v>
      </c>
    </row>
    <row r="11" spans="1:25" s="1" customFormat="1" ht="30" customHeight="1">
      <c r="A11" s="57" t="s">
        <v>18</v>
      </c>
      <c r="B11" s="57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>
  <sheetPr codeName="工作表33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314</v>
      </c>
      <c r="E5" s="8"/>
      <c r="F5" s="8"/>
      <c r="G5" s="7">
        <v>24</v>
      </c>
      <c r="H5" s="9"/>
      <c r="I5" s="9"/>
      <c r="J5" s="7">
        <v>22</v>
      </c>
      <c r="K5" s="9"/>
      <c r="L5" s="9"/>
      <c r="M5" s="7">
        <v>97</v>
      </c>
      <c r="N5" s="9"/>
      <c r="O5" s="9"/>
      <c r="P5" s="7">
        <v>78</v>
      </c>
      <c r="Q5" s="9"/>
      <c r="R5" s="9"/>
      <c r="S5" s="7">
        <v>8</v>
      </c>
      <c r="T5" s="9"/>
      <c r="U5" s="9"/>
      <c r="V5" s="7">
        <v>18</v>
      </c>
      <c r="W5" s="9"/>
      <c r="X5" s="9"/>
      <c r="Y5" s="7">
        <v>67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260</v>
      </c>
      <c r="E6" s="8"/>
      <c r="F6" s="8"/>
      <c r="G6" s="7">
        <v>21</v>
      </c>
      <c r="H6" s="9"/>
      <c r="I6" s="9"/>
      <c r="J6" s="7">
        <v>22</v>
      </c>
      <c r="K6" s="9"/>
      <c r="L6" s="9"/>
      <c r="M6" s="7">
        <v>97</v>
      </c>
      <c r="N6" s="9"/>
      <c r="O6" s="9"/>
      <c r="P6" s="7">
        <v>53</v>
      </c>
      <c r="Q6" s="9"/>
      <c r="R6" s="9"/>
      <c r="S6" s="7">
        <v>5</v>
      </c>
      <c r="T6" s="9"/>
      <c r="U6" s="9"/>
      <c r="V6" s="7">
        <v>17</v>
      </c>
      <c r="W6" s="9"/>
      <c r="X6" s="9" t="s">
        <v>32</v>
      </c>
      <c r="Y6" s="7">
        <v>45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51</v>
      </c>
      <c r="E9" s="8"/>
      <c r="F9" s="8"/>
      <c r="G9" s="7">
        <v>3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25</v>
      </c>
      <c r="Q9" s="9"/>
      <c r="R9" s="9"/>
      <c r="S9" s="7">
        <v>2</v>
      </c>
      <c r="T9" s="9"/>
      <c r="U9" s="9"/>
      <c r="V9" s="7">
        <v>1</v>
      </c>
      <c r="W9" s="9"/>
      <c r="X9" s="9"/>
      <c r="Y9" s="7">
        <v>20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2</v>
      </c>
    </row>
    <row r="11" spans="1:25" s="1" customFormat="1" ht="30" customHeight="1">
      <c r="A11" s="57" t="s">
        <v>18</v>
      </c>
      <c r="B11" s="57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>
  <sheetPr codeName="工作表34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210</v>
      </c>
      <c r="E5" s="8"/>
      <c r="F5" s="8"/>
      <c r="G5" s="7">
        <v>8</v>
      </c>
      <c r="H5" s="9"/>
      <c r="I5" s="9"/>
      <c r="J5" s="7">
        <v>50</v>
      </c>
      <c r="K5" s="9"/>
      <c r="L5" s="9"/>
      <c r="M5" s="7">
        <v>24</v>
      </c>
      <c r="N5" s="9"/>
      <c r="O5" s="9"/>
      <c r="P5" s="7">
        <v>41</v>
      </c>
      <c r="Q5" s="9"/>
      <c r="R5" s="9"/>
      <c r="S5" s="7">
        <v>22</v>
      </c>
      <c r="T5" s="9"/>
      <c r="U5" s="9"/>
      <c r="V5" s="7">
        <v>38</v>
      </c>
      <c r="W5" s="9"/>
      <c r="X5" s="9"/>
      <c r="Y5" s="7">
        <v>27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138</v>
      </c>
      <c r="E6" s="8"/>
      <c r="F6" s="8"/>
      <c r="G6" s="7">
        <v>5</v>
      </c>
      <c r="H6" s="9"/>
      <c r="I6" s="9"/>
      <c r="J6" s="7">
        <v>44</v>
      </c>
      <c r="K6" s="9"/>
      <c r="L6" s="9"/>
      <c r="M6" s="7">
        <v>15</v>
      </c>
      <c r="N6" s="9"/>
      <c r="O6" s="9"/>
      <c r="P6" s="7">
        <v>17</v>
      </c>
      <c r="Q6" s="9"/>
      <c r="R6" s="9"/>
      <c r="S6" s="7">
        <v>19</v>
      </c>
      <c r="T6" s="9"/>
      <c r="U6" s="9" t="s">
        <v>32</v>
      </c>
      <c r="V6" s="7">
        <v>20</v>
      </c>
      <c r="W6" s="9"/>
      <c r="X6" s="9"/>
      <c r="Y6" s="7">
        <v>18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68</v>
      </c>
      <c r="E9" s="8"/>
      <c r="F9" s="8"/>
      <c r="G9" s="7">
        <v>3</v>
      </c>
      <c r="H9" s="9"/>
      <c r="I9" s="9"/>
      <c r="J9" s="7">
        <v>4</v>
      </c>
      <c r="K9" s="9"/>
      <c r="L9" s="9"/>
      <c r="M9" s="7">
        <v>9</v>
      </c>
      <c r="N9" s="9"/>
      <c r="O9" s="9"/>
      <c r="P9" s="7">
        <v>24</v>
      </c>
      <c r="Q9" s="9"/>
      <c r="R9" s="9"/>
      <c r="S9" s="7">
        <v>2</v>
      </c>
      <c r="T9" s="9"/>
      <c r="U9" s="9"/>
      <c r="V9" s="7">
        <v>18</v>
      </c>
      <c r="W9" s="9"/>
      <c r="X9" s="9"/>
      <c r="Y9" s="7">
        <v>8</v>
      </c>
    </row>
    <row r="10" spans="2:25" s="1" customFormat="1" ht="48" customHeight="1">
      <c r="B10" s="11" t="s">
        <v>17</v>
      </c>
      <c r="C10" s="6"/>
      <c r="D10" s="7">
        <v>4</v>
      </c>
      <c r="E10" s="8"/>
      <c r="F10" s="8"/>
      <c r="G10" s="7">
        <v>0</v>
      </c>
      <c r="H10" s="9"/>
      <c r="I10" s="9"/>
      <c r="J10" s="7">
        <v>2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1</v>
      </c>
    </row>
    <row r="11" spans="1:25" s="1" customFormat="1" ht="30" customHeight="1">
      <c r="A11" s="57" t="s">
        <v>18</v>
      </c>
      <c r="B11" s="57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>
  <sheetPr codeName="工作表35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106</v>
      </c>
      <c r="E5" s="8"/>
      <c r="F5" s="8"/>
      <c r="G5" s="7">
        <v>11</v>
      </c>
      <c r="H5" s="9"/>
      <c r="I5" s="9"/>
      <c r="J5" s="7">
        <v>3</v>
      </c>
      <c r="K5" s="9"/>
      <c r="L5" s="9"/>
      <c r="M5" s="7">
        <v>8</v>
      </c>
      <c r="N5" s="9"/>
      <c r="O5" s="9"/>
      <c r="P5" s="7">
        <v>22</v>
      </c>
      <c r="Q5" s="9"/>
      <c r="R5" s="9"/>
      <c r="S5" s="7">
        <v>25</v>
      </c>
      <c r="T5" s="9"/>
      <c r="U5" s="9"/>
      <c r="V5" s="7">
        <v>11</v>
      </c>
      <c r="W5" s="9"/>
      <c r="X5" s="9"/>
      <c r="Y5" s="7">
        <v>26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68</v>
      </c>
      <c r="E6" s="8"/>
      <c r="F6" s="8"/>
      <c r="G6" s="7">
        <v>11</v>
      </c>
      <c r="H6" s="9"/>
      <c r="I6" s="9"/>
      <c r="J6" s="7">
        <v>3</v>
      </c>
      <c r="K6" s="9"/>
      <c r="L6" s="9"/>
      <c r="M6" s="7">
        <v>5</v>
      </c>
      <c r="N6" s="9"/>
      <c r="O6" s="9"/>
      <c r="P6" s="7">
        <v>15</v>
      </c>
      <c r="Q6" s="9"/>
      <c r="R6" s="9"/>
      <c r="S6" s="7">
        <v>18</v>
      </c>
      <c r="T6" s="9"/>
      <c r="U6" s="9" t="s">
        <v>32</v>
      </c>
      <c r="V6" s="7">
        <v>10</v>
      </c>
      <c r="W6" s="9"/>
      <c r="X6" s="9"/>
      <c r="Y6" s="7">
        <v>6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37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3</v>
      </c>
      <c r="N9" s="9"/>
      <c r="O9" s="9"/>
      <c r="P9" s="7">
        <v>7</v>
      </c>
      <c r="Q9" s="9"/>
      <c r="R9" s="9"/>
      <c r="S9" s="7">
        <v>7</v>
      </c>
      <c r="T9" s="9"/>
      <c r="U9" s="9"/>
      <c r="V9" s="7">
        <v>1</v>
      </c>
      <c r="W9" s="9"/>
      <c r="X9" s="9"/>
      <c r="Y9" s="7">
        <v>19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1</v>
      </c>
    </row>
    <row r="11" spans="1:25" s="1" customFormat="1" ht="30" customHeight="1">
      <c r="A11" s="57" t="s">
        <v>18</v>
      </c>
      <c r="B11" s="57"/>
      <c r="C11" s="12"/>
      <c r="D11" s="7">
        <v>1012</v>
      </c>
      <c r="E11" s="8"/>
      <c r="F11" s="8"/>
      <c r="G11" s="7">
        <v>135</v>
      </c>
      <c r="H11" s="9"/>
      <c r="I11" s="9"/>
      <c r="J11" s="7">
        <v>140</v>
      </c>
      <c r="K11" s="9"/>
      <c r="L11" s="9"/>
      <c r="M11" s="7">
        <v>166</v>
      </c>
      <c r="N11" s="9"/>
      <c r="O11" s="9"/>
      <c r="P11" s="7">
        <v>159</v>
      </c>
      <c r="Q11" s="9"/>
      <c r="R11" s="9"/>
      <c r="S11" s="7">
        <v>149</v>
      </c>
      <c r="T11" s="9"/>
      <c r="U11" s="9"/>
      <c r="V11" s="7">
        <v>136</v>
      </c>
      <c r="W11" s="9"/>
      <c r="X11" s="9"/>
      <c r="Y11" s="7">
        <v>127</v>
      </c>
    </row>
    <row r="12" spans="1:26" s="1" customFormat="1" ht="30" customHeight="1">
      <c r="A12" s="13"/>
      <c r="B12" s="14" t="s">
        <v>19</v>
      </c>
      <c r="C12" s="15"/>
      <c r="D12" s="7">
        <v>380</v>
      </c>
      <c r="E12" s="16">
        <v>37.54940711462451</v>
      </c>
      <c r="F12" s="8"/>
      <c r="G12" s="7">
        <v>49</v>
      </c>
      <c r="H12" s="16">
        <v>36.2962962962963</v>
      </c>
      <c r="I12" s="9"/>
      <c r="J12" s="7">
        <v>49</v>
      </c>
      <c r="K12" s="16">
        <v>35</v>
      </c>
      <c r="L12" s="9"/>
      <c r="M12" s="7">
        <v>65</v>
      </c>
      <c r="N12" s="16">
        <v>39.1566265060241</v>
      </c>
      <c r="O12" s="9"/>
      <c r="P12" s="7">
        <v>58</v>
      </c>
      <c r="Q12" s="16">
        <v>36.477987421383645</v>
      </c>
      <c r="R12" s="9"/>
      <c r="S12" s="7">
        <v>75</v>
      </c>
      <c r="T12" s="16">
        <v>50.33557046979866</v>
      </c>
      <c r="U12" s="9"/>
      <c r="V12" s="7">
        <v>54</v>
      </c>
      <c r="W12" s="16">
        <v>39.705882352941174</v>
      </c>
      <c r="X12" s="9"/>
      <c r="Y12" s="7">
        <v>30</v>
      </c>
      <c r="Z12" s="16">
        <v>23.62204724409449</v>
      </c>
    </row>
    <row r="13" spans="1:26" s="1" customFormat="1" ht="30" customHeight="1">
      <c r="A13" s="13"/>
      <c r="B13" s="14" t="s">
        <v>20</v>
      </c>
      <c r="C13" s="15"/>
      <c r="D13" s="18">
        <v>632</v>
      </c>
      <c r="E13" s="16">
        <v>62.450592885375485</v>
      </c>
      <c r="F13" s="8"/>
      <c r="G13" s="18">
        <v>86</v>
      </c>
      <c r="H13" s="16">
        <v>63.70370370370371</v>
      </c>
      <c r="I13" s="9"/>
      <c r="J13" s="18">
        <v>91</v>
      </c>
      <c r="K13" s="16">
        <v>65</v>
      </c>
      <c r="L13" s="9"/>
      <c r="M13" s="18">
        <v>101</v>
      </c>
      <c r="N13" s="16">
        <v>60.8433734939759</v>
      </c>
      <c r="O13" s="9"/>
      <c r="P13" s="18">
        <v>101</v>
      </c>
      <c r="Q13" s="16">
        <v>63.52201257861635</v>
      </c>
      <c r="R13" s="9"/>
      <c r="S13" s="18">
        <v>74</v>
      </c>
      <c r="T13" s="16">
        <v>49.664429530201346</v>
      </c>
      <c r="U13" s="9"/>
      <c r="V13" s="18">
        <v>82</v>
      </c>
      <c r="W13" s="16">
        <v>60.29411764705882</v>
      </c>
      <c r="X13" s="9"/>
      <c r="Y13" s="18">
        <v>97</v>
      </c>
      <c r="Z13" s="17">
        <v>76.37795275590551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>
  <sheetPr codeName="工作表36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180</v>
      </c>
      <c r="E5" s="8"/>
      <c r="F5" s="8"/>
      <c r="G5" s="7">
        <v>43</v>
      </c>
      <c r="H5" s="9"/>
      <c r="I5" s="9"/>
      <c r="J5" s="7">
        <v>0</v>
      </c>
      <c r="K5" s="9"/>
      <c r="L5" s="9"/>
      <c r="M5" s="7">
        <v>40</v>
      </c>
      <c r="N5" s="9"/>
      <c r="O5" s="9"/>
      <c r="P5" s="7">
        <v>41</v>
      </c>
      <c r="Q5" s="9"/>
      <c r="R5" s="9"/>
      <c r="S5" s="7">
        <v>48</v>
      </c>
      <c r="T5" s="9"/>
      <c r="U5" s="9"/>
      <c r="V5" s="7">
        <v>7</v>
      </c>
      <c r="W5" s="9"/>
      <c r="X5" s="9"/>
      <c r="Y5" s="7">
        <v>1</v>
      </c>
    </row>
    <row r="6" spans="1:25" s="1" customFormat="1" ht="48" customHeight="1">
      <c r="A6" s="10"/>
      <c r="B6" s="11" t="s">
        <v>13</v>
      </c>
      <c r="C6" s="6"/>
      <c r="D6" s="7">
        <v>155</v>
      </c>
      <c r="E6" s="8"/>
      <c r="F6" s="8"/>
      <c r="G6" s="7">
        <v>37</v>
      </c>
      <c r="H6" s="9"/>
      <c r="I6" s="9"/>
      <c r="J6" s="7">
        <v>0</v>
      </c>
      <c r="K6" s="9"/>
      <c r="L6" s="9"/>
      <c r="M6" s="7">
        <v>40</v>
      </c>
      <c r="N6" s="9"/>
      <c r="O6" s="9"/>
      <c r="P6" s="7">
        <v>38</v>
      </c>
      <c r="Q6" s="9"/>
      <c r="R6" s="9"/>
      <c r="S6" s="7">
        <v>38</v>
      </c>
      <c r="T6" s="9"/>
      <c r="U6" s="9"/>
      <c r="V6" s="7">
        <v>1</v>
      </c>
      <c r="W6" s="9"/>
      <c r="X6" s="9"/>
      <c r="Y6" s="7">
        <v>1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25</v>
      </c>
      <c r="E9" s="8"/>
      <c r="F9" s="8"/>
      <c r="G9" s="7">
        <v>6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3</v>
      </c>
      <c r="Q9" s="9"/>
      <c r="R9" s="9"/>
      <c r="S9" s="7">
        <v>10</v>
      </c>
      <c r="T9" s="9"/>
      <c r="U9" s="9"/>
      <c r="V9" s="7">
        <v>6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>
  <sheetPr codeName="工作表37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104</v>
      </c>
      <c r="E5" s="8"/>
      <c r="F5" s="8"/>
      <c r="G5" s="7">
        <v>13</v>
      </c>
      <c r="H5" s="9"/>
      <c r="I5" s="9"/>
      <c r="J5" s="7">
        <v>2</v>
      </c>
      <c r="K5" s="9"/>
      <c r="L5" s="9"/>
      <c r="M5" s="7">
        <v>33</v>
      </c>
      <c r="N5" s="9"/>
      <c r="O5" s="9"/>
      <c r="P5" s="7">
        <v>2</v>
      </c>
      <c r="Q5" s="9"/>
      <c r="R5" s="9"/>
      <c r="S5" s="7">
        <v>35</v>
      </c>
      <c r="T5" s="9"/>
      <c r="U5" s="9"/>
      <c r="V5" s="7">
        <v>4</v>
      </c>
      <c r="W5" s="9"/>
      <c r="X5" s="9"/>
      <c r="Y5" s="7">
        <v>15</v>
      </c>
    </row>
    <row r="6" spans="1:25" s="1" customFormat="1" ht="48" customHeight="1">
      <c r="A6" s="10"/>
      <c r="B6" s="11" t="s">
        <v>13</v>
      </c>
      <c r="C6" s="6"/>
      <c r="D6" s="7">
        <v>77</v>
      </c>
      <c r="E6" s="8"/>
      <c r="F6" s="8"/>
      <c r="G6" s="7">
        <v>13</v>
      </c>
      <c r="H6" s="9"/>
      <c r="I6" s="9"/>
      <c r="J6" s="7">
        <v>0</v>
      </c>
      <c r="K6" s="9"/>
      <c r="L6" s="9"/>
      <c r="M6" s="7">
        <v>23</v>
      </c>
      <c r="N6" s="9"/>
      <c r="O6" s="9"/>
      <c r="P6" s="7">
        <v>2</v>
      </c>
      <c r="Q6" s="9"/>
      <c r="R6" s="9"/>
      <c r="S6" s="7">
        <v>31</v>
      </c>
      <c r="T6" s="9"/>
      <c r="U6" s="9"/>
      <c r="V6" s="7">
        <v>4</v>
      </c>
      <c r="W6" s="9"/>
      <c r="X6" s="9"/>
      <c r="Y6" s="7">
        <v>4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27</v>
      </c>
      <c r="E9" s="8"/>
      <c r="F9" s="8"/>
      <c r="G9" s="7">
        <v>0</v>
      </c>
      <c r="H9" s="9"/>
      <c r="I9" s="9"/>
      <c r="J9" s="7">
        <v>2</v>
      </c>
      <c r="K9" s="9"/>
      <c r="L9" s="9"/>
      <c r="M9" s="7">
        <v>10</v>
      </c>
      <c r="N9" s="9"/>
      <c r="O9" s="9"/>
      <c r="P9" s="7">
        <v>0</v>
      </c>
      <c r="Q9" s="9"/>
      <c r="R9" s="9"/>
      <c r="S9" s="7">
        <v>4</v>
      </c>
      <c r="T9" s="9"/>
      <c r="U9" s="9"/>
      <c r="V9" s="7">
        <v>0</v>
      </c>
      <c r="W9" s="9"/>
      <c r="X9" s="9"/>
      <c r="Y9" s="7">
        <v>11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工作表126"/>
  <dimension ref="A1:Z15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40.5" customHeight="1">
      <c r="A2" s="54" t="s">
        <v>172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s="1" customFormat="1" ht="49.5" customHeight="1">
      <c r="A3" s="55" t="s">
        <v>2</v>
      </c>
      <c r="B3" s="55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49" t="s">
        <v>10</v>
      </c>
      <c r="Y3" s="49"/>
      <c r="Z3" s="49"/>
    </row>
    <row r="4" spans="1:26" s="1" customFormat="1" ht="27" customHeight="1">
      <c r="A4" s="55"/>
      <c r="B4" s="55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50" t="s">
        <v>12</v>
      </c>
      <c r="B5" s="50"/>
      <c r="C5" s="40"/>
      <c r="D5" s="19">
        <v>69</v>
      </c>
      <c r="E5" s="35"/>
      <c r="F5" s="35"/>
      <c r="G5" s="19">
        <v>4</v>
      </c>
      <c r="H5" s="19"/>
      <c r="I5" s="19"/>
      <c r="J5" s="19">
        <v>8</v>
      </c>
      <c r="K5" s="19"/>
      <c r="L5" s="19"/>
      <c r="M5" s="19">
        <v>24</v>
      </c>
      <c r="N5" s="19"/>
      <c r="O5" s="19"/>
      <c r="P5" s="19">
        <v>3</v>
      </c>
      <c r="Q5" s="19"/>
      <c r="R5" s="19"/>
      <c r="S5" s="19">
        <v>0</v>
      </c>
      <c r="T5" s="19"/>
      <c r="U5" s="19"/>
      <c r="V5" s="19">
        <v>29</v>
      </c>
      <c r="W5" s="19"/>
      <c r="X5" s="19"/>
      <c r="Y5" s="19">
        <v>1</v>
      </c>
      <c r="Z5" s="21"/>
    </row>
    <row r="6" spans="1:26" s="1" customFormat="1" ht="48" customHeight="1">
      <c r="A6" s="10"/>
      <c r="B6" s="36" t="s">
        <v>13</v>
      </c>
      <c r="C6" s="40"/>
      <c r="D6" s="19">
        <v>51</v>
      </c>
      <c r="E6" s="35"/>
      <c r="F6" s="35"/>
      <c r="G6" s="19">
        <v>3</v>
      </c>
      <c r="H6" s="19"/>
      <c r="I6" s="19"/>
      <c r="J6" s="19">
        <v>5</v>
      </c>
      <c r="K6" s="19"/>
      <c r="L6" s="19"/>
      <c r="M6" s="19">
        <v>23</v>
      </c>
      <c r="N6" s="19"/>
      <c r="O6" s="19"/>
      <c r="P6" s="19">
        <v>3</v>
      </c>
      <c r="Q6" s="19"/>
      <c r="R6" s="19"/>
      <c r="S6" s="19">
        <v>0</v>
      </c>
      <c r="T6" s="19"/>
      <c r="U6" s="19"/>
      <c r="V6" s="19">
        <v>16</v>
      </c>
      <c r="W6" s="19"/>
      <c r="X6" s="19"/>
      <c r="Y6" s="19">
        <v>1</v>
      </c>
      <c r="Z6" s="21"/>
    </row>
    <row r="7" spans="1:26" s="1" customFormat="1" ht="48" customHeight="1">
      <c r="A7" s="10"/>
      <c r="B7" s="36" t="s">
        <v>14</v>
      </c>
      <c r="C7" s="40"/>
      <c r="D7" s="19">
        <v>4</v>
      </c>
      <c r="E7" s="35"/>
      <c r="F7" s="35"/>
      <c r="G7" s="19">
        <v>0</v>
      </c>
      <c r="H7" s="19"/>
      <c r="I7" s="19"/>
      <c r="J7" s="19">
        <v>0</v>
      </c>
      <c r="K7" s="19"/>
      <c r="L7" s="19"/>
      <c r="M7" s="19">
        <v>1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3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7</v>
      </c>
      <c r="E8" s="35"/>
      <c r="F8" s="35"/>
      <c r="G8" s="19">
        <v>0</v>
      </c>
      <c r="H8" s="19"/>
      <c r="I8" s="19"/>
      <c r="J8" s="19">
        <v>3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4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7</v>
      </c>
      <c r="E9" s="35"/>
      <c r="F9" s="35"/>
      <c r="G9" s="19">
        <v>1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6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40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1" t="s">
        <v>18</v>
      </c>
      <c r="B11" s="51"/>
      <c r="C11" s="12"/>
      <c r="D11" s="19">
        <v>710</v>
      </c>
      <c r="E11" s="35"/>
      <c r="F11" s="35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0"/>
      <c r="B12" s="41" t="s">
        <v>19</v>
      </c>
      <c r="C12" s="15"/>
      <c r="D12" s="19">
        <v>282</v>
      </c>
      <c r="E12" s="38">
        <v>39.718309859154935</v>
      </c>
      <c r="F12" s="35"/>
      <c r="G12" s="19">
        <v>47</v>
      </c>
      <c r="H12" s="38">
        <v>43.11926605504588</v>
      </c>
      <c r="I12" s="19"/>
      <c r="J12" s="19">
        <v>31</v>
      </c>
      <c r="K12" s="38">
        <v>34.44444444444444</v>
      </c>
      <c r="L12" s="19"/>
      <c r="M12" s="19">
        <v>36</v>
      </c>
      <c r="N12" s="38">
        <v>34.285714285714285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35</v>
      </c>
      <c r="W12" s="38">
        <v>33.33333333333333</v>
      </c>
      <c r="X12" s="19"/>
      <c r="Y12" s="19">
        <v>35</v>
      </c>
      <c r="Z12" s="38">
        <v>38.46153846153847</v>
      </c>
    </row>
    <row r="13" spans="1:26" s="1" customFormat="1" ht="30" customHeight="1">
      <c r="A13" s="10"/>
      <c r="B13" s="41" t="s">
        <v>20</v>
      </c>
      <c r="C13" s="15"/>
      <c r="D13" s="23">
        <v>428</v>
      </c>
      <c r="E13" s="38">
        <v>60.281690140845065</v>
      </c>
      <c r="F13" s="35"/>
      <c r="G13" s="23">
        <v>62</v>
      </c>
      <c r="H13" s="38">
        <v>56.88073394495413</v>
      </c>
      <c r="I13" s="19"/>
      <c r="J13" s="23">
        <v>59</v>
      </c>
      <c r="K13" s="38">
        <v>65.55555555555556</v>
      </c>
      <c r="L13" s="19"/>
      <c r="M13" s="23">
        <v>69</v>
      </c>
      <c r="N13" s="38">
        <v>65.71428571428571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70</v>
      </c>
      <c r="W13" s="38">
        <v>66.66666666666666</v>
      </c>
      <c r="X13" s="19"/>
      <c r="Y13" s="23">
        <v>56</v>
      </c>
      <c r="Z13" s="39">
        <v>61.53846153846154</v>
      </c>
    </row>
    <row r="14" spans="1:25" ht="35.25" customHeight="1">
      <c r="A14" s="52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ht="16.5">
      <c r="A15" s="43" t="s">
        <v>137</v>
      </c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 r:id="rId1"/>
  <headerFooter alignWithMargins="0">
    <oddFooter>&amp;C-40-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sheetPr codeName="工作表38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114</v>
      </c>
      <c r="E5" s="8"/>
      <c r="F5" s="8"/>
      <c r="G5" s="7">
        <v>9</v>
      </c>
      <c r="H5" s="9"/>
      <c r="I5" s="9"/>
      <c r="J5" s="7">
        <v>12</v>
      </c>
      <c r="K5" s="9"/>
      <c r="L5" s="9"/>
      <c r="M5" s="7">
        <v>1</v>
      </c>
      <c r="N5" s="9"/>
      <c r="O5" s="9"/>
      <c r="P5" s="7">
        <v>1</v>
      </c>
      <c r="Q5" s="9"/>
      <c r="R5" s="9"/>
      <c r="S5" s="7">
        <v>71</v>
      </c>
      <c r="T5" s="9"/>
      <c r="U5" s="9"/>
      <c r="V5" s="7">
        <v>20</v>
      </c>
      <c r="W5" s="9"/>
      <c r="X5" s="9"/>
      <c r="Y5" s="7">
        <v>0</v>
      </c>
    </row>
    <row r="6" spans="1:25" s="1" customFormat="1" ht="48" customHeight="1">
      <c r="A6" s="10"/>
      <c r="B6" s="11" t="s">
        <v>13</v>
      </c>
      <c r="C6" s="6"/>
      <c r="D6" s="7">
        <v>69</v>
      </c>
      <c r="E6" s="8"/>
      <c r="F6" s="8"/>
      <c r="G6" s="7">
        <v>5</v>
      </c>
      <c r="H6" s="9"/>
      <c r="I6" s="9"/>
      <c r="J6" s="7">
        <v>0</v>
      </c>
      <c r="K6" s="9"/>
      <c r="L6" s="9"/>
      <c r="M6" s="7">
        <v>1</v>
      </c>
      <c r="N6" s="9"/>
      <c r="O6" s="9"/>
      <c r="P6" s="7">
        <v>0</v>
      </c>
      <c r="Q6" s="9"/>
      <c r="R6" s="9"/>
      <c r="S6" s="7">
        <v>43</v>
      </c>
      <c r="T6" s="9"/>
      <c r="U6" s="9"/>
      <c r="V6" s="7">
        <v>20</v>
      </c>
      <c r="W6" s="9"/>
      <c r="X6" s="9"/>
      <c r="Y6" s="7">
        <v>0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45</v>
      </c>
      <c r="E9" s="8"/>
      <c r="F9" s="8"/>
      <c r="G9" s="7">
        <v>4</v>
      </c>
      <c r="H9" s="9"/>
      <c r="I9" s="9"/>
      <c r="J9" s="7">
        <v>12</v>
      </c>
      <c r="K9" s="9"/>
      <c r="L9" s="9"/>
      <c r="M9" s="7">
        <v>0</v>
      </c>
      <c r="N9" s="9"/>
      <c r="O9" s="9"/>
      <c r="P9" s="7">
        <v>1</v>
      </c>
      <c r="Q9" s="9"/>
      <c r="R9" s="9"/>
      <c r="S9" s="7">
        <v>28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>
  <sheetPr codeName="工作表39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292</v>
      </c>
      <c r="E5" s="8"/>
      <c r="F5" s="8"/>
      <c r="G5" s="7">
        <v>33</v>
      </c>
      <c r="H5" s="9"/>
      <c r="I5" s="9"/>
      <c r="J5" s="7">
        <v>12</v>
      </c>
      <c r="K5" s="9"/>
      <c r="L5" s="9"/>
      <c r="M5" s="7">
        <v>30</v>
      </c>
      <c r="N5" s="9"/>
      <c r="O5" s="9"/>
      <c r="P5" s="7">
        <v>40</v>
      </c>
      <c r="Q5" s="9"/>
      <c r="R5" s="9"/>
      <c r="S5" s="7">
        <v>27</v>
      </c>
      <c r="T5" s="9"/>
      <c r="U5" s="9"/>
      <c r="V5" s="7">
        <v>110</v>
      </c>
      <c r="W5" s="9"/>
      <c r="X5" s="9"/>
      <c r="Y5" s="7">
        <v>40</v>
      </c>
    </row>
    <row r="6" spans="1:25" s="1" customFormat="1" ht="48" customHeight="1">
      <c r="A6" s="10"/>
      <c r="B6" s="11" t="s">
        <v>13</v>
      </c>
      <c r="C6" s="6"/>
      <c r="D6" s="7">
        <v>157</v>
      </c>
      <c r="E6" s="8"/>
      <c r="F6" s="8"/>
      <c r="G6" s="7">
        <v>27</v>
      </c>
      <c r="H6" s="9"/>
      <c r="I6" s="9"/>
      <c r="J6" s="7">
        <v>0</v>
      </c>
      <c r="K6" s="9"/>
      <c r="L6" s="9"/>
      <c r="M6" s="7">
        <v>21</v>
      </c>
      <c r="N6" s="9"/>
      <c r="O6" s="9"/>
      <c r="P6" s="7">
        <v>24</v>
      </c>
      <c r="Q6" s="9"/>
      <c r="R6" s="9"/>
      <c r="S6" s="7">
        <v>27</v>
      </c>
      <c r="T6" s="9"/>
      <c r="U6" s="9"/>
      <c r="V6" s="7">
        <v>41</v>
      </c>
      <c r="W6" s="9"/>
      <c r="X6" s="9"/>
      <c r="Y6" s="7">
        <v>17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132</v>
      </c>
      <c r="E9" s="8"/>
      <c r="F9" s="8"/>
      <c r="G9" s="7">
        <v>3</v>
      </c>
      <c r="H9" s="9"/>
      <c r="I9" s="9"/>
      <c r="J9" s="7">
        <v>12</v>
      </c>
      <c r="K9" s="9"/>
      <c r="L9" s="9"/>
      <c r="M9" s="7">
        <v>9</v>
      </c>
      <c r="N9" s="9"/>
      <c r="O9" s="9"/>
      <c r="P9" s="7">
        <v>16</v>
      </c>
      <c r="Q9" s="9"/>
      <c r="R9" s="9"/>
      <c r="S9" s="7">
        <v>0</v>
      </c>
      <c r="T9" s="9"/>
      <c r="U9" s="9"/>
      <c r="V9" s="7">
        <v>69</v>
      </c>
      <c r="W9" s="9"/>
      <c r="X9" s="9"/>
      <c r="Y9" s="7">
        <v>23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3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22.xml><?xml version="1.0" encoding="utf-8"?>
<worksheet xmlns="http://schemas.openxmlformats.org/spreadsheetml/2006/main" xmlns:r="http://schemas.openxmlformats.org/officeDocument/2006/relationships">
  <sheetPr codeName="工作表40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0039062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f>SUM('10312:10301'!D5)</f>
        <v>2867</v>
      </c>
      <c r="E5" s="8"/>
      <c r="F5" s="8"/>
      <c r="G5" s="7">
        <f>SUM('10312:10301'!G5)</f>
        <v>348</v>
      </c>
      <c r="H5" s="9"/>
      <c r="I5" s="9"/>
      <c r="J5" s="7">
        <f>SUM('10312:10301'!J5)</f>
        <v>287</v>
      </c>
      <c r="K5" s="9"/>
      <c r="L5" s="9"/>
      <c r="M5" s="7">
        <f>SUM('10312:10301'!M5)</f>
        <v>630</v>
      </c>
      <c r="N5" s="9"/>
      <c r="O5" s="9"/>
      <c r="P5" s="7">
        <f>SUM('10312:10301'!P5)</f>
        <v>390</v>
      </c>
      <c r="Q5" s="9"/>
      <c r="R5" s="9"/>
      <c r="S5" s="7">
        <f>SUM('10312:10301'!S5)</f>
        <v>432</v>
      </c>
      <c r="T5" s="9"/>
      <c r="U5" s="9"/>
      <c r="V5" s="7">
        <f>SUM('10312:10301'!V5)</f>
        <v>467</v>
      </c>
      <c r="W5" s="9"/>
      <c r="X5" s="9"/>
      <c r="Y5" s="7">
        <f>SUM('10312:10301'!Y5)</f>
        <v>313</v>
      </c>
    </row>
    <row r="6" spans="1:25" s="1" customFormat="1" ht="48" customHeight="1">
      <c r="A6" s="10"/>
      <c r="B6" s="11" t="s">
        <v>13</v>
      </c>
      <c r="C6" s="6"/>
      <c r="D6" s="7">
        <f>SUM('10312:10301'!D6)</f>
        <v>2123</v>
      </c>
      <c r="E6" s="8"/>
      <c r="F6" s="8"/>
      <c r="G6" s="7">
        <f>SUM('10312:10301'!G6)</f>
        <v>248</v>
      </c>
      <c r="H6" s="9"/>
      <c r="I6" s="9"/>
      <c r="J6" s="7">
        <f>SUM('10312:10301'!J6)</f>
        <v>250</v>
      </c>
      <c r="K6" s="9"/>
      <c r="L6" s="9"/>
      <c r="M6" s="7">
        <f>SUM('10312:10301'!M6)</f>
        <v>367</v>
      </c>
      <c r="N6" s="9"/>
      <c r="O6" s="9"/>
      <c r="P6" s="7">
        <f>SUM('10312:10301'!P6)</f>
        <v>336</v>
      </c>
      <c r="Q6" s="9"/>
      <c r="R6" s="9"/>
      <c r="S6" s="7">
        <f>SUM('10312:10301'!S6)</f>
        <v>380</v>
      </c>
      <c r="T6" s="9"/>
      <c r="U6" s="9"/>
      <c r="V6" s="7">
        <f>SUM('10312:10301'!V6)</f>
        <v>351</v>
      </c>
      <c r="W6" s="9"/>
      <c r="X6" s="9"/>
      <c r="Y6" s="7">
        <f>SUM('10312:10301'!Y6)</f>
        <v>191</v>
      </c>
    </row>
    <row r="7" spans="1:25" s="1" customFormat="1" ht="48" customHeight="1">
      <c r="A7" s="10"/>
      <c r="B7" s="11" t="s">
        <v>14</v>
      </c>
      <c r="C7" s="6"/>
      <c r="D7" s="7">
        <f>SUM('10312:10301'!D7)</f>
        <v>75</v>
      </c>
      <c r="E7" s="8"/>
      <c r="F7" s="8"/>
      <c r="G7" s="7">
        <f>SUM('10312:10301'!G7)</f>
        <v>72</v>
      </c>
      <c r="H7" s="9"/>
      <c r="I7" s="9"/>
      <c r="J7" s="7">
        <f>SUM('10312:10301'!J7)</f>
        <v>0</v>
      </c>
      <c r="K7" s="9"/>
      <c r="L7" s="9"/>
      <c r="M7" s="7">
        <f>SUM('10312:10301'!M7)</f>
        <v>0</v>
      </c>
      <c r="N7" s="9"/>
      <c r="O7" s="9"/>
      <c r="P7" s="7">
        <f>SUM('10312:10301'!P7)</f>
        <v>0</v>
      </c>
      <c r="Q7" s="9"/>
      <c r="R7" s="9"/>
      <c r="S7" s="7">
        <f>SUM('10312:10301'!S7)</f>
        <v>2</v>
      </c>
      <c r="T7" s="9"/>
      <c r="U7" s="9"/>
      <c r="V7" s="7">
        <f>SUM('10312:10301'!V7)</f>
        <v>1</v>
      </c>
      <c r="W7" s="9"/>
      <c r="X7" s="9"/>
      <c r="Y7" s="7">
        <f>SUM('10312:10301'!Y7)</f>
        <v>0</v>
      </c>
    </row>
    <row r="8" spans="2:25" s="1" customFormat="1" ht="48" customHeight="1">
      <c r="B8" s="11" t="s">
        <v>15</v>
      </c>
      <c r="C8" s="6"/>
      <c r="D8" s="7">
        <f>SUM('10312:10301'!D8)</f>
        <v>5</v>
      </c>
      <c r="E8" s="8"/>
      <c r="F8" s="8"/>
      <c r="G8" s="7">
        <f>SUM('10312:10301'!G8)</f>
        <v>0</v>
      </c>
      <c r="H8" s="9"/>
      <c r="I8" s="9"/>
      <c r="J8" s="7">
        <f>SUM('10312:10301'!J8)</f>
        <v>0</v>
      </c>
      <c r="K8" s="9"/>
      <c r="L8" s="9"/>
      <c r="M8" s="7">
        <f>SUM('10312:10301'!M8)</f>
        <v>5</v>
      </c>
      <c r="N8" s="9"/>
      <c r="O8" s="9"/>
      <c r="P8" s="7">
        <f>SUM('10312:10301'!P8)</f>
        <v>0</v>
      </c>
      <c r="Q8" s="9"/>
      <c r="R8" s="9"/>
      <c r="S8" s="7">
        <f>SUM('10312:10301'!S8)</f>
        <v>0</v>
      </c>
      <c r="T8" s="9"/>
      <c r="U8" s="9"/>
      <c r="V8" s="7">
        <f>SUM('10312:10301'!V8)</f>
        <v>0</v>
      </c>
      <c r="W8" s="9"/>
      <c r="X8" s="9"/>
      <c r="Y8" s="7">
        <f>SUM('10312:10301'!Y8)</f>
        <v>0</v>
      </c>
    </row>
    <row r="9" spans="2:25" s="1" customFormat="1" ht="48" customHeight="1">
      <c r="B9" s="11" t="s">
        <v>16</v>
      </c>
      <c r="C9" s="6"/>
      <c r="D9" s="7">
        <f>SUM('10312:10301'!D9)</f>
        <v>655</v>
      </c>
      <c r="E9" s="8"/>
      <c r="F9" s="8"/>
      <c r="G9" s="7">
        <f>SUM('10312:10301'!G9)</f>
        <v>27</v>
      </c>
      <c r="H9" s="9"/>
      <c r="I9" s="9"/>
      <c r="J9" s="7">
        <f>SUM('10312:10301'!J9)</f>
        <v>36</v>
      </c>
      <c r="K9" s="9"/>
      <c r="L9" s="9"/>
      <c r="M9" s="7">
        <f>SUM('10312:10301'!M9)</f>
        <v>258</v>
      </c>
      <c r="N9" s="9"/>
      <c r="O9" s="9"/>
      <c r="P9" s="7">
        <f>SUM('10312:10301'!P9)</f>
        <v>53</v>
      </c>
      <c r="Q9" s="9"/>
      <c r="R9" s="9"/>
      <c r="S9" s="7">
        <f>SUM('10312:10301'!S9)</f>
        <v>50</v>
      </c>
      <c r="T9" s="9"/>
      <c r="U9" s="9"/>
      <c r="V9" s="7">
        <f>SUM('10312:10301'!V9)</f>
        <v>114</v>
      </c>
      <c r="W9" s="9"/>
      <c r="X9" s="9"/>
      <c r="Y9" s="7">
        <f>SUM('10312:10301'!Y9)</f>
        <v>117</v>
      </c>
    </row>
    <row r="10" spans="2:25" s="1" customFormat="1" ht="48" customHeight="1">
      <c r="B10" s="11" t="s">
        <v>17</v>
      </c>
      <c r="C10" s="6"/>
      <c r="D10" s="7">
        <f>SUM('10312:10301'!D10)</f>
        <v>9</v>
      </c>
      <c r="E10" s="8"/>
      <c r="F10" s="8"/>
      <c r="G10" s="7">
        <f>SUM('10312:10301'!G10)</f>
        <v>1</v>
      </c>
      <c r="H10" s="9"/>
      <c r="I10" s="9"/>
      <c r="J10" s="7">
        <f>SUM('10312:10301'!J10)</f>
        <v>1</v>
      </c>
      <c r="K10" s="9"/>
      <c r="L10" s="9"/>
      <c r="M10" s="7">
        <f>SUM('10312:10301'!M10)</f>
        <v>0</v>
      </c>
      <c r="N10" s="9"/>
      <c r="O10" s="9"/>
      <c r="P10" s="7">
        <f>SUM('10312:10301'!P10)</f>
        <v>1</v>
      </c>
      <c r="Q10" s="9"/>
      <c r="R10" s="9"/>
      <c r="S10" s="7">
        <f>SUM('10312:10301'!S10)</f>
        <v>0</v>
      </c>
      <c r="T10" s="9"/>
      <c r="U10" s="9"/>
      <c r="V10" s="7">
        <f>SUM('10312:10301'!V10)</f>
        <v>1</v>
      </c>
      <c r="W10" s="9"/>
      <c r="X10" s="9"/>
      <c r="Y10" s="7">
        <f>SUM('10312:10301'!Y10)</f>
        <v>5</v>
      </c>
    </row>
    <row r="11" spans="1:25" s="1" customFormat="1" ht="30" customHeight="1">
      <c r="A11" s="57" t="s">
        <v>18</v>
      </c>
      <c r="B11" s="57"/>
      <c r="C11" s="12"/>
      <c r="D11" s="7">
        <f>'10310'!D11</f>
        <v>869</v>
      </c>
      <c r="E11" s="8"/>
      <c r="F11" s="8"/>
      <c r="G11" s="7">
        <f>'10310'!G11</f>
        <v>117</v>
      </c>
      <c r="H11" s="9"/>
      <c r="I11" s="9"/>
      <c r="J11" s="7">
        <f>'10310'!J11</f>
        <v>115</v>
      </c>
      <c r="K11" s="9"/>
      <c r="L11" s="9"/>
      <c r="M11" s="7">
        <f>'10310'!M11</f>
        <v>148</v>
      </c>
      <c r="N11" s="9"/>
      <c r="O11" s="9"/>
      <c r="P11" s="7">
        <f>'10310'!P11</f>
        <v>134</v>
      </c>
      <c r="Q11" s="9"/>
      <c r="R11" s="9"/>
      <c r="S11" s="7">
        <f>'10310'!S11</f>
        <v>140</v>
      </c>
      <c r="T11" s="9"/>
      <c r="U11" s="9"/>
      <c r="V11" s="7">
        <f>'10310'!V11</f>
        <v>114</v>
      </c>
      <c r="W11" s="9"/>
      <c r="X11" s="9"/>
      <c r="Y11" s="7">
        <f>'10310'!Y11</f>
        <v>101</v>
      </c>
    </row>
    <row r="12" spans="1:26" s="1" customFormat="1" ht="30" customHeight="1">
      <c r="A12" s="13"/>
      <c r="B12" s="14" t="s">
        <v>19</v>
      </c>
      <c r="C12" s="15"/>
      <c r="D12" s="7">
        <f>'10310'!D12</f>
        <v>318</v>
      </c>
      <c r="E12" s="16">
        <f>(D12/D11)*100</f>
        <v>36.59378596087457</v>
      </c>
      <c r="F12" s="8"/>
      <c r="G12" s="7">
        <f>'10310'!G12</f>
        <v>37</v>
      </c>
      <c r="H12" s="16">
        <f>(G12/G11)*100</f>
        <v>31.62393162393162</v>
      </c>
      <c r="I12" s="9"/>
      <c r="J12" s="7">
        <f>'10310'!J12</f>
        <v>35</v>
      </c>
      <c r="K12" s="16">
        <f>(J12/J11)*100</f>
        <v>30.434782608695656</v>
      </c>
      <c r="L12" s="9"/>
      <c r="M12" s="7">
        <f>'10310'!M12</f>
        <v>59</v>
      </c>
      <c r="N12" s="16">
        <f>(M12/M11)*100</f>
        <v>39.86486486486486</v>
      </c>
      <c r="O12" s="9"/>
      <c r="P12" s="7">
        <f>'10310'!P12</f>
        <v>48</v>
      </c>
      <c r="Q12" s="16">
        <f>(P12/P11)*100</f>
        <v>35.82089552238806</v>
      </c>
      <c r="R12" s="9"/>
      <c r="S12" s="7">
        <f>'10310'!S12</f>
        <v>69</v>
      </c>
      <c r="T12" s="16">
        <f>(S12/S11)*100</f>
        <v>49.28571428571429</v>
      </c>
      <c r="U12" s="9"/>
      <c r="V12" s="7">
        <f>'10310'!V12</f>
        <v>49</v>
      </c>
      <c r="W12" s="16">
        <f>(V12/V11)*100</f>
        <v>42.98245614035088</v>
      </c>
      <c r="X12" s="9"/>
      <c r="Y12" s="7">
        <f>'10310'!Y12</f>
        <v>21</v>
      </c>
      <c r="Z12" s="16">
        <f>(Y12/Y11)*100</f>
        <v>20.792079207920793</v>
      </c>
    </row>
    <row r="13" spans="1:26" s="1" customFormat="1" ht="30" customHeight="1">
      <c r="A13" s="13"/>
      <c r="B13" s="14" t="s">
        <v>20</v>
      </c>
      <c r="C13" s="15"/>
      <c r="D13" s="7">
        <f>'10310'!D13</f>
        <v>551</v>
      </c>
      <c r="E13" s="16">
        <f>(D13/D11)*100</f>
        <v>63.40621403912543</v>
      </c>
      <c r="F13" s="8"/>
      <c r="G13" s="7">
        <f>'10310'!G13</f>
        <v>80</v>
      </c>
      <c r="H13" s="16">
        <f>(G13/G11)*100</f>
        <v>68.37606837606837</v>
      </c>
      <c r="I13" s="9"/>
      <c r="J13" s="7">
        <f>'10310'!J13</f>
        <v>80</v>
      </c>
      <c r="K13" s="16">
        <f>(J13/J11)*100</f>
        <v>69.56521739130434</v>
      </c>
      <c r="L13" s="9"/>
      <c r="M13" s="7">
        <f>'10310'!M13</f>
        <v>89</v>
      </c>
      <c r="N13" s="16">
        <f>(M13/M11)*100</f>
        <v>60.13513513513513</v>
      </c>
      <c r="O13" s="9"/>
      <c r="P13" s="7">
        <f>'10310'!P13</f>
        <v>86</v>
      </c>
      <c r="Q13" s="16">
        <f>(P13/P11)*100</f>
        <v>64.17910447761194</v>
      </c>
      <c r="R13" s="9"/>
      <c r="S13" s="7">
        <f>'10310'!S13</f>
        <v>71</v>
      </c>
      <c r="T13" s="16">
        <f>(S13/S11)*100</f>
        <v>50.71428571428571</v>
      </c>
      <c r="U13" s="9"/>
      <c r="V13" s="7">
        <f>'10310'!V13</f>
        <v>65</v>
      </c>
      <c r="W13" s="16">
        <f>(V13/V11)*100</f>
        <v>57.01754385964912</v>
      </c>
      <c r="X13" s="9"/>
      <c r="Y13" s="7">
        <f>'10310'!Y13</f>
        <v>80</v>
      </c>
      <c r="Z13" s="17">
        <f>(Y13/Y11)*100</f>
        <v>79.20792079207921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0"/>
  <headerFooter alignWithMargins="0">
    <oddFooter>&amp;C-40-</oddFooter>
  </headerFooter>
</worksheet>
</file>

<file path=xl/worksheets/sheet123.xml><?xml version="1.0" encoding="utf-8"?>
<worksheet xmlns="http://schemas.openxmlformats.org/spreadsheetml/2006/main" xmlns:r="http://schemas.openxmlformats.org/officeDocument/2006/relationships">
  <sheetPr codeName="工作表41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261</v>
      </c>
      <c r="E5" s="8"/>
      <c r="F5" s="8"/>
      <c r="G5" s="7">
        <v>17</v>
      </c>
      <c r="H5" s="9"/>
      <c r="I5" s="9"/>
      <c r="J5" s="7">
        <v>61</v>
      </c>
      <c r="K5" s="9"/>
      <c r="L5" s="9"/>
      <c r="M5" s="7">
        <v>56</v>
      </c>
      <c r="N5" s="9"/>
      <c r="O5" s="9"/>
      <c r="P5" s="7">
        <v>8</v>
      </c>
      <c r="Q5" s="9"/>
      <c r="R5" s="9"/>
      <c r="S5" s="7">
        <v>36</v>
      </c>
      <c r="T5" s="9"/>
      <c r="U5" s="9"/>
      <c r="V5" s="7">
        <v>33</v>
      </c>
      <c r="W5" s="9"/>
      <c r="X5" s="9"/>
      <c r="Y5" s="7">
        <v>50</v>
      </c>
    </row>
    <row r="6" spans="1:25" s="1" customFormat="1" ht="48" customHeight="1">
      <c r="A6" s="10"/>
      <c r="B6" s="11" t="s">
        <v>13</v>
      </c>
      <c r="C6" s="6"/>
      <c r="D6" s="7">
        <v>201</v>
      </c>
      <c r="E6" s="8"/>
      <c r="F6" s="8"/>
      <c r="G6" s="7">
        <v>14</v>
      </c>
      <c r="H6" s="9"/>
      <c r="I6" s="9"/>
      <c r="J6" s="7">
        <v>43</v>
      </c>
      <c r="K6" s="9"/>
      <c r="L6" s="9"/>
      <c r="M6" s="7">
        <v>48</v>
      </c>
      <c r="N6" s="9"/>
      <c r="O6" s="9"/>
      <c r="P6" s="7">
        <v>8</v>
      </c>
      <c r="Q6" s="9"/>
      <c r="R6" s="9"/>
      <c r="S6" s="7">
        <v>36</v>
      </c>
      <c r="T6" s="9"/>
      <c r="U6" s="9"/>
      <c r="V6" s="7">
        <v>33</v>
      </c>
      <c r="W6" s="9"/>
      <c r="X6" s="9"/>
      <c r="Y6" s="7">
        <v>19</v>
      </c>
    </row>
    <row r="7" spans="1:25" s="1" customFormat="1" ht="48" customHeight="1">
      <c r="A7" s="10"/>
      <c r="B7" s="11" t="s">
        <v>14</v>
      </c>
      <c r="C7" s="6"/>
      <c r="D7" s="7">
        <v>3</v>
      </c>
      <c r="E7" s="8"/>
      <c r="F7" s="8"/>
      <c r="G7" s="7">
        <v>3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57</v>
      </c>
      <c r="E9" s="8"/>
      <c r="F9" s="8"/>
      <c r="G9" s="7">
        <v>0</v>
      </c>
      <c r="H9" s="9"/>
      <c r="I9" s="9"/>
      <c r="J9" s="7">
        <v>18</v>
      </c>
      <c r="K9" s="9"/>
      <c r="L9" s="9"/>
      <c r="M9" s="7">
        <v>8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31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24.xml><?xml version="1.0" encoding="utf-8"?>
<worksheet xmlns="http://schemas.openxmlformats.org/spreadsheetml/2006/main" xmlns:r="http://schemas.openxmlformats.org/officeDocument/2006/relationships">
  <sheetPr codeName="工作表42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175</v>
      </c>
      <c r="E5" s="8"/>
      <c r="F5" s="8"/>
      <c r="G5" s="7">
        <v>23</v>
      </c>
      <c r="H5" s="9"/>
      <c r="I5" s="9"/>
      <c r="J5" s="7">
        <v>6</v>
      </c>
      <c r="K5" s="9"/>
      <c r="L5" s="9"/>
      <c r="M5" s="7">
        <v>74</v>
      </c>
      <c r="N5" s="9"/>
      <c r="O5" s="9"/>
      <c r="P5" s="7">
        <v>2</v>
      </c>
      <c r="Q5" s="9"/>
      <c r="R5" s="9"/>
      <c r="S5" s="7">
        <v>29</v>
      </c>
      <c r="T5" s="9"/>
      <c r="U5" s="9"/>
      <c r="V5" s="7">
        <v>12</v>
      </c>
      <c r="W5" s="9"/>
      <c r="X5" s="9"/>
      <c r="Y5" s="7">
        <v>29</v>
      </c>
    </row>
    <row r="6" spans="1:25" s="1" customFormat="1" ht="48" customHeight="1">
      <c r="A6" s="10"/>
      <c r="B6" s="11" t="s">
        <v>13</v>
      </c>
      <c r="C6" s="6"/>
      <c r="D6" s="7">
        <v>119</v>
      </c>
      <c r="E6" s="8"/>
      <c r="F6" s="8"/>
      <c r="G6" s="7">
        <v>23</v>
      </c>
      <c r="H6" s="9"/>
      <c r="I6" s="9"/>
      <c r="J6" s="7">
        <v>2</v>
      </c>
      <c r="K6" s="9"/>
      <c r="L6" s="9"/>
      <c r="M6" s="7">
        <v>49</v>
      </c>
      <c r="N6" s="9"/>
      <c r="O6" s="9"/>
      <c r="P6" s="7">
        <v>1</v>
      </c>
      <c r="Q6" s="9"/>
      <c r="R6" s="9"/>
      <c r="S6" s="7">
        <v>29</v>
      </c>
      <c r="T6" s="9"/>
      <c r="U6" s="9"/>
      <c r="V6" s="7">
        <v>12</v>
      </c>
      <c r="W6" s="9"/>
      <c r="X6" s="9"/>
      <c r="Y6" s="7">
        <v>3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56</v>
      </c>
      <c r="E9" s="8"/>
      <c r="F9" s="8"/>
      <c r="G9" s="7">
        <v>0</v>
      </c>
      <c r="H9" s="9"/>
      <c r="I9" s="9"/>
      <c r="J9" s="7">
        <v>4</v>
      </c>
      <c r="K9" s="9"/>
      <c r="L9" s="9"/>
      <c r="M9" s="7">
        <v>25</v>
      </c>
      <c r="N9" s="9"/>
      <c r="O9" s="9"/>
      <c r="P9" s="7">
        <v>1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26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25.xml><?xml version="1.0" encoding="utf-8"?>
<worksheet xmlns="http://schemas.openxmlformats.org/spreadsheetml/2006/main" xmlns:r="http://schemas.openxmlformats.org/officeDocument/2006/relationships">
  <sheetPr codeName="工作表43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422</v>
      </c>
      <c r="E5" s="8"/>
      <c r="F5" s="8"/>
      <c r="G5" s="7">
        <v>44</v>
      </c>
      <c r="H5" s="9"/>
      <c r="I5" s="9"/>
      <c r="J5" s="7">
        <v>35</v>
      </c>
      <c r="K5" s="9"/>
      <c r="L5" s="9"/>
      <c r="M5" s="7">
        <v>132</v>
      </c>
      <c r="N5" s="9"/>
      <c r="O5" s="9"/>
      <c r="P5" s="7">
        <v>56</v>
      </c>
      <c r="Q5" s="9"/>
      <c r="R5" s="9"/>
      <c r="S5" s="7">
        <v>53</v>
      </c>
      <c r="T5" s="9"/>
      <c r="U5" s="9"/>
      <c r="V5" s="7">
        <v>46</v>
      </c>
      <c r="W5" s="9"/>
      <c r="X5" s="9"/>
      <c r="Y5" s="7">
        <v>56</v>
      </c>
    </row>
    <row r="6" spans="1:25" s="1" customFormat="1" ht="48" customHeight="1">
      <c r="A6" s="10"/>
      <c r="B6" s="11" t="s">
        <v>13</v>
      </c>
      <c r="C6" s="6"/>
      <c r="D6" s="7">
        <v>333</v>
      </c>
      <c r="E6" s="8"/>
      <c r="F6" s="8"/>
      <c r="G6" s="7">
        <v>44</v>
      </c>
      <c r="H6" s="9"/>
      <c r="I6" s="9"/>
      <c r="J6" s="7">
        <v>35</v>
      </c>
      <c r="K6" s="9"/>
      <c r="L6" s="9"/>
      <c r="M6" s="7">
        <v>69</v>
      </c>
      <c r="N6" s="9"/>
      <c r="O6" s="9"/>
      <c r="P6" s="7">
        <v>53</v>
      </c>
      <c r="Q6" s="9"/>
      <c r="R6" s="9"/>
      <c r="S6" s="7">
        <v>33</v>
      </c>
      <c r="T6" s="9"/>
      <c r="U6" s="9"/>
      <c r="V6" s="7">
        <v>46</v>
      </c>
      <c r="W6" s="9"/>
      <c r="X6" s="9"/>
      <c r="Y6" s="7">
        <v>53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3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3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83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60</v>
      </c>
      <c r="N9" s="9"/>
      <c r="O9" s="9"/>
      <c r="P9" s="7">
        <v>3</v>
      </c>
      <c r="Q9" s="9"/>
      <c r="R9" s="9"/>
      <c r="S9" s="7">
        <v>20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3</v>
      </c>
    </row>
    <row r="11" spans="1:25" s="1" customFormat="1" ht="30" customHeight="1">
      <c r="A11" s="57" t="s">
        <v>18</v>
      </c>
      <c r="B11" s="57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26.xml><?xml version="1.0" encoding="utf-8"?>
<worksheet xmlns="http://schemas.openxmlformats.org/spreadsheetml/2006/main" xmlns:r="http://schemas.openxmlformats.org/officeDocument/2006/relationships">
  <sheetPr codeName="工作表44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387</v>
      </c>
      <c r="E5" s="8"/>
      <c r="F5" s="8"/>
      <c r="G5" s="7">
        <v>9</v>
      </c>
      <c r="H5" s="9"/>
      <c r="I5" s="9"/>
      <c r="J5" s="7">
        <v>86</v>
      </c>
      <c r="K5" s="9"/>
      <c r="L5" s="9"/>
      <c r="M5" s="7">
        <v>92</v>
      </c>
      <c r="N5" s="9"/>
      <c r="O5" s="9"/>
      <c r="P5" s="7">
        <v>76</v>
      </c>
      <c r="Q5" s="9"/>
      <c r="R5" s="9"/>
      <c r="S5" s="7">
        <v>2</v>
      </c>
      <c r="T5" s="9"/>
      <c r="U5" s="9"/>
      <c r="V5" s="7">
        <v>106</v>
      </c>
      <c r="W5" s="9"/>
      <c r="X5" s="9"/>
      <c r="Y5" s="7">
        <v>16</v>
      </c>
    </row>
    <row r="6" spans="1:25" s="1" customFormat="1" ht="48" customHeight="1">
      <c r="A6" s="10"/>
      <c r="B6" s="11" t="s">
        <v>13</v>
      </c>
      <c r="C6" s="6"/>
      <c r="D6" s="7">
        <v>291</v>
      </c>
      <c r="E6" s="8"/>
      <c r="F6" s="8"/>
      <c r="G6" s="7">
        <v>9</v>
      </c>
      <c r="H6" s="9"/>
      <c r="I6" s="9"/>
      <c r="J6" s="7">
        <v>84</v>
      </c>
      <c r="K6" s="9"/>
      <c r="L6" s="9"/>
      <c r="M6" s="7">
        <v>10</v>
      </c>
      <c r="N6" s="9"/>
      <c r="O6" s="9"/>
      <c r="P6" s="7">
        <v>75</v>
      </c>
      <c r="Q6" s="9"/>
      <c r="R6" s="9"/>
      <c r="S6" s="7">
        <v>2</v>
      </c>
      <c r="T6" s="9"/>
      <c r="U6" s="9"/>
      <c r="V6" s="7">
        <v>100</v>
      </c>
      <c r="W6" s="9"/>
      <c r="X6" s="9"/>
      <c r="Y6" s="7">
        <v>11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2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2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91</v>
      </c>
      <c r="E9" s="8"/>
      <c r="F9" s="8"/>
      <c r="G9" s="7">
        <v>0</v>
      </c>
      <c r="H9" s="9"/>
      <c r="I9" s="9"/>
      <c r="J9" s="7">
        <v>2</v>
      </c>
      <c r="K9" s="9"/>
      <c r="L9" s="9"/>
      <c r="M9" s="7">
        <v>80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6</v>
      </c>
      <c r="W9" s="9"/>
      <c r="X9" s="9"/>
      <c r="Y9" s="7">
        <v>3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1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2</v>
      </c>
    </row>
    <row r="11" spans="1:25" s="1" customFormat="1" ht="30" customHeight="1">
      <c r="A11" s="57" t="s">
        <v>18</v>
      </c>
      <c r="B11" s="57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27.xml><?xml version="1.0" encoding="utf-8"?>
<worksheet xmlns="http://schemas.openxmlformats.org/spreadsheetml/2006/main" xmlns:r="http://schemas.openxmlformats.org/officeDocument/2006/relationships">
  <sheetPr codeName="工作表45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209</v>
      </c>
      <c r="E5" s="8"/>
      <c r="F5" s="8"/>
      <c r="G5" s="7">
        <v>36</v>
      </c>
      <c r="H5" s="9"/>
      <c r="I5" s="9"/>
      <c r="J5" s="7">
        <v>35</v>
      </c>
      <c r="K5" s="9"/>
      <c r="L5" s="9"/>
      <c r="M5" s="7">
        <v>2</v>
      </c>
      <c r="N5" s="9"/>
      <c r="O5" s="9"/>
      <c r="P5" s="7">
        <v>101</v>
      </c>
      <c r="Q5" s="9"/>
      <c r="R5" s="9"/>
      <c r="S5" s="7">
        <v>13</v>
      </c>
      <c r="T5" s="9"/>
      <c r="U5" s="9"/>
      <c r="V5" s="7">
        <v>16</v>
      </c>
      <c r="W5" s="9"/>
      <c r="X5" s="9"/>
      <c r="Y5" s="7">
        <v>6</v>
      </c>
    </row>
    <row r="6" spans="1:25" s="1" customFormat="1" ht="48" customHeight="1">
      <c r="A6" s="10"/>
      <c r="B6" s="11" t="s">
        <v>13</v>
      </c>
      <c r="C6" s="6"/>
      <c r="D6" s="7">
        <v>189</v>
      </c>
      <c r="E6" s="8"/>
      <c r="F6" s="8"/>
      <c r="G6" s="7">
        <v>34</v>
      </c>
      <c r="H6" s="9"/>
      <c r="I6" s="9"/>
      <c r="J6" s="7">
        <v>35</v>
      </c>
      <c r="K6" s="9"/>
      <c r="L6" s="9"/>
      <c r="M6" s="7">
        <v>2</v>
      </c>
      <c r="N6" s="9"/>
      <c r="O6" s="9"/>
      <c r="P6" s="7">
        <v>83</v>
      </c>
      <c r="Q6" s="9"/>
      <c r="R6" s="9"/>
      <c r="S6" s="7">
        <v>13</v>
      </c>
      <c r="T6" s="9"/>
      <c r="U6" s="9"/>
      <c r="V6" s="7">
        <v>16</v>
      </c>
      <c r="W6" s="9"/>
      <c r="X6" s="9"/>
      <c r="Y6" s="7">
        <v>6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20</v>
      </c>
      <c r="E9" s="8"/>
      <c r="F9" s="8"/>
      <c r="G9" s="7">
        <v>2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18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28.xml><?xml version="1.0" encoding="utf-8"?>
<worksheet xmlns="http://schemas.openxmlformats.org/spreadsheetml/2006/main" xmlns:r="http://schemas.openxmlformats.org/officeDocument/2006/relationships">
  <sheetPr codeName="工作表46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190</v>
      </c>
      <c r="E5" s="8"/>
      <c r="F5" s="8"/>
      <c r="G5" s="7">
        <v>26</v>
      </c>
      <c r="H5" s="9"/>
      <c r="I5" s="9"/>
      <c r="J5" s="7">
        <v>0</v>
      </c>
      <c r="K5" s="9"/>
      <c r="L5" s="9"/>
      <c r="M5" s="7">
        <v>16</v>
      </c>
      <c r="N5" s="9"/>
      <c r="O5" s="9"/>
      <c r="P5" s="7">
        <v>58</v>
      </c>
      <c r="Q5" s="9"/>
      <c r="R5" s="9"/>
      <c r="S5" s="7">
        <v>40</v>
      </c>
      <c r="T5" s="9"/>
      <c r="U5" s="9"/>
      <c r="V5" s="7">
        <v>35</v>
      </c>
      <c r="W5" s="9"/>
      <c r="X5" s="9"/>
      <c r="Y5" s="7">
        <v>15</v>
      </c>
    </row>
    <row r="6" spans="1:25" s="1" customFormat="1" ht="48" customHeight="1">
      <c r="A6" s="10"/>
      <c r="B6" s="11" t="s">
        <v>13</v>
      </c>
      <c r="C6" s="6"/>
      <c r="D6" s="7">
        <v>145</v>
      </c>
      <c r="E6" s="8"/>
      <c r="F6" s="8"/>
      <c r="G6" s="7">
        <v>15</v>
      </c>
      <c r="H6" s="9"/>
      <c r="I6" s="9"/>
      <c r="J6" s="7">
        <v>0</v>
      </c>
      <c r="K6" s="9"/>
      <c r="L6" s="9"/>
      <c r="M6" s="7">
        <v>12</v>
      </c>
      <c r="N6" s="9"/>
      <c r="O6" s="9"/>
      <c r="P6" s="7">
        <v>46</v>
      </c>
      <c r="Q6" s="9"/>
      <c r="R6" s="9"/>
      <c r="S6" s="7">
        <v>30</v>
      </c>
      <c r="T6" s="9"/>
      <c r="U6" s="9"/>
      <c r="V6" s="7">
        <v>35</v>
      </c>
      <c r="W6" s="9"/>
      <c r="X6" s="9"/>
      <c r="Y6" s="7">
        <v>7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45</v>
      </c>
      <c r="E9" s="8"/>
      <c r="F9" s="8"/>
      <c r="G9" s="7">
        <v>11</v>
      </c>
      <c r="H9" s="9"/>
      <c r="I9" s="9"/>
      <c r="J9" s="7">
        <v>0</v>
      </c>
      <c r="K9" s="9"/>
      <c r="L9" s="9"/>
      <c r="M9" s="7">
        <v>4</v>
      </c>
      <c r="N9" s="9"/>
      <c r="O9" s="9"/>
      <c r="P9" s="7">
        <v>12</v>
      </c>
      <c r="Q9" s="9"/>
      <c r="R9" s="9"/>
      <c r="S9" s="7">
        <v>10</v>
      </c>
      <c r="T9" s="9"/>
      <c r="U9" s="9"/>
      <c r="V9" s="7">
        <v>0</v>
      </c>
      <c r="W9" s="9"/>
      <c r="X9" s="9"/>
      <c r="Y9" s="7">
        <v>8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29.xml><?xml version="1.0" encoding="utf-8"?>
<worksheet xmlns="http://schemas.openxmlformats.org/spreadsheetml/2006/main" xmlns:r="http://schemas.openxmlformats.org/officeDocument/2006/relationships">
  <sheetPr codeName="工作表47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217</v>
      </c>
      <c r="E5" s="8"/>
      <c r="F5" s="8"/>
      <c r="G5" s="7">
        <v>80</v>
      </c>
      <c r="H5" s="9"/>
      <c r="I5" s="9"/>
      <c r="J5" s="7">
        <v>12</v>
      </c>
      <c r="K5" s="9"/>
      <c r="L5" s="9"/>
      <c r="M5" s="7">
        <v>4</v>
      </c>
      <c r="N5" s="9"/>
      <c r="O5" s="9"/>
      <c r="P5" s="7">
        <v>34</v>
      </c>
      <c r="Q5" s="9"/>
      <c r="R5" s="9"/>
      <c r="S5" s="7">
        <v>15</v>
      </c>
      <c r="T5" s="9"/>
      <c r="U5" s="9"/>
      <c r="V5" s="7">
        <v>52</v>
      </c>
      <c r="W5" s="9"/>
      <c r="X5" s="9"/>
      <c r="Y5" s="7">
        <v>20</v>
      </c>
    </row>
    <row r="6" spans="1:25" s="1" customFormat="1" ht="48" customHeight="1">
      <c r="A6" s="10"/>
      <c r="B6" s="11" t="s">
        <v>13</v>
      </c>
      <c r="C6" s="6"/>
      <c r="D6" s="7">
        <v>135</v>
      </c>
      <c r="E6" s="8"/>
      <c r="F6" s="8"/>
      <c r="G6" s="7">
        <v>10</v>
      </c>
      <c r="H6" s="9"/>
      <c r="I6" s="9"/>
      <c r="J6" s="7">
        <v>12</v>
      </c>
      <c r="K6" s="9"/>
      <c r="L6" s="9"/>
      <c r="M6" s="7">
        <v>1</v>
      </c>
      <c r="N6" s="9"/>
      <c r="O6" s="9"/>
      <c r="P6" s="7">
        <v>34</v>
      </c>
      <c r="Q6" s="9"/>
      <c r="R6" s="9"/>
      <c r="S6" s="7">
        <v>15</v>
      </c>
      <c r="T6" s="9"/>
      <c r="U6" s="9"/>
      <c r="V6" s="7">
        <v>52</v>
      </c>
      <c r="W6" s="9"/>
      <c r="X6" s="9"/>
      <c r="Y6" s="7">
        <v>11</v>
      </c>
    </row>
    <row r="7" spans="1:25" s="1" customFormat="1" ht="48" customHeight="1">
      <c r="A7" s="10"/>
      <c r="B7" s="11" t="s">
        <v>14</v>
      </c>
      <c r="C7" s="6"/>
      <c r="D7" s="7">
        <v>69</v>
      </c>
      <c r="E7" s="8"/>
      <c r="F7" s="8"/>
      <c r="G7" s="7">
        <v>69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12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3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9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1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127"/>
  <dimension ref="A1:Z14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40.5" customHeight="1">
      <c r="A2" s="54" t="s">
        <v>170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s="1" customFormat="1" ht="49.5" customHeight="1">
      <c r="A3" s="55" t="s">
        <v>2</v>
      </c>
      <c r="B3" s="55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49" t="s">
        <v>10</v>
      </c>
      <c r="Y3" s="49"/>
      <c r="Z3" s="49"/>
    </row>
    <row r="4" spans="1:26" s="1" customFormat="1" ht="27" customHeight="1">
      <c r="A4" s="55"/>
      <c r="B4" s="55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50" t="s">
        <v>12</v>
      </c>
      <c r="B5" s="50"/>
      <c r="C5" s="40"/>
      <c r="D5" s="19">
        <v>137</v>
      </c>
      <c r="E5" s="35"/>
      <c r="F5" s="35"/>
      <c r="G5" s="19">
        <v>15</v>
      </c>
      <c r="H5" s="19"/>
      <c r="I5" s="19"/>
      <c r="J5" s="19">
        <v>4</v>
      </c>
      <c r="K5" s="19"/>
      <c r="L5" s="19"/>
      <c r="M5" s="19">
        <v>17</v>
      </c>
      <c r="N5" s="19"/>
      <c r="O5" s="19"/>
      <c r="P5" s="19">
        <v>3</v>
      </c>
      <c r="Q5" s="19"/>
      <c r="R5" s="19"/>
      <c r="S5" s="19">
        <v>0</v>
      </c>
      <c r="T5" s="19"/>
      <c r="U5" s="19"/>
      <c r="V5" s="19">
        <v>86</v>
      </c>
      <c r="W5" s="19"/>
      <c r="X5" s="19"/>
      <c r="Y5" s="19">
        <v>12</v>
      </c>
      <c r="Z5" s="21"/>
    </row>
    <row r="6" spans="1:26" s="1" customFormat="1" ht="48" customHeight="1">
      <c r="A6" s="10"/>
      <c r="B6" s="36" t="s">
        <v>13</v>
      </c>
      <c r="C6" s="40"/>
      <c r="D6" s="19">
        <v>133</v>
      </c>
      <c r="E6" s="35"/>
      <c r="F6" s="35"/>
      <c r="G6" s="19">
        <v>15</v>
      </c>
      <c r="H6" s="19"/>
      <c r="I6" s="19"/>
      <c r="J6" s="19">
        <v>0</v>
      </c>
      <c r="K6" s="19"/>
      <c r="L6" s="19"/>
      <c r="M6" s="19">
        <v>17</v>
      </c>
      <c r="N6" s="19"/>
      <c r="O6" s="19"/>
      <c r="P6" s="19">
        <v>3</v>
      </c>
      <c r="Q6" s="19"/>
      <c r="R6" s="19"/>
      <c r="S6" s="19">
        <v>0</v>
      </c>
      <c r="T6" s="19"/>
      <c r="U6" s="19"/>
      <c r="V6" s="19">
        <v>86</v>
      </c>
      <c r="W6" s="19"/>
      <c r="X6" s="19"/>
      <c r="Y6" s="19">
        <v>12</v>
      </c>
      <c r="Z6" s="21"/>
    </row>
    <row r="7" spans="1:26" s="1" customFormat="1" ht="48" customHeight="1">
      <c r="A7" s="10"/>
      <c r="B7" s="36" t="s">
        <v>14</v>
      </c>
      <c r="C7" s="40"/>
      <c r="D7" s="19">
        <v>3</v>
      </c>
      <c r="E7" s="35"/>
      <c r="F7" s="35"/>
      <c r="G7" s="19">
        <v>0</v>
      </c>
      <c r="H7" s="19"/>
      <c r="I7" s="19"/>
      <c r="J7" s="19">
        <v>3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1</v>
      </c>
      <c r="E8" s="35"/>
      <c r="F8" s="35"/>
      <c r="G8" s="19">
        <v>0</v>
      </c>
      <c r="H8" s="19"/>
      <c r="I8" s="19"/>
      <c r="J8" s="19">
        <v>1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0</v>
      </c>
      <c r="E9" s="35"/>
      <c r="F9" s="35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40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1" t="s">
        <v>18</v>
      </c>
      <c r="B11" s="51"/>
      <c r="C11" s="12"/>
      <c r="D11" s="19">
        <v>710</v>
      </c>
      <c r="E11" s="35"/>
      <c r="F11" s="35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0"/>
      <c r="B12" s="37" t="s">
        <v>19</v>
      </c>
      <c r="C12" s="15"/>
      <c r="D12" s="19">
        <v>282</v>
      </c>
      <c r="E12" s="38">
        <v>39.718309859154935</v>
      </c>
      <c r="F12" s="35"/>
      <c r="G12" s="19">
        <v>47</v>
      </c>
      <c r="H12" s="38">
        <v>43.11926605504588</v>
      </c>
      <c r="I12" s="19"/>
      <c r="J12" s="19">
        <v>31</v>
      </c>
      <c r="K12" s="38">
        <v>34.44444444444444</v>
      </c>
      <c r="L12" s="19"/>
      <c r="M12" s="19">
        <v>36</v>
      </c>
      <c r="N12" s="38">
        <v>34.285714285714285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35</v>
      </c>
      <c r="W12" s="38">
        <v>33.33333333333333</v>
      </c>
      <c r="X12" s="19"/>
      <c r="Y12" s="19">
        <v>35</v>
      </c>
      <c r="Z12" s="38">
        <v>38.46153846153847</v>
      </c>
    </row>
    <row r="13" spans="1:26" s="1" customFormat="1" ht="30" customHeight="1">
      <c r="A13" s="10"/>
      <c r="B13" s="37" t="s">
        <v>20</v>
      </c>
      <c r="C13" s="15"/>
      <c r="D13" s="23">
        <v>428</v>
      </c>
      <c r="E13" s="38">
        <v>60.281690140845065</v>
      </c>
      <c r="F13" s="35"/>
      <c r="G13" s="23">
        <v>62</v>
      </c>
      <c r="H13" s="38">
        <v>56.88073394495413</v>
      </c>
      <c r="I13" s="19"/>
      <c r="J13" s="23">
        <v>59</v>
      </c>
      <c r="K13" s="38">
        <v>65.55555555555556</v>
      </c>
      <c r="L13" s="19"/>
      <c r="M13" s="23">
        <v>69</v>
      </c>
      <c r="N13" s="38">
        <v>65.71428571428571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70</v>
      </c>
      <c r="W13" s="38">
        <v>66.66666666666666</v>
      </c>
      <c r="X13" s="19"/>
      <c r="Y13" s="23">
        <v>56</v>
      </c>
      <c r="Z13" s="39">
        <v>61.53846153846154</v>
      </c>
    </row>
    <row r="14" spans="1:25" ht="35.25" customHeight="1">
      <c r="A14" s="52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 r:id="rId1"/>
  <headerFooter alignWithMargins="0">
    <oddFooter>&amp;C-40-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>
  <sheetPr codeName="工作表48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321</v>
      </c>
      <c r="E5" s="8"/>
      <c r="F5" s="8"/>
      <c r="G5" s="7">
        <v>35</v>
      </c>
      <c r="H5" s="9"/>
      <c r="I5" s="9"/>
      <c r="J5" s="7">
        <v>34</v>
      </c>
      <c r="K5" s="9"/>
      <c r="L5" s="9"/>
      <c r="M5" s="7">
        <v>84</v>
      </c>
      <c r="N5" s="9"/>
      <c r="O5" s="9"/>
      <c r="P5" s="7">
        <v>16</v>
      </c>
      <c r="Q5" s="9"/>
      <c r="R5" s="9"/>
      <c r="S5" s="7">
        <v>113</v>
      </c>
      <c r="T5" s="9"/>
      <c r="U5" s="9"/>
      <c r="V5" s="7">
        <v>15</v>
      </c>
      <c r="W5" s="9"/>
      <c r="X5" s="9"/>
      <c r="Y5" s="7">
        <v>24</v>
      </c>
    </row>
    <row r="6" spans="1:25" s="1" customFormat="1" ht="48" customHeight="1">
      <c r="A6" s="10"/>
      <c r="B6" s="11" t="s">
        <v>13</v>
      </c>
      <c r="C6" s="6"/>
      <c r="D6" s="7">
        <v>242</v>
      </c>
      <c r="E6" s="8"/>
      <c r="F6" s="8"/>
      <c r="G6" s="7">
        <v>33</v>
      </c>
      <c r="H6" s="9"/>
      <c r="I6" s="9"/>
      <c r="J6" s="7">
        <v>27</v>
      </c>
      <c r="K6" s="9"/>
      <c r="L6" s="9"/>
      <c r="M6" s="7">
        <v>32</v>
      </c>
      <c r="N6" s="9"/>
      <c r="O6" s="9"/>
      <c r="P6" s="7">
        <v>13</v>
      </c>
      <c r="Q6" s="9"/>
      <c r="R6" s="9"/>
      <c r="S6" s="7">
        <v>103</v>
      </c>
      <c r="T6" s="9"/>
      <c r="U6" s="9"/>
      <c r="V6" s="7">
        <v>15</v>
      </c>
      <c r="W6" s="9"/>
      <c r="X6" s="9"/>
      <c r="Y6" s="7">
        <v>19</v>
      </c>
    </row>
    <row r="7" spans="1:25" s="1" customFormat="1" ht="48" customHeight="1">
      <c r="A7" s="10"/>
      <c r="B7" s="11" t="s">
        <v>14</v>
      </c>
      <c r="C7" s="6"/>
      <c r="D7" s="7">
        <v>1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1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77</v>
      </c>
      <c r="E9" s="8"/>
      <c r="F9" s="8"/>
      <c r="G9" s="7">
        <v>2</v>
      </c>
      <c r="H9" s="9"/>
      <c r="I9" s="9"/>
      <c r="J9" s="7">
        <v>6</v>
      </c>
      <c r="K9" s="9"/>
      <c r="L9" s="9"/>
      <c r="M9" s="7">
        <v>52</v>
      </c>
      <c r="N9" s="9"/>
      <c r="O9" s="9"/>
      <c r="P9" s="7">
        <v>3</v>
      </c>
      <c r="Q9" s="9"/>
      <c r="R9" s="9"/>
      <c r="S9" s="7">
        <v>9</v>
      </c>
      <c r="T9" s="9"/>
      <c r="U9" s="9"/>
      <c r="V9" s="7">
        <v>0</v>
      </c>
      <c r="W9" s="9"/>
      <c r="X9" s="9"/>
      <c r="Y9" s="7">
        <v>5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0</v>
      </c>
      <c r="H10" s="9"/>
      <c r="I10" s="9"/>
      <c r="J10" s="7">
        <v>1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869</v>
      </c>
      <c r="E11" s="8"/>
      <c r="F11" s="8"/>
      <c r="G11" s="7">
        <v>117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318</v>
      </c>
      <c r="E12" s="16">
        <v>36.59378596087457</v>
      </c>
      <c r="F12" s="8"/>
      <c r="G12" s="7">
        <v>37</v>
      </c>
      <c r="H12" s="16">
        <v>31.62393162393162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551</v>
      </c>
      <c r="E13" s="16">
        <v>63.40621403912543</v>
      </c>
      <c r="F13" s="8"/>
      <c r="G13" s="18">
        <v>80</v>
      </c>
      <c r="H13" s="16">
        <v>68.37606837606837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31.xml><?xml version="1.0" encoding="utf-8"?>
<worksheet xmlns="http://schemas.openxmlformats.org/spreadsheetml/2006/main" xmlns:r="http://schemas.openxmlformats.org/officeDocument/2006/relationships">
  <sheetPr codeName="工作表49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161</v>
      </c>
      <c r="E5" s="8"/>
      <c r="F5" s="8"/>
      <c r="G5" s="7">
        <v>51</v>
      </c>
      <c r="H5" s="9"/>
      <c r="I5" s="9"/>
      <c r="J5" s="7">
        <v>4</v>
      </c>
      <c r="K5" s="9"/>
      <c r="L5" s="9"/>
      <c r="M5" s="7">
        <v>39</v>
      </c>
      <c r="N5" s="9"/>
      <c r="O5" s="9"/>
      <c r="P5" s="7">
        <v>17</v>
      </c>
      <c r="Q5" s="9"/>
      <c r="R5" s="9"/>
      <c r="S5" s="7">
        <v>20</v>
      </c>
      <c r="T5" s="9"/>
      <c r="U5" s="9"/>
      <c r="V5" s="7">
        <v>5</v>
      </c>
      <c r="W5" s="9"/>
      <c r="X5" s="9"/>
      <c r="Y5" s="7">
        <v>25</v>
      </c>
    </row>
    <row r="6" spans="1:25" s="1" customFormat="1" ht="48" customHeight="1">
      <c r="A6" s="10"/>
      <c r="B6" s="11" t="s">
        <v>13</v>
      </c>
      <c r="C6" s="6"/>
      <c r="D6" s="7">
        <v>140</v>
      </c>
      <c r="E6" s="8"/>
      <c r="F6" s="8"/>
      <c r="G6" s="7">
        <v>44</v>
      </c>
      <c r="H6" s="9"/>
      <c r="I6" s="9"/>
      <c r="J6" s="7">
        <v>4</v>
      </c>
      <c r="K6" s="9"/>
      <c r="L6" s="9"/>
      <c r="M6" s="7">
        <v>39</v>
      </c>
      <c r="N6" s="9"/>
      <c r="O6" s="9"/>
      <c r="P6" s="7">
        <v>6</v>
      </c>
      <c r="Q6" s="9"/>
      <c r="R6" s="9"/>
      <c r="S6" s="7">
        <v>20</v>
      </c>
      <c r="T6" s="9"/>
      <c r="U6" s="9"/>
      <c r="V6" s="7">
        <v>4</v>
      </c>
      <c r="W6" s="9"/>
      <c r="X6" s="9"/>
      <c r="Y6" s="7">
        <v>23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21</v>
      </c>
      <c r="E9" s="8"/>
      <c r="F9" s="8"/>
      <c r="G9" s="7">
        <v>7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11</v>
      </c>
      <c r="Q9" s="9"/>
      <c r="R9" s="9"/>
      <c r="S9" s="7">
        <v>0</v>
      </c>
      <c r="T9" s="9"/>
      <c r="U9" s="9"/>
      <c r="V9" s="7">
        <v>1</v>
      </c>
      <c r="W9" s="9"/>
      <c r="X9" s="9"/>
      <c r="Y9" s="7">
        <v>2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871</v>
      </c>
      <c r="E11" s="8"/>
      <c r="F11" s="8"/>
      <c r="G11" s="7">
        <v>119</v>
      </c>
      <c r="H11" s="9"/>
      <c r="I11" s="9"/>
      <c r="J11" s="7">
        <v>115</v>
      </c>
      <c r="K11" s="9"/>
      <c r="L11" s="9"/>
      <c r="M11" s="7">
        <v>148</v>
      </c>
      <c r="N11" s="9"/>
      <c r="O11" s="9"/>
      <c r="P11" s="7">
        <v>134</v>
      </c>
      <c r="Q11" s="9"/>
      <c r="R11" s="9"/>
      <c r="S11" s="7">
        <v>140</v>
      </c>
      <c r="T11" s="9"/>
      <c r="U11" s="9"/>
      <c r="V11" s="7">
        <v>114</v>
      </c>
      <c r="W11" s="9"/>
      <c r="X11" s="9"/>
      <c r="Y11" s="7">
        <v>101</v>
      </c>
    </row>
    <row r="12" spans="1:26" s="1" customFormat="1" ht="30" customHeight="1">
      <c r="A12" s="13"/>
      <c r="B12" s="14" t="s">
        <v>19</v>
      </c>
      <c r="C12" s="15"/>
      <c r="D12" s="7">
        <v>319</v>
      </c>
      <c r="E12" s="16">
        <v>36.624569460390354</v>
      </c>
      <c r="F12" s="8"/>
      <c r="G12" s="7">
        <v>38</v>
      </c>
      <c r="H12" s="16">
        <v>31.932773109243694</v>
      </c>
      <c r="I12" s="9"/>
      <c r="J12" s="7">
        <v>35</v>
      </c>
      <c r="K12" s="16">
        <v>30.434782608695656</v>
      </c>
      <c r="L12" s="9"/>
      <c r="M12" s="7">
        <v>59</v>
      </c>
      <c r="N12" s="16">
        <v>39.86486486486486</v>
      </c>
      <c r="O12" s="9"/>
      <c r="P12" s="7">
        <v>48</v>
      </c>
      <c r="Q12" s="16">
        <v>35.82089552238806</v>
      </c>
      <c r="R12" s="9"/>
      <c r="S12" s="7">
        <v>69</v>
      </c>
      <c r="T12" s="16">
        <v>49.28571428571429</v>
      </c>
      <c r="U12" s="9"/>
      <c r="V12" s="7">
        <v>49</v>
      </c>
      <c r="W12" s="16">
        <v>42.98245614035088</v>
      </c>
      <c r="X12" s="9"/>
      <c r="Y12" s="7">
        <v>21</v>
      </c>
      <c r="Z12" s="16">
        <v>20.792079207920793</v>
      </c>
    </row>
    <row r="13" spans="1:26" s="1" customFormat="1" ht="30" customHeight="1">
      <c r="A13" s="13"/>
      <c r="B13" s="14" t="s">
        <v>20</v>
      </c>
      <c r="C13" s="15"/>
      <c r="D13" s="18">
        <v>552</v>
      </c>
      <c r="E13" s="16">
        <v>63.375430539609646</v>
      </c>
      <c r="F13" s="8"/>
      <c r="G13" s="18">
        <v>81</v>
      </c>
      <c r="H13" s="16">
        <v>68.0672268907563</v>
      </c>
      <c r="I13" s="9"/>
      <c r="J13" s="18">
        <v>80</v>
      </c>
      <c r="K13" s="16">
        <v>69.56521739130434</v>
      </c>
      <c r="L13" s="9"/>
      <c r="M13" s="18">
        <v>89</v>
      </c>
      <c r="N13" s="16">
        <v>60.13513513513513</v>
      </c>
      <c r="O13" s="9"/>
      <c r="P13" s="18">
        <v>86</v>
      </c>
      <c r="Q13" s="16">
        <v>64.17910447761194</v>
      </c>
      <c r="R13" s="9"/>
      <c r="S13" s="18">
        <v>71</v>
      </c>
      <c r="T13" s="16">
        <v>50.71428571428571</v>
      </c>
      <c r="U13" s="9"/>
      <c r="V13" s="18">
        <v>65</v>
      </c>
      <c r="W13" s="16">
        <v>57.01754385964912</v>
      </c>
      <c r="X13" s="9"/>
      <c r="Y13" s="18">
        <v>80</v>
      </c>
      <c r="Z13" s="17">
        <v>79.20792079207921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32.xml><?xml version="1.0" encoding="utf-8"?>
<worksheet xmlns="http://schemas.openxmlformats.org/spreadsheetml/2006/main" xmlns:r="http://schemas.openxmlformats.org/officeDocument/2006/relationships">
  <sheetPr codeName="工作表50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181</v>
      </c>
      <c r="E5" s="8"/>
      <c r="F5" s="8"/>
      <c r="G5" s="7">
        <v>7</v>
      </c>
      <c r="H5" s="9"/>
      <c r="I5" s="9"/>
      <c r="J5" s="7">
        <v>7</v>
      </c>
      <c r="K5" s="9"/>
      <c r="L5" s="9"/>
      <c r="M5" s="7">
        <v>68</v>
      </c>
      <c r="N5" s="9"/>
      <c r="O5" s="9"/>
      <c r="P5" s="7">
        <v>0</v>
      </c>
      <c r="Q5" s="9"/>
      <c r="R5" s="9"/>
      <c r="S5" s="7">
        <v>70</v>
      </c>
      <c r="T5" s="9"/>
      <c r="U5" s="9"/>
      <c r="V5" s="7">
        <v>14</v>
      </c>
      <c r="W5" s="9"/>
      <c r="X5" s="9"/>
      <c r="Y5" s="7">
        <v>15</v>
      </c>
    </row>
    <row r="6" spans="1:25" s="1" customFormat="1" ht="48" customHeight="1">
      <c r="A6" s="10"/>
      <c r="B6" s="11" t="s">
        <v>13</v>
      </c>
      <c r="C6" s="6"/>
      <c r="D6" s="7">
        <v>141</v>
      </c>
      <c r="E6" s="8"/>
      <c r="F6" s="8"/>
      <c r="G6" s="7">
        <v>7</v>
      </c>
      <c r="H6" s="9"/>
      <c r="I6" s="9"/>
      <c r="J6" s="7">
        <v>1</v>
      </c>
      <c r="K6" s="9"/>
      <c r="L6" s="9"/>
      <c r="M6" s="7">
        <v>45</v>
      </c>
      <c r="N6" s="9"/>
      <c r="O6" s="9"/>
      <c r="P6" s="7">
        <v>0</v>
      </c>
      <c r="Q6" s="9"/>
      <c r="R6" s="9"/>
      <c r="S6" s="7">
        <v>69</v>
      </c>
      <c r="T6" s="9"/>
      <c r="U6" s="9"/>
      <c r="V6" s="7">
        <v>11</v>
      </c>
      <c r="W6" s="9"/>
      <c r="X6" s="9"/>
      <c r="Y6" s="7">
        <v>8</v>
      </c>
    </row>
    <row r="7" spans="1:25" s="1" customFormat="1" ht="48" customHeight="1">
      <c r="A7" s="10"/>
      <c r="B7" s="11" t="s">
        <v>14</v>
      </c>
      <c r="C7" s="6"/>
      <c r="D7" s="7">
        <v>1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1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39</v>
      </c>
      <c r="E9" s="8"/>
      <c r="F9" s="8"/>
      <c r="G9" s="7">
        <v>0</v>
      </c>
      <c r="H9" s="9"/>
      <c r="I9" s="9"/>
      <c r="J9" s="7">
        <v>6</v>
      </c>
      <c r="K9" s="9"/>
      <c r="L9" s="9"/>
      <c r="M9" s="7">
        <v>23</v>
      </c>
      <c r="N9" s="9"/>
      <c r="O9" s="9"/>
      <c r="P9" s="7">
        <v>0</v>
      </c>
      <c r="Q9" s="9"/>
      <c r="R9" s="9"/>
      <c r="S9" s="7">
        <v>1</v>
      </c>
      <c r="T9" s="9"/>
      <c r="U9" s="9"/>
      <c r="V9" s="7">
        <v>2</v>
      </c>
      <c r="W9" s="9"/>
      <c r="X9" s="9"/>
      <c r="Y9" s="7">
        <v>7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633</v>
      </c>
      <c r="E11" s="8"/>
      <c r="F11" s="8"/>
      <c r="G11" s="7">
        <v>104</v>
      </c>
      <c r="H11" s="9"/>
      <c r="I11" s="9"/>
      <c r="J11" s="7">
        <v>79</v>
      </c>
      <c r="K11" s="9"/>
      <c r="L11" s="9"/>
      <c r="M11" s="7">
        <v>101</v>
      </c>
      <c r="N11" s="9"/>
      <c r="O11" s="9"/>
      <c r="P11" s="7">
        <v>101</v>
      </c>
      <c r="Q11" s="9"/>
      <c r="R11" s="9"/>
      <c r="S11" s="7">
        <v>100</v>
      </c>
      <c r="T11" s="9"/>
      <c r="U11" s="9"/>
      <c r="V11" s="7">
        <v>85</v>
      </c>
      <c r="W11" s="9"/>
      <c r="X11" s="9"/>
      <c r="Y11" s="7">
        <v>63</v>
      </c>
    </row>
    <row r="12" spans="1:26" s="1" customFormat="1" ht="30" customHeight="1">
      <c r="A12" s="13"/>
      <c r="B12" s="14" t="s">
        <v>19</v>
      </c>
      <c r="C12" s="15"/>
      <c r="D12" s="7">
        <v>219</v>
      </c>
      <c r="E12" s="16">
        <v>34.59715639810427</v>
      </c>
      <c r="F12" s="8"/>
      <c r="G12" s="7">
        <v>32</v>
      </c>
      <c r="H12" s="16">
        <v>30.76923076923077</v>
      </c>
      <c r="I12" s="9"/>
      <c r="J12" s="7">
        <v>13</v>
      </c>
      <c r="K12" s="16">
        <v>16.455696202531644</v>
      </c>
      <c r="L12" s="9"/>
      <c r="M12" s="7">
        <v>45</v>
      </c>
      <c r="N12" s="16">
        <v>44.554455445544555</v>
      </c>
      <c r="O12" s="9"/>
      <c r="P12" s="7">
        <v>32</v>
      </c>
      <c r="Q12" s="16">
        <v>31.683168316831683</v>
      </c>
      <c r="R12" s="9"/>
      <c r="S12" s="7">
        <v>51</v>
      </c>
      <c r="T12" s="16">
        <v>51</v>
      </c>
      <c r="U12" s="9"/>
      <c r="V12" s="7">
        <v>32</v>
      </c>
      <c r="W12" s="16">
        <v>37.64705882352941</v>
      </c>
      <c r="X12" s="9"/>
      <c r="Y12" s="7">
        <v>14</v>
      </c>
      <c r="Z12" s="16">
        <v>22.22222222222222</v>
      </c>
    </row>
    <row r="13" spans="1:26" s="1" customFormat="1" ht="30" customHeight="1">
      <c r="A13" s="13"/>
      <c r="B13" s="14" t="s">
        <v>20</v>
      </c>
      <c r="C13" s="15"/>
      <c r="D13" s="18">
        <v>414</v>
      </c>
      <c r="E13" s="16">
        <v>65.40284360189574</v>
      </c>
      <c r="F13" s="8"/>
      <c r="G13" s="18">
        <v>72</v>
      </c>
      <c r="H13" s="16">
        <v>69.23076923076923</v>
      </c>
      <c r="I13" s="9"/>
      <c r="J13" s="18">
        <v>66</v>
      </c>
      <c r="K13" s="16">
        <v>83.54430379746836</v>
      </c>
      <c r="L13" s="9"/>
      <c r="M13" s="18">
        <v>56</v>
      </c>
      <c r="N13" s="16">
        <v>55.44554455445545</v>
      </c>
      <c r="O13" s="9"/>
      <c r="P13" s="18">
        <v>69</v>
      </c>
      <c r="Q13" s="16">
        <v>68.31683168316832</v>
      </c>
      <c r="R13" s="9"/>
      <c r="S13" s="18">
        <v>49</v>
      </c>
      <c r="T13" s="16">
        <v>49</v>
      </c>
      <c r="U13" s="9"/>
      <c r="V13" s="18">
        <v>53</v>
      </c>
      <c r="W13" s="16">
        <v>62.35294117647059</v>
      </c>
      <c r="X13" s="9"/>
      <c r="Y13" s="18">
        <v>49</v>
      </c>
      <c r="Z13" s="17">
        <v>77.77777777777779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33.xml><?xml version="1.0" encoding="utf-8"?>
<worksheet xmlns="http://schemas.openxmlformats.org/spreadsheetml/2006/main" xmlns:r="http://schemas.openxmlformats.org/officeDocument/2006/relationships">
  <sheetPr codeName="工作表51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72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100</v>
      </c>
      <c r="E5" s="8"/>
      <c r="F5" s="8"/>
      <c r="G5" s="7">
        <v>3</v>
      </c>
      <c r="H5" s="9"/>
      <c r="I5" s="9"/>
      <c r="J5" s="7">
        <v>3</v>
      </c>
      <c r="K5" s="9"/>
      <c r="L5" s="9"/>
      <c r="M5" s="7">
        <v>12</v>
      </c>
      <c r="N5" s="9"/>
      <c r="O5" s="9"/>
      <c r="P5" s="7">
        <v>9</v>
      </c>
      <c r="Q5" s="9"/>
      <c r="R5" s="9"/>
      <c r="S5" s="7">
        <v>20</v>
      </c>
      <c r="T5" s="9"/>
      <c r="U5" s="9"/>
      <c r="V5" s="7">
        <v>16</v>
      </c>
      <c r="W5" s="9"/>
      <c r="X5" s="9"/>
      <c r="Y5" s="7">
        <v>37</v>
      </c>
    </row>
    <row r="6" spans="1:25" s="1" customFormat="1" ht="48" customHeight="1">
      <c r="A6" s="10"/>
      <c r="B6" s="11" t="s">
        <v>13</v>
      </c>
      <c r="C6" s="6"/>
      <c r="D6" s="7">
        <v>58</v>
      </c>
      <c r="E6" s="8"/>
      <c r="F6" s="8"/>
      <c r="G6" s="7">
        <v>3</v>
      </c>
      <c r="H6" s="9"/>
      <c r="I6" s="9"/>
      <c r="J6" s="7">
        <v>3</v>
      </c>
      <c r="K6" s="9"/>
      <c r="L6" s="9"/>
      <c r="M6" s="7">
        <v>12</v>
      </c>
      <c r="N6" s="9"/>
      <c r="O6" s="9"/>
      <c r="P6" s="7">
        <v>4</v>
      </c>
      <c r="Q6" s="9"/>
      <c r="R6" s="9"/>
      <c r="S6" s="7">
        <v>10</v>
      </c>
      <c r="T6" s="9"/>
      <c r="U6" s="9"/>
      <c r="V6" s="7">
        <v>14</v>
      </c>
      <c r="W6" s="9"/>
      <c r="X6" s="9"/>
      <c r="Y6" s="7">
        <v>12</v>
      </c>
    </row>
    <row r="7" spans="1:25" s="1" customFormat="1" ht="48" customHeight="1">
      <c r="A7" s="10"/>
      <c r="B7" s="11" t="s">
        <v>14</v>
      </c>
      <c r="C7" s="6"/>
      <c r="D7" s="7">
        <v>1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1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41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5</v>
      </c>
      <c r="Q9" s="9"/>
      <c r="R9" s="9"/>
      <c r="S9" s="7">
        <v>9</v>
      </c>
      <c r="T9" s="9"/>
      <c r="U9" s="9"/>
      <c r="V9" s="7">
        <v>2</v>
      </c>
      <c r="W9" s="9"/>
      <c r="X9" s="9"/>
      <c r="Y9" s="7">
        <v>25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633</v>
      </c>
      <c r="E11" s="8"/>
      <c r="F11" s="8"/>
      <c r="G11" s="7">
        <v>104</v>
      </c>
      <c r="H11" s="9"/>
      <c r="I11" s="9"/>
      <c r="J11" s="7">
        <v>79</v>
      </c>
      <c r="K11" s="9"/>
      <c r="L11" s="9"/>
      <c r="M11" s="7">
        <v>101</v>
      </c>
      <c r="N11" s="9"/>
      <c r="O11" s="9"/>
      <c r="P11" s="7">
        <v>101</v>
      </c>
      <c r="Q11" s="9"/>
      <c r="R11" s="9"/>
      <c r="S11" s="7">
        <v>100</v>
      </c>
      <c r="T11" s="9"/>
      <c r="U11" s="9"/>
      <c r="V11" s="7">
        <v>85</v>
      </c>
      <c r="W11" s="9"/>
      <c r="X11" s="9"/>
      <c r="Y11" s="7">
        <v>63</v>
      </c>
    </row>
    <row r="12" spans="1:26" s="1" customFormat="1" ht="30" customHeight="1">
      <c r="A12" s="13"/>
      <c r="B12" s="14" t="s">
        <v>19</v>
      </c>
      <c r="C12" s="15"/>
      <c r="D12" s="7">
        <v>219</v>
      </c>
      <c r="E12" s="16">
        <v>34.59715639810427</v>
      </c>
      <c r="F12" s="8"/>
      <c r="G12" s="7">
        <v>32</v>
      </c>
      <c r="H12" s="16">
        <v>30.76923076923077</v>
      </c>
      <c r="I12" s="9"/>
      <c r="J12" s="7">
        <v>13</v>
      </c>
      <c r="K12" s="16">
        <v>16.455696202531644</v>
      </c>
      <c r="L12" s="9"/>
      <c r="M12" s="7">
        <v>45</v>
      </c>
      <c r="N12" s="16">
        <v>44.554455445544555</v>
      </c>
      <c r="O12" s="9"/>
      <c r="P12" s="7">
        <v>32</v>
      </c>
      <c r="Q12" s="16">
        <v>31.683168316831683</v>
      </c>
      <c r="R12" s="9"/>
      <c r="S12" s="7">
        <v>51</v>
      </c>
      <c r="T12" s="16">
        <v>51</v>
      </c>
      <c r="U12" s="9"/>
      <c r="V12" s="7">
        <v>32</v>
      </c>
      <c r="W12" s="16">
        <v>37.64705882352941</v>
      </c>
      <c r="X12" s="9"/>
      <c r="Y12" s="7">
        <v>14</v>
      </c>
      <c r="Z12" s="16">
        <v>22.22222222222222</v>
      </c>
    </row>
    <row r="13" spans="1:26" s="1" customFormat="1" ht="30" customHeight="1">
      <c r="A13" s="13"/>
      <c r="B13" s="14" t="s">
        <v>20</v>
      </c>
      <c r="C13" s="15"/>
      <c r="D13" s="18">
        <v>414</v>
      </c>
      <c r="E13" s="16">
        <v>65.40284360189574</v>
      </c>
      <c r="F13" s="8"/>
      <c r="G13" s="18">
        <v>72</v>
      </c>
      <c r="H13" s="16">
        <v>69.23076923076923</v>
      </c>
      <c r="I13" s="9"/>
      <c r="J13" s="18">
        <v>66</v>
      </c>
      <c r="K13" s="16">
        <v>83.54430379746836</v>
      </c>
      <c r="L13" s="9"/>
      <c r="M13" s="18">
        <v>56</v>
      </c>
      <c r="N13" s="16">
        <v>55.44554455445545</v>
      </c>
      <c r="O13" s="9"/>
      <c r="P13" s="18">
        <v>69</v>
      </c>
      <c r="Q13" s="16">
        <v>68.31683168316832</v>
      </c>
      <c r="R13" s="9"/>
      <c r="S13" s="18">
        <v>49</v>
      </c>
      <c r="T13" s="16">
        <v>49</v>
      </c>
      <c r="U13" s="9"/>
      <c r="V13" s="18">
        <v>53</v>
      </c>
      <c r="W13" s="16">
        <v>62.35294117647059</v>
      </c>
      <c r="X13" s="9"/>
      <c r="Y13" s="18">
        <v>49</v>
      </c>
      <c r="Z13" s="17">
        <v>77.77777777777779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34.xml><?xml version="1.0" encoding="utf-8"?>
<worksheet xmlns="http://schemas.openxmlformats.org/spreadsheetml/2006/main" xmlns:r="http://schemas.openxmlformats.org/officeDocument/2006/relationships">
  <sheetPr codeName="工作表52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243</v>
      </c>
      <c r="E5" s="8"/>
      <c r="F5" s="8"/>
      <c r="G5" s="7">
        <v>17</v>
      </c>
      <c r="H5" s="9"/>
      <c r="I5" s="9"/>
      <c r="J5" s="7">
        <v>4</v>
      </c>
      <c r="K5" s="9"/>
      <c r="L5" s="9"/>
      <c r="M5" s="7">
        <v>51</v>
      </c>
      <c r="N5" s="9"/>
      <c r="O5" s="9"/>
      <c r="P5" s="7">
        <v>13</v>
      </c>
      <c r="Q5" s="9"/>
      <c r="R5" s="9"/>
      <c r="S5" s="7">
        <v>21</v>
      </c>
      <c r="T5" s="9"/>
      <c r="U5" s="9"/>
      <c r="V5" s="7">
        <v>117</v>
      </c>
      <c r="W5" s="9"/>
      <c r="X5" s="9"/>
      <c r="Y5" s="7">
        <v>20</v>
      </c>
    </row>
    <row r="6" spans="1:25" s="1" customFormat="1" ht="48" customHeight="1">
      <c r="A6" s="10"/>
      <c r="B6" s="11" t="s">
        <v>13</v>
      </c>
      <c r="C6" s="6"/>
      <c r="D6" s="7">
        <v>129</v>
      </c>
      <c r="E6" s="8"/>
      <c r="F6" s="8"/>
      <c r="G6" s="7">
        <v>12</v>
      </c>
      <c r="H6" s="9"/>
      <c r="I6" s="9"/>
      <c r="J6" s="7">
        <v>4</v>
      </c>
      <c r="K6" s="9"/>
      <c r="L6" s="9"/>
      <c r="M6" s="7">
        <v>48</v>
      </c>
      <c r="N6" s="9"/>
      <c r="O6" s="9"/>
      <c r="P6" s="7">
        <v>13</v>
      </c>
      <c r="Q6" s="9"/>
      <c r="R6" s="9"/>
      <c r="S6" s="7">
        <v>20</v>
      </c>
      <c r="T6" s="9"/>
      <c r="U6" s="9"/>
      <c r="V6" s="7">
        <v>13</v>
      </c>
      <c r="W6" s="9"/>
      <c r="X6" s="9"/>
      <c r="Y6" s="7">
        <v>19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113</v>
      </c>
      <c r="E9" s="8"/>
      <c r="F9" s="8"/>
      <c r="G9" s="7">
        <v>5</v>
      </c>
      <c r="H9" s="9"/>
      <c r="I9" s="9"/>
      <c r="J9" s="7">
        <v>0</v>
      </c>
      <c r="K9" s="9"/>
      <c r="L9" s="9"/>
      <c r="M9" s="7">
        <v>3</v>
      </c>
      <c r="N9" s="9"/>
      <c r="O9" s="9"/>
      <c r="P9" s="7">
        <v>0</v>
      </c>
      <c r="Q9" s="9"/>
      <c r="R9" s="9"/>
      <c r="S9" s="7">
        <v>1</v>
      </c>
      <c r="T9" s="9"/>
      <c r="U9" s="9"/>
      <c r="V9" s="7">
        <v>103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1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633</v>
      </c>
      <c r="E11" s="8"/>
      <c r="F11" s="8"/>
      <c r="G11" s="7">
        <v>104</v>
      </c>
      <c r="H11" s="9"/>
      <c r="I11" s="9"/>
      <c r="J11" s="7">
        <v>79</v>
      </c>
      <c r="K11" s="9"/>
      <c r="L11" s="9"/>
      <c r="M11" s="7">
        <v>101</v>
      </c>
      <c r="N11" s="9"/>
      <c r="O11" s="9"/>
      <c r="P11" s="7">
        <v>101</v>
      </c>
      <c r="Q11" s="9"/>
      <c r="R11" s="9"/>
      <c r="S11" s="7">
        <v>100</v>
      </c>
      <c r="T11" s="9"/>
      <c r="U11" s="9"/>
      <c r="V11" s="7">
        <v>85</v>
      </c>
      <c r="W11" s="9"/>
      <c r="X11" s="9"/>
      <c r="Y11" s="7">
        <v>63</v>
      </c>
    </row>
    <row r="12" spans="1:26" s="1" customFormat="1" ht="30" customHeight="1">
      <c r="A12" s="13"/>
      <c r="B12" s="14" t="s">
        <v>19</v>
      </c>
      <c r="C12" s="15"/>
      <c r="D12" s="7">
        <v>219</v>
      </c>
      <c r="E12" s="16">
        <v>34.59715639810427</v>
      </c>
      <c r="F12" s="8"/>
      <c r="G12" s="7">
        <v>32</v>
      </c>
      <c r="H12" s="16">
        <v>30.76923076923077</v>
      </c>
      <c r="I12" s="9"/>
      <c r="J12" s="7">
        <v>13</v>
      </c>
      <c r="K12" s="16">
        <v>16.455696202531644</v>
      </c>
      <c r="L12" s="9"/>
      <c r="M12" s="7">
        <v>45</v>
      </c>
      <c r="N12" s="16">
        <v>44.554455445544555</v>
      </c>
      <c r="O12" s="9"/>
      <c r="P12" s="7">
        <v>32</v>
      </c>
      <c r="Q12" s="16">
        <v>31.683168316831683</v>
      </c>
      <c r="R12" s="9"/>
      <c r="S12" s="7">
        <v>51</v>
      </c>
      <c r="T12" s="16">
        <v>51</v>
      </c>
      <c r="U12" s="9"/>
      <c r="V12" s="7">
        <v>32</v>
      </c>
      <c r="W12" s="16">
        <v>37.64705882352941</v>
      </c>
      <c r="X12" s="9"/>
      <c r="Y12" s="7">
        <v>14</v>
      </c>
      <c r="Z12" s="16">
        <v>22.22222222222222</v>
      </c>
    </row>
    <row r="13" spans="1:26" s="1" customFormat="1" ht="30" customHeight="1">
      <c r="A13" s="13"/>
      <c r="B13" s="14" t="s">
        <v>20</v>
      </c>
      <c r="C13" s="15"/>
      <c r="D13" s="18">
        <v>414</v>
      </c>
      <c r="E13" s="16">
        <v>65.40284360189574</v>
      </c>
      <c r="F13" s="8"/>
      <c r="G13" s="18">
        <v>72</v>
      </c>
      <c r="H13" s="16">
        <v>69.23076923076923</v>
      </c>
      <c r="I13" s="9"/>
      <c r="J13" s="18">
        <v>66</v>
      </c>
      <c r="K13" s="16">
        <v>83.54430379746836</v>
      </c>
      <c r="L13" s="9"/>
      <c r="M13" s="18">
        <v>56</v>
      </c>
      <c r="N13" s="16">
        <v>55.44554455445545</v>
      </c>
      <c r="O13" s="9"/>
      <c r="P13" s="18">
        <v>69</v>
      </c>
      <c r="Q13" s="16">
        <v>68.31683168316832</v>
      </c>
      <c r="R13" s="9"/>
      <c r="S13" s="18">
        <v>49</v>
      </c>
      <c r="T13" s="16">
        <v>49</v>
      </c>
      <c r="U13" s="9"/>
      <c r="V13" s="18">
        <v>53</v>
      </c>
      <c r="W13" s="16">
        <v>62.35294117647059</v>
      </c>
      <c r="X13" s="9"/>
      <c r="Y13" s="18">
        <v>49</v>
      </c>
      <c r="Z13" s="17">
        <v>77.77777777777779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35.xml><?xml version="1.0" encoding="utf-8"?>
<worksheet xmlns="http://schemas.openxmlformats.org/spreadsheetml/2006/main" xmlns:r="http://schemas.openxmlformats.org/officeDocument/2006/relationships">
  <sheetPr codeName="工作表66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/>
      <c r="E5" s="8"/>
      <c r="F5" s="8"/>
      <c r="G5" s="7"/>
      <c r="H5" s="9"/>
      <c r="I5" s="9"/>
      <c r="J5" s="7"/>
      <c r="K5" s="9"/>
      <c r="L5" s="9"/>
      <c r="M5" s="7"/>
      <c r="N5" s="9"/>
      <c r="O5" s="9"/>
      <c r="P5" s="7"/>
      <c r="Q5" s="9"/>
      <c r="R5" s="9"/>
      <c r="S5" s="7"/>
      <c r="T5" s="9"/>
      <c r="U5" s="9"/>
      <c r="V5" s="7"/>
      <c r="W5" s="9"/>
      <c r="X5" s="9"/>
      <c r="Y5" s="7"/>
    </row>
    <row r="6" spans="1:25" s="1" customFormat="1" ht="48" customHeight="1">
      <c r="A6" s="10"/>
      <c r="B6" s="11" t="s">
        <v>13</v>
      </c>
      <c r="C6" s="6"/>
      <c r="D6" s="7"/>
      <c r="E6" s="8"/>
      <c r="F6" s="8"/>
      <c r="G6" s="7"/>
      <c r="H6" s="9"/>
      <c r="I6" s="9"/>
      <c r="J6" s="7"/>
      <c r="K6" s="9"/>
      <c r="L6" s="9"/>
      <c r="M6" s="7"/>
      <c r="N6" s="9"/>
      <c r="O6" s="9"/>
      <c r="P6" s="7"/>
      <c r="Q6" s="9"/>
      <c r="R6" s="9"/>
      <c r="S6" s="7"/>
      <c r="T6" s="9"/>
      <c r="U6" s="9"/>
      <c r="V6" s="7"/>
      <c r="W6" s="9"/>
      <c r="X6" s="9"/>
      <c r="Y6" s="7"/>
    </row>
    <row r="7" spans="1:25" s="1" customFormat="1" ht="48" customHeight="1">
      <c r="A7" s="10"/>
      <c r="B7" s="11" t="s">
        <v>14</v>
      </c>
      <c r="C7" s="6"/>
      <c r="D7" s="7"/>
      <c r="E7" s="8"/>
      <c r="F7" s="8"/>
      <c r="G7" s="7"/>
      <c r="H7" s="9"/>
      <c r="I7" s="9"/>
      <c r="J7" s="7"/>
      <c r="K7" s="9"/>
      <c r="L7" s="9"/>
      <c r="M7" s="7"/>
      <c r="N7" s="9"/>
      <c r="O7" s="9"/>
      <c r="P7" s="7"/>
      <c r="Q7" s="9"/>
      <c r="R7" s="9"/>
      <c r="S7" s="7"/>
      <c r="T7" s="9"/>
      <c r="U7" s="9"/>
      <c r="V7" s="7"/>
      <c r="W7" s="9"/>
      <c r="X7" s="9"/>
      <c r="Y7" s="7"/>
    </row>
    <row r="8" spans="2:25" s="1" customFormat="1" ht="48" customHeight="1">
      <c r="B8" s="11" t="s">
        <v>15</v>
      </c>
      <c r="C8" s="6"/>
      <c r="D8" s="7"/>
      <c r="E8" s="8"/>
      <c r="F8" s="8"/>
      <c r="G8" s="7"/>
      <c r="H8" s="9"/>
      <c r="I8" s="9"/>
      <c r="J8" s="7"/>
      <c r="K8" s="9"/>
      <c r="L8" s="9"/>
      <c r="M8" s="7"/>
      <c r="N8" s="9"/>
      <c r="O8" s="9"/>
      <c r="P8" s="7"/>
      <c r="Q8" s="9"/>
      <c r="R8" s="9"/>
      <c r="S8" s="7"/>
      <c r="T8" s="9"/>
      <c r="U8" s="9"/>
      <c r="V8" s="7"/>
      <c r="W8" s="9"/>
      <c r="X8" s="9"/>
      <c r="Y8" s="7"/>
    </row>
    <row r="9" spans="2:25" s="1" customFormat="1" ht="48" customHeight="1">
      <c r="B9" s="11" t="s">
        <v>16</v>
      </c>
      <c r="C9" s="6"/>
      <c r="D9" s="7"/>
      <c r="E9" s="8"/>
      <c r="F9" s="8"/>
      <c r="G9" s="7"/>
      <c r="H9" s="9"/>
      <c r="I9" s="9"/>
      <c r="J9" s="7"/>
      <c r="K9" s="9"/>
      <c r="L9" s="9"/>
      <c r="M9" s="7"/>
      <c r="N9" s="9"/>
      <c r="O9" s="9"/>
      <c r="P9" s="7"/>
      <c r="Q9" s="9"/>
      <c r="R9" s="9"/>
      <c r="S9" s="7"/>
      <c r="T9" s="9"/>
      <c r="U9" s="9"/>
      <c r="V9" s="7"/>
      <c r="W9" s="9"/>
      <c r="X9" s="9"/>
      <c r="Y9" s="7"/>
    </row>
    <row r="10" spans="2:25" s="1" customFormat="1" ht="48" customHeight="1">
      <c r="B10" s="11" t="s">
        <v>17</v>
      </c>
      <c r="C10" s="6"/>
      <c r="D10" s="7"/>
      <c r="E10" s="8"/>
      <c r="F10" s="8"/>
      <c r="G10" s="7"/>
      <c r="H10" s="9"/>
      <c r="I10" s="9"/>
      <c r="J10" s="7"/>
      <c r="K10" s="9"/>
      <c r="L10" s="9"/>
      <c r="M10" s="7"/>
      <c r="N10" s="9"/>
      <c r="O10" s="9"/>
      <c r="P10" s="7"/>
      <c r="Q10" s="9"/>
      <c r="R10" s="9"/>
      <c r="S10" s="7"/>
      <c r="T10" s="9"/>
      <c r="U10" s="9"/>
      <c r="V10" s="7"/>
      <c r="W10" s="9"/>
      <c r="X10" s="9"/>
      <c r="Y10" s="7"/>
    </row>
    <row r="11" spans="1:25" s="1" customFormat="1" ht="30" customHeight="1">
      <c r="A11" s="57" t="s">
        <v>18</v>
      </c>
      <c r="B11" s="57"/>
      <c r="C11" s="12"/>
      <c r="D11" s="7"/>
      <c r="E11" s="8"/>
      <c r="F11" s="8"/>
      <c r="G11" s="7"/>
      <c r="H11" s="9"/>
      <c r="I11" s="9"/>
      <c r="J11" s="7"/>
      <c r="K11" s="9"/>
      <c r="L11" s="9"/>
      <c r="M11" s="7"/>
      <c r="N11" s="9"/>
      <c r="O11" s="9"/>
      <c r="P11" s="7"/>
      <c r="Q11" s="9"/>
      <c r="R11" s="9"/>
      <c r="S11" s="7"/>
      <c r="T11" s="9"/>
      <c r="U11" s="9"/>
      <c r="V11" s="7"/>
      <c r="W11" s="9"/>
      <c r="X11" s="9"/>
      <c r="Y11" s="7"/>
    </row>
    <row r="12" spans="1:26" s="1" customFormat="1" ht="30" customHeight="1">
      <c r="A12" s="13"/>
      <c r="B12" s="14" t="s">
        <v>19</v>
      </c>
      <c r="C12" s="15"/>
      <c r="D12" s="7"/>
      <c r="E12" s="16"/>
      <c r="F12" s="8"/>
      <c r="G12" s="7"/>
      <c r="H12" s="16"/>
      <c r="I12" s="9"/>
      <c r="J12" s="7"/>
      <c r="K12" s="16"/>
      <c r="L12" s="9"/>
      <c r="M12" s="7"/>
      <c r="N12" s="16"/>
      <c r="O12" s="9"/>
      <c r="P12" s="7"/>
      <c r="Q12" s="16"/>
      <c r="R12" s="9"/>
      <c r="S12" s="7"/>
      <c r="T12" s="16"/>
      <c r="U12" s="9"/>
      <c r="V12" s="7"/>
      <c r="W12" s="16"/>
      <c r="X12" s="9"/>
      <c r="Y12" s="7"/>
      <c r="Z12" s="16"/>
    </row>
    <row r="13" spans="1:26" s="1" customFormat="1" ht="30" customHeight="1">
      <c r="A13" s="13"/>
      <c r="B13" s="14" t="s">
        <v>20</v>
      </c>
      <c r="C13" s="15"/>
      <c r="D13" s="18"/>
      <c r="E13" s="16"/>
      <c r="F13" s="8"/>
      <c r="G13" s="18"/>
      <c r="H13" s="16"/>
      <c r="I13" s="9"/>
      <c r="J13" s="18"/>
      <c r="K13" s="16"/>
      <c r="L13" s="9"/>
      <c r="M13" s="18"/>
      <c r="N13" s="16"/>
      <c r="O13" s="9"/>
      <c r="P13" s="18"/>
      <c r="Q13" s="16"/>
      <c r="R13" s="9"/>
      <c r="S13" s="18"/>
      <c r="T13" s="16"/>
      <c r="U13" s="9"/>
      <c r="V13" s="18"/>
      <c r="W13" s="16"/>
      <c r="X13" s="9"/>
      <c r="Y13" s="18"/>
      <c r="Z13" s="17"/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128"/>
  <dimension ref="A1:Z14"/>
  <sheetViews>
    <sheetView zoomScale="70" zoomScaleNormal="70"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40.5" customHeight="1">
      <c r="A2" s="54" t="s">
        <v>171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s="1" customFormat="1" ht="49.5" customHeight="1">
      <c r="A3" s="55" t="s">
        <v>2</v>
      </c>
      <c r="B3" s="55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49" t="s">
        <v>10</v>
      </c>
      <c r="Y3" s="49"/>
      <c r="Z3" s="49"/>
    </row>
    <row r="4" spans="1:26" s="1" customFormat="1" ht="27" customHeight="1">
      <c r="A4" s="55"/>
      <c r="B4" s="55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50" t="s">
        <v>12</v>
      </c>
      <c r="B5" s="50"/>
      <c r="C5" s="40"/>
      <c r="D5" s="19">
        <v>169</v>
      </c>
      <c r="E5" s="35"/>
      <c r="F5" s="35"/>
      <c r="G5" s="19">
        <v>4</v>
      </c>
      <c r="H5" s="19"/>
      <c r="I5" s="19"/>
      <c r="J5" s="19">
        <v>12</v>
      </c>
      <c r="K5" s="19"/>
      <c r="L5" s="19"/>
      <c r="M5" s="19">
        <v>10</v>
      </c>
      <c r="N5" s="19"/>
      <c r="O5" s="19"/>
      <c r="P5" s="19">
        <v>1</v>
      </c>
      <c r="Q5" s="19"/>
      <c r="R5" s="19"/>
      <c r="S5" s="19">
        <v>78</v>
      </c>
      <c r="T5" s="19"/>
      <c r="U5" s="19"/>
      <c r="V5" s="19">
        <v>64</v>
      </c>
      <c r="W5" s="19"/>
      <c r="X5" s="19"/>
      <c r="Y5" s="19">
        <v>0</v>
      </c>
      <c r="Z5" s="21"/>
    </row>
    <row r="6" spans="1:26" s="1" customFormat="1" ht="48" customHeight="1">
      <c r="A6" s="10"/>
      <c r="B6" s="36" t="s">
        <v>13</v>
      </c>
      <c r="C6" s="40"/>
      <c r="D6" s="19">
        <v>166</v>
      </c>
      <c r="E6" s="35"/>
      <c r="F6" s="35"/>
      <c r="G6" s="19">
        <v>2</v>
      </c>
      <c r="H6" s="19"/>
      <c r="I6" s="19"/>
      <c r="J6" s="19">
        <v>12</v>
      </c>
      <c r="K6" s="19"/>
      <c r="L6" s="19"/>
      <c r="M6" s="19">
        <v>9</v>
      </c>
      <c r="N6" s="19"/>
      <c r="O6" s="19"/>
      <c r="P6" s="19">
        <v>1</v>
      </c>
      <c r="Q6" s="19"/>
      <c r="R6" s="19"/>
      <c r="S6" s="19">
        <v>78</v>
      </c>
      <c r="T6" s="19"/>
      <c r="U6" s="19"/>
      <c r="V6" s="19">
        <v>64</v>
      </c>
      <c r="W6" s="19"/>
      <c r="X6" s="19"/>
      <c r="Y6" s="19">
        <v>0</v>
      </c>
      <c r="Z6" s="21"/>
    </row>
    <row r="7" spans="1:26" s="1" customFormat="1" ht="48" customHeight="1">
      <c r="A7" s="10"/>
      <c r="B7" s="36" t="s">
        <v>14</v>
      </c>
      <c r="C7" s="40"/>
      <c r="D7" s="19">
        <v>1</v>
      </c>
      <c r="E7" s="35"/>
      <c r="F7" s="35"/>
      <c r="G7" s="19">
        <v>0</v>
      </c>
      <c r="H7" s="19"/>
      <c r="I7" s="19"/>
      <c r="J7" s="19">
        <v>0</v>
      </c>
      <c r="K7" s="19"/>
      <c r="L7" s="19"/>
      <c r="M7" s="19">
        <v>1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0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2</v>
      </c>
      <c r="E9" s="35"/>
      <c r="F9" s="35"/>
      <c r="G9" s="19">
        <v>2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40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1" t="s">
        <v>18</v>
      </c>
      <c r="B11" s="51"/>
      <c r="C11" s="12"/>
      <c r="D11" s="19">
        <v>710</v>
      </c>
      <c r="E11" s="35"/>
      <c r="F11" s="35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0"/>
      <c r="B12" s="37" t="s">
        <v>19</v>
      </c>
      <c r="C12" s="15"/>
      <c r="D12" s="19">
        <v>282</v>
      </c>
      <c r="E12" s="38">
        <v>39.718309859154935</v>
      </c>
      <c r="F12" s="35"/>
      <c r="G12" s="19">
        <v>47</v>
      </c>
      <c r="H12" s="38">
        <v>43.11926605504588</v>
      </c>
      <c r="I12" s="19"/>
      <c r="J12" s="19">
        <v>31</v>
      </c>
      <c r="K12" s="38">
        <v>34.44444444444444</v>
      </c>
      <c r="L12" s="19"/>
      <c r="M12" s="19">
        <v>36</v>
      </c>
      <c r="N12" s="38">
        <v>34.285714285714285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35</v>
      </c>
      <c r="W12" s="38">
        <v>33.33333333333333</v>
      </c>
      <c r="X12" s="19"/>
      <c r="Y12" s="19">
        <v>35</v>
      </c>
      <c r="Z12" s="38">
        <v>38.46153846153847</v>
      </c>
    </row>
    <row r="13" spans="1:26" s="1" customFormat="1" ht="30" customHeight="1">
      <c r="A13" s="10"/>
      <c r="B13" s="37" t="s">
        <v>20</v>
      </c>
      <c r="C13" s="15"/>
      <c r="D13" s="23">
        <v>428</v>
      </c>
      <c r="E13" s="38">
        <v>60.281690140845065</v>
      </c>
      <c r="F13" s="35"/>
      <c r="G13" s="23">
        <v>62</v>
      </c>
      <c r="H13" s="38">
        <v>56.88073394495413</v>
      </c>
      <c r="I13" s="19"/>
      <c r="J13" s="23">
        <v>59</v>
      </c>
      <c r="K13" s="38">
        <v>65.55555555555556</v>
      </c>
      <c r="L13" s="19"/>
      <c r="M13" s="23">
        <v>69</v>
      </c>
      <c r="N13" s="38">
        <v>65.71428571428571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70</v>
      </c>
      <c r="W13" s="38">
        <v>66.66666666666666</v>
      </c>
      <c r="X13" s="19"/>
      <c r="Y13" s="23">
        <v>56</v>
      </c>
      <c r="Z13" s="39">
        <v>61.53846153846154</v>
      </c>
    </row>
    <row r="14" spans="1:25" ht="35.25" customHeight="1">
      <c r="A14" s="52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工作表129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40.5" customHeight="1">
      <c r="A2" s="54" t="s">
        <v>168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s="1" customFormat="1" ht="49.5" customHeight="1">
      <c r="A3" s="55" t="s">
        <v>2</v>
      </c>
      <c r="B3" s="55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49" t="s">
        <v>10</v>
      </c>
      <c r="Y3" s="49"/>
      <c r="Z3" s="49"/>
    </row>
    <row r="4" spans="1:26" s="1" customFormat="1" ht="27" customHeight="1">
      <c r="A4" s="55"/>
      <c r="B4" s="55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50" t="s">
        <v>12</v>
      </c>
      <c r="B5" s="50"/>
      <c r="C5" s="34"/>
      <c r="D5" s="19">
        <v>218</v>
      </c>
      <c r="E5" s="35"/>
      <c r="F5" s="35"/>
      <c r="G5" s="19">
        <v>6</v>
      </c>
      <c r="H5" s="19"/>
      <c r="I5" s="19"/>
      <c r="J5" s="19">
        <v>15</v>
      </c>
      <c r="K5" s="19"/>
      <c r="L5" s="19"/>
      <c r="M5" s="19">
        <v>17</v>
      </c>
      <c r="N5" s="19"/>
      <c r="O5" s="19"/>
      <c r="P5" s="19">
        <v>136</v>
      </c>
      <c r="Q5" s="19"/>
      <c r="R5" s="19"/>
      <c r="S5" s="19">
        <v>4</v>
      </c>
      <c r="T5" s="19"/>
      <c r="U5" s="19"/>
      <c r="V5" s="19">
        <v>31</v>
      </c>
      <c r="W5" s="19"/>
      <c r="X5" s="19"/>
      <c r="Y5" s="19">
        <v>9</v>
      </c>
      <c r="Z5" s="21"/>
    </row>
    <row r="6" spans="1:26" s="1" customFormat="1" ht="48" customHeight="1">
      <c r="A6" s="10"/>
      <c r="B6" s="36" t="s">
        <v>13</v>
      </c>
      <c r="C6" s="34"/>
      <c r="D6" s="19">
        <v>174</v>
      </c>
      <c r="E6" s="35"/>
      <c r="F6" s="35"/>
      <c r="G6" s="19">
        <v>0</v>
      </c>
      <c r="H6" s="19"/>
      <c r="I6" s="19"/>
      <c r="J6" s="19">
        <v>15</v>
      </c>
      <c r="K6" s="19"/>
      <c r="L6" s="19"/>
      <c r="M6" s="19">
        <v>17</v>
      </c>
      <c r="N6" s="19"/>
      <c r="O6" s="19"/>
      <c r="P6" s="19">
        <v>115</v>
      </c>
      <c r="Q6" s="19"/>
      <c r="R6" s="19"/>
      <c r="S6" s="19">
        <v>3</v>
      </c>
      <c r="T6" s="19"/>
      <c r="U6" s="19"/>
      <c r="V6" s="19">
        <v>15</v>
      </c>
      <c r="W6" s="19"/>
      <c r="X6" s="19"/>
      <c r="Y6" s="19">
        <v>9</v>
      </c>
      <c r="Z6" s="21"/>
    </row>
    <row r="7" spans="1:26" s="1" customFormat="1" ht="48" customHeight="1">
      <c r="A7" s="10"/>
      <c r="B7" s="36" t="s">
        <v>14</v>
      </c>
      <c r="C7" s="34"/>
      <c r="D7" s="19">
        <v>4</v>
      </c>
      <c r="E7" s="35"/>
      <c r="F7" s="35"/>
      <c r="G7" s="19">
        <v>4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34"/>
      <c r="D8" s="19">
        <v>0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34"/>
      <c r="D9" s="19">
        <v>22</v>
      </c>
      <c r="E9" s="35"/>
      <c r="F9" s="35"/>
      <c r="G9" s="19">
        <v>2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20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34"/>
      <c r="D10" s="19">
        <v>18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1</v>
      </c>
      <c r="Q10" s="19"/>
      <c r="R10" s="19"/>
      <c r="S10" s="19">
        <v>1</v>
      </c>
      <c r="T10" s="19"/>
      <c r="U10" s="19"/>
      <c r="V10" s="19">
        <v>16</v>
      </c>
      <c r="W10" s="19"/>
      <c r="X10" s="19"/>
      <c r="Y10" s="19">
        <v>0</v>
      </c>
      <c r="Z10" s="21"/>
    </row>
    <row r="11" spans="1:26" s="1" customFormat="1" ht="30" customHeight="1">
      <c r="A11" s="51" t="s">
        <v>18</v>
      </c>
      <c r="B11" s="51"/>
      <c r="C11" s="26"/>
      <c r="D11" s="19">
        <v>710</v>
      </c>
      <c r="E11" s="35"/>
      <c r="F11" s="35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0"/>
      <c r="B12" s="14" t="s">
        <v>19</v>
      </c>
      <c r="C12" s="27"/>
      <c r="D12" s="19">
        <v>282</v>
      </c>
      <c r="E12" s="38">
        <v>39.718309859154935</v>
      </c>
      <c r="F12" s="35"/>
      <c r="G12" s="19">
        <v>47</v>
      </c>
      <c r="H12" s="38">
        <v>43.11926605504588</v>
      </c>
      <c r="I12" s="19"/>
      <c r="J12" s="19">
        <v>31</v>
      </c>
      <c r="K12" s="38">
        <v>34.44444444444444</v>
      </c>
      <c r="L12" s="19"/>
      <c r="M12" s="19">
        <v>36</v>
      </c>
      <c r="N12" s="38">
        <v>34.285714285714285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35</v>
      </c>
      <c r="W12" s="38">
        <v>33.33333333333333</v>
      </c>
      <c r="X12" s="19"/>
      <c r="Y12" s="19">
        <v>35</v>
      </c>
      <c r="Z12" s="38">
        <v>38.46153846153847</v>
      </c>
    </row>
    <row r="13" spans="1:26" s="1" customFormat="1" ht="30" customHeight="1">
      <c r="A13" s="10"/>
      <c r="B13" s="14" t="s">
        <v>20</v>
      </c>
      <c r="C13" s="27"/>
      <c r="D13" s="23">
        <v>428</v>
      </c>
      <c r="E13" s="38">
        <v>60.281690140845065</v>
      </c>
      <c r="F13" s="35"/>
      <c r="G13" s="23">
        <v>62</v>
      </c>
      <c r="H13" s="38">
        <v>56.88073394495413</v>
      </c>
      <c r="I13" s="19"/>
      <c r="J13" s="23">
        <v>59</v>
      </c>
      <c r="K13" s="38">
        <v>65.55555555555556</v>
      </c>
      <c r="L13" s="19"/>
      <c r="M13" s="23">
        <v>69</v>
      </c>
      <c r="N13" s="38">
        <v>65.71428571428571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70</v>
      </c>
      <c r="W13" s="38">
        <v>66.66666666666666</v>
      </c>
      <c r="X13" s="19"/>
      <c r="Y13" s="23">
        <v>56</v>
      </c>
      <c r="Z13" s="39">
        <v>61.53846153846154</v>
      </c>
    </row>
    <row r="14" spans="1:25" ht="35.25" customHeight="1">
      <c r="A14" s="52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130"/>
  <dimension ref="A1:Z14"/>
  <sheetViews>
    <sheetView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40.5" customHeight="1">
      <c r="A2" s="54" t="s">
        <v>169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s="1" customFormat="1" ht="49.5" customHeight="1">
      <c r="A3" s="55" t="s">
        <v>2</v>
      </c>
      <c r="B3" s="55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49" t="s">
        <v>10</v>
      </c>
      <c r="Y3" s="49"/>
      <c r="Z3" s="49"/>
    </row>
    <row r="4" spans="1:26" s="1" customFormat="1" ht="27" customHeight="1">
      <c r="A4" s="55"/>
      <c r="B4" s="55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50" t="s">
        <v>12</v>
      </c>
      <c r="B5" s="50"/>
      <c r="C5" s="40"/>
      <c r="D5" s="19">
        <v>70</v>
      </c>
      <c r="E5" s="35"/>
      <c r="F5" s="35"/>
      <c r="G5" s="19">
        <v>9</v>
      </c>
      <c r="H5" s="19"/>
      <c r="I5" s="19"/>
      <c r="J5" s="19">
        <v>5</v>
      </c>
      <c r="K5" s="19"/>
      <c r="L5" s="19"/>
      <c r="M5" s="19">
        <v>26</v>
      </c>
      <c r="N5" s="19"/>
      <c r="O5" s="19"/>
      <c r="P5" s="19">
        <v>14</v>
      </c>
      <c r="Q5" s="19"/>
      <c r="R5" s="19"/>
      <c r="S5" s="19">
        <v>16</v>
      </c>
      <c r="T5" s="19"/>
      <c r="U5" s="19"/>
      <c r="V5" s="19">
        <v>0</v>
      </c>
      <c r="W5" s="19"/>
      <c r="X5" s="19"/>
      <c r="Y5" s="19">
        <v>0</v>
      </c>
      <c r="Z5" s="21"/>
    </row>
    <row r="6" spans="1:26" s="1" customFormat="1" ht="48" customHeight="1">
      <c r="A6" s="10"/>
      <c r="B6" s="36" t="s">
        <v>13</v>
      </c>
      <c r="C6" s="40"/>
      <c r="D6" s="19">
        <v>63</v>
      </c>
      <c r="E6" s="35"/>
      <c r="F6" s="35"/>
      <c r="G6" s="19">
        <v>2</v>
      </c>
      <c r="H6" s="19"/>
      <c r="I6" s="19"/>
      <c r="J6" s="19">
        <v>5</v>
      </c>
      <c r="K6" s="19"/>
      <c r="L6" s="19"/>
      <c r="M6" s="19">
        <v>26</v>
      </c>
      <c r="N6" s="19"/>
      <c r="O6" s="19"/>
      <c r="P6" s="19">
        <v>14</v>
      </c>
      <c r="Q6" s="19"/>
      <c r="R6" s="19"/>
      <c r="S6" s="19">
        <v>16</v>
      </c>
      <c r="T6" s="19"/>
      <c r="U6" s="19"/>
      <c r="V6" s="19">
        <v>0</v>
      </c>
      <c r="W6" s="19"/>
      <c r="X6" s="19"/>
      <c r="Y6" s="19">
        <v>0</v>
      </c>
      <c r="Z6" s="21"/>
    </row>
    <row r="7" spans="1:26" s="1" customFormat="1" ht="48" customHeight="1">
      <c r="A7" s="10"/>
      <c r="B7" s="36" t="s">
        <v>14</v>
      </c>
      <c r="C7" s="40"/>
      <c r="D7" s="19">
        <v>0</v>
      </c>
      <c r="E7" s="35"/>
      <c r="F7" s="35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0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7</v>
      </c>
      <c r="E9" s="35"/>
      <c r="F9" s="35"/>
      <c r="G9" s="19">
        <v>7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40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1" t="s">
        <v>18</v>
      </c>
      <c r="B11" s="51"/>
      <c r="C11" s="12"/>
      <c r="D11" s="19">
        <v>710</v>
      </c>
      <c r="E11" s="35"/>
      <c r="F11" s="35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0"/>
      <c r="B12" s="14" t="s">
        <v>19</v>
      </c>
      <c r="C12" s="15"/>
      <c r="D12" s="19">
        <v>282</v>
      </c>
      <c r="E12" s="38">
        <v>39.718309859154935</v>
      </c>
      <c r="F12" s="35"/>
      <c r="G12" s="19">
        <v>47</v>
      </c>
      <c r="H12" s="38">
        <v>43.11926605504588</v>
      </c>
      <c r="I12" s="19"/>
      <c r="J12" s="19">
        <v>31</v>
      </c>
      <c r="K12" s="38">
        <v>34.44444444444444</v>
      </c>
      <c r="L12" s="19"/>
      <c r="M12" s="19">
        <v>36</v>
      </c>
      <c r="N12" s="38">
        <v>34.285714285714285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35</v>
      </c>
      <c r="W12" s="38">
        <v>33.33333333333333</v>
      </c>
      <c r="X12" s="19"/>
      <c r="Y12" s="19">
        <v>35</v>
      </c>
      <c r="Z12" s="38">
        <v>38.46153846153847</v>
      </c>
    </row>
    <row r="13" spans="1:26" s="1" customFormat="1" ht="30" customHeight="1">
      <c r="A13" s="10"/>
      <c r="B13" s="14" t="s">
        <v>20</v>
      </c>
      <c r="C13" s="15"/>
      <c r="D13" s="23">
        <v>428</v>
      </c>
      <c r="E13" s="38">
        <v>60.281690140845065</v>
      </c>
      <c r="F13" s="35"/>
      <c r="G13" s="23">
        <v>62</v>
      </c>
      <c r="H13" s="38">
        <v>56.88073394495413</v>
      </c>
      <c r="I13" s="19"/>
      <c r="J13" s="23">
        <v>59</v>
      </c>
      <c r="K13" s="38">
        <v>65.55555555555556</v>
      </c>
      <c r="L13" s="19"/>
      <c r="M13" s="23">
        <v>69</v>
      </c>
      <c r="N13" s="38">
        <v>65.71428571428571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70</v>
      </c>
      <c r="W13" s="38">
        <v>66.66666666666666</v>
      </c>
      <c r="X13" s="19"/>
      <c r="Y13" s="23">
        <v>56</v>
      </c>
      <c r="Z13" s="39">
        <v>61.53846153846154</v>
      </c>
    </row>
    <row r="14" spans="1:25" ht="35.25" customHeight="1">
      <c r="A14" s="52" t="s">
        <v>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工作表131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167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6"/>
      <c r="D5" s="19">
        <v>177</v>
      </c>
      <c r="E5" s="20"/>
      <c r="F5" s="20"/>
      <c r="G5" s="19">
        <v>2</v>
      </c>
      <c r="H5" s="19"/>
      <c r="I5" s="19"/>
      <c r="J5" s="19">
        <v>5</v>
      </c>
      <c r="K5" s="19"/>
      <c r="L5" s="19"/>
      <c r="M5" s="19">
        <v>43</v>
      </c>
      <c r="N5" s="19"/>
      <c r="O5" s="19"/>
      <c r="P5" s="19">
        <v>93</v>
      </c>
      <c r="Q5" s="19"/>
      <c r="R5" s="19"/>
      <c r="S5" s="19">
        <v>7</v>
      </c>
      <c r="T5" s="19"/>
      <c r="U5" s="19"/>
      <c r="V5" s="19">
        <v>11</v>
      </c>
      <c r="W5" s="19"/>
      <c r="X5" s="19"/>
      <c r="Y5" s="19">
        <v>16</v>
      </c>
      <c r="Z5" s="21"/>
    </row>
    <row r="6" spans="1:26" s="1" customFormat="1" ht="48" customHeight="1">
      <c r="A6" s="10"/>
      <c r="B6" s="11" t="s">
        <v>13</v>
      </c>
      <c r="C6" s="6"/>
      <c r="D6" s="19">
        <v>174</v>
      </c>
      <c r="E6" s="20"/>
      <c r="F6" s="20"/>
      <c r="G6" s="19">
        <v>2</v>
      </c>
      <c r="H6" s="19"/>
      <c r="I6" s="19"/>
      <c r="J6" s="19">
        <v>5</v>
      </c>
      <c r="K6" s="19"/>
      <c r="L6" s="19"/>
      <c r="M6" s="19">
        <v>40</v>
      </c>
      <c r="N6" s="19"/>
      <c r="O6" s="19"/>
      <c r="P6" s="19">
        <v>93</v>
      </c>
      <c r="Q6" s="19"/>
      <c r="R6" s="19"/>
      <c r="S6" s="19">
        <v>7</v>
      </c>
      <c r="T6" s="19"/>
      <c r="U6" s="19"/>
      <c r="V6" s="19">
        <v>11</v>
      </c>
      <c r="W6" s="19"/>
      <c r="X6" s="19"/>
      <c r="Y6" s="19">
        <v>16</v>
      </c>
      <c r="Z6" s="21"/>
    </row>
    <row r="7" spans="1:26" s="1" customFormat="1" ht="48" customHeight="1">
      <c r="A7" s="10"/>
      <c r="B7" s="11" t="s">
        <v>14</v>
      </c>
      <c r="C7" s="6"/>
      <c r="D7" s="19">
        <v>3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3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12"/>
      <c r="D11" s="19">
        <v>710</v>
      </c>
      <c r="E11" s="20"/>
      <c r="F11" s="20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282</v>
      </c>
      <c r="E12" s="22">
        <v>39.718309859154935</v>
      </c>
      <c r="F12" s="20"/>
      <c r="G12" s="19">
        <v>47</v>
      </c>
      <c r="H12" s="22">
        <v>43.11926605504588</v>
      </c>
      <c r="I12" s="19"/>
      <c r="J12" s="19">
        <v>31</v>
      </c>
      <c r="K12" s="22">
        <v>34.44444444444444</v>
      </c>
      <c r="L12" s="19"/>
      <c r="M12" s="19">
        <v>36</v>
      </c>
      <c r="N12" s="22">
        <v>34.285714285714285</v>
      </c>
      <c r="O12" s="19"/>
      <c r="P12" s="19">
        <v>51</v>
      </c>
      <c r="Q12" s="22">
        <v>48.57142857142857</v>
      </c>
      <c r="R12" s="19"/>
      <c r="S12" s="19">
        <v>47</v>
      </c>
      <c r="T12" s="22">
        <v>44.761904761904766</v>
      </c>
      <c r="U12" s="19"/>
      <c r="V12" s="19">
        <v>35</v>
      </c>
      <c r="W12" s="22">
        <v>33.33333333333333</v>
      </c>
      <c r="X12" s="19"/>
      <c r="Y12" s="19">
        <v>35</v>
      </c>
      <c r="Z12" s="22">
        <v>38.46153846153847</v>
      </c>
    </row>
    <row r="13" spans="1:26" s="1" customFormat="1" ht="30" customHeight="1">
      <c r="A13" s="13"/>
      <c r="B13" s="14" t="s">
        <v>20</v>
      </c>
      <c r="C13" s="15"/>
      <c r="D13" s="23">
        <v>428</v>
      </c>
      <c r="E13" s="22">
        <v>60.281690140845065</v>
      </c>
      <c r="F13" s="20"/>
      <c r="G13" s="23">
        <v>62</v>
      </c>
      <c r="H13" s="22">
        <v>56.88073394495413</v>
      </c>
      <c r="I13" s="19"/>
      <c r="J13" s="23">
        <v>59</v>
      </c>
      <c r="K13" s="22">
        <v>65.55555555555556</v>
      </c>
      <c r="L13" s="19"/>
      <c r="M13" s="23">
        <v>69</v>
      </c>
      <c r="N13" s="22">
        <v>65.71428571428571</v>
      </c>
      <c r="O13" s="19"/>
      <c r="P13" s="23">
        <v>54</v>
      </c>
      <c r="Q13" s="22">
        <v>51.42857142857142</v>
      </c>
      <c r="R13" s="19"/>
      <c r="S13" s="23">
        <v>58</v>
      </c>
      <c r="T13" s="22">
        <v>55.23809523809524</v>
      </c>
      <c r="U13" s="19"/>
      <c r="V13" s="23">
        <v>70</v>
      </c>
      <c r="W13" s="22">
        <v>66.66666666666666</v>
      </c>
      <c r="X13" s="19"/>
      <c r="Y13" s="23">
        <v>56</v>
      </c>
      <c r="Z13" s="24">
        <v>61.53846153846154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工作表106"/>
  <dimension ref="A1:Z14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0.25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87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6"/>
      <c r="D5" s="19">
        <v>1460</v>
      </c>
      <c r="E5" s="20"/>
      <c r="F5" s="20"/>
      <c r="G5" s="19">
        <v>137</v>
      </c>
      <c r="H5" s="19"/>
      <c r="I5" s="19"/>
      <c r="J5" s="19">
        <v>64</v>
      </c>
      <c r="K5" s="19"/>
      <c r="L5" s="19"/>
      <c r="M5" s="19">
        <v>283</v>
      </c>
      <c r="N5" s="19"/>
      <c r="O5" s="19"/>
      <c r="P5" s="19">
        <v>277</v>
      </c>
      <c r="Q5" s="19"/>
      <c r="R5" s="19"/>
      <c r="S5" s="19">
        <v>313</v>
      </c>
      <c r="T5" s="19"/>
      <c r="U5" s="19"/>
      <c r="V5" s="19">
        <v>322</v>
      </c>
      <c r="W5" s="19"/>
      <c r="X5" s="19"/>
      <c r="Y5" s="19">
        <v>64</v>
      </c>
      <c r="Z5" s="21"/>
    </row>
    <row r="6" spans="1:26" s="1" customFormat="1" ht="48" customHeight="1">
      <c r="A6" s="10"/>
      <c r="B6" s="11" t="s">
        <v>13</v>
      </c>
      <c r="C6" s="6"/>
      <c r="D6" s="19">
        <v>1351</v>
      </c>
      <c r="E6" s="20"/>
      <c r="F6" s="20"/>
      <c r="G6" s="19">
        <v>101</v>
      </c>
      <c r="H6" s="19"/>
      <c r="I6" s="19"/>
      <c r="J6" s="19">
        <v>61</v>
      </c>
      <c r="K6" s="19"/>
      <c r="L6" s="19"/>
      <c r="M6" s="19">
        <v>264</v>
      </c>
      <c r="N6" s="19"/>
      <c r="O6" s="19"/>
      <c r="P6" s="19">
        <v>259</v>
      </c>
      <c r="Q6" s="19"/>
      <c r="R6" s="19"/>
      <c r="S6" s="19">
        <v>311</v>
      </c>
      <c r="T6" s="19"/>
      <c r="U6" s="19"/>
      <c r="V6" s="19">
        <v>293</v>
      </c>
      <c r="W6" s="19"/>
      <c r="X6" s="19"/>
      <c r="Y6" s="19">
        <v>62</v>
      </c>
      <c r="Z6" s="21"/>
    </row>
    <row r="7" spans="1:26" s="1" customFormat="1" ht="48" customHeight="1">
      <c r="A7" s="10"/>
      <c r="B7" s="11" t="s">
        <v>14</v>
      </c>
      <c r="C7" s="6"/>
      <c r="D7" s="19">
        <v>15</v>
      </c>
      <c r="E7" s="20"/>
      <c r="F7" s="20"/>
      <c r="G7" s="19">
        <v>2</v>
      </c>
      <c r="H7" s="19"/>
      <c r="I7" s="19"/>
      <c r="J7" s="19">
        <v>0</v>
      </c>
      <c r="K7" s="19"/>
      <c r="L7" s="19"/>
      <c r="M7" s="19">
        <v>3</v>
      </c>
      <c r="N7" s="19"/>
      <c r="O7" s="19"/>
      <c r="P7" s="19">
        <v>4</v>
      </c>
      <c r="Q7" s="19"/>
      <c r="R7" s="19"/>
      <c r="S7" s="19">
        <v>0</v>
      </c>
      <c r="T7" s="19"/>
      <c r="U7" s="19"/>
      <c r="V7" s="19">
        <v>6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15</v>
      </c>
      <c r="E8" s="20"/>
      <c r="F8" s="20"/>
      <c r="G8" s="19">
        <v>0</v>
      </c>
      <c r="H8" s="19"/>
      <c r="I8" s="19"/>
      <c r="J8" s="19">
        <v>3</v>
      </c>
      <c r="K8" s="19"/>
      <c r="L8" s="19"/>
      <c r="M8" s="19">
        <v>3</v>
      </c>
      <c r="N8" s="19"/>
      <c r="O8" s="19"/>
      <c r="P8" s="19">
        <v>3</v>
      </c>
      <c r="Q8" s="19"/>
      <c r="R8" s="19"/>
      <c r="S8" s="19">
        <v>0</v>
      </c>
      <c r="T8" s="19"/>
      <c r="U8" s="19"/>
      <c r="V8" s="19">
        <v>6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56</v>
      </c>
      <c r="E9" s="20"/>
      <c r="F9" s="20"/>
      <c r="G9" s="19">
        <v>34</v>
      </c>
      <c r="H9" s="19"/>
      <c r="I9" s="19"/>
      <c r="J9" s="19">
        <v>0</v>
      </c>
      <c r="K9" s="19"/>
      <c r="L9" s="19"/>
      <c r="M9" s="19">
        <v>13</v>
      </c>
      <c r="N9" s="19"/>
      <c r="O9" s="19"/>
      <c r="P9" s="19">
        <v>3</v>
      </c>
      <c r="Q9" s="19"/>
      <c r="R9" s="19"/>
      <c r="S9" s="19">
        <v>0</v>
      </c>
      <c r="T9" s="19"/>
      <c r="U9" s="19"/>
      <c r="V9" s="19">
        <v>4</v>
      </c>
      <c r="W9" s="19"/>
      <c r="X9" s="19"/>
      <c r="Y9" s="19">
        <v>2</v>
      </c>
      <c r="Z9" s="21"/>
    </row>
    <row r="10" spans="2:26" s="1" customFormat="1" ht="48" customHeight="1">
      <c r="B10" s="11" t="s">
        <v>17</v>
      </c>
      <c r="C10" s="6"/>
      <c r="D10" s="19">
        <v>23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8</v>
      </c>
      <c r="Q10" s="19"/>
      <c r="R10" s="19"/>
      <c r="S10" s="19">
        <v>2</v>
      </c>
      <c r="T10" s="19"/>
      <c r="U10" s="19"/>
      <c r="V10" s="19">
        <v>13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19">
        <v>426</v>
      </c>
      <c r="E13" s="22">
        <v>60</v>
      </c>
      <c r="F13" s="20"/>
      <c r="G13" s="19">
        <v>61</v>
      </c>
      <c r="H13" s="22">
        <v>56.481481481481474</v>
      </c>
      <c r="I13" s="19"/>
      <c r="J13" s="19">
        <v>57</v>
      </c>
      <c r="K13" s="22">
        <v>63.33333333333333</v>
      </c>
      <c r="L13" s="19"/>
      <c r="M13" s="19">
        <v>66</v>
      </c>
      <c r="N13" s="22">
        <v>62.857142857142854</v>
      </c>
      <c r="O13" s="19"/>
      <c r="P13" s="19">
        <v>54</v>
      </c>
      <c r="Q13" s="22">
        <v>51.42857142857142</v>
      </c>
      <c r="R13" s="19"/>
      <c r="S13" s="19">
        <v>62</v>
      </c>
      <c r="T13" s="22">
        <v>58.490566037735846</v>
      </c>
      <c r="U13" s="19"/>
      <c r="V13" s="19">
        <v>69</v>
      </c>
      <c r="W13" s="22">
        <v>65.71428571428571</v>
      </c>
      <c r="X13" s="19"/>
      <c r="Y13" s="19">
        <v>57</v>
      </c>
      <c r="Z13" s="24">
        <v>62.637362637362635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0" r:id="rId1"/>
  <headerFooter alignWithMargins="0">
    <oddFooter>&amp;C-40-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工作表107"/>
  <dimension ref="A1:Z14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6"/>
      <c r="D5" s="19">
        <v>66</v>
      </c>
      <c r="E5" s="20"/>
      <c r="F5" s="20"/>
      <c r="G5" s="19">
        <v>6</v>
      </c>
      <c r="H5" s="19"/>
      <c r="I5" s="19"/>
      <c r="J5" s="19">
        <v>4</v>
      </c>
      <c r="K5" s="19"/>
      <c r="L5" s="19"/>
      <c r="M5" s="19">
        <v>9</v>
      </c>
      <c r="N5" s="19"/>
      <c r="O5" s="19"/>
      <c r="P5" s="19">
        <v>34</v>
      </c>
      <c r="Q5" s="19"/>
      <c r="R5" s="19"/>
      <c r="S5" s="19">
        <v>8</v>
      </c>
      <c r="T5" s="19"/>
      <c r="U5" s="19"/>
      <c r="V5" s="19">
        <v>2</v>
      </c>
      <c r="W5" s="19"/>
      <c r="X5" s="19"/>
      <c r="Y5" s="19">
        <v>3</v>
      </c>
      <c r="Z5" s="21"/>
    </row>
    <row r="6" spans="1:26" s="1" customFormat="1" ht="48" customHeight="1">
      <c r="A6" s="10"/>
      <c r="B6" s="11" t="s">
        <v>13</v>
      </c>
      <c r="C6" s="6"/>
      <c r="D6" s="19">
        <v>57</v>
      </c>
      <c r="E6" s="20"/>
      <c r="F6" s="20"/>
      <c r="G6" s="19">
        <v>6</v>
      </c>
      <c r="H6" s="19"/>
      <c r="I6" s="19"/>
      <c r="J6" s="19">
        <v>4</v>
      </c>
      <c r="K6" s="19"/>
      <c r="L6" s="19"/>
      <c r="M6" s="19">
        <v>3</v>
      </c>
      <c r="N6" s="19"/>
      <c r="O6" s="19"/>
      <c r="P6" s="19">
        <v>31</v>
      </c>
      <c r="Q6" s="19"/>
      <c r="R6" s="19"/>
      <c r="S6" s="19">
        <v>8</v>
      </c>
      <c r="T6" s="19"/>
      <c r="U6" s="19"/>
      <c r="V6" s="19">
        <v>2</v>
      </c>
      <c r="W6" s="19"/>
      <c r="X6" s="19"/>
      <c r="Y6" s="19">
        <v>3</v>
      </c>
      <c r="Z6" s="21"/>
    </row>
    <row r="7" spans="1:26" s="1" customFormat="1" ht="48" customHeight="1">
      <c r="A7" s="10"/>
      <c r="B7" s="11" t="s">
        <v>14</v>
      </c>
      <c r="C7" s="6"/>
      <c r="D7" s="19">
        <v>3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3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3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3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3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3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12"/>
      <c r="D11" s="19">
        <v>710</v>
      </c>
      <c r="E11" s="20"/>
      <c r="F11" s="20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282</v>
      </c>
      <c r="E12" s="22">
        <v>39.718309859154935</v>
      </c>
      <c r="F12" s="20"/>
      <c r="G12" s="19">
        <v>47</v>
      </c>
      <c r="H12" s="22">
        <v>43.11926605504588</v>
      </c>
      <c r="I12" s="19"/>
      <c r="J12" s="19">
        <v>31</v>
      </c>
      <c r="K12" s="22">
        <v>34.44444444444444</v>
      </c>
      <c r="L12" s="19"/>
      <c r="M12" s="19">
        <v>36</v>
      </c>
      <c r="N12" s="22">
        <v>34.285714285714285</v>
      </c>
      <c r="O12" s="19"/>
      <c r="P12" s="19">
        <v>51</v>
      </c>
      <c r="Q12" s="22">
        <v>48.57142857142857</v>
      </c>
      <c r="R12" s="19"/>
      <c r="S12" s="19">
        <v>47</v>
      </c>
      <c r="T12" s="22">
        <v>44.761904761904766</v>
      </c>
      <c r="U12" s="19"/>
      <c r="V12" s="19">
        <v>35</v>
      </c>
      <c r="W12" s="22">
        <v>33.33333333333333</v>
      </c>
      <c r="X12" s="19"/>
      <c r="Y12" s="19">
        <v>35</v>
      </c>
      <c r="Z12" s="22">
        <v>38.46153846153847</v>
      </c>
    </row>
    <row r="13" spans="1:26" s="1" customFormat="1" ht="30" customHeight="1">
      <c r="A13" s="13"/>
      <c r="B13" s="14" t="s">
        <v>20</v>
      </c>
      <c r="C13" s="15"/>
      <c r="D13" s="23">
        <v>428</v>
      </c>
      <c r="E13" s="22">
        <v>60.281690140845065</v>
      </c>
      <c r="F13" s="20"/>
      <c r="G13" s="23">
        <v>62</v>
      </c>
      <c r="H13" s="22">
        <v>56.88073394495413</v>
      </c>
      <c r="I13" s="19"/>
      <c r="J13" s="23">
        <v>59</v>
      </c>
      <c r="K13" s="22">
        <v>65.55555555555556</v>
      </c>
      <c r="L13" s="19"/>
      <c r="M13" s="23">
        <v>69</v>
      </c>
      <c r="N13" s="22">
        <v>65.71428571428571</v>
      </c>
      <c r="O13" s="19"/>
      <c r="P13" s="23">
        <v>54</v>
      </c>
      <c r="Q13" s="22">
        <v>51.42857142857142</v>
      </c>
      <c r="R13" s="19"/>
      <c r="S13" s="23">
        <v>58</v>
      </c>
      <c r="T13" s="22">
        <v>55.23809523809524</v>
      </c>
      <c r="U13" s="19"/>
      <c r="V13" s="23">
        <v>70</v>
      </c>
      <c r="W13" s="22">
        <v>66.66666666666666</v>
      </c>
      <c r="X13" s="19"/>
      <c r="Y13" s="23">
        <v>56</v>
      </c>
      <c r="Z13" s="24">
        <v>61.53846153846154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142"/>
  <dimension ref="A1:Z14"/>
  <sheetViews>
    <sheetView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40.5" customHeight="1">
      <c r="A2" s="54" t="s">
        <v>183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s="1" customFormat="1" ht="49.5" customHeight="1">
      <c r="A3" s="55" t="s">
        <v>2</v>
      </c>
      <c r="B3" s="55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49" t="s">
        <v>10</v>
      </c>
      <c r="Y3" s="49"/>
      <c r="Z3" s="49"/>
    </row>
    <row r="4" spans="1:26" s="1" customFormat="1" ht="27" customHeight="1">
      <c r="A4" s="55"/>
      <c r="B4" s="55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50" t="s">
        <v>12</v>
      </c>
      <c r="B5" s="50"/>
      <c r="C5" s="34"/>
      <c r="D5" s="19">
        <v>76</v>
      </c>
      <c r="E5" s="35"/>
      <c r="F5" s="35"/>
      <c r="G5" s="19">
        <v>0</v>
      </c>
      <c r="H5" s="19"/>
      <c r="I5" s="19"/>
      <c r="J5" s="19">
        <v>36</v>
      </c>
      <c r="K5" s="19"/>
      <c r="L5" s="19"/>
      <c r="M5" s="19">
        <v>20</v>
      </c>
      <c r="N5" s="19"/>
      <c r="O5" s="19"/>
      <c r="P5" s="19">
        <v>16</v>
      </c>
      <c r="Q5" s="19"/>
      <c r="R5" s="19"/>
      <c r="S5" s="19">
        <v>0</v>
      </c>
      <c r="T5" s="19"/>
      <c r="U5" s="19"/>
      <c r="V5" s="19">
        <v>4</v>
      </c>
      <c r="W5" s="19"/>
      <c r="X5" s="19"/>
      <c r="Y5" s="19">
        <v>0</v>
      </c>
      <c r="Z5" s="21"/>
    </row>
    <row r="6" spans="1:26" s="1" customFormat="1" ht="48" customHeight="1">
      <c r="A6" s="10"/>
      <c r="B6" s="36" t="s">
        <v>13</v>
      </c>
      <c r="C6" s="34"/>
      <c r="D6" s="19">
        <v>73</v>
      </c>
      <c r="E6" s="35"/>
      <c r="F6" s="35"/>
      <c r="G6" s="19">
        <v>0</v>
      </c>
      <c r="H6" s="19"/>
      <c r="I6" s="19"/>
      <c r="J6" s="19">
        <v>33</v>
      </c>
      <c r="K6" s="19"/>
      <c r="L6" s="19"/>
      <c r="M6" s="19">
        <v>20</v>
      </c>
      <c r="N6" s="19"/>
      <c r="O6" s="19"/>
      <c r="P6" s="19">
        <v>16</v>
      </c>
      <c r="Q6" s="19"/>
      <c r="R6" s="19"/>
      <c r="S6" s="19">
        <v>0</v>
      </c>
      <c r="T6" s="19"/>
      <c r="U6" s="19"/>
      <c r="V6" s="19">
        <v>4</v>
      </c>
      <c r="W6" s="19"/>
      <c r="X6" s="19"/>
      <c r="Y6" s="19">
        <v>0</v>
      </c>
      <c r="Z6" s="21"/>
    </row>
    <row r="7" spans="1:26" s="1" customFormat="1" ht="48" customHeight="1">
      <c r="A7" s="10"/>
      <c r="B7" s="36" t="s">
        <v>14</v>
      </c>
      <c r="C7" s="34"/>
      <c r="D7" s="19">
        <v>0</v>
      </c>
      <c r="E7" s="35"/>
      <c r="F7" s="35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34"/>
      <c r="D8" s="19">
        <v>2</v>
      </c>
      <c r="E8" s="35"/>
      <c r="F8" s="35"/>
      <c r="G8" s="19">
        <v>0</v>
      </c>
      <c r="H8" s="19"/>
      <c r="I8" s="19"/>
      <c r="J8" s="19">
        <v>2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34"/>
      <c r="D9" s="19">
        <v>1</v>
      </c>
      <c r="E9" s="35"/>
      <c r="F9" s="35"/>
      <c r="G9" s="19">
        <v>0</v>
      </c>
      <c r="H9" s="19"/>
      <c r="I9" s="19"/>
      <c r="J9" s="19">
        <v>1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34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1" t="s">
        <v>18</v>
      </c>
      <c r="B11" s="51"/>
      <c r="C11" s="26"/>
      <c r="D11" s="19">
        <v>710</v>
      </c>
      <c r="E11" s="35"/>
      <c r="F11" s="35"/>
      <c r="G11" s="19">
        <v>107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93</v>
      </c>
      <c r="Z11" s="21"/>
    </row>
    <row r="12" spans="1:26" s="1" customFormat="1" ht="30" customHeight="1">
      <c r="A12" s="10"/>
      <c r="B12" s="48" t="s">
        <v>19</v>
      </c>
      <c r="C12" s="27"/>
      <c r="D12" s="19">
        <v>291</v>
      </c>
      <c r="E12" s="38">
        <v>40.985915492957744</v>
      </c>
      <c r="F12" s="35"/>
      <c r="G12" s="19">
        <v>46</v>
      </c>
      <c r="H12" s="38">
        <v>42.99065420560748</v>
      </c>
      <c r="I12" s="19"/>
      <c r="J12" s="19">
        <v>34</v>
      </c>
      <c r="K12" s="38">
        <v>37.77777777777778</v>
      </c>
      <c r="L12" s="19"/>
      <c r="M12" s="19">
        <v>34</v>
      </c>
      <c r="N12" s="38">
        <v>32.38095238095238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42</v>
      </c>
      <c r="W12" s="38">
        <v>40</v>
      </c>
      <c r="X12" s="19"/>
      <c r="Y12" s="19">
        <v>37</v>
      </c>
      <c r="Z12" s="38">
        <v>39.784946236559136</v>
      </c>
    </row>
    <row r="13" spans="1:26" s="1" customFormat="1" ht="30" customHeight="1">
      <c r="A13" s="10"/>
      <c r="B13" s="48" t="s">
        <v>20</v>
      </c>
      <c r="C13" s="27"/>
      <c r="D13" s="23">
        <v>419</v>
      </c>
      <c r="E13" s="38">
        <v>59.014084507042256</v>
      </c>
      <c r="F13" s="35"/>
      <c r="G13" s="23">
        <v>61</v>
      </c>
      <c r="H13" s="38">
        <v>57.009345794392516</v>
      </c>
      <c r="I13" s="19"/>
      <c r="J13" s="23">
        <v>56</v>
      </c>
      <c r="K13" s="38">
        <v>62.22222222222222</v>
      </c>
      <c r="L13" s="19"/>
      <c r="M13" s="23">
        <v>71</v>
      </c>
      <c r="N13" s="38">
        <v>67.61904761904762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63</v>
      </c>
      <c r="W13" s="38">
        <v>60</v>
      </c>
      <c r="X13" s="19"/>
      <c r="Y13" s="23">
        <v>56</v>
      </c>
      <c r="Z13" s="39">
        <v>60.215053763440864</v>
      </c>
    </row>
    <row r="14" spans="1:25" ht="35.25" customHeight="1">
      <c r="A14" s="52" t="s">
        <v>176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工作表108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164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25"/>
      <c r="D5" s="19">
        <v>254</v>
      </c>
      <c r="E5" s="20"/>
      <c r="F5" s="20"/>
      <c r="G5" s="19">
        <v>5</v>
      </c>
      <c r="H5" s="19"/>
      <c r="I5" s="19"/>
      <c r="J5" s="19">
        <v>9</v>
      </c>
      <c r="K5" s="19"/>
      <c r="L5" s="19"/>
      <c r="M5" s="19">
        <v>27</v>
      </c>
      <c r="N5" s="19"/>
      <c r="O5" s="19"/>
      <c r="P5" s="19">
        <v>47</v>
      </c>
      <c r="Q5" s="19"/>
      <c r="R5" s="19"/>
      <c r="S5" s="19">
        <v>155</v>
      </c>
      <c r="T5" s="19"/>
      <c r="U5" s="19"/>
      <c r="V5" s="19">
        <v>2</v>
      </c>
      <c r="W5" s="19"/>
      <c r="X5" s="19"/>
      <c r="Y5" s="19">
        <v>9</v>
      </c>
      <c r="Z5" s="21"/>
    </row>
    <row r="6" spans="1:26" s="1" customFormat="1" ht="48" customHeight="1">
      <c r="A6" s="10"/>
      <c r="B6" s="11" t="s">
        <v>13</v>
      </c>
      <c r="C6" s="25"/>
      <c r="D6" s="19">
        <v>247</v>
      </c>
      <c r="E6" s="20"/>
      <c r="F6" s="20"/>
      <c r="G6" s="19">
        <v>5</v>
      </c>
      <c r="H6" s="19"/>
      <c r="I6" s="19"/>
      <c r="J6" s="19">
        <v>9</v>
      </c>
      <c r="K6" s="19"/>
      <c r="L6" s="19"/>
      <c r="M6" s="19">
        <v>27</v>
      </c>
      <c r="N6" s="19"/>
      <c r="O6" s="19"/>
      <c r="P6" s="19">
        <v>40</v>
      </c>
      <c r="Q6" s="19"/>
      <c r="R6" s="19"/>
      <c r="S6" s="19">
        <v>155</v>
      </c>
      <c r="T6" s="19"/>
      <c r="U6" s="19"/>
      <c r="V6" s="19">
        <v>2</v>
      </c>
      <c r="W6" s="19"/>
      <c r="X6" s="19"/>
      <c r="Y6" s="19">
        <v>9</v>
      </c>
      <c r="Z6" s="21"/>
    </row>
    <row r="7" spans="1:26" s="1" customFormat="1" ht="48" customHeight="1">
      <c r="A7" s="10"/>
      <c r="B7" s="11" t="s">
        <v>14</v>
      </c>
      <c r="C7" s="25"/>
      <c r="D7" s="19">
        <v>4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4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25"/>
      <c r="D8" s="19">
        <v>3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3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25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27"/>
      <c r="D12" s="19">
        <v>279</v>
      </c>
      <c r="E12" s="22">
        <v>39.29577464788732</v>
      </c>
      <c r="F12" s="20"/>
      <c r="G12" s="19">
        <v>47</v>
      </c>
      <c r="H12" s="22">
        <v>43.51851851851852</v>
      </c>
      <c r="I12" s="19"/>
      <c r="J12" s="19">
        <v>31</v>
      </c>
      <c r="K12" s="22">
        <v>34.44444444444444</v>
      </c>
      <c r="L12" s="19"/>
      <c r="M12" s="19">
        <v>36</v>
      </c>
      <c r="N12" s="22">
        <v>34.285714285714285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35</v>
      </c>
      <c r="W12" s="22">
        <v>33.33333333333333</v>
      </c>
      <c r="X12" s="19"/>
      <c r="Y12" s="19">
        <v>35</v>
      </c>
      <c r="Z12" s="22">
        <v>38.46153846153847</v>
      </c>
    </row>
    <row r="13" spans="1:26" s="1" customFormat="1" ht="30" customHeight="1">
      <c r="A13" s="13"/>
      <c r="B13" s="14" t="s">
        <v>20</v>
      </c>
      <c r="C13" s="27"/>
      <c r="D13" s="23">
        <v>431</v>
      </c>
      <c r="E13" s="22">
        <v>60.70422535211267</v>
      </c>
      <c r="F13" s="20"/>
      <c r="G13" s="23">
        <v>61</v>
      </c>
      <c r="H13" s="22">
        <v>56.481481481481474</v>
      </c>
      <c r="I13" s="19"/>
      <c r="J13" s="23">
        <v>59</v>
      </c>
      <c r="K13" s="22">
        <v>65.55555555555556</v>
      </c>
      <c r="L13" s="19"/>
      <c r="M13" s="23">
        <v>69</v>
      </c>
      <c r="N13" s="22">
        <v>65.71428571428571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70</v>
      </c>
      <c r="W13" s="22">
        <v>66.66666666666666</v>
      </c>
      <c r="X13" s="19"/>
      <c r="Y13" s="23">
        <v>56</v>
      </c>
      <c r="Z13" s="24">
        <v>61.53846153846154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工作表109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25"/>
      <c r="D5" s="19">
        <v>177</v>
      </c>
      <c r="E5" s="20"/>
      <c r="F5" s="20"/>
      <c r="G5" s="19">
        <v>13</v>
      </c>
      <c r="H5" s="19"/>
      <c r="I5" s="19"/>
      <c r="J5" s="19">
        <v>0</v>
      </c>
      <c r="K5" s="19"/>
      <c r="L5" s="19"/>
      <c r="M5" s="19">
        <v>25</v>
      </c>
      <c r="N5" s="19"/>
      <c r="O5" s="19"/>
      <c r="P5" s="19">
        <v>17</v>
      </c>
      <c r="Q5" s="19"/>
      <c r="R5" s="19"/>
      <c r="S5" s="19">
        <v>121</v>
      </c>
      <c r="T5" s="19"/>
      <c r="U5" s="19"/>
      <c r="V5" s="19">
        <v>1</v>
      </c>
      <c r="W5" s="19"/>
      <c r="X5" s="19"/>
      <c r="Y5" s="19">
        <v>0</v>
      </c>
      <c r="Z5" s="21"/>
    </row>
    <row r="6" spans="1:26" s="1" customFormat="1" ht="48" customHeight="1">
      <c r="A6" s="10"/>
      <c r="B6" s="11" t="s">
        <v>13</v>
      </c>
      <c r="C6" s="25"/>
      <c r="D6" s="19">
        <v>171</v>
      </c>
      <c r="E6" s="20"/>
      <c r="F6" s="20"/>
      <c r="G6" s="19">
        <v>7</v>
      </c>
      <c r="H6" s="19"/>
      <c r="I6" s="19"/>
      <c r="J6" s="19">
        <v>0</v>
      </c>
      <c r="K6" s="19"/>
      <c r="L6" s="19"/>
      <c r="M6" s="19">
        <v>25</v>
      </c>
      <c r="N6" s="19"/>
      <c r="O6" s="19"/>
      <c r="P6" s="19">
        <v>17</v>
      </c>
      <c r="Q6" s="19"/>
      <c r="R6" s="19"/>
      <c r="S6" s="19">
        <v>121</v>
      </c>
      <c r="T6" s="19"/>
      <c r="U6" s="19"/>
      <c r="V6" s="19">
        <v>1</v>
      </c>
      <c r="W6" s="19"/>
      <c r="X6" s="19"/>
      <c r="Y6" s="19">
        <v>0</v>
      </c>
      <c r="Z6" s="21"/>
    </row>
    <row r="7" spans="1:26" s="1" customFormat="1" ht="48" customHeight="1">
      <c r="A7" s="10"/>
      <c r="B7" s="11" t="s">
        <v>14</v>
      </c>
      <c r="C7" s="25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25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25"/>
      <c r="D9" s="19">
        <v>6</v>
      </c>
      <c r="E9" s="20"/>
      <c r="F9" s="20"/>
      <c r="G9" s="19">
        <v>6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27"/>
      <c r="D12" s="19">
        <v>279</v>
      </c>
      <c r="E12" s="22">
        <v>39.29577464788732</v>
      </c>
      <c r="F12" s="20"/>
      <c r="G12" s="19">
        <v>47</v>
      </c>
      <c r="H12" s="22">
        <v>43.51851851851852</v>
      </c>
      <c r="I12" s="19"/>
      <c r="J12" s="19">
        <v>31</v>
      </c>
      <c r="K12" s="22">
        <v>34.44444444444444</v>
      </c>
      <c r="L12" s="19"/>
      <c r="M12" s="19">
        <v>36</v>
      </c>
      <c r="N12" s="22">
        <v>34.285714285714285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35</v>
      </c>
      <c r="W12" s="22">
        <v>33.33333333333333</v>
      </c>
      <c r="X12" s="19"/>
      <c r="Y12" s="19">
        <v>35</v>
      </c>
      <c r="Z12" s="22">
        <v>38.46153846153847</v>
      </c>
    </row>
    <row r="13" spans="1:26" s="1" customFormat="1" ht="30" customHeight="1">
      <c r="A13" s="13"/>
      <c r="B13" s="14" t="s">
        <v>20</v>
      </c>
      <c r="C13" s="27"/>
      <c r="D13" s="23">
        <v>431</v>
      </c>
      <c r="E13" s="22">
        <v>60.70422535211267</v>
      </c>
      <c r="F13" s="20"/>
      <c r="G13" s="23">
        <v>61</v>
      </c>
      <c r="H13" s="22">
        <v>56.481481481481474</v>
      </c>
      <c r="I13" s="19"/>
      <c r="J13" s="23">
        <v>59</v>
      </c>
      <c r="K13" s="22">
        <v>65.55555555555556</v>
      </c>
      <c r="L13" s="19"/>
      <c r="M13" s="23">
        <v>69</v>
      </c>
      <c r="N13" s="22">
        <v>65.71428571428571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70</v>
      </c>
      <c r="W13" s="22">
        <v>66.66666666666666</v>
      </c>
      <c r="X13" s="19"/>
      <c r="Y13" s="23">
        <v>56</v>
      </c>
      <c r="Z13" s="24">
        <v>61.53846153846154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工作表110"/>
  <dimension ref="A1:Z15"/>
  <sheetViews>
    <sheetView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25"/>
      <c r="D5" s="19">
        <v>28</v>
      </c>
      <c r="E5" s="20"/>
      <c r="F5" s="20"/>
      <c r="G5" s="19">
        <v>0</v>
      </c>
      <c r="H5" s="19"/>
      <c r="I5" s="19"/>
      <c r="J5" s="19">
        <v>0</v>
      </c>
      <c r="K5" s="19"/>
      <c r="L5" s="19"/>
      <c r="M5" s="19">
        <v>0</v>
      </c>
      <c r="N5" s="19"/>
      <c r="O5" s="19"/>
      <c r="P5" s="19">
        <v>13</v>
      </c>
      <c r="Q5" s="19"/>
      <c r="R5" s="19"/>
      <c r="S5" s="19">
        <v>0</v>
      </c>
      <c r="T5" s="19"/>
      <c r="U5" s="19"/>
      <c r="V5" s="19">
        <v>11</v>
      </c>
      <c r="W5" s="19"/>
      <c r="X5" s="19"/>
      <c r="Y5" s="19">
        <v>4</v>
      </c>
      <c r="Z5" s="21"/>
    </row>
    <row r="6" spans="1:26" s="1" customFormat="1" ht="48" customHeight="1">
      <c r="A6" s="10"/>
      <c r="B6" s="11" t="s">
        <v>13</v>
      </c>
      <c r="C6" s="25"/>
      <c r="D6" s="19">
        <v>28</v>
      </c>
      <c r="E6" s="20"/>
      <c r="F6" s="20"/>
      <c r="G6" s="19">
        <v>0</v>
      </c>
      <c r="H6" s="19"/>
      <c r="I6" s="19"/>
      <c r="J6" s="19">
        <v>0</v>
      </c>
      <c r="K6" s="19"/>
      <c r="L6" s="19"/>
      <c r="M6" s="19">
        <v>0</v>
      </c>
      <c r="N6" s="19"/>
      <c r="O6" s="19"/>
      <c r="P6" s="19">
        <v>13</v>
      </c>
      <c r="Q6" s="19"/>
      <c r="R6" s="19"/>
      <c r="S6" s="19">
        <v>0</v>
      </c>
      <c r="T6" s="19"/>
      <c r="U6" s="19"/>
      <c r="V6" s="19">
        <v>11</v>
      </c>
      <c r="W6" s="19"/>
      <c r="X6" s="19"/>
      <c r="Y6" s="19">
        <v>4</v>
      </c>
      <c r="Z6" s="21"/>
    </row>
    <row r="7" spans="1:26" s="1" customFormat="1" ht="48" customHeight="1">
      <c r="A7" s="10"/>
      <c r="B7" s="11" t="s">
        <v>14</v>
      </c>
      <c r="C7" s="25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25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25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27"/>
      <c r="D12" s="19">
        <v>279</v>
      </c>
      <c r="E12" s="22">
        <v>39.29577464788732</v>
      </c>
      <c r="F12" s="20"/>
      <c r="G12" s="19">
        <v>47</v>
      </c>
      <c r="H12" s="22">
        <v>43.51851851851852</v>
      </c>
      <c r="I12" s="19"/>
      <c r="J12" s="19">
        <v>31</v>
      </c>
      <c r="K12" s="22">
        <v>34.44444444444444</v>
      </c>
      <c r="L12" s="19"/>
      <c r="M12" s="19">
        <v>36</v>
      </c>
      <c r="N12" s="22">
        <v>34.285714285714285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35</v>
      </c>
      <c r="W12" s="22">
        <v>33.33333333333333</v>
      </c>
      <c r="X12" s="19"/>
      <c r="Y12" s="19">
        <v>35</v>
      </c>
      <c r="Z12" s="22">
        <v>38.46153846153847</v>
      </c>
    </row>
    <row r="13" spans="1:26" s="1" customFormat="1" ht="30" customHeight="1">
      <c r="A13" s="13"/>
      <c r="B13" s="14" t="s">
        <v>20</v>
      </c>
      <c r="C13" s="27"/>
      <c r="D13" s="23">
        <v>431</v>
      </c>
      <c r="E13" s="22">
        <v>60.70422535211267</v>
      </c>
      <c r="F13" s="20"/>
      <c r="G13" s="23">
        <v>61</v>
      </c>
      <c r="H13" s="22">
        <v>56.481481481481474</v>
      </c>
      <c r="I13" s="19"/>
      <c r="J13" s="23">
        <v>59</v>
      </c>
      <c r="K13" s="22">
        <v>65.55555555555556</v>
      </c>
      <c r="L13" s="19"/>
      <c r="M13" s="23">
        <v>69</v>
      </c>
      <c r="N13" s="22">
        <v>65.71428571428571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70</v>
      </c>
      <c r="W13" s="22">
        <v>66.66666666666666</v>
      </c>
      <c r="X13" s="19"/>
      <c r="Y13" s="23">
        <v>56</v>
      </c>
      <c r="Z13" s="24">
        <v>61.53846153846154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ht="15.75">
      <c r="A15" s="29" t="s">
        <v>162</v>
      </c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工作表111"/>
  <dimension ref="A1:Z15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158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6"/>
      <c r="D5" s="19">
        <v>50</v>
      </c>
      <c r="E5" s="20"/>
      <c r="F5" s="20"/>
      <c r="G5" s="19">
        <v>6</v>
      </c>
      <c r="H5" s="19"/>
      <c r="I5" s="19"/>
      <c r="J5" s="19">
        <v>0</v>
      </c>
      <c r="K5" s="19"/>
      <c r="L5" s="19"/>
      <c r="M5" s="19">
        <v>0</v>
      </c>
      <c r="N5" s="19"/>
      <c r="O5" s="19"/>
      <c r="P5" s="19">
        <v>19</v>
      </c>
      <c r="Q5" s="19"/>
      <c r="R5" s="19"/>
      <c r="S5" s="19">
        <v>1</v>
      </c>
      <c r="T5" s="19"/>
      <c r="U5" s="19"/>
      <c r="V5" s="19">
        <v>22</v>
      </c>
      <c r="W5" s="19"/>
      <c r="X5" s="19"/>
      <c r="Y5" s="19">
        <v>2</v>
      </c>
      <c r="Z5" s="21"/>
    </row>
    <row r="6" spans="1:26" s="1" customFormat="1" ht="48" customHeight="1">
      <c r="A6" s="10"/>
      <c r="B6" s="11" t="s">
        <v>13</v>
      </c>
      <c r="C6" s="6"/>
      <c r="D6" s="19">
        <v>50</v>
      </c>
      <c r="E6" s="20"/>
      <c r="F6" s="20"/>
      <c r="G6" s="19">
        <v>6</v>
      </c>
      <c r="H6" s="19"/>
      <c r="I6" s="19"/>
      <c r="J6" s="19">
        <v>0</v>
      </c>
      <c r="K6" s="19"/>
      <c r="L6" s="19"/>
      <c r="M6" s="19">
        <v>0</v>
      </c>
      <c r="N6" s="19"/>
      <c r="O6" s="19"/>
      <c r="P6" s="19">
        <v>19</v>
      </c>
      <c r="Q6" s="19"/>
      <c r="R6" s="19"/>
      <c r="S6" s="19">
        <v>1</v>
      </c>
      <c r="T6" s="19"/>
      <c r="U6" s="19"/>
      <c r="V6" s="19">
        <v>22</v>
      </c>
      <c r="W6" s="19"/>
      <c r="X6" s="19"/>
      <c r="Y6" s="19">
        <v>2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279</v>
      </c>
      <c r="E12" s="22">
        <v>39.29577464788732</v>
      </c>
      <c r="F12" s="20"/>
      <c r="G12" s="19">
        <v>47</v>
      </c>
      <c r="H12" s="22">
        <v>43.51851851851852</v>
      </c>
      <c r="I12" s="19"/>
      <c r="J12" s="19">
        <v>31</v>
      </c>
      <c r="K12" s="22">
        <v>34.44444444444444</v>
      </c>
      <c r="L12" s="19"/>
      <c r="M12" s="19">
        <v>36</v>
      </c>
      <c r="N12" s="22">
        <v>34.285714285714285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35</v>
      </c>
      <c r="W12" s="22">
        <v>33.33333333333333</v>
      </c>
      <c r="X12" s="19"/>
      <c r="Y12" s="19">
        <v>35</v>
      </c>
      <c r="Z12" s="22">
        <v>38.46153846153847</v>
      </c>
    </row>
    <row r="13" spans="1:26" s="1" customFormat="1" ht="30" customHeight="1">
      <c r="A13" s="13"/>
      <c r="B13" s="14" t="s">
        <v>20</v>
      </c>
      <c r="C13" s="15"/>
      <c r="D13" s="23">
        <v>431</v>
      </c>
      <c r="E13" s="22">
        <v>60.70422535211267</v>
      </c>
      <c r="F13" s="20"/>
      <c r="G13" s="23">
        <v>61</v>
      </c>
      <c r="H13" s="22">
        <v>56.481481481481474</v>
      </c>
      <c r="I13" s="19"/>
      <c r="J13" s="23">
        <v>59</v>
      </c>
      <c r="K13" s="22">
        <v>65.55555555555556</v>
      </c>
      <c r="L13" s="19"/>
      <c r="M13" s="23">
        <v>69</v>
      </c>
      <c r="N13" s="22">
        <v>65.71428571428571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70</v>
      </c>
      <c r="W13" s="22">
        <v>66.66666666666666</v>
      </c>
      <c r="X13" s="19"/>
      <c r="Y13" s="23">
        <v>56</v>
      </c>
      <c r="Z13" s="24">
        <v>61.53846153846154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ht="15.75">
      <c r="A15" s="29" t="s">
        <v>159</v>
      </c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工作表112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6"/>
      <c r="D5" s="19">
        <v>198</v>
      </c>
      <c r="E5" s="20"/>
      <c r="F5" s="20"/>
      <c r="G5" s="19">
        <v>14</v>
      </c>
      <c r="H5" s="19"/>
      <c r="I5" s="19"/>
      <c r="J5" s="19">
        <v>1</v>
      </c>
      <c r="K5" s="19"/>
      <c r="L5" s="19"/>
      <c r="M5" s="19">
        <v>19</v>
      </c>
      <c r="N5" s="19"/>
      <c r="O5" s="19"/>
      <c r="P5" s="19">
        <v>37</v>
      </c>
      <c r="Q5" s="19"/>
      <c r="R5" s="19"/>
      <c r="S5" s="19">
        <v>13</v>
      </c>
      <c r="T5" s="19"/>
      <c r="U5" s="19"/>
      <c r="V5" s="19">
        <v>112</v>
      </c>
      <c r="W5" s="19"/>
      <c r="X5" s="19"/>
      <c r="Y5" s="19">
        <v>2</v>
      </c>
      <c r="Z5" s="21"/>
    </row>
    <row r="6" spans="1:26" s="1" customFormat="1" ht="48" customHeight="1">
      <c r="A6" s="10"/>
      <c r="B6" s="11" t="s">
        <v>13</v>
      </c>
      <c r="C6" s="6"/>
      <c r="D6" s="19">
        <v>151</v>
      </c>
      <c r="E6" s="20"/>
      <c r="F6" s="20"/>
      <c r="G6" s="19">
        <v>6</v>
      </c>
      <c r="H6" s="19"/>
      <c r="I6" s="19"/>
      <c r="J6" s="19">
        <v>0</v>
      </c>
      <c r="K6" s="19"/>
      <c r="L6" s="19"/>
      <c r="M6" s="19">
        <v>6</v>
      </c>
      <c r="N6" s="19"/>
      <c r="O6" s="19"/>
      <c r="P6" s="19">
        <v>37</v>
      </c>
      <c r="Q6" s="19"/>
      <c r="R6" s="19"/>
      <c r="S6" s="19">
        <v>13</v>
      </c>
      <c r="T6" s="19"/>
      <c r="U6" s="19"/>
      <c r="V6" s="19">
        <v>87</v>
      </c>
      <c r="W6" s="19"/>
      <c r="X6" s="19"/>
      <c r="Y6" s="19">
        <v>2</v>
      </c>
      <c r="Z6" s="21"/>
    </row>
    <row r="7" spans="1:26" s="1" customFormat="1" ht="48" customHeight="1">
      <c r="A7" s="10"/>
      <c r="B7" s="11" t="s">
        <v>14</v>
      </c>
      <c r="C7" s="6"/>
      <c r="D7" s="19">
        <v>6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6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7</v>
      </c>
      <c r="E8" s="20"/>
      <c r="F8" s="20"/>
      <c r="G8" s="19">
        <v>0</v>
      </c>
      <c r="H8" s="19"/>
      <c r="I8" s="19"/>
      <c r="J8" s="19">
        <v>1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6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21</v>
      </c>
      <c r="E9" s="20"/>
      <c r="F9" s="20"/>
      <c r="G9" s="19">
        <v>8</v>
      </c>
      <c r="H9" s="19"/>
      <c r="I9" s="19"/>
      <c r="J9" s="19">
        <v>0</v>
      </c>
      <c r="K9" s="19"/>
      <c r="L9" s="19"/>
      <c r="M9" s="19">
        <v>13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13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13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279</v>
      </c>
      <c r="E12" s="22">
        <v>39.29577464788732</v>
      </c>
      <c r="F12" s="20"/>
      <c r="G12" s="19">
        <v>47</v>
      </c>
      <c r="H12" s="22">
        <v>43.51851851851852</v>
      </c>
      <c r="I12" s="19"/>
      <c r="J12" s="19">
        <v>31</v>
      </c>
      <c r="K12" s="22">
        <v>34.44444444444444</v>
      </c>
      <c r="L12" s="19"/>
      <c r="M12" s="19">
        <v>36</v>
      </c>
      <c r="N12" s="22">
        <v>34.285714285714285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35</v>
      </c>
      <c r="W12" s="22">
        <v>33.33333333333333</v>
      </c>
      <c r="X12" s="19"/>
      <c r="Y12" s="19">
        <v>35</v>
      </c>
      <c r="Z12" s="22">
        <v>38.46153846153847</v>
      </c>
    </row>
    <row r="13" spans="1:26" s="1" customFormat="1" ht="30" customHeight="1">
      <c r="A13" s="13"/>
      <c r="B13" s="14" t="s">
        <v>20</v>
      </c>
      <c r="C13" s="15"/>
      <c r="D13" s="23">
        <v>431</v>
      </c>
      <c r="E13" s="22">
        <v>60.70422535211267</v>
      </c>
      <c r="F13" s="20"/>
      <c r="G13" s="23">
        <v>61</v>
      </c>
      <c r="H13" s="22">
        <v>56.481481481481474</v>
      </c>
      <c r="I13" s="19"/>
      <c r="J13" s="23">
        <v>59</v>
      </c>
      <c r="K13" s="22">
        <v>65.55555555555556</v>
      </c>
      <c r="L13" s="19"/>
      <c r="M13" s="23">
        <v>69</v>
      </c>
      <c r="N13" s="22">
        <v>65.71428571428571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70</v>
      </c>
      <c r="W13" s="22">
        <v>66.66666666666666</v>
      </c>
      <c r="X13" s="19"/>
      <c r="Y13" s="23">
        <v>56</v>
      </c>
      <c r="Z13" s="24">
        <v>61.53846153846154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工作表113"/>
  <dimension ref="A1:Z15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6"/>
      <c r="D5" s="19">
        <v>109</v>
      </c>
      <c r="E5" s="20"/>
      <c r="F5" s="20"/>
      <c r="G5" s="19">
        <v>16</v>
      </c>
      <c r="H5" s="19"/>
      <c r="I5" s="19"/>
      <c r="J5" s="19">
        <v>0</v>
      </c>
      <c r="K5" s="19"/>
      <c r="L5" s="19"/>
      <c r="M5" s="19">
        <v>50</v>
      </c>
      <c r="N5" s="19"/>
      <c r="O5" s="19"/>
      <c r="P5" s="19">
        <v>26</v>
      </c>
      <c r="Q5" s="19"/>
      <c r="R5" s="19"/>
      <c r="S5" s="19">
        <v>0</v>
      </c>
      <c r="T5" s="19"/>
      <c r="U5" s="19"/>
      <c r="V5" s="19">
        <v>11</v>
      </c>
      <c r="W5" s="19"/>
      <c r="X5" s="19"/>
      <c r="Y5" s="19">
        <v>6</v>
      </c>
      <c r="Z5" s="21"/>
    </row>
    <row r="6" spans="1:26" s="1" customFormat="1" ht="48" customHeight="1">
      <c r="A6" s="10"/>
      <c r="B6" s="11" t="s">
        <v>13</v>
      </c>
      <c r="C6" s="6"/>
      <c r="D6" s="19">
        <v>97</v>
      </c>
      <c r="E6" s="20"/>
      <c r="F6" s="20"/>
      <c r="G6" s="19">
        <v>14</v>
      </c>
      <c r="H6" s="19"/>
      <c r="I6" s="19"/>
      <c r="J6" s="19">
        <v>0</v>
      </c>
      <c r="K6" s="19"/>
      <c r="L6" s="19"/>
      <c r="M6" s="19">
        <v>50</v>
      </c>
      <c r="N6" s="19"/>
      <c r="O6" s="19"/>
      <c r="P6" s="19">
        <v>18</v>
      </c>
      <c r="Q6" s="19"/>
      <c r="R6" s="19"/>
      <c r="S6" s="19">
        <v>0</v>
      </c>
      <c r="T6" s="19"/>
      <c r="U6" s="19"/>
      <c r="V6" s="19">
        <v>11</v>
      </c>
      <c r="W6" s="19"/>
      <c r="X6" s="19"/>
      <c r="Y6" s="19">
        <v>4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4</v>
      </c>
      <c r="E9" s="20"/>
      <c r="F9" s="20"/>
      <c r="G9" s="19">
        <v>2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2</v>
      </c>
      <c r="Z9" s="21"/>
    </row>
    <row r="10" spans="2:26" s="1" customFormat="1" ht="48" customHeight="1">
      <c r="B10" s="11" t="s">
        <v>17</v>
      </c>
      <c r="C10" s="6"/>
      <c r="D10" s="19">
        <v>8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8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279</v>
      </c>
      <c r="E12" s="22">
        <v>39.29577464788732</v>
      </c>
      <c r="F12" s="20"/>
      <c r="G12" s="19">
        <v>47</v>
      </c>
      <c r="H12" s="22">
        <v>43.51851851851852</v>
      </c>
      <c r="I12" s="19"/>
      <c r="J12" s="19">
        <v>31</v>
      </c>
      <c r="K12" s="22">
        <v>34.44444444444444</v>
      </c>
      <c r="L12" s="19"/>
      <c r="M12" s="19">
        <v>36</v>
      </c>
      <c r="N12" s="22">
        <v>34.285714285714285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35</v>
      </c>
      <c r="W12" s="22">
        <v>33.33333333333333</v>
      </c>
      <c r="X12" s="19"/>
      <c r="Y12" s="19">
        <v>35</v>
      </c>
      <c r="Z12" s="22">
        <v>38.46153846153847</v>
      </c>
    </row>
    <row r="13" spans="1:26" s="1" customFormat="1" ht="30" customHeight="1">
      <c r="A13" s="13"/>
      <c r="B13" s="14" t="s">
        <v>20</v>
      </c>
      <c r="C13" s="15"/>
      <c r="D13" s="23">
        <v>431</v>
      </c>
      <c r="E13" s="22">
        <v>60.70422535211267</v>
      </c>
      <c r="F13" s="20"/>
      <c r="G13" s="23">
        <v>61</v>
      </c>
      <c r="H13" s="22">
        <v>56.481481481481474</v>
      </c>
      <c r="I13" s="19"/>
      <c r="J13" s="23">
        <v>59</v>
      </c>
      <c r="K13" s="22">
        <v>65.55555555555556</v>
      </c>
      <c r="L13" s="19"/>
      <c r="M13" s="23">
        <v>69</v>
      </c>
      <c r="N13" s="22">
        <v>65.71428571428571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70</v>
      </c>
      <c r="W13" s="22">
        <v>66.66666666666666</v>
      </c>
      <c r="X13" s="19"/>
      <c r="Y13" s="23">
        <v>56</v>
      </c>
      <c r="Z13" s="24">
        <v>61.53846153846154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ht="16.5">
      <c r="A15" s="28" t="s">
        <v>156</v>
      </c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工作表114"/>
  <dimension ref="A1:Z14"/>
  <sheetViews>
    <sheetView zoomScale="70" zoomScaleNormal="70"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6"/>
      <c r="D5" s="19">
        <v>77</v>
      </c>
      <c r="E5" s="20"/>
      <c r="F5" s="20"/>
      <c r="G5" s="19">
        <v>13</v>
      </c>
      <c r="H5" s="19"/>
      <c r="I5" s="19"/>
      <c r="J5" s="19">
        <v>9</v>
      </c>
      <c r="K5" s="19"/>
      <c r="L5" s="19"/>
      <c r="M5" s="19">
        <v>13</v>
      </c>
      <c r="N5" s="19"/>
      <c r="O5" s="19"/>
      <c r="P5" s="19">
        <v>11</v>
      </c>
      <c r="Q5" s="19"/>
      <c r="R5" s="19"/>
      <c r="S5" s="19">
        <v>5</v>
      </c>
      <c r="T5" s="19"/>
      <c r="U5" s="19"/>
      <c r="V5" s="19">
        <v>26</v>
      </c>
      <c r="W5" s="19"/>
      <c r="X5" s="19"/>
      <c r="Y5" s="19">
        <v>0</v>
      </c>
      <c r="Z5" s="21"/>
    </row>
    <row r="6" spans="1:26" s="1" customFormat="1" ht="48" customHeight="1">
      <c r="A6" s="10"/>
      <c r="B6" s="11" t="s">
        <v>13</v>
      </c>
      <c r="C6" s="6"/>
      <c r="D6" s="19">
        <v>71</v>
      </c>
      <c r="E6" s="20"/>
      <c r="F6" s="20"/>
      <c r="G6" s="19">
        <v>9</v>
      </c>
      <c r="H6" s="19"/>
      <c r="I6" s="19"/>
      <c r="J6" s="19">
        <v>7</v>
      </c>
      <c r="K6" s="19"/>
      <c r="L6" s="19"/>
      <c r="M6" s="19">
        <v>13</v>
      </c>
      <c r="N6" s="19"/>
      <c r="O6" s="19"/>
      <c r="P6" s="19">
        <v>11</v>
      </c>
      <c r="Q6" s="19"/>
      <c r="R6" s="19"/>
      <c r="S6" s="19">
        <v>5</v>
      </c>
      <c r="T6" s="19"/>
      <c r="U6" s="19"/>
      <c r="V6" s="19">
        <v>26</v>
      </c>
      <c r="W6" s="19"/>
      <c r="X6" s="19"/>
      <c r="Y6" s="19">
        <v>0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2</v>
      </c>
      <c r="E8" s="20"/>
      <c r="F8" s="20"/>
      <c r="G8" s="19">
        <v>0</v>
      </c>
      <c r="H8" s="19"/>
      <c r="I8" s="19"/>
      <c r="J8" s="19">
        <v>2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4</v>
      </c>
      <c r="E9" s="20"/>
      <c r="F9" s="20"/>
      <c r="G9" s="19">
        <v>4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279</v>
      </c>
      <c r="E12" s="22">
        <v>39.29577464788732</v>
      </c>
      <c r="F12" s="20"/>
      <c r="G12" s="19">
        <v>47</v>
      </c>
      <c r="H12" s="22">
        <v>43.51851851851852</v>
      </c>
      <c r="I12" s="19"/>
      <c r="J12" s="19">
        <v>31</v>
      </c>
      <c r="K12" s="22">
        <v>34.44444444444444</v>
      </c>
      <c r="L12" s="19"/>
      <c r="M12" s="19">
        <v>36</v>
      </c>
      <c r="N12" s="22">
        <v>34.285714285714285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35</v>
      </c>
      <c r="W12" s="22">
        <v>33.33333333333333</v>
      </c>
      <c r="X12" s="19"/>
      <c r="Y12" s="19">
        <v>35</v>
      </c>
      <c r="Z12" s="22">
        <v>38.46153846153847</v>
      </c>
    </row>
    <row r="13" spans="1:26" s="1" customFormat="1" ht="30" customHeight="1">
      <c r="A13" s="13"/>
      <c r="B13" s="14" t="s">
        <v>20</v>
      </c>
      <c r="C13" s="15"/>
      <c r="D13" s="23">
        <v>431</v>
      </c>
      <c r="E13" s="22">
        <v>60.70422535211267</v>
      </c>
      <c r="F13" s="20"/>
      <c r="G13" s="23">
        <v>61</v>
      </c>
      <c r="H13" s="22">
        <v>56.481481481481474</v>
      </c>
      <c r="I13" s="19"/>
      <c r="J13" s="23">
        <v>59</v>
      </c>
      <c r="K13" s="22">
        <v>65.55555555555556</v>
      </c>
      <c r="L13" s="19"/>
      <c r="M13" s="23">
        <v>69</v>
      </c>
      <c r="N13" s="22">
        <v>65.71428571428571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70</v>
      </c>
      <c r="W13" s="22">
        <v>66.66666666666666</v>
      </c>
      <c r="X13" s="19"/>
      <c r="Y13" s="23">
        <v>56</v>
      </c>
      <c r="Z13" s="24">
        <v>61.53846153846154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工作表115"/>
  <dimension ref="A1:Z14"/>
  <sheetViews>
    <sheetView zoomScale="70" zoomScaleNormal="70"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6"/>
      <c r="D5" s="19">
        <v>132</v>
      </c>
      <c r="E5" s="20"/>
      <c r="F5" s="20"/>
      <c r="G5" s="19">
        <v>12</v>
      </c>
      <c r="H5" s="19"/>
      <c r="I5" s="19"/>
      <c r="J5" s="19">
        <v>11</v>
      </c>
      <c r="K5" s="19"/>
      <c r="L5" s="19"/>
      <c r="M5" s="19">
        <v>68</v>
      </c>
      <c r="N5" s="19"/>
      <c r="O5" s="19"/>
      <c r="P5" s="19">
        <v>11</v>
      </c>
      <c r="Q5" s="19"/>
      <c r="R5" s="19"/>
      <c r="S5" s="19">
        <v>0</v>
      </c>
      <c r="T5" s="19"/>
      <c r="U5" s="19"/>
      <c r="V5" s="19">
        <v>12</v>
      </c>
      <c r="W5" s="19"/>
      <c r="X5" s="19"/>
      <c r="Y5" s="19">
        <v>18</v>
      </c>
      <c r="Z5" s="21"/>
    </row>
    <row r="6" spans="1:26" s="1" customFormat="1" ht="48" customHeight="1">
      <c r="A6" s="10"/>
      <c r="B6" s="11" t="s">
        <v>13</v>
      </c>
      <c r="C6" s="6"/>
      <c r="D6" s="19">
        <v>126</v>
      </c>
      <c r="E6" s="20"/>
      <c r="F6" s="20"/>
      <c r="G6" s="19">
        <v>6</v>
      </c>
      <c r="H6" s="19"/>
      <c r="I6" s="19"/>
      <c r="J6" s="19">
        <v>11</v>
      </c>
      <c r="K6" s="19"/>
      <c r="L6" s="19"/>
      <c r="M6" s="19">
        <v>68</v>
      </c>
      <c r="N6" s="19"/>
      <c r="O6" s="19"/>
      <c r="P6" s="19">
        <v>11</v>
      </c>
      <c r="Q6" s="19"/>
      <c r="R6" s="19"/>
      <c r="S6" s="19">
        <v>0</v>
      </c>
      <c r="T6" s="19"/>
      <c r="U6" s="19"/>
      <c r="V6" s="19">
        <v>12</v>
      </c>
      <c r="W6" s="19"/>
      <c r="X6" s="19"/>
      <c r="Y6" s="19">
        <v>18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6</v>
      </c>
      <c r="E9" s="20"/>
      <c r="F9" s="20"/>
      <c r="G9" s="19">
        <v>6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工作表116"/>
  <dimension ref="A1:Z14"/>
  <sheetViews>
    <sheetView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25"/>
      <c r="D5" s="19">
        <v>105</v>
      </c>
      <c r="E5" s="20"/>
      <c r="F5" s="20"/>
      <c r="G5" s="19">
        <v>31</v>
      </c>
      <c r="H5" s="19"/>
      <c r="I5" s="19"/>
      <c r="J5" s="19">
        <v>2</v>
      </c>
      <c r="K5" s="19"/>
      <c r="L5" s="19"/>
      <c r="M5" s="19">
        <v>35</v>
      </c>
      <c r="N5" s="19"/>
      <c r="O5" s="19"/>
      <c r="P5" s="19">
        <v>8</v>
      </c>
      <c r="Q5" s="19"/>
      <c r="R5" s="19"/>
      <c r="S5" s="19">
        <v>2</v>
      </c>
      <c r="T5" s="19"/>
      <c r="U5" s="19"/>
      <c r="V5" s="19">
        <v>10</v>
      </c>
      <c r="W5" s="19"/>
      <c r="X5" s="19"/>
      <c r="Y5" s="19">
        <v>17</v>
      </c>
      <c r="Z5" s="21"/>
    </row>
    <row r="6" spans="1:26" s="1" customFormat="1" ht="48" customHeight="1">
      <c r="A6" s="10"/>
      <c r="B6" s="11" t="s">
        <v>13</v>
      </c>
      <c r="C6" s="25"/>
      <c r="D6" s="19">
        <v>104</v>
      </c>
      <c r="E6" s="20"/>
      <c r="F6" s="20"/>
      <c r="G6" s="19">
        <v>30</v>
      </c>
      <c r="H6" s="19"/>
      <c r="I6" s="19"/>
      <c r="J6" s="19">
        <v>2</v>
      </c>
      <c r="K6" s="19"/>
      <c r="L6" s="19"/>
      <c r="M6" s="19">
        <v>35</v>
      </c>
      <c r="N6" s="19"/>
      <c r="O6" s="19"/>
      <c r="P6" s="19">
        <v>8</v>
      </c>
      <c r="Q6" s="19"/>
      <c r="R6" s="19"/>
      <c r="S6" s="19">
        <v>2</v>
      </c>
      <c r="T6" s="19"/>
      <c r="U6" s="19"/>
      <c r="V6" s="19">
        <v>10</v>
      </c>
      <c r="W6" s="19"/>
      <c r="X6" s="19"/>
      <c r="Y6" s="19">
        <v>17</v>
      </c>
      <c r="Z6" s="21"/>
    </row>
    <row r="7" spans="1:26" s="1" customFormat="1" ht="48" customHeight="1">
      <c r="A7" s="10"/>
      <c r="B7" s="11" t="s">
        <v>14</v>
      </c>
      <c r="C7" s="25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25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25"/>
      <c r="D9" s="19">
        <v>1</v>
      </c>
      <c r="E9" s="20"/>
      <c r="F9" s="20"/>
      <c r="G9" s="19">
        <v>1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27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27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工作表117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6"/>
      <c r="D5" s="19">
        <v>142</v>
      </c>
      <c r="E5" s="20"/>
      <c r="F5" s="20"/>
      <c r="G5" s="19">
        <v>7</v>
      </c>
      <c r="H5" s="19"/>
      <c r="I5" s="19"/>
      <c r="J5" s="19">
        <v>26</v>
      </c>
      <c r="K5" s="19"/>
      <c r="L5" s="19"/>
      <c r="M5" s="19">
        <v>25</v>
      </c>
      <c r="N5" s="19"/>
      <c r="O5" s="19"/>
      <c r="P5" s="19">
        <v>38</v>
      </c>
      <c r="Q5" s="19"/>
      <c r="R5" s="19"/>
      <c r="S5" s="19">
        <v>6</v>
      </c>
      <c r="T5" s="19"/>
      <c r="U5" s="19"/>
      <c r="V5" s="19">
        <v>39</v>
      </c>
      <c r="W5" s="19"/>
      <c r="X5" s="19"/>
      <c r="Y5" s="19">
        <v>1</v>
      </c>
      <c r="Z5" s="21"/>
    </row>
    <row r="6" spans="1:26" s="1" customFormat="1" ht="48" customHeight="1">
      <c r="A6" s="10"/>
      <c r="B6" s="11" t="s">
        <v>13</v>
      </c>
      <c r="C6" s="6"/>
      <c r="D6" s="19">
        <v>133</v>
      </c>
      <c r="E6" s="20"/>
      <c r="F6" s="20"/>
      <c r="G6" s="19">
        <v>3</v>
      </c>
      <c r="H6" s="19"/>
      <c r="I6" s="19"/>
      <c r="J6" s="19">
        <v>26</v>
      </c>
      <c r="K6" s="19"/>
      <c r="L6" s="19"/>
      <c r="M6" s="19">
        <v>25</v>
      </c>
      <c r="N6" s="19"/>
      <c r="O6" s="19"/>
      <c r="P6" s="19">
        <v>38</v>
      </c>
      <c r="Q6" s="19"/>
      <c r="R6" s="19"/>
      <c r="S6" s="19">
        <v>5</v>
      </c>
      <c r="T6" s="19"/>
      <c r="U6" s="19"/>
      <c r="V6" s="19">
        <v>35</v>
      </c>
      <c r="W6" s="19"/>
      <c r="X6" s="19"/>
      <c r="Y6" s="19">
        <v>1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8</v>
      </c>
      <c r="E9" s="20"/>
      <c r="F9" s="20"/>
      <c r="G9" s="19">
        <v>4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4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1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1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143"/>
  <dimension ref="A1:Z14"/>
  <sheetViews>
    <sheetView zoomScalePageLayoutView="0" workbookViewId="0" topLeftCell="A4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40.5" customHeight="1">
      <c r="A2" s="54" t="s">
        <v>184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s="1" customFormat="1" ht="49.5" customHeight="1">
      <c r="A3" s="55" t="s">
        <v>2</v>
      </c>
      <c r="B3" s="55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49" t="s">
        <v>10</v>
      </c>
      <c r="Y3" s="49"/>
      <c r="Z3" s="49"/>
    </row>
    <row r="4" spans="1:26" s="1" customFormat="1" ht="27" customHeight="1">
      <c r="A4" s="55"/>
      <c r="B4" s="55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50" t="s">
        <v>12</v>
      </c>
      <c r="B5" s="50"/>
      <c r="C5" s="40"/>
      <c r="D5" s="19">
        <v>148</v>
      </c>
      <c r="E5" s="35"/>
      <c r="F5" s="35"/>
      <c r="G5" s="19">
        <v>0</v>
      </c>
      <c r="H5" s="19"/>
      <c r="I5" s="19"/>
      <c r="J5" s="19">
        <v>15</v>
      </c>
      <c r="K5" s="19"/>
      <c r="L5" s="19"/>
      <c r="M5" s="19">
        <v>0</v>
      </c>
      <c r="N5" s="19"/>
      <c r="O5" s="19"/>
      <c r="P5" s="19">
        <v>1</v>
      </c>
      <c r="Q5" s="19"/>
      <c r="R5" s="19"/>
      <c r="S5" s="19">
        <v>97</v>
      </c>
      <c r="T5" s="19"/>
      <c r="U5" s="19"/>
      <c r="V5" s="19">
        <v>1</v>
      </c>
      <c r="W5" s="19"/>
      <c r="X5" s="19"/>
      <c r="Y5" s="19">
        <v>34</v>
      </c>
      <c r="Z5" s="21"/>
    </row>
    <row r="6" spans="1:26" s="1" customFormat="1" ht="48" customHeight="1">
      <c r="A6" s="10"/>
      <c r="B6" s="36" t="s">
        <v>13</v>
      </c>
      <c r="C6" s="40"/>
      <c r="D6" s="19">
        <v>148</v>
      </c>
      <c r="E6" s="35"/>
      <c r="F6" s="35"/>
      <c r="G6" s="19">
        <v>0</v>
      </c>
      <c r="H6" s="19"/>
      <c r="I6" s="19"/>
      <c r="J6" s="19">
        <v>15</v>
      </c>
      <c r="K6" s="19"/>
      <c r="L6" s="19"/>
      <c r="M6" s="19">
        <v>0</v>
      </c>
      <c r="N6" s="19"/>
      <c r="O6" s="19"/>
      <c r="P6" s="19">
        <v>1</v>
      </c>
      <c r="Q6" s="19"/>
      <c r="R6" s="19"/>
      <c r="S6" s="19">
        <v>97</v>
      </c>
      <c r="T6" s="19"/>
      <c r="U6" s="19"/>
      <c r="V6" s="19">
        <v>1</v>
      </c>
      <c r="W6" s="19"/>
      <c r="X6" s="19"/>
      <c r="Y6" s="19">
        <v>34</v>
      </c>
      <c r="Z6" s="21"/>
    </row>
    <row r="7" spans="1:26" s="1" customFormat="1" ht="48" customHeight="1">
      <c r="A7" s="10"/>
      <c r="B7" s="36" t="s">
        <v>14</v>
      </c>
      <c r="C7" s="40"/>
      <c r="D7" s="19">
        <v>0</v>
      </c>
      <c r="E7" s="35"/>
      <c r="F7" s="35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0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0</v>
      </c>
      <c r="E9" s="35"/>
      <c r="F9" s="35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40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1" t="s">
        <v>18</v>
      </c>
      <c r="B11" s="51"/>
      <c r="C11" s="12"/>
      <c r="D11" s="19">
        <v>710</v>
      </c>
      <c r="E11" s="35"/>
      <c r="F11" s="35"/>
      <c r="G11" s="19">
        <v>107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93</v>
      </c>
      <c r="Z11" s="21"/>
    </row>
    <row r="12" spans="1:26" s="1" customFormat="1" ht="30" customHeight="1">
      <c r="A12" s="10"/>
      <c r="B12" s="48" t="s">
        <v>19</v>
      </c>
      <c r="C12" s="15"/>
      <c r="D12" s="19">
        <v>291</v>
      </c>
      <c r="E12" s="38">
        <v>40.985915492957744</v>
      </c>
      <c r="F12" s="35"/>
      <c r="G12" s="19">
        <v>46</v>
      </c>
      <c r="H12" s="38">
        <v>42.99065420560748</v>
      </c>
      <c r="I12" s="19"/>
      <c r="J12" s="19">
        <v>34</v>
      </c>
      <c r="K12" s="38">
        <v>37.77777777777778</v>
      </c>
      <c r="L12" s="19"/>
      <c r="M12" s="19">
        <v>34</v>
      </c>
      <c r="N12" s="38">
        <v>32.38095238095238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42</v>
      </c>
      <c r="W12" s="38">
        <v>40</v>
      </c>
      <c r="X12" s="19"/>
      <c r="Y12" s="19">
        <v>37</v>
      </c>
      <c r="Z12" s="38">
        <v>39.784946236559136</v>
      </c>
    </row>
    <row r="13" spans="1:26" s="1" customFormat="1" ht="30" customHeight="1">
      <c r="A13" s="10"/>
      <c r="B13" s="48" t="s">
        <v>20</v>
      </c>
      <c r="C13" s="15"/>
      <c r="D13" s="23">
        <v>419</v>
      </c>
      <c r="E13" s="38">
        <v>59.014084507042256</v>
      </c>
      <c r="F13" s="35"/>
      <c r="G13" s="23">
        <v>61</v>
      </c>
      <c r="H13" s="38">
        <v>57.009345794392516</v>
      </c>
      <c r="I13" s="19"/>
      <c r="J13" s="23">
        <v>56</v>
      </c>
      <c r="K13" s="38">
        <v>62.22222222222222</v>
      </c>
      <c r="L13" s="19"/>
      <c r="M13" s="23">
        <v>71</v>
      </c>
      <c r="N13" s="38">
        <v>67.61904761904762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63</v>
      </c>
      <c r="W13" s="38">
        <v>60</v>
      </c>
      <c r="X13" s="19"/>
      <c r="Y13" s="23">
        <v>56</v>
      </c>
      <c r="Z13" s="39">
        <v>60.215053763440864</v>
      </c>
    </row>
    <row r="14" spans="1:25" ht="35.25" customHeight="1">
      <c r="A14" s="52" t="s">
        <v>176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工作表118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6"/>
      <c r="D5" s="19">
        <v>122</v>
      </c>
      <c r="E5" s="20"/>
      <c r="F5" s="20"/>
      <c r="G5" s="19">
        <v>14</v>
      </c>
      <c r="H5" s="19"/>
      <c r="I5" s="19"/>
      <c r="J5" s="19">
        <v>2</v>
      </c>
      <c r="K5" s="19"/>
      <c r="L5" s="19"/>
      <c r="M5" s="19">
        <v>12</v>
      </c>
      <c r="N5" s="19"/>
      <c r="O5" s="19"/>
      <c r="P5" s="19">
        <v>16</v>
      </c>
      <c r="Q5" s="19"/>
      <c r="R5" s="19"/>
      <c r="S5" s="19">
        <v>2</v>
      </c>
      <c r="T5" s="19"/>
      <c r="U5" s="19"/>
      <c r="V5" s="19">
        <v>74</v>
      </c>
      <c r="W5" s="19"/>
      <c r="X5" s="19"/>
      <c r="Y5" s="19">
        <v>2</v>
      </c>
      <c r="Z5" s="21"/>
    </row>
    <row r="6" spans="1:26" s="1" customFormat="1" ht="48" customHeight="1">
      <c r="A6" s="10"/>
      <c r="B6" s="11" t="s">
        <v>13</v>
      </c>
      <c r="C6" s="6"/>
      <c r="D6" s="19">
        <v>116</v>
      </c>
      <c r="E6" s="20"/>
      <c r="F6" s="20"/>
      <c r="G6" s="19">
        <v>9</v>
      </c>
      <c r="H6" s="19"/>
      <c r="I6" s="19"/>
      <c r="J6" s="19">
        <v>2</v>
      </c>
      <c r="K6" s="19"/>
      <c r="L6" s="19"/>
      <c r="M6" s="19">
        <v>12</v>
      </c>
      <c r="N6" s="19"/>
      <c r="O6" s="19"/>
      <c r="P6" s="19">
        <v>16</v>
      </c>
      <c r="Q6" s="19"/>
      <c r="R6" s="19"/>
      <c r="S6" s="19">
        <v>1</v>
      </c>
      <c r="T6" s="19"/>
      <c r="U6" s="19"/>
      <c r="V6" s="19">
        <v>74</v>
      </c>
      <c r="W6" s="19"/>
      <c r="X6" s="19"/>
      <c r="Y6" s="19">
        <v>2</v>
      </c>
      <c r="Z6" s="21"/>
    </row>
    <row r="7" spans="1:26" s="1" customFormat="1" ht="48" customHeight="1">
      <c r="A7" s="10"/>
      <c r="B7" s="11" t="s">
        <v>14</v>
      </c>
      <c r="C7" s="6"/>
      <c r="D7" s="19">
        <v>2</v>
      </c>
      <c r="E7" s="20"/>
      <c r="F7" s="20"/>
      <c r="G7" s="19">
        <v>2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3</v>
      </c>
      <c r="E9" s="20"/>
      <c r="F9" s="20"/>
      <c r="G9" s="19">
        <v>3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1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1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工作表93"/>
  <dimension ref="A1:Z14"/>
  <sheetViews>
    <sheetView zoomScale="90" zoomScaleNormal="90" zoomScalePageLayoutView="0" workbookViewId="0" topLeftCell="A1">
      <selection activeCell="D5" sqref="D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0.25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87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6"/>
      <c r="D5" s="19">
        <v>1498</v>
      </c>
      <c r="E5" s="20"/>
      <c r="F5" s="20"/>
      <c r="G5" s="19">
        <v>78</v>
      </c>
      <c r="H5" s="19"/>
      <c r="I5" s="19"/>
      <c r="J5" s="19">
        <v>87</v>
      </c>
      <c r="K5" s="19"/>
      <c r="L5" s="19"/>
      <c r="M5" s="19">
        <v>320</v>
      </c>
      <c r="N5" s="19"/>
      <c r="O5" s="19"/>
      <c r="P5" s="19">
        <v>320</v>
      </c>
      <c r="Q5" s="19"/>
      <c r="R5" s="19"/>
      <c r="S5" s="19">
        <v>242</v>
      </c>
      <c r="T5" s="19"/>
      <c r="U5" s="19"/>
      <c r="V5" s="19">
        <v>370</v>
      </c>
      <c r="W5" s="19"/>
      <c r="X5" s="19"/>
      <c r="Y5" s="19">
        <v>81</v>
      </c>
      <c r="Z5" s="21"/>
    </row>
    <row r="6" spans="1:26" s="1" customFormat="1" ht="48" customHeight="1">
      <c r="A6" s="10"/>
      <c r="B6" s="11" t="s">
        <v>13</v>
      </c>
      <c r="C6" s="6"/>
      <c r="D6" s="19">
        <v>1312</v>
      </c>
      <c r="E6" s="20"/>
      <c r="F6" s="20"/>
      <c r="G6" s="19">
        <v>71</v>
      </c>
      <c r="H6" s="19"/>
      <c r="I6" s="19"/>
      <c r="J6" s="19">
        <v>85</v>
      </c>
      <c r="K6" s="19"/>
      <c r="L6" s="19"/>
      <c r="M6" s="19">
        <v>295</v>
      </c>
      <c r="N6" s="19"/>
      <c r="O6" s="19"/>
      <c r="P6" s="19">
        <v>300</v>
      </c>
      <c r="Q6" s="19"/>
      <c r="R6" s="19"/>
      <c r="S6" s="19">
        <v>239</v>
      </c>
      <c r="T6" s="19"/>
      <c r="U6" s="19"/>
      <c r="V6" s="19">
        <v>263</v>
      </c>
      <c r="W6" s="19"/>
      <c r="X6" s="19"/>
      <c r="Y6" s="19">
        <v>59</v>
      </c>
      <c r="Z6" s="21"/>
    </row>
    <row r="7" spans="1:26" s="1" customFormat="1" ht="48" customHeight="1">
      <c r="A7" s="10"/>
      <c r="B7" s="11" t="s">
        <v>14</v>
      </c>
      <c r="C7" s="6"/>
      <c r="D7" s="19">
        <v>25</v>
      </c>
      <c r="E7" s="20"/>
      <c r="F7" s="20"/>
      <c r="G7" s="19">
        <v>3</v>
      </c>
      <c r="H7" s="19"/>
      <c r="I7" s="19"/>
      <c r="J7" s="19">
        <v>0</v>
      </c>
      <c r="K7" s="19"/>
      <c r="L7" s="19"/>
      <c r="M7" s="19">
        <v>16</v>
      </c>
      <c r="N7" s="19"/>
      <c r="O7" s="19"/>
      <c r="P7" s="19">
        <v>3</v>
      </c>
      <c r="Q7" s="19"/>
      <c r="R7" s="19"/>
      <c r="S7" s="19">
        <v>0</v>
      </c>
      <c r="T7" s="19"/>
      <c r="U7" s="19"/>
      <c r="V7" s="19">
        <v>3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12</v>
      </c>
      <c r="E8" s="20"/>
      <c r="F8" s="20"/>
      <c r="G8" s="19">
        <v>0</v>
      </c>
      <c r="H8" s="19"/>
      <c r="I8" s="19"/>
      <c r="J8" s="19">
        <v>2</v>
      </c>
      <c r="K8" s="19"/>
      <c r="L8" s="19"/>
      <c r="M8" s="19">
        <v>4</v>
      </c>
      <c r="N8" s="19"/>
      <c r="O8" s="19"/>
      <c r="P8" s="19">
        <v>3</v>
      </c>
      <c r="Q8" s="19"/>
      <c r="R8" s="19"/>
      <c r="S8" s="19">
        <v>0</v>
      </c>
      <c r="T8" s="19"/>
      <c r="U8" s="19"/>
      <c r="V8" s="19">
        <v>3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147</v>
      </c>
      <c r="E9" s="20"/>
      <c r="F9" s="20"/>
      <c r="G9" s="19">
        <v>4</v>
      </c>
      <c r="H9" s="19"/>
      <c r="I9" s="19"/>
      <c r="J9" s="19">
        <v>0</v>
      </c>
      <c r="K9" s="19"/>
      <c r="L9" s="19"/>
      <c r="M9" s="19">
        <v>5</v>
      </c>
      <c r="N9" s="19"/>
      <c r="O9" s="19"/>
      <c r="P9" s="19">
        <v>14</v>
      </c>
      <c r="Q9" s="19"/>
      <c r="R9" s="19"/>
      <c r="S9" s="19">
        <v>1</v>
      </c>
      <c r="T9" s="19"/>
      <c r="U9" s="19"/>
      <c r="V9" s="19">
        <v>101</v>
      </c>
      <c r="W9" s="19"/>
      <c r="X9" s="19"/>
      <c r="Y9" s="19">
        <v>22</v>
      </c>
      <c r="Z9" s="21"/>
    </row>
    <row r="10" spans="2:26" s="1" customFormat="1" ht="48" customHeight="1">
      <c r="B10" s="11" t="s">
        <v>17</v>
      </c>
      <c r="C10" s="6"/>
      <c r="D10" s="19">
        <v>2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2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12"/>
      <c r="D11" s="19">
        <v>716</v>
      </c>
      <c r="E11" s="20"/>
      <c r="F11" s="20"/>
      <c r="G11" s="19">
        <v>114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287</v>
      </c>
      <c r="E12" s="22">
        <v>40.08379888268156</v>
      </c>
      <c r="F12" s="20"/>
      <c r="G12" s="19">
        <v>50</v>
      </c>
      <c r="H12" s="22">
        <v>43.859649122807014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19">
        <v>429</v>
      </c>
      <c r="E13" s="22">
        <v>59.91620111731844</v>
      </c>
      <c r="F13" s="20"/>
      <c r="G13" s="19">
        <v>64</v>
      </c>
      <c r="H13" s="22">
        <v>56.14035087719298</v>
      </c>
      <c r="I13" s="19"/>
      <c r="J13" s="19">
        <v>57</v>
      </c>
      <c r="K13" s="22">
        <v>63.33333333333333</v>
      </c>
      <c r="L13" s="19"/>
      <c r="M13" s="19">
        <v>66</v>
      </c>
      <c r="N13" s="22">
        <v>62.857142857142854</v>
      </c>
      <c r="O13" s="19"/>
      <c r="P13" s="19">
        <v>54</v>
      </c>
      <c r="Q13" s="22">
        <v>51.42857142857142</v>
      </c>
      <c r="R13" s="19"/>
      <c r="S13" s="19">
        <v>62</v>
      </c>
      <c r="T13" s="22">
        <v>58.490566037735846</v>
      </c>
      <c r="U13" s="19"/>
      <c r="V13" s="19">
        <v>69</v>
      </c>
      <c r="W13" s="22">
        <v>65.71428571428571</v>
      </c>
      <c r="X13" s="19"/>
      <c r="Y13" s="19">
        <v>57</v>
      </c>
      <c r="Z13" s="24">
        <v>62.637362637362635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0" r:id="rId1"/>
  <headerFooter alignWithMargins="0">
    <oddFooter>&amp;C-40-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工作表94"/>
  <dimension ref="A1:Z14"/>
  <sheetViews>
    <sheetView zoomScalePageLayoutView="0" workbookViewId="0" topLeftCell="A1">
      <selection activeCell="D5" sqref="D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6"/>
      <c r="D5" s="19">
        <v>119</v>
      </c>
      <c r="E5" s="20"/>
      <c r="F5" s="20"/>
      <c r="G5" s="19">
        <v>6</v>
      </c>
      <c r="H5" s="19"/>
      <c r="I5" s="19"/>
      <c r="J5" s="19">
        <v>9</v>
      </c>
      <c r="K5" s="19"/>
      <c r="L5" s="19"/>
      <c r="M5" s="19">
        <v>5</v>
      </c>
      <c r="N5" s="19"/>
      <c r="O5" s="19"/>
      <c r="P5" s="19">
        <v>19</v>
      </c>
      <c r="Q5" s="19"/>
      <c r="R5" s="19"/>
      <c r="S5" s="19">
        <v>36</v>
      </c>
      <c r="T5" s="19"/>
      <c r="U5" s="19"/>
      <c r="V5" s="19">
        <v>30</v>
      </c>
      <c r="W5" s="19"/>
      <c r="X5" s="19"/>
      <c r="Y5" s="19">
        <v>14</v>
      </c>
      <c r="Z5" s="21"/>
    </row>
    <row r="6" spans="1:26" s="1" customFormat="1" ht="48" customHeight="1">
      <c r="A6" s="10"/>
      <c r="B6" s="11" t="s">
        <v>13</v>
      </c>
      <c r="C6" s="6"/>
      <c r="D6" s="19">
        <v>80</v>
      </c>
      <c r="E6" s="20"/>
      <c r="F6" s="20"/>
      <c r="G6" s="19">
        <v>3</v>
      </c>
      <c r="H6" s="19"/>
      <c r="I6" s="19"/>
      <c r="J6" s="19">
        <v>9</v>
      </c>
      <c r="K6" s="19"/>
      <c r="L6" s="19"/>
      <c r="M6" s="19">
        <v>0</v>
      </c>
      <c r="N6" s="19"/>
      <c r="O6" s="19"/>
      <c r="P6" s="19">
        <v>0</v>
      </c>
      <c r="Q6" s="19"/>
      <c r="R6" s="19"/>
      <c r="S6" s="19">
        <v>34</v>
      </c>
      <c r="T6" s="19"/>
      <c r="U6" s="19"/>
      <c r="V6" s="19">
        <v>24</v>
      </c>
      <c r="W6" s="19"/>
      <c r="X6" s="19"/>
      <c r="Y6" s="19">
        <v>10</v>
      </c>
      <c r="Z6" s="21"/>
    </row>
    <row r="7" spans="1:26" s="1" customFormat="1" ht="48" customHeight="1">
      <c r="A7" s="10"/>
      <c r="B7" s="11" t="s">
        <v>14</v>
      </c>
      <c r="C7" s="6"/>
      <c r="D7" s="19">
        <v>9</v>
      </c>
      <c r="E7" s="20"/>
      <c r="F7" s="20"/>
      <c r="G7" s="19">
        <v>3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3</v>
      </c>
      <c r="Q7" s="19"/>
      <c r="R7" s="19"/>
      <c r="S7" s="19">
        <v>0</v>
      </c>
      <c r="T7" s="19"/>
      <c r="U7" s="19"/>
      <c r="V7" s="19">
        <v>3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6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3</v>
      </c>
      <c r="Q8" s="19"/>
      <c r="R8" s="19"/>
      <c r="S8" s="19">
        <v>0</v>
      </c>
      <c r="T8" s="19"/>
      <c r="U8" s="19"/>
      <c r="V8" s="19">
        <v>3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22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5</v>
      </c>
      <c r="N9" s="19"/>
      <c r="O9" s="19"/>
      <c r="P9" s="19">
        <v>13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4</v>
      </c>
      <c r="Z9" s="21"/>
    </row>
    <row r="10" spans="2:26" s="1" customFormat="1" ht="48" customHeight="1">
      <c r="B10" s="11" t="s">
        <v>17</v>
      </c>
      <c r="C10" s="6"/>
      <c r="D10" s="19">
        <v>2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2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工作表95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25"/>
      <c r="D5" s="19">
        <v>224</v>
      </c>
      <c r="E5" s="20"/>
      <c r="F5" s="20"/>
      <c r="G5" s="19">
        <v>7</v>
      </c>
      <c r="H5" s="19"/>
      <c r="I5" s="19"/>
      <c r="J5" s="19">
        <v>18</v>
      </c>
      <c r="K5" s="19"/>
      <c r="L5" s="19"/>
      <c r="M5" s="19">
        <v>5</v>
      </c>
      <c r="N5" s="19"/>
      <c r="O5" s="19"/>
      <c r="P5" s="19">
        <v>0</v>
      </c>
      <c r="Q5" s="19"/>
      <c r="R5" s="19"/>
      <c r="S5" s="19">
        <v>162</v>
      </c>
      <c r="T5" s="19"/>
      <c r="U5" s="19"/>
      <c r="V5" s="19">
        <v>12</v>
      </c>
      <c r="W5" s="19"/>
      <c r="X5" s="19"/>
      <c r="Y5" s="19">
        <v>20</v>
      </c>
      <c r="Z5" s="21"/>
    </row>
    <row r="6" spans="1:26" s="1" customFormat="1" ht="48" customHeight="1">
      <c r="A6" s="10"/>
      <c r="B6" s="11" t="s">
        <v>13</v>
      </c>
      <c r="C6" s="25"/>
      <c r="D6" s="19">
        <v>219</v>
      </c>
      <c r="E6" s="20"/>
      <c r="F6" s="20"/>
      <c r="G6" s="19">
        <v>6</v>
      </c>
      <c r="H6" s="19"/>
      <c r="I6" s="19"/>
      <c r="J6" s="19">
        <v>18</v>
      </c>
      <c r="K6" s="19"/>
      <c r="L6" s="19"/>
      <c r="M6" s="19">
        <v>1</v>
      </c>
      <c r="N6" s="19"/>
      <c r="O6" s="19"/>
      <c r="P6" s="19">
        <v>0</v>
      </c>
      <c r="Q6" s="19"/>
      <c r="R6" s="19"/>
      <c r="S6" s="19">
        <v>162</v>
      </c>
      <c r="T6" s="19"/>
      <c r="U6" s="19"/>
      <c r="V6" s="19">
        <v>12</v>
      </c>
      <c r="W6" s="19"/>
      <c r="X6" s="19"/>
      <c r="Y6" s="19">
        <v>20</v>
      </c>
      <c r="Z6" s="21"/>
    </row>
    <row r="7" spans="1:26" s="1" customFormat="1" ht="48" customHeight="1">
      <c r="A7" s="10"/>
      <c r="B7" s="11" t="s">
        <v>14</v>
      </c>
      <c r="C7" s="25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25"/>
      <c r="D8" s="19">
        <v>4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4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25"/>
      <c r="D9" s="19">
        <v>1</v>
      </c>
      <c r="E9" s="20"/>
      <c r="F9" s="20"/>
      <c r="G9" s="19">
        <v>1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27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27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工作表96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25"/>
      <c r="D5" s="19">
        <v>42</v>
      </c>
      <c r="E5" s="20"/>
      <c r="F5" s="20"/>
      <c r="G5" s="19">
        <v>11</v>
      </c>
      <c r="H5" s="19"/>
      <c r="I5" s="19"/>
      <c r="J5" s="19">
        <v>0</v>
      </c>
      <c r="K5" s="19"/>
      <c r="L5" s="19"/>
      <c r="M5" s="19">
        <v>27</v>
      </c>
      <c r="N5" s="19"/>
      <c r="O5" s="19"/>
      <c r="P5" s="19">
        <v>0</v>
      </c>
      <c r="Q5" s="19"/>
      <c r="R5" s="19"/>
      <c r="S5" s="19">
        <v>4</v>
      </c>
      <c r="T5" s="19"/>
      <c r="U5" s="19"/>
      <c r="V5" s="19">
        <v>0</v>
      </c>
      <c r="W5" s="19"/>
      <c r="X5" s="19"/>
      <c r="Y5" s="19">
        <v>0</v>
      </c>
      <c r="Z5" s="21"/>
    </row>
    <row r="6" spans="1:26" s="1" customFormat="1" ht="48" customHeight="1">
      <c r="A6" s="10"/>
      <c r="B6" s="11" t="s">
        <v>13</v>
      </c>
      <c r="C6" s="25"/>
      <c r="D6" s="19">
        <v>41</v>
      </c>
      <c r="E6" s="20"/>
      <c r="F6" s="20"/>
      <c r="G6" s="19">
        <v>10</v>
      </c>
      <c r="H6" s="19"/>
      <c r="I6" s="19"/>
      <c r="J6" s="19">
        <v>0</v>
      </c>
      <c r="K6" s="19"/>
      <c r="L6" s="19"/>
      <c r="M6" s="19">
        <v>27</v>
      </c>
      <c r="N6" s="19"/>
      <c r="O6" s="19"/>
      <c r="P6" s="19">
        <v>0</v>
      </c>
      <c r="Q6" s="19"/>
      <c r="R6" s="19"/>
      <c r="S6" s="19">
        <v>4</v>
      </c>
      <c r="T6" s="19"/>
      <c r="U6" s="19"/>
      <c r="V6" s="19">
        <v>0</v>
      </c>
      <c r="W6" s="19"/>
      <c r="X6" s="19"/>
      <c r="Y6" s="19">
        <v>0</v>
      </c>
      <c r="Z6" s="21"/>
    </row>
    <row r="7" spans="1:26" s="1" customFormat="1" ht="48" customHeight="1">
      <c r="A7" s="10"/>
      <c r="B7" s="11" t="s">
        <v>14</v>
      </c>
      <c r="C7" s="25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25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25"/>
      <c r="D9" s="19">
        <v>1</v>
      </c>
      <c r="E9" s="20"/>
      <c r="F9" s="20"/>
      <c r="G9" s="19">
        <v>1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27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27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工作表105"/>
  <dimension ref="A1:Z15"/>
  <sheetViews>
    <sheetView zoomScale="85" zoomScaleNormal="85" zoomScalePageLayoutView="0" workbookViewId="0" topLeftCell="A1">
      <selection activeCell="A15" sqref="A1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6"/>
      <c r="D5" s="19">
        <v>57</v>
      </c>
      <c r="E5" s="20"/>
      <c r="F5" s="20"/>
      <c r="G5" s="19">
        <v>1</v>
      </c>
      <c r="H5" s="19"/>
      <c r="I5" s="19"/>
      <c r="J5" s="19">
        <v>2</v>
      </c>
      <c r="K5" s="19"/>
      <c r="L5" s="19"/>
      <c r="M5" s="19">
        <v>0</v>
      </c>
      <c r="N5" s="19"/>
      <c r="O5" s="19"/>
      <c r="P5" s="19">
        <v>13</v>
      </c>
      <c r="Q5" s="19"/>
      <c r="R5" s="19"/>
      <c r="S5" s="19">
        <v>2</v>
      </c>
      <c r="T5" s="19"/>
      <c r="U5" s="19"/>
      <c r="V5" s="19">
        <v>35</v>
      </c>
      <c r="W5" s="19"/>
      <c r="X5" s="19"/>
      <c r="Y5" s="19">
        <v>4</v>
      </c>
      <c r="Z5" s="21"/>
    </row>
    <row r="6" spans="1:26" s="1" customFormat="1" ht="48" customHeight="1">
      <c r="A6" s="10"/>
      <c r="B6" s="11" t="s">
        <v>13</v>
      </c>
      <c r="C6" s="6"/>
      <c r="D6" s="19">
        <v>54</v>
      </c>
      <c r="E6" s="20"/>
      <c r="F6" s="20"/>
      <c r="G6" s="19">
        <v>1</v>
      </c>
      <c r="H6" s="19"/>
      <c r="I6" s="19"/>
      <c r="J6" s="19">
        <v>0</v>
      </c>
      <c r="K6" s="19"/>
      <c r="L6" s="19"/>
      <c r="M6" s="19">
        <v>0</v>
      </c>
      <c r="N6" s="19"/>
      <c r="O6" s="19"/>
      <c r="P6" s="19">
        <v>13</v>
      </c>
      <c r="Q6" s="19"/>
      <c r="R6" s="19"/>
      <c r="S6" s="19">
        <v>2</v>
      </c>
      <c r="T6" s="19"/>
      <c r="U6" s="19"/>
      <c r="V6" s="19">
        <v>35</v>
      </c>
      <c r="W6" s="19"/>
      <c r="X6" s="19"/>
      <c r="Y6" s="19">
        <v>3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2</v>
      </c>
      <c r="E8" s="20"/>
      <c r="F8" s="20"/>
      <c r="G8" s="19">
        <v>0</v>
      </c>
      <c r="H8" s="19"/>
      <c r="I8" s="19"/>
      <c r="J8" s="19">
        <v>2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1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1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ht="15.75">
      <c r="A15" s="29" t="s">
        <v>145</v>
      </c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工作表98"/>
  <dimension ref="A1:Z15"/>
  <sheetViews>
    <sheetView zoomScale="85" zoomScaleNormal="85" zoomScalePageLayoutView="0" workbookViewId="0" topLeftCell="A1">
      <selection activeCell="A15" sqref="A1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6"/>
      <c r="D5" s="19">
        <v>252</v>
      </c>
      <c r="E5" s="20"/>
      <c r="F5" s="20"/>
      <c r="G5" s="19">
        <v>0</v>
      </c>
      <c r="H5" s="19"/>
      <c r="I5" s="19"/>
      <c r="J5" s="19">
        <v>0</v>
      </c>
      <c r="K5" s="19"/>
      <c r="L5" s="19"/>
      <c r="M5" s="19">
        <v>109</v>
      </c>
      <c r="N5" s="19"/>
      <c r="O5" s="19"/>
      <c r="P5" s="19">
        <v>0</v>
      </c>
      <c r="Q5" s="19"/>
      <c r="R5" s="19"/>
      <c r="S5" s="19">
        <v>0</v>
      </c>
      <c r="T5" s="19"/>
      <c r="U5" s="19"/>
      <c r="V5" s="19">
        <v>134</v>
      </c>
      <c r="W5" s="19"/>
      <c r="X5" s="19"/>
      <c r="Y5" s="19">
        <v>9</v>
      </c>
      <c r="Z5" s="21"/>
    </row>
    <row r="6" spans="1:26" s="1" customFormat="1" ht="48" customHeight="1">
      <c r="A6" s="10"/>
      <c r="B6" s="11" t="s">
        <v>13</v>
      </c>
      <c r="C6" s="6"/>
      <c r="D6" s="19">
        <v>150</v>
      </c>
      <c r="E6" s="20"/>
      <c r="F6" s="20"/>
      <c r="G6" s="19">
        <v>0</v>
      </c>
      <c r="H6" s="19"/>
      <c r="I6" s="19"/>
      <c r="J6" s="19">
        <v>0</v>
      </c>
      <c r="K6" s="19"/>
      <c r="L6" s="19"/>
      <c r="M6" s="19">
        <v>109</v>
      </c>
      <c r="N6" s="19"/>
      <c r="O6" s="19"/>
      <c r="P6" s="19">
        <v>0</v>
      </c>
      <c r="Q6" s="19"/>
      <c r="R6" s="19"/>
      <c r="S6" s="19">
        <v>0</v>
      </c>
      <c r="T6" s="19"/>
      <c r="U6" s="19"/>
      <c r="V6" s="19">
        <v>33</v>
      </c>
      <c r="W6" s="19"/>
      <c r="X6" s="19"/>
      <c r="Y6" s="19">
        <v>8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102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101</v>
      </c>
      <c r="W9" s="19"/>
      <c r="X9" s="19"/>
      <c r="Y9" s="19">
        <v>1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ht="15.75">
      <c r="A15" s="29" t="s">
        <v>146</v>
      </c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1" r:id="rId1"/>
  <headerFooter alignWithMargins="0">
    <oddFooter>&amp;C-40-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工作表99"/>
  <dimension ref="A1:Z14"/>
  <sheetViews>
    <sheetView zoomScale="85" zoomScaleNormal="85"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6"/>
      <c r="D5" s="19">
        <v>31</v>
      </c>
      <c r="E5" s="20"/>
      <c r="F5" s="20"/>
      <c r="G5" s="19">
        <v>0</v>
      </c>
      <c r="H5" s="19"/>
      <c r="I5" s="19"/>
      <c r="J5" s="19">
        <v>0</v>
      </c>
      <c r="K5" s="19"/>
      <c r="L5" s="19"/>
      <c r="M5" s="19">
        <v>25</v>
      </c>
      <c r="N5" s="19"/>
      <c r="O5" s="19"/>
      <c r="P5" s="19">
        <v>0</v>
      </c>
      <c r="Q5" s="19"/>
      <c r="R5" s="19"/>
      <c r="S5" s="19">
        <v>2</v>
      </c>
      <c r="T5" s="19"/>
      <c r="U5" s="19"/>
      <c r="V5" s="19">
        <v>0</v>
      </c>
      <c r="W5" s="19"/>
      <c r="X5" s="19"/>
      <c r="Y5" s="19">
        <v>4</v>
      </c>
      <c r="Z5" s="21"/>
    </row>
    <row r="6" spans="1:26" s="1" customFormat="1" ht="48" customHeight="1">
      <c r="A6" s="10"/>
      <c r="B6" s="11" t="s">
        <v>13</v>
      </c>
      <c r="C6" s="6"/>
      <c r="D6" s="19">
        <v>31</v>
      </c>
      <c r="E6" s="20"/>
      <c r="F6" s="20"/>
      <c r="G6" s="19">
        <v>0</v>
      </c>
      <c r="H6" s="19"/>
      <c r="I6" s="19"/>
      <c r="J6" s="19">
        <v>0</v>
      </c>
      <c r="K6" s="19"/>
      <c r="L6" s="19"/>
      <c r="M6" s="19">
        <v>25</v>
      </c>
      <c r="N6" s="19"/>
      <c r="O6" s="19"/>
      <c r="P6" s="19">
        <v>0</v>
      </c>
      <c r="Q6" s="19"/>
      <c r="R6" s="19"/>
      <c r="S6" s="19">
        <v>2</v>
      </c>
      <c r="T6" s="19"/>
      <c r="U6" s="19"/>
      <c r="V6" s="19">
        <v>0</v>
      </c>
      <c r="W6" s="19"/>
      <c r="X6" s="19"/>
      <c r="Y6" s="19">
        <v>4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工作表100"/>
  <dimension ref="A1:Z15"/>
  <sheetViews>
    <sheetView zoomScale="85" zoomScaleNormal="85"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6"/>
      <c r="D5" s="19">
        <v>0</v>
      </c>
      <c r="E5" s="20"/>
      <c r="F5" s="20"/>
      <c r="G5" s="19">
        <v>0</v>
      </c>
      <c r="H5" s="19"/>
      <c r="I5" s="19"/>
      <c r="J5" s="19">
        <v>0</v>
      </c>
      <c r="K5" s="19"/>
      <c r="L5" s="19"/>
      <c r="M5" s="19">
        <v>0</v>
      </c>
      <c r="N5" s="19"/>
      <c r="O5" s="19"/>
      <c r="P5" s="19">
        <v>0</v>
      </c>
      <c r="Q5" s="19"/>
      <c r="R5" s="19"/>
      <c r="S5" s="19">
        <v>0</v>
      </c>
      <c r="T5" s="19"/>
      <c r="U5" s="19"/>
      <c r="V5" s="19">
        <v>0</v>
      </c>
      <c r="W5" s="19"/>
      <c r="X5" s="19"/>
      <c r="Y5" s="19">
        <v>0</v>
      </c>
      <c r="Z5" s="21"/>
    </row>
    <row r="6" spans="1:26" s="1" customFormat="1" ht="48" customHeight="1">
      <c r="A6" s="10"/>
      <c r="B6" s="11" t="s">
        <v>13</v>
      </c>
      <c r="C6" s="6"/>
      <c r="D6" s="19">
        <v>0</v>
      </c>
      <c r="E6" s="20"/>
      <c r="F6" s="20"/>
      <c r="G6" s="19">
        <v>0</v>
      </c>
      <c r="H6" s="19"/>
      <c r="I6" s="19"/>
      <c r="J6" s="19">
        <v>0</v>
      </c>
      <c r="K6" s="19"/>
      <c r="L6" s="19"/>
      <c r="M6" s="19">
        <v>0</v>
      </c>
      <c r="N6" s="19"/>
      <c r="O6" s="19"/>
      <c r="P6" s="19">
        <v>0</v>
      </c>
      <c r="Q6" s="19"/>
      <c r="R6" s="19"/>
      <c r="S6" s="19">
        <v>0</v>
      </c>
      <c r="T6" s="19"/>
      <c r="U6" s="19"/>
      <c r="V6" s="19">
        <v>0</v>
      </c>
      <c r="W6" s="19"/>
      <c r="X6" s="19"/>
      <c r="Y6" s="19">
        <v>0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ht="16.5">
      <c r="A15" s="28" t="s">
        <v>137</v>
      </c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工作表101"/>
  <dimension ref="A1:Z14"/>
  <sheetViews>
    <sheetView zoomScale="70" zoomScaleNormal="70" zoomScalePageLayoutView="0" workbookViewId="0" topLeftCell="A1">
      <selection activeCell="D21" sqref="D2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6"/>
      <c r="D5" s="19">
        <v>212</v>
      </c>
      <c r="E5" s="20"/>
      <c r="F5" s="20"/>
      <c r="G5" s="19">
        <v>0</v>
      </c>
      <c r="H5" s="19"/>
      <c r="I5" s="19"/>
      <c r="J5" s="19">
        <v>1</v>
      </c>
      <c r="K5" s="19"/>
      <c r="L5" s="19"/>
      <c r="M5" s="19">
        <v>18</v>
      </c>
      <c r="N5" s="19"/>
      <c r="O5" s="19"/>
      <c r="P5" s="19">
        <v>171</v>
      </c>
      <c r="Q5" s="19"/>
      <c r="R5" s="19"/>
      <c r="S5" s="19">
        <v>13</v>
      </c>
      <c r="T5" s="19"/>
      <c r="U5" s="19"/>
      <c r="V5" s="19">
        <v>9</v>
      </c>
      <c r="W5" s="19"/>
      <c r="X5" s="19"/>
      <c r="Y5" s="19">
        <v>0</v>
      </c>
      <c r="Z5" s="21"/>
    </row>
    <row r="6" spans="1:26" s="1" customFormat="1" ht="48" customHeight="1">
      <c r="A6" s="10"/>
      <c r="B6" s="11" t="s">
        <v>13</v>
      </c>
      <c r="C6" s="6"/>
      <c r="D6" s="19">
        <v>206</v>
      </c>
      <c r="E6" s="20"/>
      <c r="F6" s="20"/>
      <c r="G6" s="19">
        <v>0</v>
      </c>
      <c r="H6" s="19"/>
      <c r="I6" s="19"/>
      <c r="J6" s="19">
        <v>1</v>
      </c>
      <c r="K6" s="19"/>
      <c r="L6" s="19"/>
      <c r="M6" s="19">
        <v>12</v>
      </c>
      <c r="N6" s="19"/>
      <c r="O6" s="19"/>
      <c r="P6" s="19">
        <v>171</v>
      </c>
      <c r="Q6" s="19"/>
      <c r="R6" s="19"/>
      <c r="S6" s="19">
        <v>13</v>
      </c>
      <c r="T6" s="19"/>
      <c r="U6" s="19"/>
      <c r="V6" s="19">
        <v>9</v>
      </c>
      <c r="W6" s="19"/>
      <c r="X6" s="19"/>
      <c r="Y6" s="19">
        <v>0</v>
      </c>
      <c r="Z6" s="21"/>
    </row>
    <row r="7" spans="1:26" s="1" customFormat="1" ht="48" customHeight="1">
      <c r="A7" s="10"/>
      <c r="B7" s="11" t="s">
        <v>14</v>
      </c>
      <c r="C7" s="6"/>
      <c r="D7" s="19">
        <v>6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6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144"/>
  <dimension ref="A1:Z14"/>
  <sheetViews>
    <sheetView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40.5" customHeight="1">
      <c r="A2" s="54" t="s">
        <v>178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s="1" customFormat="1" ht="49.5" customHeight="1">
      <c r="A3" s="55" t="s">
        <v>2</v>
      </c>
      <c r="B3" s="55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49" t="s">
        <v>10</v>
      </c>
      <c r="Y3" s="49"/>
      <c r="Z3" s="49"/>
    </row>
    <row r="4" spans="1:26" s="1" customFormat="1" ht="27" customHeight="1">
      <c r="A4" s="55"/>
      <c r="B4" s="55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50" t="s">
        <v>12</v>
      </c>
      <c r="B5" s="50"/>
      <c r="C5" s="40"/>
      <c r="D5" s="19">
        <v>169</v>
      </c>
      <c r="E5" s="35"/>
      <c r="F5" s="35"/>
      <c r="G5" s="19">
        <v>4</v>
      </c>
      <c r="H5" s="19"/>
      <c r="I5" s="19"/>
      <c r="J5" s="19">
        <v>25</v>
      </c>
      <c r="K5" s="19"/>
      <c r="L5" s="19"/>
      <c r="M5" s="19">
        <v>8</v>
      </c>
      <c r="N5" s="19"/>
      <c r="O5" s="19"/>
      <c r="P5" s="19">
        <v>15</v>
      </c>
      <c r="Q5" s="19"/>
      <c r="R5" s="19"/>
      <c r="S5" s="19">
        <v>0</v>
      </c>
      <c r="T5" s="19"/>
      <c r="U5" s="19"/>
      <c r="V5" s="19">
        <v>111</v>
      </c>
      <c r="W5" s="19"/>
      <c r="X5" s="19"/>
      <c r="Y5" s="19">
        <v>6</v>
      </c>
      <c r="Z5" s="21"/>
    </row>
    <row r="6" spans="1:26" s="1" customFormat="1" ht="48" customHeight="1">
      <c r="A6" s="10"/>
      <c r="B6" s="36" t="s">
        <v>13</v>
      </c>
      <c r="C6" s="40"/>
      <c r="D6" s="19">
        <v>164</v>
      </c>
      <c r="E6" s="35"/>
      <c r="F6" s="35"/>
      <c r="G6" s="19">
        <v>1</v>
      </c>
      <c r="H6" s="19"/>
      <c r="I6" s="19"/>
      <c r="J6" s="19">
        <v>25</v>
      </c>
      <c r="K6" s="19"/>
      <c r="L6" s="19"/>
      <c r="M6" s="19">
        <v>8</v>
      </c>
      <c r="N6" s="19"/>
      <c r="O6" s="19"/>
      <c r="P6" s="19">
        <v>15</v>
      </c>
      <c r="Q6" s="19"/>
      <c r="R6" s="19"/>
      <c r="S6" s="19">
        <v>0</v>
      </c>
      <c r="T6" s="19"/>
      <c r="U6" s="19"/>
      <c r="V6" s="19">
        <v>109</v>
      </c>
      <c r="W6" s="19"/>
      <c r="X6" s="19"/>
      <c r="Y6" s="19">
        <v>6</v>
      </c>
      <c r="Z6" s="21"/>
    </row>
    <row r="7" spans="1:26" s="1" customFormat="1" ht="48" customHeight="1">
      <c r="A7" s="10"/>
      <c r="B7" s="36" t="s">
        <v>14</v>
      </c>
      <c r="C7" s="40"/>
      <c r="D7" s="19">
        <v>1</v>
      </c>
      <c r="E7" s="35"/>
      <c r="F7" s="35"/>
      <c r="G7" s="19">
        <v>1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0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1</v>
      </c>
      <c r="E9" s="35"/>
      <c r="F9" s="35"/>
      <c r="G9" s="19">
        <v>1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40"/>
      <c r="D10" s="19">
        <v>3</v>
      </c>
      <c r="E10" s="35"/>
      <c r="F10" s="35"/>
      <c r="G10" s="19">
        <v>1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2</v>
      </c>
      <c r="W10" s="19"/>
      <c r="X10" s="19"/>
      <c r="Y10" s="19">
        <v>0</v>
      </c>
      <c r="Z10" s="21"/>
    </row>
    <row r="11" spans="1:26" s="1" customFormat="1" ht="30" customHeight="1">
      <c r="A11" s="51" t="s">
        <v>18</v>
      </c>
      <c r="B11" s="51"/>
      <c r="C11" s="12"/>
      <c r="D11" s="19">
        <v>710</v>
      </c>
      <c r="E11" s="35"/>
      <c r="F11" s="35"/>
      <c r="G11" s="19">
        <v>107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93</v>
      </c>
      <c r="Z11" s="21"/>
    </row>
    <row r="12" spans="1:26" s="1" customFormat="1" ht="30" customHeight="1">
      <c r="A12" s="10"/>
      <c r="B12" s="47" t="s">
        <v>19</v>
      </c>
      <c r="C12" s="15"/>
      <c r="D12" s="19">
        <v>291</v>
      </c>
      <c r="E12" s="38">
        <v>40.985915492957744</v>
      </c>
      <c r="F12" s="35"/>
      <c r="G12" s="19">
        <v>46</v>
      </c>
      <c r="H12" s="38">
        <v>42.99065420560748</v>
      </c>
      <c r="I12" s="19"/>
      <c r="J12" s="19">
        <v>34</v>
      </c>
      <c r="K12" s="38">
        <v>37.77777777777778</v>
      </c>
      <c r="L12" s="19"/>
      <c r="M12" s="19">
        <v>34</v>
      </c>
      <c r="N12" s="38">
        <v>32.38095238095238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42</v>
      </c>
      <c r="W12" s="38">
        <v>40</v>
      </c>
      <c r="X12" s="19"/>
      <c r="Y12" s="19">
        <v>37</v>
      </c>
      <c r="Z12" s="38">
        <v>39.784946236559136</v>
      </c>
    </row>
    <row r="13" spans="1:26" s="1" customFormat="1" ht="30" customHeight="1">
      <c r="A13" s="10"/>
      <c r="B13" s="47" t="s">
        <v>20</v>
      </c>
      <c r="C13" s="15"/>
      <c r="D13" s="23">
        <v>419</v>
      </c>
      <c r="E13" s="38">
        <v>59.014084507042256</v>
      </c>
      <c r="F13" s="35"/>
      <c r="G13" s="23">
        <v>61</v>
      </c>
      <c r="H13" s="38">
        <v>57.009345794392516</v>
      </c>
      <c r="I13" s="19"/>
      <c r="J13" s="23">
        <v>56</v>
      </c>
      <c r="K13" s="38">
        <v>62.22222222222222</v>
      </c>
      <c r="L13" s="19"/>
      <c r="M13" s="23">
        <v>71</v>
      </c>
      <c r="N13" s="38">
        <v>67.61904761904762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63</v>
      </c>
      <c r="W13" s="38">
        <v>60</v>
      </c>
      <c r="X13" s="19"/>
      <c r="Y13" s="23">
        <v>56</v>
      </c>
      <c r="Z13" s="39">
        <v>60.215053763440864</v>
      </c>
    </row>
    <row r="14" spans="1:25" ht="35.25" customHeight="1">
      <c r="A14" s="52" t="s">
        <v>176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 r:id="rId1"/>
  <headerFooter alignWithMargins="0">
    <oddFooter>&amp;C-40-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工作表102"/>
  <dimension ref="A1:Z14"/>
  <sheetViews>
    <sheetView zoomScale="70" zoomScaleNormal="70" zoomScalePageLayoutView="0" workbookViewId="0" topLeftCell="A1">
      <selection activeCell="D21" sqref="D2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6"/>
      <c r="D5" s="19">
        <v>147</v>
      </c>
      <c r="E5" s="20"/>
      <c r="F5" s="20"/>
      <c r="G5" s="19">
        <v>20</v>
      </c>
      <c r="H5" s="19"/>
      <c r="I5" s="19"/>
      <c r="J5" s="19">
        <v>29</v>
      </c>
      <c r="K5" s="19"/>
      <c r="L5" s="19"/>
      <c r="M5" s="19">
        <v>24</v>
      </c>
      <c r="N5" s="19"/>
      <c r="O5" s="19"/>
      <c r="P5" s="19">
        <v>8</v>
      </c>
      <c r="Q5" s="19"/>
      <c r="R5" s="19"/>
      <c r="S5" s="19">
        <v>4</v>
      </c>
      <c r="T5" s="19"/>
      <c r="U5" s="19"/>
      <c r="V5" s="19">
        <v>39</v>
      </c>
      <c r="W5" s="19"/>
      <c r="X5" s="19"/>
      <c r="Y5" s="19">
        <v>23</v>
      </c>
      <c r="Z5" s="21"/>
    </row>
    <row r="6" spans="1:26" s="1" customFormat="1" ht="48" customHeight="1">
      <c r="A6" s="10"/>
      <c r="B6" s="11" t="s">
        <v>13</v>
      </c>
      <c r="C6" s="6"/>
      <c r="D6" s="19">
        <v>131</v>
      </c>
      <c r="E6" s="20"/>
      <c r="F6" s="20"/>
      <c r="G6" s="19">
        <v>20</v>
      </c>
      <c r="H6" s="19"/>
      <c r="I6" s="19"/>
      <c r="J6" s="19">
        <v>29</v>
      </c>
      <c r="K6" s="19"/>
      <c r="L6" s="19"/>
      <c r="M6" s="19">
        <v>20</v>
      </c>
      <c r="N6" s="19"/>
      <c r="O6" s="19"/>
      <c r="P6" s="19">
        <v>8</v>
      </c>
      <c r="Q6" s="19"/>
      <c r="R6" s="19"/>
      <c r="S6" s="19">
        <v>3</v>
      </c>
      <c r="T6" s="19"/>
      <c r="U6" s="19"/>
      <c r="V6" s="19">
        <v>39</v>
      </c>
      <c r="W6" s="19"/>
      <c r="X6" s="19"/>
      <c r="Y6" s="19">
        <v>12</v>
      </c>
      <c r="Z6" s="21"/>
    </row>
    <row r="7" spans="1:26" s="1" customFormat="1" ht="48" customHeight="1">
      <c r="A7" s="10"/>
      <c r="B7" s="11" t="s">
        <v>14</v>
      </c>
      <c r="C7" s="6"/>
      <c r="D7" s="19">
        <v>4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4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12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1</v>
      </c>
      <c r="T9" s="19"/>
      <c r="U9" s="19"/>
      <c r="V9" s="19">
        <v>0</v>
      </c>
      <c r="W9" s="19"/>
      <c r="X9" s="19"/>
      <c r="Y9" s="19">
        <v>11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工作表103"/>
  <dimension ref="A1:Z14"/>
  <sheetViews>
    <sheetView zoomScalePageLayoutView="0" workbookViewId="0" topLeftCell="A1">
      <selection activeCell="D21" sqref="D2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25"/>
      <c r="D5" s="19">
        <v>125</v>
      </c>
      <c r="E5" s="20"/>
      <c r="F5" s="20"/>
      <c r="G5" s="19">
        <v>19</v>
      </c>
      <c r="H5" s="19"/>
      <c r="I5" s="19"/>
      <c r="J5" s="19">
        <v>13</v>
      </c>
      <c r="K5" s="19"/>
      <c r="L5" s="19"/>
      <c r="M5" s="19">
        <v>61</v>
      </c>
      <c r="N5" s="19"/>
      <c r="O5" s="19"/>
      <c r="P5" s="19">
        <v>9</v>
      </c>
      <c r="Q5" s="19"/>
      <c r="R5" s="19"/>
      <c r="S5" s="19">
        <v>3</v>
      </c>
      <c r="T5" s="19"/>
      <c r="U5" s="19"/>
      <c r="V5" s="19">
        <v>20</v>
      </c>
      <c r="W5" s="19"/>
      <c r="X5" s="19"/>
      <c r="Y5" s="19">
        <v>0</v>
      </c>
      <c r="Z5" s="21"/>
    </row>
    <row r="6" spans="1:26" s="1" customFormat="1" ht="48" customHeight="1">
      <c r="A6" s="10"/>
      <c r="B6" s="11" t="s">
        <v>13</v>
      </c>
      <c r="C6" s="25"/>
      <c r="D6" s="19">
        <v>117</v>
      </c>
      <c r="E6" s="20"/>
      <c r="F6" s="20"/>
      <c r="G6" s="19">
        <v>17</v>
      </c>
      <c r="H6" s="19"/>
      <c r="I6" s="19"/>
      <c r="J6" s="19">
        <v>13</v>
      </c>
      <c r="K6" s="19"/>
      <c r="L6" s="19"/>
      <c r="M6" s="19">
        <v>55</v>
      </c>
      <c r="N6" s="19"/>
      <c r="O6" s="19"/>
      <c r="P6" s="19">
        <v>9</v>
      </c>
      <c r="Q6" s="19"/>
      <c r="R6" s="19"/>
      <c r="S6" s="19">
        <v>3</v>
      </c>
      <c r="T6" s="19"/>
      <c r="U6" s="19"/>
      <c r="V6" s="19">
        <v>20</v>
      </c>
      <c r="W6" s="19"/>
      <c r="X6" s="19"/>
      <c r="Y6" s="19">
        <v>0</v>
      </c>
      <c r="Z6" s="21"/>
    </row>
    <row r="7" spans="1:26" s="1" customFormat="1" ht="48" customHeight="1">
      <c r="A7" s="10"/>
      <c r="B7" s="11" t="s">
        <v>14</v>
      </c>
      <c r="C7" s="25"/>
      <c r="D7" s="19">
        <v>6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6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25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25"/>
      <c r="D9" s="19">
        <v>2</v>
      </c>
      <c r="E9" s="20"/>
      <c r="F9" s="20"/>
      <c r="G9" s="19">
        <v>2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17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27"/>
      <c r="D12" s="19">
        <v>284</v>
      </c>
      <c r="E12" s="22">
        <v>40</v>
      </c>
      <c r="F12" s="20"/>
      <c r="G12" s="19">
        <v>47</v>
      </c>
      <c r="H12" s="22">
        <v>43.51851851851852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27"/>
      <c r="D13" s="23">
        <v>426</v>
      </c>
      <c r="E13" s="22">
        <v>60</v>
      </c>
      <c r="F13" s="20"/>
      <c r="G13" s="23">
        <v>61</v>
      </c>
      <c r="H13" s="22">
        <v>56.481481481481474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工作表104"/>
  <dimension ref="A1:Z14"/>
  <sheetViews>
    <sheetView zoomScalePageLayoutView="0" workbookViewId="0" topLeftCell="A1">
      <selection activeCell="D21" sqref="D2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6" s="1" customFormat="1" ht="61.5" customHeight="1">
      <c r="A5" s="64" t="s">
        <v>12</v>
      </c>
      <c r="B5" s="64"/>
      <c r="C5" s="6"/>
      <c r="D5" s="19">
        <v>125</v>
      </c>
      <c r="E5" s="20"/>
      <c r="F5" s="20"/>
      <c r="G5" s="19">
        <v>6</v>
      </c>
      <c r="H5" s="19"/>
      <c r="I5" s="19"/>
      <c r="J5" s="19">
        <v>0</v>
      </c>
      <c r="K5" s="19"/>
      <c r="L5" s="19"/>
      <c r="M5" s="19">
        <v>26</v>
      </c>
      <c r="N5" s="19"/>
      <c r="O5" s="19"/>
      <c r="P5" s="19">
        <v>36</v>
      </c>
      <c r="Q5" s="19"/>
      <c r="R5" s="19"/>
      <c r="S5" s="19">
        <v>6</v>
      </c>
      <c r="T5" s="19"/>
      <c r="U5" s="19"/>
      <c r="V5" s="19">
        <v>46</v>
      </c>
      <c r="W5" s="19"/>
      <c r="X5" s="19"/>
      <c r="Y5" s="19">
        <v>5</v>
      </c>
      <c r="Z5" s="21"/>
    </row>
    <row r="6" spans="1:26" s="1" customFormat="1" ht="48" customHeight="1">
      <c r="A6" s="10"/>
      <c r="B6" s="11" t="s">
        <v>13</v>
      </c>
      <c r="C6" s="6"/>
      <c r="D6" s="19">
        <v>120</v>
      </c>
      <c r="E6" s="20"/>
      <c r="F6" s="20"/>
      <c r="G6" s="19">
        <v>6</v>
      </c>
      <c r="H6" s="19"/>
      <c r="I6" s="19"/>
      <c r="J6" s="19">
        <v>0</v>
      </c>
      <c r="K6" s="19"/>
      <c r="L6" s="19"/>
      <c r="M6" s="19">
        <v>26</v>
      </c>
      <c r="N6" s="19"/>
      <c r="O6" s="19"/>
      <c r="P6" s="19">
        <v>36</v>
      </c>
      <c r="Q6" s="19"/>
      <c r="R6" s="19"/>
      <c r="S6" s="19">
        <v>6</v>
      </c>
      <c r="T6" s="19"/>
      <c r="U6" s="19"/>
      <c r="V6" s="19">
        <v>46</v>
      </c>
      <c r="W6" s="19"/>
      <c r="X6" s="19"/>
      <c r="Y6" s="19">
        <v>0</v>
      </c>
      <c r="Z6" s="21"/>
    </row>
    <row r="7" spans="1:26" s="1" customFormat="1" ht="48" customHeight="1">
      <c r="A7" s="10"/>
      <c r="B7" s="11" t="s">
        <v>14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15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16</v>
      </c>
      <c r="C9" s="6"/>
      <c r="D9" s="19">
        <v>5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5</v>
      </c>
      <c r="Z9" s="21"/>
    </row>
    <row r="10" spans="2:26" s="1" customFormat="1" ht="48" customHeight="1">
      <c r="B10" s="11" t="s">
        <v>17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18</v>
      </c>
      <c r="B11" s="57"/>
      <c r="C11" s="12"/>
      <c r="D11" s="19">
        <v>716</v>
      </c>
      <c r="E11" s="20"/>
      <c r="F11" s="20"/>
      <c r="G11" s="19">
        <v>114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19</v>
      </c>
      <c r="C12" s="15"/>
      <c r="D12" s="19">
        <v>287</v>
      </c>
      <c r="E12" s="22">
        <v>40.08379888268156</v>
      </c>
      <c r="F12" s="20"/>
      <c r="G12" s="19">
        <v>50</v>
      </c>
      <c r="H12" s="22">
        <v>43.859649122807014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20</v>
      </c>
      <c r="C13" s="15"/>
      <c r="D13" s="23">
        <v>429</v>
      </c>
      <c r="E13" s="22">
        <v>59.91620111731844</v>
      </c>
      <c r="F13" s="20"/>
      <c r="G13" s="23">
        <v>64</v>
      </c>
      <c r="H13" s="22">
        <v>56.14035087719298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A3" sqref="A3:B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64" t="s">
        <v>99</v>
      </c>
      <c r="B5" s="64"/>
      <c r="C5" s="6"/>
      <c r="D5" s="19">
        <v>164</v>
      </c>
      <c r="E5" s="20"/>
      <c r="F5" s="20"/>
      <c r="G5" s="19">
        <v>8</v>
      </c>
      <c r="H5" s="19"/>
      <c r="I5" s="19"/>
      <c r="J5" s="19">
        <v>15</v>
      </c>
      <c r="K5" s="19"/>
      <c r="L5" s="19"/>
      <c r="M5" s="19">
        <v>20</v>
      </c>
      <c r="N5" s="19"/>
      <c r="O5" s="19"/>
      <c r="P5" s="19">
        <v>64</v>
      </c>
      <c r="Q5" s="19"/>
      <c r="R5" s="19"/>
      <c r="S5" s="19">
        <v>10</v>
      </c>
      <c r="T5" s="19"/>
      <c r="U5" s="19"/>
      <c r="V5" s="19">
        <v>45</v>
      </c>
      <c r="W5" s="19"/>
      <c r="X5" s="19"/>
      <c r="Y5" s="19">
        <v>2</v>
      </c>
      <c r="Z5" s="21"/>
    </row>
    <row r="6" spans="1:26" s="1" customFormat="1" ht="48" customHeight="1">
      <c r="A6" s="10"/>
      <c r="B6" s="11" t="s">
        <v>100</v>
      </c>
      <c r="C6" s="6"/>
      <c r="D6" s="19">
        <v>163</v>
      </c>
      <c r="E6" s="20"/>
      <c r="F6" s="20"/>
      <c r="G6" s="19">
        <v>8</v>
      </c>
      <c r="H6" s="19"/>
      <c r="I6" s="19"/>
      <c r="J6" s="19">
        <v>15</v>
      </c>
      <c r="K6" s="19"/>
      <c r="L6" s="19"/>
      <c r="M6" s="19">
        <v>20</v>
      </c>
      <c r="N6" s="19"/>
      <c r="O6" s="19"/>
      <c r="P6" s="19">
        <v>63</v>
      </c>
      <c r="Q6" s="19"/>
      <c r="R6" s="19"/>
      <c r="S6" s="19">
        <v>10</v>
      </c>
      <c r="T6" s="19"/>
      <c r="U6" s="19"/>
      <c r="V6" s="19">
        <v>45</v>
      </c>
      <c r="W6" s="19"/>
      <c r="X6" s="19"/>
      <c r="Y6" s="19">
        <v>2</v>
      </c>
      <c r="Z6" s="21"/>
    </row>
    <row r="7" spans="1:26" s="1" customFormat="1" ht="48" customHeight="1">
      <c r="A7" s="10"/>
      <c r="B7" s="11" t="s">
        <v>101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1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1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104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105</v>
      </c>
      <c r="B11" s="57"/>
      <c r="C11" s="12"/>
      <c r="D11" s="19">
        <v>716</v>
      </c>
      <c r="E11" s="20"/>
      <c r="F11" s="20"/>
      <c r="G11" s="19">
        <v>114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287</v>
      </c>
      <c r="E12" s="22">
        <v>40.08379888268156</v>
      </c>
      <c r="F12" s="20"/>
      <c r="G12" s="19">
        <v>50</v>
      </c>
      <c r="H12" s="22">
        <v>43.859649122807014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107</v>
      </c>
      <c r="C13" s="15"/>
      <c r="D13" s="23">
        <v>429</v>
      </c>
      <c r="E13" s="22">
        <v>59.91620111731844</v>
      </c>
      <c r="F13" s="20"/>
      <c r="G13" s="23">
        <v>64</v>
      </c>
      <c r="H13" s="22">
        <v>56.14035087719298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E5" sqref="E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0.25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87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64" t="s">
        <v>99</v>
      </c>
      <c r="B5" s="64"/>
      <c r="C5" s="6"/>
      <c r="D5" s="19">
        <v>2489</v>
      </c>
      <c r="E5" s="20"/>
      <c r="F5" s="20"/>
      <c r="G5" s="19">
        <v>249</v>
      </c>
      <c r="H5" s="19"/>
      <c r="I5" s="19"/>
      <c r="J5" s="19">
        <v>394</v>
      </c>
      <c r="K5" s="19"/>
      <c r="L5" s="19"/>
      <c r="M5" s="19">
        <v>495</v>
      </c>
      <c r="N5" s="19"/>
      <c r="O5" s="19"/>
      <c r="P5" s="19">
        <v>477</v>
      </c>
      <c r="Q5" s="19"/>
      <c r="R5" s="19"/>
      <c r="S5" s="19">
        <v>257</v>
      </c>
      <c r="T5" s="19"/>
      <c r="U5" s="19"/>
      <c r="V5" s="19">
        <v>474</v>
      </c>
      <c r="W5" s="19"/>
      <c r="X5" s="19"/>
      <c r="Y5" s="19">
        <v>143</v>
      </c>
      <c r="Z5" s="21"/>
    </row>
    <row r="6" spans="1:26" s="1" customFormat="1" ht="48" customHeight="1">
      <c r="A6" s="10"/>
      <c r="B6" s="11" t="s">
        <v>100</v>
      </c>
      <c r="C6" s="6"/>
      <c r="D6" s="19">
        <v>1960</v>
      </c>
      <c r="E6" s="20"/>
      <c r="F6" s="20"/>
      <c r="G6" s="19">
        <v>245</v>
      </c>
      <c r="H6" s="19"/>
      <c r="I6" s="19"/>
      <c r="J6" s="19">
        <v>272</v>
      </c>
      <c r="K6" s="19"/>
      <c r="L6" s="19"/>
      <c r="M6" s="19">
        <v>366</v>
      </c>
      <c r="N6" s="19"/>
      <c r="O6" s="19"/>
      <c r="P6" s="19">
        <v>351</v>
      </c>
      <c r="Q6" s="19"/>
      <c r="R6" s="19"/>
      <c r="S6" s="19">
        <v>255</v>
      </c>
      <c r="T6" s="19"/>
      <c r="U6" s="19"/>
      <c r="V6" s="19">
        <v>350</v>
      </c>
      <c r="W6" s="19"/>
      <c r="X6" s="19"/>
      <c r="Y6" s="19">
        <v>121</v>
      </c>
      <c r="Z6" s="21"/>
    </row>
    <row r="7" spans="1:26" s="1" customFormat="1" ht="48" customHeight="1">
      <c r="A7" s="10"/>
      <c r="B7" s="11" t="s">
        <v>101</v>
      </c>
      <c r="C7" s="6"/>
      <c r="D7" s="19">
        <v>46</v>
      </c>
      <c r="E7" s="20"/>
      <c r="F7" s="20"/>
      <c r="G7" s="19">
        <v>3</v>
      </c>
      <c r="H7" s="19"/>
      <c r="I7" s="19"/>
      <c r="J7" s="19">
        <v>10</v>
      </c>
      <c r="K7" s="19"/>
      <c r="L7" s="19"/>
      <c r="M7" s="19">
        <v>12</v>
      </c>
      <c r="N7" s="19"/>
      <c r="O7" s="19"/>
      <c r="P7" s="19">
        <v>11</v>
      </c>
      <c r="Q7" s="19"/>
      <c r="R7" s="19"/>
      <c r="S7" s="19">
        <v>0</v>
      </c>
      <c r="T7" s="19"/>
      <c r="U7" s="19"/>
      <c r="V7" s="19">
        <v>10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41</v>
      </c>
      <c r="E8" s="20"/>
      <c r="F8" s="20"/>
      <c r="G8" s="19">
        <v>0</v>
      </c>
      <c r="H8" s="19"/>
      <c r="I8" s="19"/>
      <c r="J8" s="19">
        <v>10</v>
      </c>
      <c r="K8" s="19"/>
      <c r="L8" s="19"/>
      <c r="M8" s="19">
        <v>10</v>
      </c>
      <c r="N8" s="19"/>
      <c r="O8" s="19"/>
      <c r="P8" s="19">
        <v>11</v>
      </c>
      <c r="Q8" s="19"/>
      <c r="R8" s="19"/>
      <c r="S8" s="19">
        <v>0</v>
      </c>
      <c r="T8" s="19"/>
      <c r="U8" s="19"/>
      <c r="V8" s="19">
        <v>10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440</v>
      </c>
      <c r="E9" s="20"/>
      <c r="F9" s="20"/>
      <c r="G9" s="19">
        <v>1</v>
      </c>
      <c r="H9" s="19"/>
      <c r="I9" s="19"/>
      <c r="J9" s="19">
        <v>102</v>
      </c>
      <c r="K9" s="19"/>
      <c r="L9" s="19"/>
      <c r="M9" s="19">
        <v>107</v>
      </c>
      <c r="N9" s="19"/>
      <c r="O9" s="19"/>
      <c r="P9" s="19">
        <v>104</v>
      </c>
      <c r="Q9" s="19"/>
      <c r="R9" s="19"/>
      <c r="S9" s="19">
        <v>0</v>
      </c>
      <c r="T9" s="19"/>
      <c r="U9" s="19"/>
      <c r="V9" s="19">
        <v>104</v>
      </c>
      <c r="W9" s="19"/>
      <c r="X9" s="19"/>
      <c r="Y9" s="19">
        <v>22</v>
      </c>
      <c r="Z9" s="21"/>
    </row>
    <row r="10" spans="2:26" s="1" customFormat="1" ht="48" customHeight="1">
      <c r="B10" s="11" t="s">
        <v>104</v>
      </c>
      <c r="C10" s="6"/>
      <c r="D10" s="19">
        <v>2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2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105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15"/>
      <c r="D13" s="19">
        <v>428</v>
      </c>
      <c r="E13" s="22">
        <v>60.281690140845065</v>
      </c>
      <c r="F13" s="20"/>
      <c r="G13" s="19">
        <v>60</v>
      </c>
      <c r="H13" s="22">
        <v>55.55555555555556</v>
      </c>
      <c r="I13" s="19"/>
      <c r="J13" s="19">
        <v>58</v>
      </c>
      <c r="K13" s="22">
        <v>64.44444444444444</v>
      </c>
      <c r="L13" s="19"/>
      <c r="M13" s="19">
        <v>60</v>
      </c>
      <c r="N13" s="22">
        <v>57.14285714285714</v>
      </c>
      <c r="O13" s="19"/>
      <c r="P13" s="19">
        <v>60</v>
      </c>
      <c r="Q13" s="22">
        <v>57.14285714285714</v>
      </c>
      <c r="R13" s="19"/>
      <c r="S13" s="19">
        <v>64</v>
      </c>
      <c r="T13" s="22">
        <v>60.952380952380956</v>
      </c>
      <c r="U13" s="19"/>
      <c r="V13" s="19">
        <v>69</v>
      </c>
      <c r="W13" s="22">
        <v>65.71428571428571</v>
      </c>
      <c r="X13" s="19"/>
      <c r="Y13" s="19">
        <v>57</v>
      </c>
      <c r="Z13" s="24">
        <v>61.95652173913043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64" t="s">
        <v>99</v>
      </c>
      <c r="B5" s="64"/>
      <c r="C5" s="6"/>
      <c r="D5" s="19">
        <v>369</v>
      </c>
      <c r="E5" s="20"/>
      <c r="F5" s="20"/>
      <c r="G5" s="19">
        <v>28</v>
      </c>
      <c r="H5" s="19"/>
      <c r="I5" s="19"/>
      <c r="J5" s="19">
        <v>6</v>
      </c>
      <c r="K5" s="19"/>
      <c r="L5" s="19"/>
      <c r="M5" s="19">
        <v>60</v>
      </c>
      <c r="N5" s="19"/>
      <c r="O5" s="19"/>
      <c r="P5" s="19">
        <v>178</v>
      </c>
      <c r="Q5" s="19"/>
      <c r="R5" s="19"/>
      <c r="S5" s="19">
        <v>65</v>
      </c>
      <c r="T5" s="19"/>
      <c r="U5" s="19"/>
      <c r="V5" s="19">
        <v>3</v>
      </c>
      <c r="W5" s="19"/>
      <c r="X5" s="19"/>
      <c r="Y5" s="19">
        <v>29</v>
      </c>
      <c r="Z5" s="21"/>
    </row>
    <row r="6" spans="1:26" s="1" customFormat="1" ht="48" customHeight="1">
      <c r="A6" s="10"/>
      <c r="B6" s="11" t="s">
        <v>100</v>
      </c>
      <c r="C6" s="6"/>
      <c r="D6" s="19">
        <v>184</v>
      </c>
      <c r="E6" s="20"/>
      <c r="F6" s="20"/>
      <c r="G6" s="19">
        <v>28</v>
      </c>
      <c r="H6" s="19"/>
      <c r="I6" s="19"/>
      <c r="J6" s="19">
        <v>6</v>
      </c>
      <c r="K6" s="19"/>
      <c r="L6" s="19"/>
      <c r="M6" s="19">
        <v>9</v>
      </c>
      <c r="N6" s="19"/>
      <c r="O6" s="19"/>
      <c r="P6" s="19">
        <v>54</v>
      </c>
      <c r="Q6" s="19"/>
      <c r="R6" s="19"/>
      <c r="S6" s="19">
        <v>65</v>
      </c>
      <c r="T6" s="19"/>
      <c r="U6" s="19"/>
      <c r="V6" s="19">
        <v>3</v>
      </c>
      <c r="W6" s="19"/>
      <c r="X6" s="19"/>
      <c r="Y6" s="19">
        <v>19</v>
      </c>
      <c r="Z6" s="21"/>
    </row>
    <row r="7" spans="1:26" s="1" customFormat="1" ht="48" customHeight="1">
      <c r="A7" s="10"/>
      <c r="B7" s="11" t="s">
        <v>101</v>
      </c>
      <c r="C7" s="6"/>
      <c r="D7" s="19">
        <v>11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11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21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10</v>
      </c>
      <c r="N8" s="19"/>
      <c r="O8" s="19"/>
      <c r="P8" s="19">
        <v>11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153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41</v>
      </c>
      <c r="N9" s="19"/>
      <c r="O9" s="19"/>
      <c r="P9" s="19">
        <v>102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10</v>
      </c>
      <c r="Z9" s="21"/>
    </row>
    <row r="10" spans="2:26" s="1" customFormat="1" ht="48" customHeight="1">
      <c r="B10" s="11" t="s">
        <v>104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105</v>
      </c>
      <c r="B11" s="57"/>
      <c r="C11" s="12"/>
      <c r="D11" s="19">
        <v>716</v>
      </c>
      <c r="E11" s="20"/>
      <c r="F11" s="20"/>
      <c r="G11" s="19">
        <v>114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106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287</v>
      </c>
      <c r="E12" s="22">
        <v>40.08379888268156</v>
      </c>
      <c r="F12" s="20"/>
      <c r="G12" s="19">
        <v>50</v>
      </c>
      <c r="H12" s="22">
        <v>43.859649122807014</v>
      </c>
      <c r="I12" s="19"/>
      <c r="J12" s="19">
        <v>33</v>
      </c>
      <c r="K12" s="22">
        <v>36.666666666666664</v>
      </c>
      <c r="L12" s="19"/>
      <c r="M12" s="19">
        <v>39</v>
      </c>
      <c r="N12" s="22">
        <v>37.142857142857146</v>
      </c>
      <c r="O12" s="19"/>
      <c r="P12" s="19">
        <v>51</v>
      </c>
      <c r="Q12" s="22">
        <v>48.57142857142857</v>
      </c>
      <c r="R12" s="19"/>
      <c r="S12" s="19">
        <v>44</v>
      </c>
      <c r="T12" s="22">
        <v>41.509433962264154</v>
      </c>
      <c r="U12" s="19"/>
      <c r="V12" s="19">
        <v>36</v>
      </c>
      <c r="W12" s="22">
        <v>34.285714285714285</v>
      </c>
      <c r="X12" s="19"/>
      <c r="Y12" s="19">
        <v>34</v>
      </c>
      <c r="Z12" s="22">
        <v>37.362637362637365</v>
      </c>
    </row>
    <row r="13" spans="1:26" s="1" customFormat="1" ht="30" customHeight="1">
      <c r="A13" s="13"/>
      <c r="B13" s="14" t="s">
        <v>107</v>
      </c>
      <c r="C13" s="15"/>
      <c r="D13" s="23">
        <v>429</v>
      </c>
      <c r="E13" s="22">
        <v>59.91620111731844</v>
      </c>
      <c r="F13" s="20"/>
      <c r="G13" s="23">
        <v>64</v>
      </c>
      <c r="H13" s="22">
        <v>56.14035087719298</v>
      </c>
      <c r="I13" s="19"/>
      <c r="J13" s="23">
        <v>57</v>
      </c>
      <c r="K13" s="22">
        <v>63.33333333333333</v>
      </c>
      <c r="L13" s="19"/>
      <c r="M13" s="23">
        <v>66</v>
      </c>
      <c r="N13" s="22">
        <v>62.857142857142854</v>
      </c>
      <c r="O13" s="19"/>
      <c r="P13" s="23">
        <v>54</v>
      </c>
      <c r="Q13" s="22">
        <v>51.42857142857142</v>
      </c>
      <c r="R13" s="19"/>
      <c r="S13" s="23">
        <v>62</v>
      </c>
      <c r="T13" s="22">
        <v>58.490566037735846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62.637362637362635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64" t="s">
        <v>99</v>
      </c>
      <c r="B5" s="64"/>
      <c r="C5" s="25"/>
      <c r="D5" s="19">
        <v>304</v>
      </c>
      <c r="E5" s="20"/>
      <c r="F5" s="20"/>
      <c r="G5" s="19">
        <v>10</v>
      </c>
      <c r="H5" s="19"/>
      <c r="I5" s="19"/>
      <c r="J5" s="19">
        <v>17</v>
      </c>
      <c r="K5" s="19"/>
      <c r="L5" s="19"/>
      <c r="M5" s="19">
        <v>92</v>
      </c>
      <c r="N5" s="19"/>
      <c r="O5" s="19"/>
      <c r="P5" s="19">
        <v>0</v>
      </c>
      <c r="Q5" s="19"/>
      <c r="R5" s="19"/>
      <c r="S5" s="19">
        <v>129</v>
      </c>
      <c r="T5" s="19"/>
      <c r="U5" s="19"/>
      <c r="V5" s="19">
        <v>56</v>
      </c>
      <c r="W5" s="19"/>
      <c r="X5" s="19"/>
      <c r="Y5" s="19">
        <v>0</v>
      </c>
      <c r="Z5" s="21"/>
    </row>
    <row r="6" spans="1:26" s="1" customFormat="1" ht="48" customHeight="1">
      <c r="A6" s="10"/>
      <c r="B6" s="11" t="s">
        <v>100</v>
      </c>
      <c r="C6" s="25"/>
      <c r="D6" s="19">
        <v>273</v>
      </c>
      <c r="E6" s="20"/>
      <c r="F6" s="20"/>
      <c r="G6" s="19">
        <v>10</v>
      </c>
      <c r="H6" s="19"/>
      <c r="I6" s="19"/>
      <c r="J6" s="19">
        <v>17</v>
      </c>
      <c r="K6" s="19"/>
      <c r="L6" s="19"/>
      <c r="M6" s="19">
        <v>61</v>
      </c>
      <c r="N6" s="19"/>
      <c r="O6" s="19"/>
      <c r="P6" s="19">
        <v>0</v>
      </c>
      <c r="Q6" s="19"/>
      <c r="R6" s="19"/>
      <c r="S6" s="19">
        <v>129</v>
      </c>
      <c r="T6" s="19"/>
      <c r="U6" s="19"/>
      <c r="V6" s="19">
        <v>56</v>
      </c>
      <c r="W6" s="19"/>
      <c r="X6" s="19"/>
      <c r="Y6" s="19">
        <v>0</v>
      </c>
      <c r="Z6" s="21"/>
    </row>
    <row r="7" spans="1:26" s="1" customFormat="1" ht="48" customHeight="1">
      <c r="A7" s="10"/>
      <c r="B7" s="11" t="s">
        <v>101</v>
      </c>
      <c r="C7" s="25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25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25"/>
      <c r="D9" s="19">
        <v>31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31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104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105</v>
      </c>
      <c r="B11" s="57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27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27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64" t="s">
        <v>99</v>
      </c>
      <c r="B5" s="64"/>
      <c r="C5" s="25"/>
      <c r="D5" s="19">
        <v>254</v>
      </c>
      <c r="E5" s="20"/>
      <c r="F5" s="20"/>
      <c r="G5" s="19">
        <v>33</v>
      </c>
      <c r="H5" s="19"/>
      <c r="I5" s="19"/>
      <c r="J5" s="19">
        <v>66</v>
      </c>
      <c r="K5" s="19"/>
      <c r="L5" s="19"/>
      <c r="M5" s="19">
        <v>26</v>
      </c>
      <c r="N5" s="19"/>
      <c r="O5" s="19"/>
      <c r="P5" s="19">
        <v>21</v>
      </c>
      <c r="Q5" s="19"/>
      <c r="R5" s="19"/>
      <c r="S5" s="19">
        <v>0</v>
      </c>
      <c r="T5" s="19"/>
      <c r="U5" s="19"/>
      <c r="V5" s="19">
        <v>91</v>
      </c>
      <c r="W5" s="19"/>
      <c r="X5" s="19"/>
      <c r="Y5" s="19">
        <v>17</v>
      </c>
      <c r="Z5" s="21"/>
    </row>
    <row r="6" spans="1:26" s="1" customFormat="1" ht="48" customHeight="1">
      <c r="A6" s="10"/>
      <c r="B6" s="11" t="s">
        <v>100</v>
      </c>
      <c r="C6" s="25"/>
      <c r="D6" s="19">
        <v>148</v>
      </c>
      <c r="E6" s="20"/>
      <c r="F6" s="20"/>
      <c r="G6" s="19">
        <v>31</v>
      </c>
      <c r="H6" s="19"/>
      <c r="I6" s="19"/>
      <c r="J6" s="19">
        <v>66</v>
      </c>
      <c r="K6" s="19"/>
      <c r="L6" s="19"/>
      <c r="M6" s="19">
        <v>10</v>
      </c>
      <c r="N6" s="19"/>
      <c r="O6" s="19"/>
      <c r="P6" s="19">
        <v>21</v>
      </c>
      <c r="Q6" s="19"/>
      <c r="R6" s="19"/>
      <c r="S6" s="19">
        <v>0</v>
      </c>
      <c r="T6" s="19"/>
      <c r="U6" s="19"/>
      <c r="V6" s="19">
        <v>3</v>
      </c>
      <c r="W6" s="19"/>
      <c r="X6" s="19"/>
      <c r="Y6" s="19">
        <v>17</v>
      </c>
      <c r="Z6" s="21"/>
    </row>
    <row r="7" spans="1:26" s="1" customFormat="1" ht="48" customHeight="1">
      <c r="A7" s="10"/>
      <c r="B7" s="11" t="s">
        <v>101</v>
      </c>
      <c r="C7" s="25"/>
      <c r="D7" s="19">
        <v>12</v>
      </c>
      <c r="E7" s="20"/>
      <c r="F7" s="20"/>
      <c r="G7" s="19">
        <v>2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10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25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25"/>
      <c r="D9" s="19">
        <v>94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16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78</v>
      </c>
      <c r="W9" s="19"/>
      <c r="X9" s="19"/>
      <c r="Y9" s="19">
        <v>0</v>
      </c>
      <c r="Z9" s="21"/>
    </row>
    <row r="10" spans="2:26" s="1" customFormat="1" ht="48" customHeight="1">
      <c r="B10" s="11" t="s">
        <v>104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105</v>
      </c>
      <c r="B11" s="57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27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27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64" t="s">
        <v>99</v>
      </c>
      <c r="B5" s="64"/>
      <c r="C5" s="25"/>
      <c r="D5" s="19">
        <v>223</v>
      </c>
      <c r="E5" s="20"/>
      <c r="F5" s="20"/>
      <c r="G5" s="19">
        <v>7</v>
      </c>
      <c r="H5" s="19"/>
      <c r="I5" s="19"/>
      <c r="J5" s="19">
        <v>5</v>
      </c>
      <c r="K5" s="19"/>
      <c r="L5" s="19"/>
      <c r="M5" s="19">
        <v>83</v>
      </c>
      <c r="N5" s="19"/>
      <c r="O5" s="19"/>
      <c r="P5" s="19">
        <v>10</v>
      </c>
      <c r="Q5" s="19"/>
      <c r="R5" s="19"/>
      <c r="S5" s="19">
        <v>3</v>
      </c>
      <c r="T5" s="19"/>
      <c r="U5" s="19"/>
      <c r="V5" s="19">
        <v>107</v>
      </c>
      <c r="W5" s="19"/>
      <c r="X5" s="19"/>
      <c r="Y5" s="19">
        <v>8</v>
      </c>
      <c r="Z5" s="21"/>
    </row>
    <row r="6" spans="1:26" s="1" customFormat="1" ht="48" customHeight="1">
      <c r="A6" s="10"/>
      <c r="B6" s="11" t="s">
        <v>100</v>
      </c>
      <c r="C6" s="25"/>
      <c r="D6" s="19">
        <v>195</v>
      </c>
      <c r="E6" s="20"/>
      <c r="F6" s="20"/>
      <c r="G6" s="19">
        <v>6</v>
      </c>
      <c r="H6" s="19"/>
      <c r="I6" s="19"/>
      <c r="J6" s="19">
        <v>5</v>
      </c>
      <c r="K6" s="19"/>
      <c r="L6" s="19"/>
      <c r="M6" s="19">
        <v>66</v>
      </c>
      <c r="N6" s="19"/>
      <c r="O6" s="19"/>
      <c r="P6" s="19">
        <v>10</v>
      </c>
      <c r="Q6" s="19"/>
      <c r="R6" s="19"/>
      <c r="S6" s="19">
        <v>3</v>
      </c>
      <c r="T6" s="19"/>
      <c r="U6" s="19"/>
      <c r="V6" s="19">
        <v>97</v>
      </c>
      <c r="W6" s="19"/>
      <c r="X6" s="19"/>
      <c r="Y6" s="19">
        <v>8</v>
      </c>
      <c r="Z6" s="21"/>
    </row>
    <row r="7" spans="1:26" s="1" customFormat="1" ht="48" customHeight="1">
      <c r="A7" s="10"/>
      <c r="B7" s="11" t="s">
        <v>101</v>
      </c>
      <c r="C7" s="25"/>
      <c r="D7" s="19">
        <v>1</v>
      </c>
      <c r="E7" s="20"/>
      <c r="F7" s="20"/>
      <c r="G7" s="19">
        <v>1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25"/>
      <c r="D8" s="19">
        <v>10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10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25"/>
      <c r="D9" s="19">
        <v>17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17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104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105</v>
      </c>
      <c r="B11" s="57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27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27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64" t="s">
        <v>99</v>
      </c>
      <c r="B5" s="64"/>
      <c r="C5" s="6"/>
      <c r="D5" s="19">
        <v>145</v>
      </c>
      <c r="E5" s="20"/>
      <c r="F5" s="20"/>
      <c r="G5" s="19">
        <v>27</v>
      </c>
      <c r="H5" s="19"/>
      <c r="I5" s="19"/>
      <c r="J5" s="19">
        <v>45</v>
      </c>
      <c r="K5" s="19"/>
      <c r="L5" s="19"/>
      <c r="M5" s="19">
        <v>9</v>
      </c>
      <c r="N5" s="19"/>
      <c r="O5" s="19"/>
      <c r="P5" s="19">
        <v>55</v>
      </c>
      <c r="Q5" s="19"/>
      <c r="R5" s="19"/>
      <c r="S5" s="19">
        <v>0</v>
      </c>
      <c r="T5" s="19"/>
      <c r="U5" s="19"/>
      <c r="V5" s="19">
        <v>7</v>
      </c>
      <c r="W5" s="19"/>
      <c r="X5" s="19"/>
      <c r="Y5" s="19">
        <v>2</v>
      </c>
      <c r="Z5" s="21"/>
    </row>
    <row r="6" spans="1:26" s="1" customFormat="1" ht="48" customHeight="1">
      <c r="A6" s="10"/>
      <c r="B6" s="11" t="s">
        <v>100</v>
      </c>
      <c r="C6" s="6"/>
      <c r="D6" s="19">
        <v>106</v>
      </c>
      <c r="E6" s="20"/>
      <c r="F6" s="20"/>
      <c r="G6" s="19">
        <v>27</v>
      </c>
      <c r="H6" s="19"/>
      <c r="I6" s="19"/>
      <c r="J6" s="19">
        <v>7</v>
      </c>
      <c r="K6" s="19"/>
      <c r="L6" s="19"/>
      <c r="M6" s="19">
        <v>9</v>
      </c>
      <c r="N6" s="19"/>
      <c r="O6" s="19"/>
      <c r="P6" s="19">
        <v>54</v>
      </c>
      <c r="Q6" s="19"/>
      <c r="R6" s="19"/>
      <c r="S6" s="19">
        <v>0</v>
      </c>
      <c r="T6" s="19"/>
      <c r="U6" s="19"/>
      <c r="V6" s="19">
        <v>7</v>
      </c>
      <c r="W6" s="19"/>
      <c r="X6" s="19"/>
      <c r="Y6" s="19">
        <v>2</v>
      </c>
      <c r="Z6" s="21"/>
    </row>
    <row r="7" spans="1:26" s="1" customFormat="1" ht="48" customHeight="1">
      <c r="A7" s="10"/>
      <c r="B7" s="11" t="s">
        <v>101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39</v>
      </c>
      <c r="E9" s="20"/>
      <c r="F9" s="20"/>
      <c r="G9" s="19">
        <v>0</v>
      </c>
      <c r="H9" s="19"/>
      <c r="I9" s="19"/>
      <c r="J9" s="19">
        <v>38</v>
      </c>
      <c r="K9" s="19"/>
      <c r="L9" s="19"/>
      <c r="M9" s="19">
        <v>0</v>
      </c>
      <c r="N9" s="19"/>
      <c r="O9" s="19"/>
      <c r="P9" s="19">
        <v>1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104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105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15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119"/>
  <dimension ref="A1:Z14"/>
  <sheetViews>
    <sheetView zoomScale="90" zoomScaleNormal="90" zoomScalePageLayoutView="0" workbookViewId="0" topLeftCell="A4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0.25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87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40.5" customHeight="1">
      <c r="A2" s="54" t="s">
        <v>179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s="1" customFormat="1" ht="49.5" customHeight="1">
      <c r="A3" s="55" t="s">
        <v>2</v>
      </c>
      <c r="B3" s="55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49" t="s">
        <v>10</v>
      </c>
      <c r="Y3" s="49"/>
      <c r="Z3" s="49"/>
    </row>
    <row r="4" spans="1:26" s="1" customFormat="1" ht="27" customHeight="1">
      <c r="A4" s="55"/>
      <c r="B4" s="55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50" t="s">
        <v>12</v>
      </c>
      <c r="B5" s="50"/>
      <c r="C5" s="40"/>
      <c r="D5" s="19">
        <v>1249</v>
      </c>
      <c r="E5" s="35"/>
      <c r="F5" s="35"/>
      <c r="G5" s="19">
        <v>82</v>
      </c>
      <c r="H5" s="19"/>
      <c r="I5" s="19"/>
      <c r="J5" s="19">
        <v>94</v>
      </c>
      <c r="K5" s="19"/>
      <c r="L5" s="19"/>
      <c r="M5" s="19">
        <v>275</v>
      </c>
      <c r="N5" s="19"/>
      <c r="O5" s="19"/>
      <c r="P5" s="19">
        <v>284</v>
      </c>
      <c r="Q5" s="19"/>
      <c r="R5" s="19"/>
      <c r="S5" s="19">
        <v>106</v>
      </c>
      <c r="T5" s="19"/>
      <c r="U5" s="19"/>
      <c r="V5" s="19">
        <v>320</v>
      </c>
      <c r="W5" s="19"/>
      <c r="X5" s="19"/>
      <c r="Y5" s="19">
        <v>88</v>
      </c>
      <c r="Z5" s="21"/>
    </row>
    <row r="6" spans="1:26" s="1" customFormat="1" ht="48" customHeight="1">
      <c r="A6" s="10"/>
      <c r="B6" s="36" t="s">
        <v>13</v>
      </c>
      <c r="C6" s="40"/>
      <c r="D6" s="19">
        <v>1137</v>
      </c>
      <c r="E6" s="35"/>
      <c r="F6" s="35"/>
      <c r="G6" s="19">
        <v>55</v>
      </c>
      <c r="H6" s="19"/>
      <c r="I6" s="19"/>
      <c r="J6" s="19">
        <v>87</v>
      </c>
      <c r="K6" s="19"/>
      <c r="L6" s="19"/>
      <c r="M6" s="19">
        <v>262</v>
      </c>
      <c r="N6" s="19"/>
      <c r="O6" s="19"/>
      <c r="P6" s="19">
        <v>250</v>
      </c>
      <c r="Q6" s="19"/>
      <c r="R6" s="19"/>
      <c r="S6" s="19">
        <v>105</v>
      </c>
      <c r="T6" s="19"/>
      <c r="U6" s="19"/>
      <c r="V6" s="19">
        <v>291</v>
      </c>
      <c r="W6" s="19"/>
      <c r="X6" s="19"/>
      <c r="Y6" s="19">
        <v>87</v>
      </c>
      <c r="Z6" s="21"/>
    </row>
    <row r="7" spans="1:26" s="1" customFormat="1" ht="48" customHeight="1">
      <c r="A7" s="10"/>
      <c r="B7" s="36" t="s">
        <v>14</v>
      </c>
      <c r="C7" s="40"/>
      <c r="D7" s="19">
        <v>20</v>
      </c>
      <c r="E7" s="35"/>
      <c r="F7" s="35"/>
      <c r="G7" s="19">
        <v>6</v>
      </c>
      <c r="H7" s="19"/>
      <c r="I7" s="19"/>
      <c r="J7" s="19">
        <v>3</v>
      </c>
      <c r="K7" s="19"/>
      <c r="L7" s="19"/>
      <c r="M7" s="19">
        <v>5</v>
      </c>
      <c r="N7" s="19"/>
      <c r="O7" s="19"/>
      <c r="P7" s="19">
        <v>3</v>
      </c>
      <c r="Q7" s="19"/>
      <c r="R7" s="19"/>
      <c r="S7" s="19">
        <v>0</v>
      </c>
      <c r="T7" s="19"/>
      <c r="U7" s="19"/>
      <c r="V7" s="19">
        <v>3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15</v>
      </c>
      <c r="E8" s="35"/>
      <c r="F8" s="35"/>
      <c r="G8" s="19">
        <v>0</v>
      </c>
      <c r="H8" s="19"/>
      <c r="I8" s="19"/>
      <c r="J8" s="19">
        <v>4</v>
      </c>
      <c r="K8" s="19"/>
      <c r="L8" s="19"/>
      <c r="M8" s="19">
        <v>3</v>
      </c>
      <c r="N8" s="19"/>
      <c r="O8" s="19"/>
      <c r="P8" s="19">
        <v>4</v>
      </c>
      <c r="Q8" s="19"/>
      <c r="R8" s="19"/>
      <c r="S8" s="19">
        <v>0</v>
      </c>
      <c r="T8" s="19"/>
      <c r="U8" s="19"/>
      <c r="V8" s="19">
        <v>4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57</v>
      </c>
      <c r="E9" s="35"/>
      <c r="F9" s="35"/>
      <c r="G9" s="19">
        <v>19</v>
      </c>
      <c r="H9" s="19"/>
      <c r="I9" s="19"/>
      <c r="J9" s="19">
        <v>0</v>
      </c>
      <c r="K9" s="19"/>
      <c r="L9" s="19"/>
      <c r="M9" s="19">
        <v>5</v>
      </c>
      <c r="N9" s="19"/>
      <c r="O9" s="19"/>
      <c r="P9" s="19">
        <v>26</v>
      </c>
      <c r="Q9" s="19"/>
      <c r="R9" s="19"/>
      <c r="S9" s="19">
        <v>0</v>
      </c>
      <c r="T9" s="19"/>
      <c r="U9" s="19"/>
      <c r="V9" s="19">
        <v>6</v>
      </c>
      <c r="W9" s="19"/>
      <c r="X9" s="19"/>
      <c r="Y9" s="19">
        <v>1</v>
      </c>
      <c r="Z9" s="21"/>
    </row>
    <row r="10" spans="2:26" s="1" customFormat="1" ht="48" customHeight="1">
      <c r="B10" s="36" t="s">
        <v>17</v>
      </c>
      <c r="C10" s="40"/>
      <c r="D10" s="19">
        <v>20</v>
      </c>
      <c r="E10" s="35"/>
      <c r="F10" s="35"/>
      <c r="G10" s="19">
        <v>2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1</v>
      </c>
      <c r="Q10" s="19"/>
      <c r="R10" s="19"/>
      <c r="S10" s="19">
        <v>1</v>
      </c>
      <c r="T10" s="19"/>
      <c r="U10" s="19"/>
      <c r="V10" s="19">
        <v>16</v>
      </c>
      <c r="W10" s="19"/>
      <c r="X10" s="19"/>
      <c r="Y10" s="19">
        <v>0</v>
      </c>
      <c r="Z10" s="21"/>
    </row>
    <row r="11" spans="1:26" s="1" customFormat="1" ht="30" customHeight="1">
      <c r="A11" s="51" t="s">
        <v>18</v>
      </c>
      <c r="B11" s="51"/>
      <c r="C11" s="12"/>
      <c r="D11" s="19">
        <v>710</v>
      </c>
      <c r="E11" s="35"/>
      <c r="F11" s="35"/>
      <c r="G11" s="19">
        <v>109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91</v>
      </c>
      <c r="Z11" s="21"/>
    </row>
    <row r="12" spans="1:26" s="1" customFormat="1" ht="30" customHeight="1">
      <c r="A12" s="10"/>
      <c r="B12" s="47" t="s">
        <v>19</v>
      </c>
      <c r="C12" s="15"/>
      <c r="D12" s="19">
        <v>282</v>
      </c>
      <c r="E12" s="38">
        <v>39.718309859154935</v>
      </c>
      <c r="F12" s="35"/>
      <c r="G12" s="19">
        <v>47</v>
      </c>
      <c r="H12" s="38">
        <v>43.11926605504588</v>
      </c>
      <c r="I12" s="19"/>
      <c r="J12" s="19">
        <v>31</v>
      </c>
      <c r="K12" s="38">
        <v>34.44444444444444</v>
      </c>
      <c r="L12" s="19"/>
      <c r="M12" s="19">
        <v>36</v>
      </c>
      <c r="N12" s="38">
        <v>34.285714285714285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35</v>
      </c>
      <c r="W12" s="38">
        <v>33.33333333333333</v>
      </c>
      <c r="X12" s="19"/>
      <c r="Y12" s="19">
        <v>35</v>
      </c>
      <c r="Z12" s="38">
        <v>38.46153846153847</v>
      </c>
    </row>
    <row r="13" spans="1:26" s="1" customFormat="1" ht="30" customHeight="1">
      <c r="A13" s="10"/>
      <c r="B13" s="47" t="s">
        <v>20</v>
      </c>
      <c r="C13" s="15"/>
      <c r="D13" s="19">
        <v>428</v>
      </c>
      <c r="E13" s="38">
        <v>60.281690140845065</v>
      </c>
      <c r="F13" s="35"/>
      <c r="G13" s="19">
        <v>62</v>
      </c>
      <c r="H13" s="38">
        <v>56.88073394495413</v>
      </c>
      <c r="I13" s="19"/>
      <c r="J13" s="19">
        <v>59</v>
      </c>
      <c r="K13" s="38">
        <v>65.55555555555556</v>
      </c>
      <c r="L13" s="19"/>
      <c r="M13" s="19">
        <v>69</v>
      </c>
      <c r="N13" s="38">
        <v>65.71428571428571</v>
      </c>
      <c r="O13" s="19"/>
      <c r="P13" s="19">
        <v>54</v>
      </c>
      <c r="Q13" s="38">
        <v>51.42857142857142</v>
      </c>
      <c r="R13" s="19"/>
      <c r="S13" s="19">
        <v>58</v>
      </c>
      <c r="T13" s="38">
        <v>55.23809523809524</v>
      </c>
      <c r="U13" s="19"/>
      <c r="V13" s="19">
        <v>70</v>
      </c>
      <c r="W13" s="38">
        <v>66.66666666666666</v>
      </c>
      <c r="X13" s="19"/>
      <c r="Y13" s="19">
        <v>56</v>
      </c>
      <c r="Z13" s="39">
        <v>61.53846153846154</v>
      </c>
    </row>
    <row r="14" spans="1:25" ht="35.25" customHeight="1">
      <c r="A14" s="52" t="s">
        <v>176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0" r:id="rId1"/>
  <headerFooter alignWithMargins="0">
    <oddFooter>&amp;C-40-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64" t="s">
        <v>99</v>
      </c>
      <c r="B5" s="64"/>
      <c r="C5" s="6"/>
      <c r="D5" s="19">
        <v>32</v>
      </c>
      <c r="E5" s="20"/>
      <c r="F5" s="20"/>
      <c r="G5" s="19">
        <v>10</v>
      </c>
      <c r="H5" s="19"/>
      <c r="I5" s="19"/>
      <c r="J5" s="19">
        <v>0</v>
      </c>
      <c r="K5" s="19"/>
      <c r="L5" s="19"/>
      <c r="M5" s="19">
        <v>0</v>
      </c>
      <c r="N5" s="19"/>
      <c r="O5" s="19"/>
      <c r="P5" s="19">
        <v>3</v>
      </c>
      <c r="Q5" s="19"/>
      <c r="R5" s="19"/>
      <c r="S5" s="19">
        <v>7</v>
      </c>
      <c r="T5" s="19"/>
      <c r="U5" s="19"/>
      <c r="V5" s="19">
        <v>5</v>
      </c>
      <c r="W5" s="19"/>
      <c r="X5" s="19"/>
      <c r="Y5" s="19">
        <v>7</v>
      </c>
      <c r="Z5" s="21"/>
    </row>
    <row r="6" spans="1:26" s="1" customFormat="1" ht="48" customHeight="1">
      <c r="A6" s="10"/>
      <c r="B6" s="11" t="s">
        <v>100</v>
      </c>
      <c r="C6" s="6"/>
      <c r="D6" s="19">
        <v>31</v>
      </c>
      <c r="E6" s="20"/>
      <c r="F6" s="20"/>
      <c r="G6" s="19">
        <v>10</v>
      </c>
      <c r="H6" s="19"/>
      <c r="I6" s="19"/>
      <c r="J6" s="19">
        <v>0</v>
      </c>
      <c r="K6" s="19"/>
      <c r="L6" s="19"/>
      <c r="M6" s="19">
        <v>0</v>
      </c>
      <c r="N6" s="19"/>
      <c r="O6" s="19"/>
      <c r="P6" s="19">
        <v>3</v>
      </c>
      <c r="Q6" s="19"/>
      <c r="R6" s="19"/>
      <c r="S6" s="19">
        <v>7</v>
      </c>
      <c r="T6" s="19"/>
      <c r="U6" s="19"/>
      <c r="V6" s="19">
        <v>5</v>
      </c>
      <c r="W6" s="19"/>
      <c r="X6" s="19"/>
      <c r="Y6" s="19">
        <v>6</v>
      </c>
      <c r="Z6" s="21"/>
    </row>
    <row r="7" spans="1:26" s="1" customFormat="1" ht="48" customHeight="1">
      <c r="A7" s="10"/>
      <c r="B7" s="11" t="s">
        <v>101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1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1</v>
      </c>
      <c r="Z9" s="21"/>
    </row>
    <row r="10" spans="2:26" s="1" customFormat="1" ht="48" customHeight="1">
      <c r="B10" s="11" t="s">
        <v>104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105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15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64" t="s">
        <v>99</v>
      </c>
      <c r="B5" s="64"/>
      <c r="C5" s="6"/>
      <c r="D5" s="19">
        <v>191</v>
      </c>
      <c r="E5" s="20"/>
      <c r="F5" s="20"/>
      <c r="G5" s="19">
        <v>24</v>
      </c>
      <c r="H5" s="19"/>
      <c r="I5" s="19"/>
      <c r="J5" s="19">
        <v>17</v>
      </c>
      <c r="K5" s="19"/>
      <c r="L5" s="19"/>
      <c r="M5" s="19">
        <v>59</v>
      </c>
      <c r="N5" s="19"/>
      <c r="O5" s="19"/>
      <c r="P5" s="19">
        <v>23</v>
      </c>
      <c r="Q5" s="19"/>
      <c r="R5" s="19"/>
      <c r="S5" s="19">
        <v>0</v>
      </c>
      <c r="T5" s="19"/>
      <c r="U5" s="19"/>
      <c r="V5" s="19">
        <v>41</v>
      </c>
      <c r="W5" s="19"/>
      <c r="X5" s="19"/>
      <c r="Y5" s="19">
        <v>27</v>
      </c>
      <c r="Z5" s="21"/>
    </row>
    <row r="6" spans="1:26" s="1" customFormat="1" ht="48" customHeight="1">
      <c r="A6" s="10"/>
      <c r="B6" s="11" t="s">
        <v>100</v>
      </c>
      <c r="C6" s="6"/>
      <c r="D6" s="19">
        <v>172</v>
      </c>
      <c r="E6" s="20"/>
      <c r="F6" s="20"/>
      <c r="G6" s="19">
        <v>24</v>
      </c>
      <c r="H6" s="19"/>
      <c r="I6" s="19"/>
      <c r="J6" s="19">
        <v>7</v>
      </c>
      <c r="K6" s="19"/>
      <c r="L6" s="19"/>
      <c r="M6" s="19">
        <v>59</v>
      </c>
      <c r="N6" s="19"/>
      <c r="O6" s="19"/>
      <c r="P6" s="19">
        <v>23</v>
      </c>
      <c r="Q6" s="19"/>
      <c r="R6" s="19"/>
      <c r="S6" s="19">
        <v>0</v>
      </c>
      <c r="T6" s="19"/>
      <c r="U6" s="19"/>
      <c r="V6" s="19">
        <v>41</v>
      </c>
      <c r="W6" s="19"/>
      <c r="X6" s="19"/>
      <c r="Y6" s="19">
        <v>18</v>
      </c>
      <c r="Z6" s="21"/>
    </row>
    <row r="7" spans="1:26" s="1" customFormat="1" ht="48" customHeight="1">
      <c r="A7" s="10"/>
      <c r="B7" s="11" t="s">
        <v>101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10</v>
      </c>
      <c r="E8" s="20"/>
      <c r="F8" s="20"/>
      <c r="G8" s="19">
        <v>0</v>
      </c>
      <c r="H8" s="19"/>
      <c r="I8" s="19"/>
      <c r="J8" s="19">
        <v>10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9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9</v>
      </c>
      <c r="Z9" s="21"/>
    </row>
    <row r="10" spans="2:26" s="1" customFormat="1" ht="48" customHeight="1">
      <c r="B10" s="11" t="s">
        <v>104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105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15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64" t="s">
        <v>99</v>
      </c>
      <c r="B5" s="64"/>
      <c r="C5" s="6"/>
      <c r="D5" s="19">
        <v>335</v>
      </c>
      <c r="E5" s="20"/>
      <c r="F5" s="20"/>
      <c r="G5" s="19">
        <v>57</v>
      </c>
      <c r="H5" s="19"/>
      <c r="I5" s="19"/>
      <c r="J5" s="19">
        <v>71</v>
      </c>
      <c r="K5" s="19"/>
      <c r="L5" s="19"/>
      <c r="M5" s="19">
        <v>50</v>
      </c>
      <c r="N5" s="19"/>
      <c r="O5" s="19"/>
      <c r="P5" s="19">
        <v>114</v>
      </c>
      <c r="Q5" s="19"/>
      <c r="R5" s="19"/>
      <c r="S5" s="19">
        <v>2</v>
      </c>
      <c r="T5" s="19"/>
      <c r="U5" s="19"/>
      <c r="V5" s="19">
        <v>37</v>
      </c>
      <c r="W5" s="19"/>
      <c r="X5" s="19"/>
      <c r="Y5" s="19">
        <v>4</v>
      </c>
      <c r="Z5" s="21"/>
    </row>
    <row r="6" spans="1:26" s="1" customFormat="1" ht="48" customHeight="1">
      <c r="A6" s="10"/>
      <c r="B6" s="11" t="s">
        <v>100</v>
      </c>
      <c r="C6" s="6"/>
      <c r="D6" s="19">
        <v>256</v>
      </c>
      <c r="E6" s="20"/>
      <c r="F6" s="20"/>
      <c r="G6" s="19">
        <v>57</v>
      </c>
      <c r="H6" s="19"/>
      <c r="I6" s="19"/>
      <c r="J6" s="19">
        <v>7</v>
      </c>
      <c r="K6" s="19"/>
      <c r="L6" s="19"/>
      <c r="M6" s="19">
        <v>36</v>
      </c>
      <c r="N6" s="19"/>
      <c r="O6" s="19"/>
      <c r="P6" s="19">
        <v>113</v>
      </c>
      <c r="Q6" s="19"/>
      <c r="R6" s="19"/>
      <c r="S6" s="19">
        <v>2</v>
      </c>
      <c r="T6" s="19"/>
      <c r="U6" s="19"/>
      <c r="V6" s="19">
        <v>37</v>
      </c>
      <c r="W6" s="19"/>
      <c r="X6" s="19"/>
      <c r="Y6" s="19">
        <v>4</v>
      </c>
      <c r="Z6" s="21"/>
    </row>
    <row r="7" spans="1:26" s="1" customFormat="1" ht="48" customHeight="1">
      <c r="A7" s="10"/>
      <c r="B7" s="11" t="s">
        <v>101</v>
      </c>
      <c r="C7" s="6"/>
      <c r="D7" s="19">
        <v>12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12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67</v>
      </c>
      <c r="E9" s="20"/>
      <c r="F9" s="20"/>
      <c r="G9" s="19">
        <v>0</v>
      </c>
      <c r="H9" s="19"/>
      <c r="I9" s="19"/>
      <c r="J9" s="19">
        <v>64</v>
      </c>
      <c r="K9" s="19"/>
      <c r="L9" s="19"/>
      <c r="M9" s="19">
        <v>2</v>
      </c>
      <c r="N9" s="19"/>
      <c r="O9" s="19"/>
      <c r="P9" s="19">
        <v>1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104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105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15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64" t="s">
        <v>99</v>
      </c>
      <c r="B5" s="64"/>
      <c r="C5" s="6"/>
      <c r="D5" s="19">
        <v>213</v>
      </c>
      <c r="E5" s="20"/>
      <c r="F5" s="20"/>
      <c r="G5" s="19">
        <v>28</v>
      </c>
      <c r="H5" s="19"/>
      <c r="I5" s="19"/>
      <c r="J5" s="19">
        <v>64</v>
      </c>
      <c r="K5" s="19"/>
      <c r="L5" s="19"/>
      <c r="M5" s="19">
        <v>47</v>
      </c>
      <c r="N5" s="19"/>
      <c r="O5" s="19"/>
      <c r="P5" s="19">
        <v>27</v>
      </c>
      <c r="Q5" s="19"/>
      <c r="R5" s="19"/>
      <c r="S5" s="19">
        <v>19</v>
      </c>
      <c r="T5" s="19"/>
      <c r="U5" s="19"/>
      <c r="V5" s="19">
        <v>18</v>
      </c>
      <c r="W5" s="19"/>
      <c r="X5" s="19"/>
      <c r="Y5" s="19">
        <v>10</v>
      </c>
      <c r="Z5" s="21"/>
    </row>
    <row r="6" spans="1:26" s="1" customFormat="1" ht="48" customHeight="1">
      <c r="A6" s="10"/>
      <c r="B6" s="11" t="s">
        <v>100</v>
      </c>
      <c r="C6" s="6"/>
      <c r="D6" s="19">
        <v>203</v>
      </c>
      <c r="E6" s="20"/>
      <c r="F6" s="20"/>
      <c r="G6" s="19">
        <v>28</v>
      </c>
      <c r="H6" s="19"/>
      <c r="I6" s="19"/>
      <c r="J6" s="19">
        <v>54</v>
      </c>
      <c r="K6" s="19"/>
      <c r="L6" s="19"/>
      <c r="M6" s="19">
        <v>47</v>
      </c>
      <c r="N6" s="19"/>
      <c r="O6" s="19"/>
      <c r="P6" s="19">
        <v>27</v>
      </c>
      <c r="Q6" s="19"/>
      <c r="R6" s="19"/>
      <c r="S6" s="19">
        <v>19</v>
      </c>
      <c r="T6" s="19"/>
      <c r="U6" s="19"/>
      <c r="V6" s="19">
        <v>18</v>
      </c>
      <c r="W6" s="19"/>
      <c r="X6" s="19"/>
      <c r="Y6" s="19">
        <v>10</v>
      </c>
      <c r="Z6" s="21"/>
    </row>
    <row r="7" spans="1:26" s="1" customFormat="1" ht="48" customHeight="1">
      <c r="A7" s="10"/>
      <c r="B7" s="11" t="s">
        <v>101</v>
      </c>
      <c r="C7" s="6"/>
      <c r="D7" s="19">
        <v>10</v>
      </c>
      <c r="E7" s="20"/>
      <c r="F7" s="20"/>
      <c r="G7" s="19">
        <v>0</v>
      </c>
      <c r="H7" s="19"/>
      <c r="I7" s="19"/>
      <c r="J7" s="19">
        <v>10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104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105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15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64" t="s">
        <v>99</v>
      </c>
      <c r="B5" s="64"/>
      <c r="C5" s="25"/>
      <c r="D5" s="19">
        <v>169</v>
      </c>
      <c r="E5" s="20"/>
      <c r="F5" s="20"/>
      <c r="G5" s="19">
        <v>9</v>
      </c>
      <c r="H5" s="19"/>
      <c r="I5" s="19"/>
      <c r="J5" s="19">
        <v>22</v>
      </c>
      <c r="K5" s="19"/>
      <c r="L5" s="19"/>
      <c r="M5" s="19">
        <v>35</v>
      </c>
      <c r="N5" s="19"/>
      <c r="O5" s="19"/>
      <c r="P5" s="19">
        <v>10</v>
      </c>
      <c r="Q5" s="19"/>
      <c r="R5" s="19"/>
      <c r="S5" s="19">
        <v>13</v>
      </c>
      <c r="T5" s="19"/>
      <c r="U5" s="19"/>
      <c r="V5" s="19">
        <v>56</v>
      </c>
      <c r="W5" s="19"/>
      <c r="X5" s="19"/>
      <c r="Y5" s="19">
        <v>24</v>
      </c>
      <c r="Z5" s="21"/>
    </row>
    <row r="6" spans="1:26" s="1" customFormat="1" ht="48" customHeight="1">
      <c r="A6" s="10"/>
      <c r="B6" s="11" t="s">
        <v>100</v>
      </c>
      <c r="C6" s="25"/>
      <c r="D6" s="19">
        <v>140</v>
      </c>
      <c r="E6" s="20"/>
      <c r="F6" s="20"/>
      <c r="G6" s="19">
        <v>8</v>
      </c>
      <c r="H6" s="19"/>
      <c r="I6" s="19"/>
      <c r="J6" s="19">
        <v>22</v>
      </c>
      <c r="K6" s="19"/>
      <c r="L6" s="19"/>
      <c r="M6" s="19">
        <v>35</v>
      </c>
      <c r="N6" s="19"/>
      <c r="O6" s="19"/>
      <c r="P6" s="19">
        <v>10</v>
      </c>
      <c r="Q6" s="19"/>
      <c r="R6" s="19"/>
      <c r="S6" s="19">
        <v>13</v>
      </c>
      <c r="T6" s="19"/>
      <c r="U6" s="19"/>
      <c r="V6" s="19">
        <v>30</v>
      </c>
      <c r="W6" s="19"/>
      <c r="X6" s="19"/>
      <c r="Y6" s="19">
        <v>22</v>
      </c>
      <c r="Z6" s="21"/>
    </row>
    <row r="7" spans="1:26" s="1" customFormat="1" ht="48" customHeight="1">
      <c r="A7" s="10"/>
      <c r="B7" s="11" t="s">
        <v>101</v>
      </c>
      <c r="C7" s="25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25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25"/>
      <c r="D9" s="19">
        <v>29</v>
      </c>
      <c r="E9" s="20"/>
      <c r="F9" s="20"/>
      <c r="G9" s="19">
        <v>1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26</v>
      </c>
      <c r="W9" s="19"/>
      <c r="X9" s="19"/>
      <c r="Y9" s="19">
        <v>2</v>
      </c>
      <c r="Z9" s="21"/>
    </row>
    <row r="10" spans="2:26" s="1" customFormat="1" ht="48" customHeight="1">
      <c r="B10" s="11" t="s">
        <v>104</v>
      </c>
      <c r="C10" s="25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105</v>
      </c>
      <c r="B11" s="57"/>
      <c r="C11" s="26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27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27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Z14"/>
  <sheetViews>
    <sheetView zoomScale="80" zoomScaleNormal="80"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64" t="s">
        <v>99</v>
      </c>
      <c r="B5" s="64"/>
      <c r="C5" s="6"/>
      <c r="D5" s="19">
        <v>147</v>
      </c>
      <c r="E5" s="20"/>
      <c r="F5" s="20"/>
      <c r="G5" s="19">
        <v>8</v>
      </c>
      <c r="H5" s="19"/>
      <c r="I5" s="19"/>
      <c r="J5" s="19">
        <v>57</v>
      </c>
      <c r="K5" s="19"/>
      <c r="L5" s="19"/>
      <c r="M5" s="19">
        <v>25</v>
      </c>
      <c r="N5" s="19"/>
      <c r="O5" s="19"/>
      <c r="P5" s="19">
        <v>33</v>
      </c>
      <c r="Q5" s="19"/>
      <c r="R5" s="19"/>
      <c r="S5" s="19">
        <v>15</v>
      </c>
      <c r="T5" s="19"/>
      <c r="U5" s="19"/>
      <c r="V5" s="19">
        <v>5</v>
      </c>
      <c r="W5" s="19"/>
      <c r="X5" s="19"/>
      <c r="Y5" s="19">
        <v>4</v>
      </c>
      <c r="Z5" s="21"/>
    </row>
    <row r="6" spans="1:26" s="1" customFormat="1" ht="48" customHeight="1">
      <c r="A6" s="10"/>
      <c r="B6" s="11" t="s">
        <v>100</v>
      </c>
      <c r="C6" s="6"/>
      <c r="D6" s="19">
        <v>145</v>
      </c>
      <c r="E6" s="20"/>
      <c r="F6" s="20"/>
      <c r="G6" s="19">
        <v>8</v>
      </c>
      <c r="H6" s="19"/>
      <c r="I6" s="19"/>
      <c r="J6" s="19">
        <v>57</v>
      </c>
      <c r="K6" s="19"/>
      <c r="L6" s="19"/>
      <c r="M6" s="19">
        <v>25</v>
      </c>
      <c r="N6" s="19"/>
      <c r="O6" s="19"/>
      <c r="P6" s="19">
        <v>33</v>
      </c>
      <c r="Q6" s="19"/>
      <c r="R6" s="19"/>
      <c r="S6" s="19">
        <v>13</v>
      </c>
      <c r="T6" s="19"/>
      <c r="U6" s="19"/>
      <c r="V6" s="19">
        <v>5</v>
      </c>
      <c r="W6" s="19"/>
      <c r="X6" s="19"/>
      <c r="Y6" s="19">
        <v>4</v>
      </c>
      <c r="Z6" s="21"/>
    </row>
    <row r="7" spans="1:26" s="1" customFormat="1" ht="48" customHeight="1">
      <c r="A7" s="10"/>
      <c r="B7" s="11" t="s">
        <v>101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104</v>
      </c>
      <c r="C10" s="6"/>
      <c r="D10" s="19">
        <v>2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2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105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15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A3" sqref="A3:B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6" s="1" customFormat="1" ht="61.5" customHeight="1">
      <c r="A5" s="64" t="s">
        <v>99</v>
      </c>
      <c r="B5" s="64"/>
      <c r="C5" s="6"/>
      <c r="D5" s="19">
        <v>107</v>
      </c>
      <c r="E5" s="20"/>
      <c r="F5" s="20"/>
      <c r="G5" s="19">
        <v>8</v>
      </c>
      <c r="H5" s="19"/>
      <c r="I5" s="19"/>
      <c r="J5" s="19">
        <v>24</v>
      </c>
      <c r="K5" s="19"/>
      <c r="L5" s="19"/>
      <c r="M5" s="19">
        <v>9</v>
      </c>
      <c r="N5" s="19"/>
      <c r="O5" s="19"/>
      <c r="P5" s="19">
        <v>3</v>
      </c>
      <c r="Q5" s="19"/>
      <c r="R5" s="19"/>
      <c r="S5" s="19">
        <v>4</v>
      </c>
      <c r="T5" s="19"/>
      <c r="U5" s="19"/>
      <c r="V5" s="19">
        <v>48</v>
      </c>
      <c r="W5" s="19"/>
      <c r="X5" s="19"/>
      <c r="Y5" s="19">
        <v>11</v>
      </c>
      <c r="Z5" s="21"/>
    </row>
    <row r="6" spans="1:26" s="1" customFormat="1" ht="48" customHeight="1">
      <c r="A6" s="10"/>
      <c r="B6" s="11" t="s">
        <v>100</v>
      </c>
      <c r="C6" s="6"/>
      <c r="D6" s="19">
        <v>107</v>
      </c>
      <c r="E6" s="20"/>
      <c r="F6" s="20"/>
      <c r="G6" s="19">
        <v>8</v>
      </c>
      <c r="H6" s="19"/>
      <c r="I6" s="19"/>
      <c r="J6" s="19">
        <v>24</v>
      </c>
      <c r="K6" s="19"/>
      <c r="L6" s="19"/>
      <c r="M6" s="19">
        <v>9</v>
      </c>
      <c r="N6" s="19"/>
      <c r="O6" s="19"/>
      <c r="P6" s="19">
        <v>3</v>
      </c>
      <c r="Q6" s="19"/>
      <c r="R6" s="19"/>
      <c r="S6" s="19">
        <v>4</v>
      </c>
      <c r="T6" s="19"/>
      <c r="U6" s="19"/>
      <c r="V6" s="19">
        <v>48</v>
      </c>
      <c r="W6" s="19"/>
      <c r="X6" s="19"/>
      <c r="Y6" s="19">
        <v>11</v>
      </c>
      <c r="Z6" s="21"/>
    </row>
    <row r="7" spans="1:26" s="1" customFormat="1" ht="48" customHeight="1">
      <c r="A7" s="10"/>
      <c r="B7" s="11" t="s">
        <v>101</v>
      </c>
      <c r="C7" s="6"/>
      <c r="D7" s="19">
        <v>0</v>
      </c>
      <c r="E7" s="20"/>
      <c r="F7" s="20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11" t="s">
        <v>102</v>
      </c>
      <c r="C8" s="6"/>
      <c r="D8" s="19">
        <v>0</v>
      </c>
      <c r="E8" s="20"/>
      <c r="F8" s="20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11" t="s">
        <v>103</v>
      </c>
      <c r="C9" s="6"/>
      <c r="D9" s="19">
        <v>0</v>
      </c>
      <c r="E9" s="20"/>
      <c r="F9" s="20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11" t="s">
        <v>104</v>
      </c>
      <c r="C10" s="6"/>
      <c r="D10" s="19">
        <v>0</v>
      </c>
      <c r="E10" s="20"/>
      <c r="F10" s="20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7" t="s">
        <v>105</v>
      </c>
      <c r="B11" s="57"/>
      <c r="C11" s="12"/>
      <c r="D11" s="19">
        <v>710</v>
      </c>
      <c r="E11" s="20"/>
      <c r="F11" s="20"/>
      <c r="G11" s="19">
        <v>108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92</v>
      </c>
      <c r="Z11" s="21"/>
    </row>
    <row r="12" spans="1:26" s="1" customFormat="1" ht="30" customHeight="1">
      <c r="A12" s="13"/>
      <c r="B12" s="14" t="s">
        <v>106</v>
      </c>
      <c r="C12" s="15"/>
      <c r="D12" s="19">
        <v>282</v>
      </c>
      <c r="E12" s="22">
        <v>39.718309859154935</v>
      </c>
      <c r="F12" s="20"/>
      <c r="G12" s="19">
        <v>48</v>
      </c>
      <c r="H12" s="22">
        <v>44.44444444444444</v>
      </c>
      <c r="I12" s="19"/>
      <c r="J12" s="19">
        <v>32</v>
      </c>
      <c r="K12" s="22">
        <v>35.55555555555556</v>
      </c>
      <c r="L12" s="19"/>
      <c r="M12" s="19">
        <v>45</v>
      </c>
      <c r="N12" s="22">
        <v>42.857142857142854</v>
      </c>
      <c r="O12" s="19"/>
      <c r="P12" s="19">
        <v>45</v>
      </c>
      <c r="Q12" s="22">
        <v>42.857142857142854</v>
      </c>
      <c r="R12" s="19"/>
      <c r="S12" s="19">
        <v>41</v>
      </c>
      <c r="T12" s="22">
        <v>39.04761904761905</v>
      </c>
      <c r="U12" s="19"/>
      <c r="V12" s="19">
        <v>36</v>
      </c>
      <c r="W12" s="22">
        <v>34.285714285714285</v>
      </c>
      <c r="X12" s="19"/>
      <c r="Y12" s="19">
        <v>35</v>
      </c>
      <c r="Z12" s="22">
        <v>38.04347826086957</v>
      </c>
    </row>
    <row r="13" spans="1:26" s="1" customFormat="1" ht="30" customHeight="1">
      <c r="A13" s="13"/>
      <c r="B13" s="14" t="s">
        <v>107</v>
      </c>
      <c r="C13" s="15"/>
      <c r="D13" s="23">
        <v>428</v>
      </c>
      <c r="E13" s="22">
        <v>60.281690140845065</v>
      </c>
      <c r="F13" s="20"/>
      <c r="G13" s="23">
        <v>60</v>
      </c>
      <c r="H13" s="22">
        <v>55.55555555555556</v>
      </c>
      <c r="I13" s="19"/>
      <c r="J13" s="23">
        <v>58</v>
      </c>
      <c r="K13" s="22">
        <v>64.44444444444444</v>
      </c>
      <c r="L13" s="19"/>
      <c r="M13" s="23">
        <v>60</v>
      </c>
      <c r="N13" s="22">
        <v>57.14285714285714</v>
      </c>
      <c r="O13" s="19"/>
      <c r="P13" s="23">
        <v>60</v>
      </c>
      <c r="Q13" s="22">
        <v>57.14285714285714</v>
      </c>
      <c r="R13" s="19"/>
      <c r="S13" s="23">
        <v>64</v>
      </c>
      <c r="T13" s="22">
        <v>60.952380952380956</v>
      </c>
      <c r="U13" s="19"/>
      <c r="V13" s="23">
        <v>69</v>
      </c>
      <c r="W13" s="22">
        <v>65.71428571428571</v>
      </c>
      <c r="X13" s="19"/>
      <c r="Y13" s="23">
        <v>57</v>
      </c>
      <c r="Z13" s="24">
        <v>61.95652173913043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A3" sqref="A3:B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0.25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87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5" s="1" customFormat="1" ht="61.5" customHeight="1">
      <c r="A5" s="64" t="s">
        <v>99</v>
      </c>
      <c r="B5" s="64"/>
      <c r="C5" s="6"/>
      <c r="D5" s="7">
        <v>2411</v>
      </c>
      <c r="E5" s="8"/>
      <c r="F5" s="8"/>
      <c r="G5" s="7">
        <v>246</v>
      </c>
      <c r="H5" s="9"/>
      <c r="I5" s="9"/>
      <c r="J5" s="7">
        <v>405</v>
      </c>
      <c r="K5" s="9"/>
      <c r="L5" s="9"/>
      <c r="M5" s="7">
        <v>493</v>
      </c>
      <c r="N5" s="9"/>
      <c r="O5" s="9"/>
      <c r="P5" s="7">
        <v>395</v>
      </c>
      <c r="Q5" s="9"/>
      <c r="R5" s="9"/>
      <c r="S5" s="7">
        <v>246</v>
      </c>
      <c r="T5" s="9"/>
      <c r="U5" s="9"/>
      <c r="V5" s="7">
        <v>452</v>
      </c>
      <c r="W5" s="9"/>
      <c r="X5" s="9"/>
      <c r="Y5" s="7">
        <v>174</v>
      </c>
    </row>
    <row r="6" spans="1:25" s="1" customFormat="1" ht="48" customHeight="1">
      <c r="A6" s="10"/>
      <c r="B6" s="11" t="s">
        <v>100</v>
      </c>
      <c r="C6" s="6"/>
      <c r="D6" s="7">
        <v>1819</v>
      </c>
      <c r="E6" s="8"/>
      <c r="F6" s="8"/>
      <c r="G6" s="7">
        <v>227</v>
      </c>
      <c r="H6" s="9"/>
      <c r="I6" s="9"/>
      <c r="J6" s="7">
        <v>273</v>
      </c>
      <c r="K6" s="9"/>
      <c r="L6" s="9"/>
      <c r="M6" s="7">
        <v>355</v>
      </c>
      <c r="N6" s="9"/>
      <c r="O6" s="9"/>
      <c r="P6" s="7">
        <v>258</v>
      </c>
      <c r="Q6" s="9"/>
      <c r="R6" s="9"/>
      <c r="S6" s="7">
        <v>226</v>
      </c>
      <c r="T6" s="9"/>
      <c r="U6" s="9"/>
      <c r="V6" s="7">
        <v>319</v>
      </c>
      <c r="W6" s="9"/>
      <c r="X6" s="9"/>
      <c r="Y6" s="7">
        <v>161</v>
      </c>
    </row>
    <row r="7" spans="1:25" s="1" customFormat="1" ht="48" customHeight="1">
      <c r="A7" s="10"/>
      <c r="B7" s="11" t="s">
        <v>101</v>
      </c>
      <c r="C7" s="6"/>
      <c r="D7" s="7">
        <v>58</v>
      </c>
      <c r="E7" s="8"/>
      <c r="F7" s="8"/>
      <c r="G7" s="7">
        <v>0</v>
      </c>
      <c r="H7" s="9"/>
      <c r="I7" s="9"/>
      <c r="J7" s="7">
        <v>10</v>
      </c>
      <c r="K7" s="9"/>
      <c r="L7" s="9"/>
      <c r="M7" s="7">
        <v>23</v>
      </c>
      <c r="N7" s="9"/>
      <c r="O7" s="9"/>
      <c r="P7" s="7">
        <v>11</v>
      </c>
      <c r="Q7" s="9"/>
      <c r="R7" s="9"/>
      <c r="S7" s="7">
        <v>0</v>
      </c>
      <c r="T7" s="9"/>
      <c r="U7" s="9"/>
      <c r="V7" s="7">
        <v>14</v>
      </c>
      <c r="W7" s="9"/>
      <c r="X7" s="9"/>
      <c r="Y7" s="7">
        <v>0</v>
      </c>
    </row>
    <row r="8" spans="2:25" s="1" customFormat="1" ht="48" customHeight="1">
      <c r="B8" s="11" t="s">
        <v>102</v>
      </c>
      <c r="C8" s="6"/>
      <c r="D8" s="7">
        <v>43</v>
      </c>
      <c r="E8" s="8"/>
      <c r="F8" s="8"/>
      <c r="G8" s="7">
        <v>0</v>
      </c>
      <c r="H8" s="9"/>
      <c r="I8" s="9"/>
      <c r="J8" s="7">
        <v>11</v>
      </c>
      <c r="K8" s="9"/>
      <c r="L8" s="9"/>
      <c r="M8" s="7">
        <v>11</v>
      </c>
      <c r="N8" s="9"/>
      <c r="O8" s="9"/>
      <c r="P8" s="7">
        <v>11</v>
      </c>
      <c r="Q8" s="9"/>
      <c r="R8" s="9"/>
      <c r="S8" s="7">
        <v>0</v>
      </c>
      <c r="T8" s="9"/>
      <c r="U8" s="9"/>
      <c r="V8" s="7">
        <v>10</v>
      </c>
      <c r="W8" s="9"/>
      <c r="X8" s="9"/>
      <c r="Y8" s="7">
        <v>0</v>
      </c>
    </row>
    <row r="9" spans="2:25" s="1" customFormat="1" ht="48" customHeight="1">
      <c r="B9" s="11" t="s">
        <v>103</v>
      </c>
      <c r="C9" s="6"/>
      <c r="D9" s="7">
        <v>456</v>
      </c>
      <c r="E9" s="8"/>
      <c r="F9" s="8"/>
      <c r="G9" s="7">
        <v>2</v>
      </c>
      <c r="H9" s="9"/>
      <c r="I9" s="9"/>
      <c r="J9" s="7">
        <v>111</v>
      </c>
      <c r="K9" s="9"/>
      <c r="L9" s="9"/>
      <c r="M9" s="7">
        <v>104</v>
      </c>
      <c r="N9" s="9"/>
      <c r="O9" s="9"/>
      <c r="P9" s="7">
        <v>115</v>
      </c>
      <c r="Q9" s="9"/>
      <c r="R9" s="9"/>
      <c r="S9" s="7">
        <v>2</v>
      </c>
      <c r="T9" s="9"/>
      <c r="U9" s="9"/>
      <c r="V9" s="7">
        <v>109</v>
      </c>
      <c r="W9" s="9"/>
      <c r="X9" s="9"/>
      <c r="Y9" s="7">
        <v>13</v>
      </c>
    </row>
    <row r="10" spans="2:25" s="1" customFormat="1" ht="48" customHeight="1">
      <c r="B10" s="11" t="s">
        <v>104</v>
      </c>
      <c r="C10" s="6"/>
      <c r="D10" s="7">
        <v>35</v>
      </c>
      <c r="E10" s="8"/>
      <c r="F10" s="8"/>
      <c r="G10" s="7">
        <v>17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18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105</v>
      </c>
      <c r="B11" s="57"/>
      <c r="C11" s="12"/>
      <c r="D11" s="7">
        <v>952</v>
      </c>
      <c r="E11" s="8"/>
      <c r="F11" s="8"/>
      <c r="G11" s="7">
        <v>100</v>
      </c>
      <c r="H11" s="9"/>
      <c r="I11" s="9"/>
      <c r="J11" s="7">
        <v>126</v>
      </c>
      <c r="K11" s="9"/>
      <c r="L11" s="9"/>
      <c r="M11" s="7">
        <v>164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106</v>
      </c>
      <c r="C12" s="15"/>
      <c r="D12" s="7">
        <v>376</v>
      </c>
      <c r="E12" s="16">
        <v>39.49579831932773</v>
      </c>
      <c r="F12" s="8"/>
      <c r="G12" s="7">
        <v>41</v>
      </c>
      <c r="H12" s="16">
        <v>41</v>
      </c>
      <c r="I12" s="9"/>
      <c r="J12" s="7">
        <v>51</v>
      </c>
      <c r="K12" s="16">
        <v>40.476190476190474</v>
      </c>
      <c r="L12" s="9"/>
      <c r="M12" s="7">
        <v>62</v>
      </c>
      <c r="N12" s="16">
        <v>37.80487804878049</v>
      </c>
      <c r="O12" s="9"/>
      <c r="P12" s="7">
        <v>60</v>
      </c>
      <c r="Q12" s="16">
        <v>40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107</v>
      </c>
      <c r="C13" s="15"/>
      <c r="D13" s="7">
        <v>576</v>
      </c>
      <c r="E13" s="16">
        <v>60.50420168067227</v>
      </c>
      <c r="F13" s="8"/>
      <c r="G13" s="7">
        <v>59</v>
      </c>
      <c r="H13" s="16">
        <v>59</v>
      </c>
      <c r="I13" s="9"/>
      <c r="J13" s="7">
        <v>75</v>
      </c>
      <c r="K13" s="16">
        <v>59.523809523809526</v>
      </c>
      <c r="L13" s="9"/>
      <c r="M13" s="7">
        <v>102</v>
      </c>
      <c r="N13" s="16">
        <v>62.19512195121951</v>
      </c>
      <c r="O13" s="9"/>
      <c r="P13" s="7">
        <v>90</v>
      </c>
      <c r="Q13" s="16">
        <v>60</v>
      </c>
      <c r="R13" s="9"/>
      <c r="S13" s="7">
        <v>78</v>
      </c>
      <c r="T13" s="16">
        <v>53.06122448979592</v>
      </c>
      <c r="U13" s="9"/>
      <c r="V13" s="7">
        <v>82</v>
      </c>
      <c r="W13" s="16">
        <v>60.74074074074074</v>
      </c>
      <c r="X13" s="9"/>
      <c r="Y13" s="7">
        <v>90</v>
      </c>
      <c r="Z13" s="17">
        <v>69.23076923076923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H4" sqref="H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5" s="1" customFormat="1" ht="61.5" customHeight="1">
      <c r="A5" s="64" t="s">
        <v>99</v>
      </c>
      <c r="B5" s="64"/>
      <c r="C5" s="6"/>
      <c r="D5" s="7">
        <v>368</v>
      </c>
      <c r="E5" s="8"/>
      <c r="F5" s="8"/>
      <c r="G5" s="7">
        <v>18</v>
      </c>
      <c r="H5" s="9"/>
      <c r="I5" s="9"/>
      <c r="J5" s="7">
        <v>15</v>
      </c>
      <c r="K5" s="9"/>
      <c r="L5" s="9"/>
      <c r="M5" s="7">
        <v>54</v>
      </c>
      <c r="N5" s="9"/>
      <c r="O5" s="9"/>
      <c r="P5" s="7">
        <v>143</v>
      </c>
      <c r="Q5" s="9"/>
      <c r="R5" s="9"/>
      <c r="S5" s="7">
        <v>74</v>
      </c>
      <c r="T5" s="9"/>
      <c r="U5" s="9"/>
      <c r="V5" s="7">
        <v>29</v>
      </c>
      <c r="W5" s="9"/>
      <c r="X5" s="9"/>
      <c r="Y5" s="7">
        <v>35</v>
      </c>
    </row>
    <row r="6" spans="1:25" s="1" customFormat="1" ht="48" customHeight="1">
      <c r="A6" s="10"/>
      <c r="B6" s="11" t="s">
        <v>100</v>
      </c>
      <c r="C6" s="6"/>
      <c r="D6" s="7">
        <v>243</v>
      </c>
      <c r="E6" s="8"/>
      <c r="F6" s="8"/>
      <c r="G6" s="7">
        <v>16</v>
      </c>
      <c r="H6" s="9"/>
      <c r="I6" s="9"/>
      <c r="J6" s="7">
        <v>5</v>
      </c>
      <c r="K6" s="9"/>
      <c r="L6" s="9"/>
      <c r="M6" s="7">
        <v>41</v>
      </c>
      <c r="N6" s="9"/>
      <c r="O6" s="9"/>
      <c r="P6" s="7">
        <v>64</v>
      </c>
      <c r="Q6" s="9"/>
      <c r="R6" s="9"/>
      <c r="S6" s="7">
        <v>65</v>
      </c>
      <c r="T6" s="9"/>
      <c r="U6" s="9"/>
      <c r="V6" s="7">
        <v>29</v>
      </c>
      <c r="W6" s="9"/>
      <c r="X6" s="9"/>
      <c r="Y6" s="7">
        <v>23</v>
      </c>
    </row>
    <row r="7" spans="1:25" s="1" customFormat="1" ht="48" customHeight="1">
      <c r="A7" s="10"/>
      <c r="B7" s="11" t="s">
        <v>101</v>
      </c>
      <c r="C7" s="6"/>
      <c r="D7" s="7">
        <v>22</v>
      </c>
      <c r="E7" s="8"/>
      <c r="F7" s="8"/>
      <c r="G7" s="7">
        <v>0</v>
      </c>
      <c r="H7" s="9"/>
      <c r="I7" s="9"/>
      <c r="J7" s="7">
        <v>10</v>
      </c>
      <c r="K7" s="9"/>
      <c r="L7" s="9"/>
      <c r="M7" s="7">
        <v>1</v>
      </c>
      <c r="N7" s="9"/>
      <c r="O7" s="9"/>
      <c r="P7" s="7">
        <v>11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102</v>
      </c>
      <c r="C8" s="6"/>
      <c r="D8" s="7">
        <v>11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11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103</v>
      </c>
      <c r="C9" s="6"/>
      <c r="D9" s="7">
        <v>81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12</v>
      </c>
      <c r="N9" s="9"/>
      <c r="O9" s="9"/>
      <c r="P9" s="7">
        <v>57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12</v>
      </c>
    </row>
    <row r="10" spans="2:25" s="1" customFormat="1" ht="48" customHeight="1">
      <c r="B10" s="11" t="s">
        <v>104</v>
      </c>
      <c r="C10" s="6"/>
      <c r="D10" s="7">
        <v>11</v>
      </c>
      <c r="E10" s="8"/>
      <c r="F10" s="8"/>
      <c r="G10" s="7">
        <v>2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9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105</v>
      </c>
      <c r="B11" s="57"/>
      <c r="C11" s="12"/>
      <c r="D11" s="7">
        <v>710</v>
      </c>
      <c r="E11" s="8"/>
      <c r="F11" s="8"/>
      <c r="G11" s="7">
        <v>108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92</v>
      </c>
    </row>
    <row r="12" spans="1:26" s="1" customFormat="1" ht="30" customHeight="1">
      <c r="A12" s="13"/>
      <c r="B12" s="14" t="s">
        <v>106</v>
      </c>
      <c r="C12" s="15"/>
      <c r="D12" s="7">
        <v>282</v>
      </c>
      <c r="E12" s="16">
        <v>39.718309859154935</v>
      </c>
      <c r="F12" s="8"/>
      <c r="G12" s="7">
        <v>48</v>
      </c>
      <c r="H12" s="16">
        <v>44.44444444444444</v>
      </c>
      <c r="I12" s="9"/>
      <c r="J12" s="7">
        <v>32</v>
      </c>
      <c r="K12" s="16">
        <v>35.55555555555556</v>
      </c>
      <c r="L12" s="9"/>
      <c r="M12" s="7">
        <v>45</v>
      </c>
      <c r="N12" s="16">
        <v>42.857142857142854</v>
      </c>
      <c r="O12" s="9"/>
      <c r="P12" s="7">
        <v>45</v>
      </c>
      <c r="Q12" s="16">
        <v>42.857142857142854</v>
      </c>
      <c r="R12" s="9"/>
      <c r="S12" s="7">
        <v>41</v>
      </c>
      <c r="T12" s="16">
        <v>39.04761904761905</v>
      </c>
      <c r="U12" s="9"/>
      <c r="V12" s="7">
        <v>36</v>
      </c>
      <c r="W12" s="16">
        <v>34.285714285714285</v>
      </c>
      <c r="X12" s="9"/>
      <c r="Y12" s="7">
        <v>35</v>
      </c>
      <c r="Z12" s="16">
        <v>38.04347826086957</v>
      </c>
    </row>
    <row r="13" spans="1:26" s="1" customFormat="1" ht="30" customHeight="1">
      <c r="A13" s="13"/>
      <c r="B13" s="14" t="s">
        <v>107</v>
      </c>
      <c r="C13" s="15"/>
      <c r="D13" s="18">
        <v>428</v>
      </c>
      <c r="E13" s="16">
        <v>60.281690140845065</v>
      </c>
      <c r="F13" s="8"/>
      <c r="G13" s="18">
        <v>60</v>
      </c>
      <c r="H13" s="16">
        <v>55.55555555555556</v>
      </c>
      <c r="I13" s="9"/>
      <c r="J13" s="18">
        <v>58</v>
      </c>
      <c r="K13" s="16">
        <v>64.44444444444444</v>
      </c>
      <c r="L13" s="9"/>
      <c r="M13" s="18">
        <v>60</v>
      </c>
      <c r="N13" s="16">
        <v>57.14285714285714</v>
      </c>
      <c r="O13" s="9"/>
      <c r="P13" s="18">
        <v>60</v>
      </c>
      <c r="Q13" s="16">
        <v>57.14285714285714</v>
      </c>
      <c r="R13" s="9"/>
      <c r="S13" s="18">
        <v>64</v>
      </c>
      <c r="T13" s="16">
        <v>60.952380952380956</v>
      </c>
      <c r="U13" s="9"/>
      <c r="V13" s="18">
        <v>69</v>
      </c>
      <c r="W13" s="16">
        <v>65.71428571428571</v>
      </c>
      <c r="X13" s="9"/>
      <c r="Y13" s="18">
        <v>57</v>
      </c>
      <c r="Z13" s="17">
        <v>61.95652173913043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G10" sqref="G10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5" s="1" customFormat="1" ht="61.5" customHeight="1">
      <c r="A5" s="64" t="s">
        <v>99</v>
      </c>
      <c r="B5" s="64"/>
      <c r="C5" s="6"/>
      <c r="D5" s="7">
        <v>165</v>
      </c>
      <c r="E5" s="8"/>
      <c r="F5" s="8"/>
      <c r="G5" s="7">
        <v>26</v>
      </c>
      <c r="H5" s="9"/>
      <c r="I5" s="9"/>
      <c r="J5" s="7">
        <v>50</v>
      </c>
      <c r="K5" s="9"/>
      <c r="L5" s="9"/>
      <c r="M5" s="7">
        <v>34</v>
      </c>
      <c r="N5" s="9"/>
      <c r="O5" s="9"/>
      <c r="P5" s="7">
        <v>2</v>
      </c>
      <c r="Q5" s="9"/>
      <c r="R5" s="9"/>
      <c r="S5" s="7">
        <v>13</v>
      </c>
      <c r="T5" s="9"/>
      <c r="U5" s="9"/>
      <c r="V5" s="7">
        <v>14</v>
      </c>
      <c r="W5" s="9"/>
      <c r="X5" s="9"/>
      <c r="Y5" s="7">
        <v>26</v>
      </c>
    </row>
    <row r="6" spans="1:25" s="1" customFormat="1" ht="48" customHeight="1">
      <c r="A6" s="10"/>
      <c r="B6" s="11" t="s">
        <v>100</v>
      </c>
      <c r="C6" s="6"/>
      <c r="D6" s="7">
        <v>147</v>
      </c>
      <c r="E6" s="8"/>
      <c r="F6" s="8"/>
      <c r="G6" s="7">
        <v>26</v>
      </c>
      <c r="H6" s="9"/>
      <c r="I6" s="9"/>
      <c r="J6" s="7">
        <v>42</v>
      </c>
      <c r="K6" s="9"/>
      <c r="L6" s="9"/>
      <c r="M6" s="7">
        <v>34</v>
      </c>
      <c r="N6" s="9"/>
      <c r="O6" s="9"/>
      <c r="P6" s="7">
        <v>2</v>
      </c>
      <c r="Q6" s="9"/>
      <c r="R6" s="9"/>
      <c r="S6" s="7">
        <v>13</v>
      </c>
      <c r="T6" s="9"/>
      <c r="U6" s="9"/>
      <c r="V6" s="7">
        <v>4</v>
      </c>
      <c r="W6" s="9"/>
      <c r="X6" s="9"/>
      <c r="Y6" s="7">
        <v>26</v>
      </c>
    </row>
    <row r="7" spans="1:25" s="1" customFormat="1" ht="48" customHeight="1">
      <c r="A7" s="10"/>
      <c r="B7" s="11" t="s">
        <v>101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102</v>
      </c>
      <c r="C8" s="6"/>
      <c r="D8" s="7">
        <v>10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10</v>
      </c>
      <c r="W8" s="9"/>
      <c r="X8" s="9"/>
      <c r="Y8" s="7">
        <v>0</v>
      </c>
    </row>
    <row r="9" spans="2:25" s="1" customFormat="1" ht="48" customHeight="1">
      <c r="B9" s="11" t="s">
        <v>103</v>
      </c>
      <c r="C9" s="6"/>
      <c r="D9" s="7">
        <v>8</v>
      </c>
      <c r="E9" s="8"/>
      <c r="F9" s="8"/>
      <c r="G9" s="7">
        <v>0</v>
      </c>
      <c r="H9" s="9"/>
      <c r="I9" s="9"/>
      <c r="J9" s="7">
        <v>8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104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105</v>
      </c>
      <c r="B11" s="57"/>
      <c r="C11" s="12"/>
      <c r="D11" s="7">
        <v>703</v>
      </c>
      <c r="E11" s="8"/>
      <c r="F11" s="8"/>
      <c r="G11" s="7">
        <v>103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90</v>
      </c>
    </row>
    <row r="12" spans="1:26" s="1" customFormat="1" ht="30" customHeight="1">
      <c r="A12" s="13"/>
      <c r="B12" s="14" t="s">
        <v>106</v>
      </c>
      <c r="C12" s="15"/>
      <c r="D12" s="7">
        <v>276</v>
      </c>
      <c r="E12" s="16">
        <v>39.26031294452347</v>
      </c>
      <c r="F12" s="8"/>
      <c r="G12" s="7">
        <v>44</v>
      </c>
      <c r="H12" s="16">
        <v>42.71844660194174</v>
      </c>
      <c r="I12" s="9"/>
      <c r="J12" s="7">
        <v>35</v>
      </c>
      <c r="K12" s="16">
        <v>38.88888888888889</v>
      </c>
      <c r="L12" s="9"/>
      <c r="M12" s="7">
        <v>42</v>
      </c>
      <c r="N12" s="16">
        <v>40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37</v>
      </c>
      <c r="W12" s="16">
        <v>35.23809523809524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107</v>
      </c>
      <c r="C13" s="15"/>
      <c r="D13" s="18">
        <v>427</v>
      </c>
      <c r="E13" s="16">
        <v>60.73968705547653</v>
      </c>
      <c r="F13" s="8"/>
      <c r="G13" s="18">
        <v>59</v>
      </c>
      <c r="H13" s="16">
        <v>57.28155339805825</v>
      </c>
      <c r="I13" s="9"/>
      <c r="J13" s="18">
        <v>55</v>
      </c>
      <c r="K13" s="16">
        <v>61.111111111111114</v>
      </c>
      <c r="L13" s="9"/>
      <c r="M13" s="18">
        <v>63</v>
      </c>
      <c r="N13" s="16">
        <v>60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68</v>
      </c>
      <c r="W13" s="16">
        <v>64.76190476190476</v>
      </c>
      <c r="X13" s="9"/>
      <c r="Y13" s="18">
        <v>56</v>
      </c>
      <c r="Z13" s="17">
        <v>62.22222222222222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120"/>
  <dimension ref="A1:Z14"/>
  <sheetViews>
    <sheetView zoomScalePageLayoutView="0" workbookViewId="0" topLeftCell="A4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40.5" customHeight="1">
      <c r="A2" s="54" t="s">
        <v>180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s="1" customFormat="1" ht="49.5" customHeight="1">
      <c r="A3" s="55" t="s">
        <v>2</v>
      </c>
      <c r="B3" s="55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49" t="s">
        <v>10</v>
      </c>
      <c r="Y3" s="49"/>
      <c r="Z3" s="49"/>
    </row>
    <row r="4" spans="1:26" s="1" customFormat="1" ht="27" customHeight="1">
      <c r="A4" s="55"/>
      <c r="B4" s="55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50" t="s">
        <v>12</v>
      </c>
      <c r="B5" s="50"/>
      <c r="C5" s="40"/>
      <c r="D5" s="19">
        <v>51</v>
      </c>
      <c r="E5" s="35"/>
      <c r="F5" s="35"/>
      <c r="G5" s="19">
        <v>2</v>
      </c>
      <c r="H5" s="19"/>
      <c r="I5" s="19"/>
      <c r="J5" s="19">
        <v>7</v>
      </c>
      <c r="K5" s="19"/>
      <c r="L5" s="19"/>
      <c r="M5" s="19">
        <v>22</v>
      </c>
      <c r="N5" s="19"/>
      <c r="O5" s="19"/>
      <c r="P5" s="19">
        <v>7</v>
      </c>
      <c r="Q5" s="19"/>
      <c r="R5" s="19"/>
      <c r="S5" s="19">
        <v>0</v>
      </c>
      <c r="T5" s="19"/>
      <c r="U5" s="19"/>
      <c r="V5" s="19">
        <v>8</v>
      </c>
      <c r="W5" s="19"/>
      <c r="X5" s="19"/>
      <c r="Y5" s="19">
        <v>5</v>
      </c>
      <c r="Z5" s="21"/>
    </row>
    <row r="6" spans="1:26" s="1" customFormat="1" ht="48" customHeight="1">
      <c r="A6" s="10"/>
      <c r="B6" s="36" t="s">
        <v>13</v>
      </c>
      <c r="C6" s="40"/>
      <c r="D6" s="19">
        <v>36</v>
      </c>
      <c r="E6" s="35"/>
      <c r="F6" s="35"/>
      <c r="G6" s="19">
        <v>2</v>
      </c>
      <c r="H6" s="19"/>
      <c r="I6" s="19"/>
      <c r="J6" s="19">
        <v>7</v>
      </c>
      <c r="K6" s="19"/>
      <c r="L6" s="19"/>
      <c r="M6" s="19">
        <v>14</v>
      </c>
      <c r="N6" s="19"/>
      <c r="O6" s="19"/>
      <c r="P6" s="19">
        <v>0</v>
      </c>
      <c r="Q6" s="19"/>
      <c r="R6" s="19"/>
      <c r="S6" s="19">
        <v>0</v>
      </c>
      <c r="T6" s="19"/>
      <c r="U6" s="19"/>
      <c r="V6" s="19">
        <v>8</v>
      </c>
      <c r="W6" s="19"/>
      <c r="X6" s="19"/>
      <c r="Y6" s="19">
        <v>5</v>
      </c>
      <c r="Z6" s="21"/>
    </row>
    <row r="7" spans="1:26" s="1" customFormat="1" ht="48" customHeight="1">
      <c r="A7" s="10"/>
      <c r="B7" s="36" t="s">
        <v>14</v>
      </c>
      <c r="C7" s="40"/>
      <c r="D7" s="19">
        <v>3</v>
      </c>
      <c r="E7" s="35"/>
      <c r="F7" s="35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3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40"/>
      <c r="D8" s="19">
        <v>7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3</v>
      </c>
      <c r="N8" s="19"/>
      <c r="O8" s="19"/>
      <c r="P8" s="19">
        <v>4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40"/>
      <c r="D9" s="19">
        <v>5</v>
      </c>
      <c r="E9" s="35"/>
      <c r="F9" s="35"/>
      <c r="G9" s="19">
        <v>0</v>
      </c>
      <c r="H9" s="19"/>
      <c r="I9" s="19"/>
      <c r="J9" s="19">
        <v>0</v>
      </c>
      <c r="K9" s="19"/>
      <c r="L9" s="19"/>
      <c r="M9" s="19">
        <v>5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40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1" t="s">
        <v>18</v>
      </c>
      <c r="B11" s="51"/>
      <c r="C11" s="12"/>
      <c r="D11" s="19">
        <v>710</v>
      </c>
      <c r="E11" s="35"/>
      <c r="F11" s="35"/>
      <c r="G11" s="19">
        <v>107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93</v>
      </c>
      <c r="Z11" s="21"/>
    </row>
    <row r="12" spans="1:26" s="1" customFormat="1" ht="30" customHeight="1">
      <c r="A12" s="10"/>
      <c r="B12" s="47" t="s">
        <v>19</v>
      </c>
      <c r="C12" s="15"/>
      <c r="D12" s="19">
        <v>291</v>
      </c>
      <c r="E12" s="38">
        <v>40.985915492957744</v>
      </c>
      <c r="F12" s="35"/>
      <c r="G12" s="19">
        <v>46</v>
      </c>
      <c r="H12" s="38">
        <v>42.99065420560748</v>
      </c>
      <c r="I12" s="19"/>
      <c r="J12" s="19">
        <v>34</v>
      </c>
      <c r="K12" s="38">
        <v>37.77777777777778</v>
      </c>
      <c r="L12" s="19"/>
      <c r="M12" s="19">
        <v>34</v>
      </c>
      <c r="N12" s="38">
        <v>32.38095238095238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42</v>
      </c>
      <c r="W12" s="38">
        <v>40</v>
      </c>
      <c r="X12" s="19"/>
      <c r="Y12" s="19">
        <v>37</v>
      </c>
      <c r="Z12" s="38">
        <v>39.784946236559136</v>
      </c>
    </row>
    <row r="13" spans="1:26" s="1" customFormat="1" ht="30" customHeight="1">
      <c r="A13" s="10"/>
      <c r="B13" s="47" t="s">
        <v>20</v>
      </c>
      <c r="C13" s="15"/>
      <c r="D13" s="23">
        <v>419</v>
      </c>
      <c r="E13" s="38">
        <v>59.014084507042256</v>
      </c>
      <c r="F13" s="35"/>
      <c r="G13" s="23">
        <v>61</v>
      </c>
      <c r="H13" s="38">
        <v>57.009345794392516</v>
      </c>
      <c r="I13" s="19"/>
      <c r="J13" s="23">
        <v>56</v>
      </c>
      <c r="K13" s="38">
        <v>62.22222222222222</v>
      </c>
      <c r="L13" s="19"/>
      <c r="M13" s="23">
        <v>71</v>
      </c>
      <c r="N13" s="38">
        <v>67.61904761904762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63</v>
      </c>
      <c r="W13" s="38">
        <v>60</v>
      </c>
      <c r="X13" s="19"/>
      <c r="Y13" s="23">
        <v>56</v>
      </c>
      <c r="Z13" s="39">
        <v>60.215053763440864</v>
      </c>
    </row>
    <row r="14" spans="1:25" ht="35.25" customHeight="1">
      <c r="A14" s="52" t="s">
        <v>176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5" s="1" customFormat="1" ht="61.5" customHeight="1">
      <c r="A5" s="64" t="s">
        <v>99</v>
      </c>
      <c r="B5" s="64"/>
      <c r="C5" s="6"/>
      <c r="D5" s="7">
        <v>388</v>
      </c>
      <c r="E5" s="8"/>
      <c r="F5" s="8"/>
      <c r="G5" s="7">
        <v>17</v>
      </c>
      <c r="H5" s="9"/>
      <c r="I5" s="9"/>
      <c r="J5" s="7">
        <v>0</v>
      </c>
      <c r="K5" s="9"/>
      <c r="L5" s="9"/>
      <c r="M5" s="7">
        <v>47</v>
      </c>
      <c r="N5" s="9"/>
      <c r="O5" s="9"/>
      <c r="P5" s="7">
        <v>93</v>
      </c>
      <c r="Q5" s="9"/>
      <c r="R5" s="9"/>
      <c r="S5" s="7">
        <v>47</v>
      </c>
      <c r="T5" s="9"/>
      <c r="U5" s="9"/>
      <c r="V5" s="7">
        <v>171</v>
      </c>
      <c r="W5" s="9"/>
      <c r="X5" s="9"/>
      <c r="Y5" s="7">
        <v>13</v>
      </c>
    </row>
    <row r="6" spans="1:25" s="1" customFormat="1" ht="48" customHeight="1">
      <c r="A6" s="10"/>
      <c r="B6" s="11" t="s">
        <v>100</v>
      </c>
      <c r="C6" s="6"/>
      <c r="D6" s="7">
        <v>201</v>
      </c>
      <c r="E6" s="8"/>
      <c r="F6" s="8"/>
      <c r="G6" s="7">
        <v>16</v>
      </c>
      <c r="H6" s="9"/>
      <c r="I6" s="9"/>
      <c r="J6" s="7">
        <v>0</v>
      </c>
      <c r="K6" s="9"/>
      <c r="L6" s="9"/>
      <c r="M6" s="7">
        <v>27</v>
      </c>
      <c r="N6" s="9"/>
      <c r="O6" s="9"/>
      <c r="P6" s="7">
        <v>37</v>
      </c>
      <c r="Q6" s="9"/>
      <c r="R6" s="9"/>
      <c r="S6" s="7">
        <v>46</v>
      </c>
      <c r="T6" s="9"/>
      <c r="U6" s="9"/>
      <c r="V6" s="7">
        <v>62</v>
      </c>
      <c r="W6" s="9"/>
      <c r="X6" s="9"/>
      <c r="Y6" s="7">
        <v>13</v>
      </c>
    </row>
    <row r="7" spans="1:25" s="1" customFormat="1" ht="48" customHeight="1">
      <c r="A7" s="10"/>
      <c r="B7" s="11" t="s">
        <v>101</v>
      </c>
      <c r="C7" s="6"/>
      <c r="D7" s="7">
        <v>20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20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102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103</v>
      </c>
      <c r="C9" s="6"/>
      <c r="D9" s="7">
        <v>165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56</v>
      </c>
      <c r="Q9" s="9"/>
      <c r="R9" s="9"/>
      <c r="S9" s="7">
        <v>0</v>
      </c>
      <c r="T9" s="9"/>
      <c r="U9" s="9"/>
      <c r="V9" s="7">
        <v>109</v>
      </c>
      <c r="W9" s="9"/>
      <c r="X9" s="9"/>
      <c r="Y9" s="7">
        <v>0</v>
      </c>
    </row>
    <row r="10" spans="2:25" s="1" customFormat="1" ht="48" customHeight="1">
      <c r="B10" s="11" t="s">
        <v>104</v>
      </c>
      <c r="C10" s="6"/>
      <c r="D10" s="7">
        <v>2</v>
      </c>
      <c r="E10" s="8"/>
      <c r="F10" s="8"/>
      <c r="G10" s="7">
        <v>1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105</v>
      </c>
      <c r="B11" s="57"/>
      <c r="C11" s="12"/>
      <c r="D11" s="7">
        <v>703</v>
      </c>
      <c r="E11" s="8"/>
      <c r="F11" s="8"/>
      <c r="G11" s="7">
        <v>103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90</v>
      </c>
    </row>
    <row r="12" spans="1:26" s="1" customFormat="1" ht="30" customHeight="1">
      <c r="A12" s="13"/>
      <c r="B12" s="14" t="s">
        <v>106</v>
      </c>
      <c r="C12" s="15"/>
      <c r="D12" s="7">
        <v>276</v>
      </c>
      <c r="E12" s="16">
        <v>39.26031294452347</v>
      </c>
      <c r="F12" s="8"/>
      <c r="G12" s="7">
        <v>44</v>
      </c>
      <c r="H12" s="16">
        <v>42.71844660194174</v>
      </c>
      <c r="I12" s="9"/>
      <c r="J12" s="7">
        <v>35</v>
      </c>
      <c r="K12" s="16">
        <v>38.88888888888889</v>
      </c>
      <c r="L12" s="9"/>
      <c r="M12" s="7">
        <v>42</v>
      </c>
      <c r="N12" s="16">
        <v>40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37</v>
      </c>
      <c r="W12" s="16">
        <v>35.23809523809524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107</v>
      </c>
      <c r="C13" s="15"/>
      <c r="D13" s="18">
        <v>427</v>
      </c>
      <c r="E13" s="16">
        <v>60.73968705547653</v>
      </c>
      <c r="F13" s="8"/>
      <c r="G13" s="18">
        <v>59</v>
      </c>
      <c r="H13" s="16">
        <v>57.28155339805825</v>
      </c>
      <c r="I13" s="9"/>
      <c r="J13" s="18">
        <v>55</v>
      </c>
      <c r="K13" s="16">
        <v>61.111111111111114</v>
      </c>
      <c r="L13" s="9"/>
      <c r="M13" s="18">
        <v>63</v>
      </c>
      <c r="N13" s="16">
        <v>60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68</v>
      </c>
      <c r="W13" s="16">
        <v>64.76190476190476</v>
      </c>
      <c r="X13" s="9"/>
      <c r="Y13" s="18">
        <v>56</v>
      </c>
      <c r="Z13" s="17">
        <v>62.22222222222222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U3" sqref="U3:W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5" s="1" customFormat="1" ht="61.5" customHeight="1">
      <c r="A5" s="64" t="s">
        <v>99</v>
      </c>
      <c r="B5" s="64"/>
      <c r="C5" s="6"/>
      <c r="D5" s="7">
        <v>154</v>
      </c>
      <c r="E5" s="8"/>
      <c r="F5" s="8"/>
      <c r="G5" s="7">
        <v>0</v>
      </c>
      <c r="H5" s="9"/>
      <c r="I5" s="9"/>
      <c r="J5" s="7">
        <v>7</v>
      </c>
      <c r="K5" s="9"/>
      <c r="L5" s="9"/>
      <c r="M5" s="7">
        <v>16</v>
      </c>
      <c r="N5" s="9"/>
      <c r="O5" s="9"/>
      <c r="P5" s="7">
        <v>0</v>
      </c>
      <c r="Q5" s="9"/>
      <c r="R5" s="9"/>
      <c r="S5" s="7">
        <v>15</v>
      </c>
      <c r="T5" s="9"/>
      <c r="U5" s="9"/>
      <c r="V5" s="7">
        <v>100</v>
      </c>
      <c r="W5" s="9"/>
      <c r="X5" s="9"/>
      <c r="Y5" s="7">
        <v>16</v>
      </c>
    </row>
    <row r="6" spans="1:25" s="1" customFormat="1" ht="48" customHeight="1">
      <c r="A6" s="10"/>
      <c r="B6" s="11" t="s">
        <v>100</v>
      </c>
      <c r="C6" s="6"/>
      <c r="D6" s="7">
        <v>139</v>
      </c>
      <c r="E6" s="8"/>
      <c r="F6" s="8"/>
      <c r="G6" s="7">
        <v>0</v>
      </c>
      <c r="H6" s="9"/>
      <c r="I6" s="9"/>
      <c r="J6" s="7">
        <v>6</v>
      </c>
      <c r="K6" s="9"/>
      <c r="L6" s="9"/>
      <c r="M6" s="7">
        <v>6</v>
      </c>
      <c r="N6" s="9"/>
      <c r="O6" s="9"/>
      <c r="P6" s="7">
        <v>0</v>
      </c>
      <c r="Q6" s="9"/>
      <c r="R6" s="9"/>
      <c r="S6" s="7">
        <v>11</v>
      </c>
      <c r="T6" s="9"/>
      <c r="U6" s="9"/>
      <c r="V6" s="7">
        <v>100</v>
      </c>
      <c r="W6" s="9"/>
      <c r="X6" s="9"/>
      <c r="Y6" s="7">
        <v>16</v>
      </c>
    </row>
    <row r="7" spans="1:25" s="1" customFormat="1" ht="48" customHeight="1">
      <c r="A7" s="10"/>
      <c r="B7" s="11" t="s">
        <v>101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102</v>
      </c>
      <c r="C8" s="6"/>
      <c r="D8" s="7">
        <v>1</v>
      </c>
      <c r="E8" s="8"/>
      <c r="F8" s="8"/>
      <c r="G8" s="7">
        <v>0</v>
      </c>
      <c r="H8" s="9"/>
      <c r="I8" s="9"/>
      <c r="J8" s="7">
        <v>1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103</v>
      </c>
      <c r="C9" s="6"/>
      <c r="D9" s="7">
        <v>11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10</v>
      </c>
      <c r="N9" s="9"/>
      <c r="O9" s="9"/>
      <c r="P9" s="7">
        <v>0</v>
      </c>
      <c r="Q9" s="9"/>
      <c r="R9" s="9"/>
      <c r="S9" s="7">
        <v>1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104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3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105</v>
      </c>
      <c r="B11" s="57"/>
      <c r="C11" s="12"/>
      <c r="D11" s="7">
        <v>703</v>
      </c>
      <c r="E11" s="8"/>
      <c r="F11" s="8"/>
      <c r="G11" s="7">
        <v>103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90</v>
      </c>
    </row>
    <row r="12" spans="1:26" s="1" customFormat="1" ht="30" customHeight="1">
      <c r="A12" s="13"/>
      <c r="B12" s="14" t="s">
        <v>106</v>
      </c>
      <c r="C12" s="15"/>
      <c r="D12" s="7">
        <v>276</v>
      </c>
      <c r="E12" s="16">
        <v>39.26031294452347</v>
      </c>
      <c r="F12" s="8"/>
      <c r="G12" s="7">
        <v>44</v>
      </c>
      <c r="H12" s="16">
        <v>42.71844660194174</v>
      </c>
      <c r="I12" s="9"/>
      <c r="J12" s="7">
        <v>35</v>
      </c>
      <c r="K12" s="16">
        <v>38.88888888888889</v>
      </c>
      <c r="L12" s="9"/>
      <c r="M12" s="7">
        <v>42</v>
      </c>
      <c r="N12" s="16">
        <v>40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37</v>
      </c>
      <c r="W12" s="16">
        <v>35.23809523809524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107</v>
      </c>
      <c r="C13" s="15"/>
      <c r="D13" s="18">
        <v>427</v>
      </c>
      <c r="E13" s="16">
        <v>60.73968705547653</v>
      </c>
      <c r="F13" s="8"/>
      <c r="G13" s="18">
        <v>59</v>
      </c>
      <c r="H13" s="16">
        <v>57.28155339805825</v>
      </c>
      <c r="I13" s="9"/>
      <c r="J13" s="18">
        <v>55</v>
      </c>
      <c r="K13" s="16">
        <v>61.111111111111114</v>
      </c>
      <c r="L13" s="9"/>
      <c r="M13" s="18">
        <v>63</v>
      </c>
      <c r="N13" s="16">
        <v>60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68</v>
      </c>
      <c r="W13" s="16">
        <v>64.76190476190476</v>
      </c>
      <c r="X13" s="9"/>
      <c r="Y13" s="18">
        <v>56</v>
      </c>
      <c r="Z13" s="17">
        <v>62.22222222222222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A3" sqref="A3:B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5" s="1" customFormat="1" ht="61.5" customHeight="1">
      <c r="A5" s="64" t="s">
        <v>99</v>
      </c>
      <c r="B5" s="64"/>
      <c r="C5" s="6"/>
      <c r="D5" s="7">
        <v>97</v>
      </c>
      <c r="E5" s="8"/>
      <c r="F5" s="8"/>
      <c r="G5" s="7">
        <v>2</v>
      </c>
      <c r="H5" s="9"/>
      <c r="I5" s="9"/>
      <c r="J5" s="7">
        <v>39</v>
      </c>
      <c r="K5" s="9"/>
      <c r="L5" s="9"/>
      <c r="M5" s="7">
        <v>42</v>
      </c>
      <c r="N5" s="9"/>
      <c r="O5" s="9"/>
      <c r="P5" s="7">
        <v>9</v>
      </c>
      <c r="Q5" s="9"/>
      <c r="R5" s="9"/>
      <c r="S5" s="7">
        <v>0</v>
      </c>
      <c r="T5" s="9"/>
      <c r="U5" s="9"/>
      <c r="V5" s="7">
        <v>5</v>
      </c>
      <c r="W5" s="9"/>
      <c r="X5" s="9"/>
      <c r="Y5" s="7">
        <v>0</v>
      </c>
    </row>
    <row r="6" spans="1:25" s="1" customFormat="1" ht="48" customHeight="1">
      <c r="A6" s="10"/>
      <c r="B6" s="11" t="s">
        <v>100</v>
      </c>
      <c r="C6" s="6"/>
      <c r="D6" s="7">
        <v>62</v>
      </c>
      <c r="E6" s="8"/>
      <c r="F6" s="8"/>
      <c r="G6" s="7">
        <v>0</v>
      </c>
      <c r="H6" s="9"/>
      <c r="I6" s="9"/>
      <c r="J6" s="7">
        <v>29</v>
      </c>
      <c r="K6" s="9"/>
      <c r="L6" s="9"/>
      <c r="M6" s="7">
        <v>19</v>
      </c>
      <c r="N6" s="9"/>
      <c r="O6" s="9"/>
      <c r="P6" s="7">
        <v>9</v>
      </c>
      <c r="Q6" s="9"/>
      <c r="R6" s="9"/>
      <c r="S6" s="7">
        <v>0</v>
      </c>
      <c r="T6" s="9"/>
      <c r="U6" s="9"/>
      <c r="V6" s="7">
        <v>5</v>
      </c>
      <c r="W6" s="9"/>
      <c r="X6" s="9"/>
      <c r="Y6" s="7">
        <v>0</v>
      </c>
    </row>
    <row r="7" spans="1:25" s="1" customFormat="1" ht="48" customHeight="1">
      <c r="A7" s="10"/>
      <c r="B7" s="11" t="s">
        <v>101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102</v>
      </c>
      <c r="C8" s="6"/>
      <c r="D8" s="7">
        <v>21</v>
      </c>
      <c r="E8" s="8"/>
      <c r="F8" s="8"/>
      <c r="G8" s="7">
        <v>0</v>
      </c>
      <c r="H8" s="9"/>
      <c r="I8" s="9"/>
      <c r="J8" s="7">
        <v>10</v>
      </c>
      <c r="K8" s="9"/>
      <c r="L8" s="9"/>
      <c r="M8" s="7">
        <v>11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103</v>
      </c>
      <c r="C9" s="6"/>
      <c r="D9" s="7">
        <v>12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12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104</v>
      </c>
      <c r="C10" s="6"/>
      <c r="D10" s="7">
        <v>2</v>
      </c>
      <c r="E10" s="8"/>
      <c r="F10" s="8"/>
      <c r="G10" s="7">
        <v>2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105</v>
      </c>
      <c r="B11" s="57"/>
      <c r="C11" s="12"/>
      <c r="D11" s="7">
        <v>703</v>
      </c>
      <c r="E11" s="8"/>
      <c r="F11" s="8"/>
      <c r="G11" s="7">
        <v>103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90</v>
      </c>
    </row>
    <row r="12" spans="1:26" s="1" customFormat="1" ht="30" customHeight="1">
      <c r="A12" s="13"/>
      <c r="B12" s="14" t="s">
        <v>106</v>
      </c>
      <c r="C12" s="15"/>
      <c r="D12" s="7">
        <v>276</v>
      </c>
      <c r="E12" s="16">
        <v>39.26031294452347</v>
      </c>
      <c r="F12" s="8"/>
      <c r="G12" s="7">
        <v>44</v>
      </c>
      <c r="H12" s="16">
        <v>42.71844660194174</v>
      </c>
      <c r="I12" s="9"/>
      <c r="J12" s="7">
        <v>35</v>
      </c>
      <c r="K12" s="16">
        <v>38.88888888888889</v>
      </c>
      <c r="L12" s="9"/>
      <c r="M12" s="7">
        <v>42</v>
      </c>
      <c r="N12" s="16">
        <v>40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37</v>
      </c>
      <c r="W12" s="16">
        <v>35.23809523809524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107</v>
      </c>
      <c r="C13" s="15"/>
      <c r="D13" s="18">
        <v>427</v>
      </c>
      <c r="E13" s="16">
        <v>60.73968705547653</v>
      </c>
      <c r="F13" s="8"/>
      <c r="G13" s="18">
        <v>59</v>
      </c>
      <c r="H13" s="16">
        <v>57.28155339805825</v>
      </c>
      <c r="I13" s="9"/>
      <c r="J13" s="18">
        <v>55</v>
      </c>
      <c r="K13" s="16">
        <v>61.111111111111114</v>
      </c>
      <c r="L13" s="9"/>
      <c r="M13" s="18">
        <v>63</v>
      </c>
      <c r="N13" s="16">
        <v>60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68</v>
      </c>
      <c r="W13" s="16">
        <v>64.76190476190476</v>
      </c>
      <c r="X13" s="9"/>
      <c r="Y13" s="18">
        <v>56</v>
      </c>
      <c r="Z13" s="17">
        <v>62.22222222222222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 codeName="工作表73"/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121</v>
      </c>
      <c r="E5" s="8"/>
      <c r="F5" s="8"/>
      <c r="G5" s="7">
        <v>6</v>
      </c>
      <c r="H5" s="9"/>
      <c r="I5" s="9"/>
      <c r="J5" s="7">
        <v>31</v>
      </c>
      <c r="K5" s="9"/>
      <c r="L5" s="9"/>
      <c r="M5" s="7">
        <v>45</v>
      </c>
      <c r="N5" s="9"/>
      <c r="O5" s="9"/>
      <c r="P5" s="7">
        <v>12</v>
      </c>
      <c r="Q5" s="9"/>
      <c r="R5" s="9"/>
      <c r="S5" s="7">
        <v>6</v>
      </c>
      <c r="T5" s="9"/>
      <c r="U5" s="9"/>
      <c r="V5" s="7">
        <v>11</v>
      </c>
      <c r="W5" s="9"/>
      <c r="X5" s="9"/>
      <c r="Y5" s="7">
        <v>10</v>
      </c>
    </row>
    <row r="6" spans="1:25" s="1" customFormat="1" ht="48" customHeight="1">
      <c r="A6" s="10"/>
      <c r="B6" s="11" t="s">
        <v>13</v>
      </c>
      <c r="C6" s="6"/>
      <c r="D6" s="7">
        <v>82</v>
      </c>
      <c r="E6" s="8"/>
      <c r="F6" s="8"/>
      <c r="G6" s="7">
        <v>6</v>
      </c>
      <c r="H6" s="9"/>
      <c r="I6" s="9"/>
      <c r="J6" s="7">
        <v>25</v>
      </c>
      <c r="K6" s="9"/>
      <c r="L6" s="9"/>
      <c r="M6" s="7">
        <v>12</v>
      </c>
      <c r="N6" s="9"/>
      <c r="O6" s="9"/>
      <c r="P6" s="7">
        <v>12</v>
      </c>
      <c r="Q6" s="9"/>
      <c r="R6" s="9"/>
      <c r="S6" s="7">
        <v>6</v>
      </c>
      <c r="T6" s="9"/>
      <c r="U6" s="9"/>
      <c r="V6" s="7">
        <v>11</v>
      </c>
      <c r="W6" s="9"/>
      <c r="X6" s="9"/>
      <c r="Y6" s="7">
        <v>10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39</v>
      </c>
      <c r="E9" s="8"/>
      <c r="F9" s="8"/>
      <c r="G9" s="7">
        <v>0</v>
      </c>
      <c r="H9" s="9"/>
      <c r="I9" s="9"/>
      <c r="J9" s="7">
        <v>6</v>
      </c>
      <c r="K9" s="9"/>
      <c r="L9" s="9"/>
      <c r="M9" s="7">
        <v>33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703</v>
      </c>
      <c r="E11" s="8"/>
      <c r="F11" s="8"/>
      <c r="G11" s="7">
        <v>103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90</v>
      </c>
    </row>
    <row r="12" spans="1:26" s="1" customFormat="1" ht="30" customHeight="1">
      <c r="A12" s="13"/>
      <c r="B12" s="14" t="s">
        <v>19</v>
      </c>
      <c r="C12" s="15"/>
      <c r="D12" s="7">
        <v>277</v>
      </c>
      <c r="E12" s="16">
        <v>39.40256045519203</v>
      </c>
      <c r="F12" s="8"/>
      <c r="G12" s="7">
        <v>44</v>
      </c>
      <c r="H12" s="16">
        <v>42.71844660194174</v>
      </c>
      <c r="I12" s="9"/>
      <c r="J12" s="7">
        <v>35</v>
      </c>
      <c r="K12" s="16">
        <v>38.88888888888889</v>
      </c>
      <c r="L12" s="9"/>
      <c r="M12" s="7">
        <v>42</v>
      </c>
      <c r="N12" s="16">
        <v>40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38</v>
      </c>
      <c r="W12" s="16">
        <v>36.19047619047619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20</v>
      </c>
      <c r="C13" s="15"/>
      <c r="D13" s="18">
        <v>426</v>
      </c>
      <c r="E13" s="16">
        <v>60.59743954480796</v>
      </c>
      <c r="F13" s="8"/>
      <c r="G13" s="18">
        <v>59</v>
      </c>
      <c r="H13" s="16">
        <v>57.28155339805825</v>
      </c>
      <c r="I13" s="9"/>
      <c r="J13" s="18">
        <v>55</v>
      </c>
      <c r="K13" s="16">
        <v>61.111111111111114</v>
      </c>
      <c r="L13" s="9"/>
      <c r="M13" s="18">
        <v>63</v>
      </c>
      <c r="N13" s="16">
        <v>60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67</v>
      </c>
      <c r="W13" s="16">
        <v>63.8095238095238</v>
      </c>
      <c r="X13" s="9"/>
      <c r="Y13" s="18">
        <v>56</v>
      </c>
      <c r="Z13" s="17">
        <v>62.22222222222222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工作表74"/>
  <dimension ref="A1:Z14"/>
  <sheetViews>
    <sheetView zoomScalePageLayoutView="0" workbookViewId="0" topLeftCell="A1">
      <selection activeCell="E5" sqref="E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86</v>
      </c>
      <c r="E5" s="8"/>
      <c r="F5" s="8"/>
      <c r="G5" s="7">
        <v>2</v>
      </c>
      <c r="H5" s="9"/>
      <c r="I5" s="9"/>
      <c r="J5" s="7">
        <v>0</v>
      </c>
      <c r="K5" s="9"/>
      <c r="L5" s="9"/>
      <c r="M5" s="7">
        <v>45</v>
      </c>
      <c r="N5" s="9"/>
      <c r="O5" s="9"/>
      <c r="P5" s="7">
        <v>15</v>
      </c>
      <c r="Q5" s="9"/>
      <c r="R5" s="9"/>
      <c r="S5" s="7">
        <v>4</v>
      </c>
      <c r="T5" s="9"/>
      <c r="U5" s="9"/>
      <c r="V5" s="7">
        <v>14</v>
      </c>
      <c r="W5" s="9"/>
      <c r="X5" s="9"/>
      <c r="Y5" s="7">
        <v>6</v>
      </c>
    </row>
    <row r="6" spans="1:25" s="1" customFormat="1" ht="48" customHeight="1">
      <c r="A6" s="10"/>
      <c r="B6" s="11" t="s">
        <v>13</v>
      </c>
      <c r="C6" s="6"/>
      <c r="D6" s="7">
        <v>61</v>
      </c>
      <c r="E6" s="8"/>
      <c r="F6" s="8"/>
      <c r="G6" s="7">
        <v>0</v>
      </c>
      <c r="H6" s="9"/>
      <c r="I6" s="9"/>
      <c r="J6" s="7">
        <v>0</v>
      </c>
      <c r="K6" s="9"/>
      <c r="L6" s="9"/>
      <c r="M6" s="7">
        <v>23</v>
      </c>
      <c r="N6" s="9"/>
      <c r="O6" s="9"/>
      <c r="P6" s="7">
        <v>15</v>
      </c>
      <c r="Q6" s="9"/>
      <c r="R6" s="9"/>
      <c r="S6" s="7">
        <v>4</v>
      </c>
      <c r="T6" s="9"/>
      <c r="U6" s="9"/>
      <c r="V6" s="7">
        <v>14</v>
      </c>
      <c r="W6" s="9"/>
      <c r="X6" s="9"/>
      <c r="Y6" s="7">
        <v>5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23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22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2</v>
      </c>
      <c r="E10" s="8"/>
      <c r="F10" s="8"/>
      <c r="G10" s="7">
        <v>2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701</v>
      </c>
      <c r="E11" s="8"/>
      <c r="F11" s="8"/>
      <c r="G11" s="7">
        <v>101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90</v>
      </c>
    </row>
    <row r="12" spans="1:26" s="1" customFormat="1" ht="30" customHeight="1">
      <c r="A12" s="13"/>
      <c r="B12" s="14" t="s">
        <v>19</v>
      </c>
      <c r="C12" s="15"/>
      <c r="D12" s="7">
        <v>275</v>
      </c>
      <c r="E12" s="16">
        <v>39.229671897289585</v>
      </c>
      <c r="F12" s="8"/>
      <c r="G12" s="7">
        <v>42</v>
      </c>
      <c r="H12" s="16">
        <v>41.584158415841586</v>
      </c>
      <c r="I12" s="9"/>
      <c r="J12" s="7">
        <v>35</v>
      </c>
      <c r="K12" s="16">
        <v>38.88888888888889</v>
      </c>
      <c r="L12" s="9"/>
      <c r="M12" s="7">
        <v>42</v>
      </c>
      <c r="N12" s="16">
        <v>40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38</v>
      </c>
      <c r="W12" s="16">
        <v>36.19047619047619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20</v>
      </c>
      <c r="C13" s="15"/>
      <c r="D13" s="18">
        <v>426</v>
      </c>
      <c r="E13" s="16">
        <v>60.770328102710415</v>
      </c>
      <c r="F13" s="8"/>
      <c r="G13" s="18">
        <v>59</v>
      </c>
      <c r="H13" s="16">
        <v>58.415841584158414</v>
      </c>
      <c r="I13" s="9"/>
      <c r="J13" s="18">
        <v>55</v>
      </c>
      <c r="K13" s="16">
        <v>61.111111111111114</v>
      </c>
      <c r="L13" s="9"/>
      <c r="M13" s="18">
        <v>63</v>
      </c>
      <c r="N13" s="16">
        <v>60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67</v>
      </c>
      <c r="W13" s="16">
        <v>63.8095238095238</v>
      </c>
      <c r="X13" s="9"/>
      <c r="Y13" s="18">
        <v>56</v>
      </c>
      <c r="Z13" s="17">
        <v>62.22222222222222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工作表75"/>
  <dimension ref="A1:Z14"/>
  <sheetViews>
    <sheetView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145</v>
      </c>
      <c r="E5" s="8"/>
      <c r="F5" s="8"/>
      <c r="G5" s="7">
        <v>57</v>
      </c>
      <c r="H5" s="9"/>
      <c r="I5" s="9"/>
      <c r="J5" s="7">
        <v>9</v>
      </c>
      <c r="K5" s="9"/>
      <c r="L5" s="9"/>
      <c r="M5" s="7">
        <v>42</v>
      </c>
      <c r="N5" s="9"/>
      <c r="O5" s="9"/>
      <c r="P5" s="7">
        <v>11</v>
      </c>
      <c r="Q5" s="9"/>
      <c r="R5" s="9"/>
      <c r="S5" s="7">
        <v>7</v>
      </c>
      <c r="T5" s="9"/>
      <c r="U5" s="9" t="s">
        <v>85</v>
      </c>
      <c r="V5" s="7">
        <v>0</v>
      </c>
      <c r="W5" s="9"/>
      <c r="X5" s="9"/>
      <c r="Y5" s="7">
        <v>19</v>
      </c>
    </row>
    <row r="6" spans="1:25" s="1" customFormat="1" ht="48" customHeight="1">
      <c r="A6" s="10"/>
      <c r="B6" s="11" t="s">
        <v>13</v>
      </c>
      <c r="C6" s="6"/>
      <c r="D6" s="7">
        <v>136</v>
      </c>
      <c r="E6" s="8"/>
      <c r="F6" s="8"/>
      <c r="G6" s="7">
        <v>48</v>
      </c>
      <c r="H6" s="9"/>
      <c r="I6" s="9"/>
      <c r="J6" s="7">
        <v>9</v>
      </c>
      <c r="K6" s="9"/>
      <c r="L6" s="9"/>
      <c r="M6" s="7">
        <v>42</v>
      </c>
      <c r="N6" s="9"/>
      <c r="O6" s="9"/>
      <c r="P6" s="7">
        <v>11</v>
      </c>
      <c r="Q6" s="9"/>
      <c r="R6" s="9"/>
      <c r="S6" s="7">
        <v>7</v>
      </c>
      <c r="T6" s="9"/>
      <c r="U6" s="9" t="s">
        <v>85</v>
      </c>
      <c r="V6" s="7">
        <v>0</v>
      </c>
      <c r="W6" s="9"/>
      <c r="X6" s="9"/>
      <c r="Y6" s="7">
        <v>19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 t="s">
        <v>85</v>
      </c>
      <c r="J7" s="7">
        <v>0</v>
      </c>
      <c r="K7" s="9"/>
      <c r="L7" s="9" t="s">
        <v>85</v>
      </c>
      <c r="M7" s="7">
        <v>0</v>
      </c>
      <c r="N7" s="9"/>
      <c r="O7" s="9" t="s">
        <v>85</v>
      </c>
      <c r="P7" s="7">
        <v>0</v>
      </c>
      <c r="Q7" s="9"/>
      <c r="R7" s="9" t="s">
        <v>85</v>
      </c>
      <c r="S7" s="7">
        <v>0</v>
      </c>
      <c r="T7" s="9"/>
      <c r="U7" s="9" t="s">
        <v>85</v>
      </c>
      <c r="V7" s="7">
        <v>0</v>
      </c>
      <c r="W7" s="9"/>
      <c r="X7" s="9" t="s">
        <v>85</v>
      </c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 t="s">
        <v>85</v>
      </c>
      <c r="J8" s="7">
        <v>0</v>
      </c>
      <c r="K8" s="9"/>
      <c r="L8" s="9" t="s">
        <v>85</v>
      </c>
      <c r="M8" s="7">
        <v>0</v>
      </c>
      <c r="N8" s="9"/>
      <c r="O8" s="9" t="s">
        <v>85</v>
      </c>
      <c r="P8" s="7">
        <v>0</v>
      </c>
      <c r="Q8" s="9"/>
      <c r="R8" s="9" t="s">
        <v>85</v>
      </c>
      <c r="S8" s="7">
        <v>0</v>
      </c>
      <c r="T8" s="9"/>
      <c r="U8" s="9" t="s">
        <v>85</v>
      </c>
      <c r="V8" s="7">
        <v>0</v>
      </c>
      <c r="W8" s="9"/>
      <c r="X8" s="9" t="s">
        <v>85</v>
      </c>
      <c r="Y8" s="7">
        <v>0</v>
      </c>
    </row>
    <row r="9" spans="2:25" s="1" customFormat="1" ht="48" customHeight="1">
      <c r="B9" s="11" t="s">
        <v>16</v>
      </c>
      <c r="C9" s="6"/>
      <c r="D9" s="7">
        <v>0</v>
      </c>
      <c r="E9" s="8"/>
      <c r="F9" s="8"/>
      <c r="G9" s="7">
        <v>0</v>
      </c>
      <c r="H9" s="9"/>
      <c r="I9" s="9" t="s">
        <v>85</v>
      </c>
      <c r="J9" s="7">
        <v>0</v>
      </c>
      <c r="K9" s="9"/>
      <c r="L9" s="9" t="s">
        <v>85</v>
      </c>
      <c r="M9" s="7">
        <v>0</v>
      </c>
      <c r="N9" s="9"/>
      <c r="O9" s="9" t="s">
        <v>85</v>
      </c>
      <c r="P9" s="7">
        <v>0</v>
      </c>
      <c r="Q9" s="9"/>
      <c r="R9" s="9" t="s">
        <v>85</v>
      </c>
      <c r="S9" s="7">
        <v>0</v>
      </c>
      <c r="T9" s="9"/>
      <c r="U9" s="9" t="s">
        <v>85</v>
      </c>
      <c r="V9" s="7">
        <v>0</v>
      </c>
      <c r="W9" s="9"/>
      <c r="X9" s="9" t="s">
        <v>85</v>
      </c>
      <c r="Y9" s="7">
        <v>0</v>
      </c>
    </row>
    <row r="10" spans="2:25" s="1" customFormat="1" ht="48" customHeight="1">
      <c r="B10" s="11" t="s">
        <v>17</v>
      </c>
      <c r="C10" s="6"/>
      <c r="D10" s="7">
        <v>9</v>
      </c>
      <c r="E10" s="8"/>
      <c r="F10" s="8"/>
      <c r="G10" s="7">
        <v>9</v>
      </c>
      <c r="H10" s="9"/>
      <c r="I10" s="9" t="s">
        <v>85</v>
      </c>
      <c r="J10" s="7">
        <v>0</v>
      </c>
      <c r="K10" s="9"/>
      <c r="L10" s="9" t="s">
        <v>85</v>
      </c>
      <c r="M10" s="7">
        <v>0</v>
      </c>
      <c r="N10" s="9"/>
      <c r="O10" s="9" t="s">
        <v>85</v>
      </c>
      <c r="P10" s="7">
        <v>0</v>
      </c>
      <c r="Q10" s="9"/>
      <c r="R10" s="9" t="s">
        <v>85</v>
      </c>
      <c r="S10" s="7">
        <v>0</v>
      </c>
      <c r="T10" s="9"/>
      <c r="U10" s="9" t="s">
        <v>85</v>
      </c>
      <c r="V10" s="7">
        <v>0</v>
      </c>
      <c r="W10" s="9"/>
      <c r="X10" s="9" t="s">
        <v>85</v>
      </c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701</v>
      </c>
      <c r="E11" s="8"/>
      <c r="F11" s="8"/>
      <c r="G11" s="7">
        <v>101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90</v>
      </c>
    </row>
    <row r="12" spans="1:26" s="1" customFormat="1" ht="30" customHeight="1">
      <c r="A12" s="13"/>
      <c r="B12" s="14" t="s">
        <v>19</v>
      </c>
      <c r="C12" s="15"/>
      <c r="D12" s="7">
        <v>275</v>
      </c>
      <c r="E12" s="16">
        <v>39.229671897289585</v>
      </c>
      <c r="F12" s="8"/>
      <c r="G12" s="7">
        <v>42</v>
      </c>
      <c r="H12" s="16">
        <v>41.584158415841586</v>
      </c>
      <c r="I12" s="9"/>
      <c r="J12" s="7">
        <v>35</v>
      </c>
      <c r="K12" s="16">
        <v>38.88888888888889</v>
      </c>
      <c r="L12" s="9"/>
      <c r="M12" s="7">
        <v>42</v>
      </c>
      <c r="N12" s="16">
        <v>40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38</v>
      </c>
      <c r="W12" s="16">
        <v>36.19047619047619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20</v>
      </c>
      <c r="C13" s="15"/>
      <c r="D13" s="18">
        <v>426</v>
      </c>
      <c r="E13" s="16">
        <v>60.770328102710415</v>
      </c>
      <c r="F13" s="8"/>
      <c r="G13" s="18">
        <v>59</v>
      </c>
      <c r="H13" s="16">
        <v>58.415841584158414</v>
      </c>
      <c r="I13" s="9"/>
      <c r="J13" s="18">
        <v>55</v>
      </c>
      <c r="K13" s="16">
        <v>61.111111111111114</v>
      </c>
      <c r="L13" s="9"/>
      <c r="M13" s="18">
        <v>63</v>
      </c>
      <c r="N13" s="16">
        <v>60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67</v>
      </c>
      <c r="W13" s="16">
        <v>63.8095238095238</v>
      </c>
      <c r="X13" s="9"/>
      <c r="Y13" s="18">
        <v>56</v>
      </c>
      <c r="Z13" s="17">
        <v>62.22222222222222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工作表76"/>
  <dimension ref="A1:Z14"/>
  <sheetViews>
    <sheetView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181</v>
      </c>
      <c r="E5" s="8"/>
      <c r="F5" s="8"/>
      <c r="G5" s="7">
        <v>19</v>
      </c>
      <c r="H5" s="9"/>
      <c r="I5" s="9"/>
      <c r="J5" s="7">
        <v>36</v>
      </c>
      <c r="K5" s="9"/>
      <c r="L5" s="9"/>
      <c r="M5" s="7">
        <v>59</v>
      </c>
      <c r="N5" s="9"/>
      <c r="O5" s="9"/>
      <c r="P5" s="7">
        <v>25</v>
      </c>
      <c r="Q5" s="9"/>
      <c r="R5" s="9"/>
      <c r="S5" s="7">
        <v>23</v>
      </c>
      <c r="T5" s="9"/>
      <c r="U5" s="9"/>
      <c r="V5" s="7">
        <v>4</v>
      </c>
      <c r="W5" s="9"/>
      <c r="X5" s="9"/>
      <c r="Y5" s="7">
        <v>15</v>
      </c>
    </row>
    <row r="6" spans="1:25" s="1" customFormat="1" ht="48" customHeight="1">
      <c r="A6" s="10"/>
      <c r="B6" s="11" t="s">
        <v>13</v>
      </c>
      <c r="C6" s="6"/>
      <c r="D6" s="7">
        <v>165</v>
      </c>
      <c r="E6" s="8"/>
      <c r="F6" s="8"/>
      <c r="G6" s="7">
        <v>19</v>
      </c>
      <c r="H6" s="9"/>
      <c r="I6" s="9"/>
      <c r="J6" s="7">
        <v>36</v>
      </c>
      <c r="K6" s="9"/>
      <c r="L6" s="9"/>
      <c r="M6" s="7">
        <v>45</v>
      </c>
      <c r="N6" s="9"/>
      <c r="O6" s="9"/>
      <c r="P6" s="7">
        <v>25</v>
      </c>
      <c r="Q6" s="9"/>
      <c r="R6" s="9"/>
      <c r="S6" s="7">
        <v>21</v>
      </c>
      <c r="T6" s="9"/>
      <c r="U6" s="9"/>
      <c r="V6" s="7">
        <v>4</v>
      </c>
      <c r="W6" s="9"/>
      <c r="X6" s="9"/>
      <c r="Y6" s="7">
        <v>15</v>
      </c>
    </row>
    <row r="7" spans="1:25" s="1" customFormat="1" ht="48" customHeight="1">
      <c r="A7" s="10"/>
      <c r="B7" s="11" t="s">
        <v>14</v>
      </c>
      <c r="C7" s="6"/>
      <c r="D7" s="7">
        <v>1</v>
      </c>
      <c r="E7" s="8"/>
      <c r="F7" s="8" t="s">
        <v>85</v>
      </c>
      <c r="G7" s="7">
        <v>0</v>
      </c>
      <c r="H7" s="9"/>
      <c r="I7" s="9"/>
      <c r="J7" s="7">
        <v>0</v>
      </c>
      <c r="K7" s="9"/>
      <c r="L7" s="9"/>
      <c r="M7" s="7">
        <v>1</v>
      </c>
      <c r="N7" s="9"/>
      <c r="O7" s="9"/>
      <c r="P7" s="7">
        <v>0</v>
      </c>
      <c r="Q7" s="9"/>
      <c r="R7" s="9"/>
      <c r="S7" s="7">
        <v>0</v>
      </c>
      <c r="T7" s="9"/>
      <c r="U7" s="9" t="s">
        <v>85</v>
      </c>
      <c r="V7" s="7">
        <v>0</v>
      </c>
      <c r="W7" s="9"/>
      <c r="X7" s="9" t="s">
        <v>85</v>
      </c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 t="s">
        <v>85</v>
      </c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 t="s">
        <v>85</v>
      </c>
      <c r="P8" s="7">
        <v>0</v>
      </c>
      <c r="Q8" s="9"/>
      <c r="R8" s="9"/>
      <c r="S8" s="7">
        <v>0</v>
      </c>
      <c r="T8" s="9"/>
      <c r="U8" s="9" t="s">
        <v>85</v>
      </c>
      <c r="V8" s="7">
        <v>0</v>
      </c>
      <c r="W8" s="9"/>
      <c r="X8" s="9" t="s">
        <v>85</v>
      </c>
      <c r="Y8" s="7">
        <v>0</v>
      </c>
    </row>
    <row r="9" spans="2:25" s="1" customFormat="1" ht="48" customHeight="1">
      <c r="B9" s="11" t="s">
        <v>16</v>
      </c>
      <c r="C9" s="6"/>
      <c r="D9" s="7">
        <v>13</v>
      </c>
      <c r="E9" s="8"/>
      <c r="F9" s="8" t="s">
        <v>85</v>
      </c>
      <c r="G9" s="7">
        <v>0</v>
      </c>
      <c r="H9" s="9"/>
      <c r="I9" s="9"/>
      <c r="J9" s="7">
        <v>0</v>
      </c>
      <c r="K9" s="9"/>
      <c r="L9" s="9"/>
      <c r="M9" s="7">
        <v>13</v>
      </c>
      <c r="N9" s="9"/>
      <c r="O9" s="9" t="s">
        <v>85</v>
      </c>
      <c r="P9" s="7">
        <v>0</v>
      </c>
      <c r="Q9" s="9"/>
      <c r="R9" s="9"/>
      <c r="S9" s="7">
        <v>0</v>
      </c>
      <c r="T9" s="9"/>
      <c r="U9" s="9" t="s">
        <v>85</v>
      </c>
      <c r="V9" s="7">
        <v>0</v>
      </c>
      <c r="W9" s="9"/>
      <c r="X9" s="9" t="s">
        <v>85</v>
      </c>
      <c r="Y9" s="7">
        <v>0</v>
      </c>
    </row>
    <row r="10" spans="2:25" s="1" customFormat="1" ht="48" customHeight="1">
      <c r="B10" s="11" t="s">
        <v>17</v>
      </c>
      <c r="C10" s="6"/>
      <c r="D10" s="7">
        <v>2</v>
      </c>
      <c r="E10" s="8"/>
      <c r="F10" s="8" t="s">
        <v>85</v>
      </c>
      <c r="G10" s="7">
        <v>0</v>
      </c>
      <c r="H10" s="9"/>
      <c r="I10" s="9" t="s">
        <v>85</v>
      </c>
      <c r="J10" s="7">
        <v>0</v>
      </c>
      <c r="K10" s="9"/>
      <c r="L10" s="9" t="s">
        <v>85</v>
      </c>
      <c r="M10" s="7">
        <v>0</v>
      </c>
      <c r="N10" s="9"/>
      <c r="O10" s="9" t="s">
        <v>85</v>
      </c>
      <c r="P10" s="7">
        <v>0</v>
      </c>
      <c r="Q10" s="9"/>
      <c r="R10" s="9"/>
      <c r="S10" s="7">
        <v>2</v>
      </c>
      <c r="T10" s="9"/>
      <c r="U10" s="9" t="s">
        <v>85</v>
      </c>
      <c r="V10" s="7">
        <v>0</v>
      </c>
      <c r="W10" s="9"/>
      <c r="X10" s="9" t="s">
        <v>85</v>
      </c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700</v>
      </c>
      <c r="E11" s="8"/>
      <c r="F11" s="8"/>
      <c r="G11" s="7">
        <v>100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90</v>
      </c>
    </row>
    <row r="12" spans="1:26" s="1" customFormat="1" ht="30" customHeight="1">
      <c r="A12" s="13"/>
      <c r="B12" s="14" t="s">
        <v>19</v>
      </c>
      <c r="C12" s="15"/>
      <c r="D12" s="7">
        <v>274</v>
      </c>
      <c r="E12" s="16">
        <v>39.14285714285714</v>
      </c>
      <c r="F12" s="8"/>
      <c r="G12" s="7">
        <v>41</v>
      </c>
      <c r="H12" s="16">
        <v>41</v>
      </c>
      <c r="I12" s="9"/>
      <c r="J12" s="7">
        <v>36</v>
      </c>
      <c r="K12" s="16">
        <v>40</v>
      </c>
      <c r="L12" s="9"/>
      <c r="M12" s="7">
        <v>41</v>
      </c>
      <c r="N12" s="16">
        <v>39.04761904761905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38</v>
      </c>
      <c r="W12" s="16">
        <v>36.19047619047619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20</v>
      </c>
      <c r="C13" s="15"/>
      <c r="D13" s="18">
        <v>426</v>
      </c>
      <c r="E13" s="16">
        <v>60.857142857142854</v>
      </c>
      <c r="F13" s="8"/>
      <c r="G13" s="18">
        <v>59</v>
      </c>
      <c r="H13" s="16">
        <v>59</v>
      </c>
      <c r="I13" s="9"/>
      <c r="J13" s="18">
        <v>54</v>
      </c>
      <c r="K13" s="16">
        <v>60</v>
      </c>
      <c r="L13" s="9"/>
      <c r="M13" s="18">
        <v>64</v>
      </c>
      <c r="N13" s="16">
        <v>60.952380952380956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67</v>
      </c>
      <c r="W13" s="16">
        <v>63.8095238095238</v>
      </c>
      <c r="X13" s="9"/>
      <c r="Y13" s="18">
        <v>56</v>
      </c>
      <c r="Z13" s="17">
        <v>62.22222222222222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Q5" sqref="Q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5" s="1" customFormat="1" ht="61.5" customHeight="1">
      <c r="A5" s="64" t="s">
        <v>99</v>
      </c>
      <c r="B5" s="64"/>
      <c r="C5" s="6"/>
      <c r="D5" s="7">
        <v>250</v>
      </c>
      <c r="E5" s="8"/>
      <c r="F5" s="8"/>
      <c r="G5" s="7">
        <v>12</v>
      </c>
      <c r="H5" s="9"/>
      <c r="I5" s="9"/>
      <c r="J5" s="7">
        <v>127</v>
      </c>
      <c r="K5" s="9"/>
      <c r="L5" s="9"/>
      <c r="M5" s="7">
        <v>23</v>
      </c>
      <c r="N5" s="9"/>
      <c r="O5" s="9"/>
      <c r="P5" s="7">
        <v>44</v>
      </c>
      <c r="Q5" s="9"/>
      <c r="R5" s="9"/>
      <c r="S5" s="7">
        <v>9</v>
      </c>
      <c r="T5" s="9"/>
      <c r="U5" s="9"/>
      <c r="V5" s="7">
        <v>21</v>
      </c>
      <c r="W5" s="9"/>
      <c r="X5" s="9"/>
      <c r="Y5" s="7">
        <v>14</v>
      </c>
    </row>
    <row r="6" spans="1:25" s="1" customFormat="1" ht="48" customHeight="1">
      <c r="A6" s="10"/>
      <c r="B6" s="11" t="s">
        <v>100</v>
      </c>
      <c r="C6" s="6"/>
      <c r="D6" s="7">
        <v>139</v>
      </c>
      <c r="E6" s="8"/>
      <c r="F6" s="8"/>
      <c r="G6" s="7">
        <v>12</v>
      </c>
      <c r="H6" s="9"/>
      <c r="I6" s="9"/>
      <c r="J6" s="7">
        <v>34</v>
      </c>
      <c r="K6" s="9"/>
      <c r="L6" s="9"/>
      <c r="M6" s="7">
        <v>21</v>
      </c>
      <c r="N6" s="9"/>
      <c r="O6" s="9"/>
      <c r="P6" s="7">
        <v>42</v>
      </c>
      <c r="Q6" s="9"/>
      <c r="R6" s="9"/>
      <c r="S6" s="7">
        <v>9</v>
      </c>
      <c r="T6" s="9"/>
      <c r="U6" s="9"/>
      <c r="V6" s="7">
        <v>7</v>
      </c>
      <c r="W6" s="9"/>
      <c r="X6" s="9"/>
      <c r="Y6" s="7">
        <v>14</v>
      </c>
    </row>
    <row r="7" spans="1:25" s="1" customFormat="1" ht="48" customHeight="1">
      <c r="A7" s="10"/>
      <c r="B7" s="11" t="s">
        <v>101</v>
      </c>
      <c r="C7" s="6"/>
      <c r="D7" s="7">
        <v>14</v>
      </c>
      <c r="E7" s="8"/>
      <c r="F7" s="8" t="s">
        <v>85</v>
      </c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 t="s">
        <v>85</v>
      </c>
      <c r="S7" s="7">
        <v>0</v>
      </c>
      <c r="T7" s="9"/>
      <c r="U7" s="9"/>
      <c r="V7" s="7">
        <v>14</v>
      </c>
      <c r="W7" s="9"/>
      <c r="X7" s="9" t="s">
        <v>85</v>
      </c>
      <c r="Y7" s="7">
        <v>0</v>
      </c>
    </row>
    <row r="8" spans="2:25" s="1" customFormat="1" ht="48" customHeight="1">
      <c r="B8" s="11" t="s">
        <v>102</v>
      </c>
      <c r="C8" s="6"/>
      <c r="D8" s="7">
        <v>0</v>
      </c>
      <c r="E8" s="8"/>
      <c r="F8" s="8" t="s">
        <v>85</v>
      </c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 t="s">
        <v>85</v>
      </c>
      <c r="S8" s="7">
        <v>0</v>
      </c>
      <c r="T8" s="9"/>
      <c r="U8" s="9" t="s">
        <v>85</v>
      </c>
      <c r="V8" s="7">
        <v>0</v>
      </c>
      <c r="W8" s="9"/>
      <c r="X8" s="9" t="s">
        <v>85</v>
      </c>
      <c r="Y8" s="7">
        <v>0</v>
      </c>
    </row>
    <row r="9" spans="2:25" s="1" customFormat="1" ht="48" customHeight="1">
      <c r="B9" s="11" t="s">
        <v>103</v>
      </c>
      <c r="C9" s="6"/>
      <c r="D9" s="7">
        <v>97</v>
      </c>
      <c r="E9" s="8"/>
      <c r="F9" s="8" t="s">
        <v>85</v>
      </c>
      <c r="G9" s="7">
        <v>0</v>
      </c>
      <c r="H9" s="9"/>
      <c r="I9" s="9"/>
      <c r="J9" s="7">
        <v>93</v>
      </c>
      <c r="K9" s="9"/>
      <c r="L9" s="9"/>
      <c r="M9" s="7">
        <v>2</v>
      </c>
      <c r="N9" s="9"/>
      <c r="O9" s="9"/>
      <c r="P9" s="7">
        <v>2</v>
      </c>
      <c r="Q9" s="9"/>
      <c r="R9" s="9" t="s">
        <v>85</v>
      </c>
      <c r="S9" s="7">
        <v>0</v>
      </c>
      <c r="T9" s="9"/>
      <c r="U9" s="9" t="s">
        <v>85</v>
      </c>
      <c r="V9" s="7">
        <v>0</v>
      </c>
      <c r="W9" s="9"/>
      <c r="X9" s="9" t="s">
        <v>85</v>
      </c>
      <c r="Y9" s="7">
        <v>0</v>
      </c>
    </row>
    <row r="10" spans="2:25" s="1" customFormat="1" ht="48" customHeight="1">
      <c r="B10" s="11" t="s">
        <v>104</v>
      </c>
      <c r="C10" s="6"/>
      <c r="D10" s="7">
        <v>0</v>
      </c>
      <c r="E10" s="8"/>
      <c r="F10" s="8" t="s">
        <v>85</v>
      </c>
      <c r="G10" s="7">
        <v>0</v>
      </c>
      <c r="H10" s="9"/>
      <c r="I10" s="9" t="s">
        <v>85</v>
      </c>
      <c r="J10" s="7">
        <v>0</v>
      </c>
      <c r="K10" s="9"/>
      <c r="L10" s="9" t="s">
        <v>85</v>
      </c>
      <c r="M10" s="7">
        <v>0</v>
      </c>
      <c r="N10" s="9"/>
      <c r="O10" s="9" t="s">
        <v>85</v>
      </c>
      <c r="P10" s="7">
        <v>0</v>
      </c>
      <c r="Q10" s="9"/>
      <c r="R10" s="9" t="s">
        <v>85</v>
      </c>
      <c r="S10" s="7">
        <v>0</v>
      </c>
      <c r="T10" s="9"/>
      <c r="U10" s="9" t="s">
        <v>85</v>
      </c>
      <c r="V10" s="7">
        <v>0</v>
      </c>
      <c r="W10" s="9"/>
      <c r="X10" s="9" t="s">
        <v>85</v>
      </c>
      <c r="Y10" s="7">
        <v>0</v>
      </c>
    </row>
    <row r="11" spans="1:25" s="1" customFormat="1" ht="30" customHeight="1">
      <c r="A11" s="57" t="s">
        <v>105</v>
      </c>
      <c r="B11" s="57"/>
      <c r="C11" s="12"/>
      <c r="D11" s="7">
        <v>701</v>
      </c>
      <c r="E11" s="8"/>
      <c r="F11" s="8"/>
      <c r="G11" s="7">
        <v>100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106</v>
      </c>
      <c r="W11" s="9"/>
      <c r="X11" s="9"/>
      <c r="Y11" s="7">
        <v>90</v>
      </c>
    </row>
    <row r="12" spans="1:26" s="1" customFormat="1" ht="30" customHeight="1">
      <c r="A12" s="13"/>
      <c r="B12" s="14" t="s">
        <v>106</v>
      </c>
      <c r="C12" s="15"/>
      <c r="D12" s="7">
        <v>275</v>
      </c>
      <c r="E12" s="16">
        <v>39.229671897289585</v>
      </c>
      <c r="F12" s="8"/>
      <c r="G12" s="7">
        <v>41</v>
      </c>
      <c r="H12" s="16">
        <v>41</v>
      </c>
      <c r="I12" s="9"/>
      <c r="J12" s="7">
        <v>36</v>
      </c>
      <c r="K12" s="16">
        <v>40</v>
      </c>
      <c r="L12" s="9"/>
      <c r="M12" s="7">
        <v>41</v>
      </c>
      <c r="N12" s="16">
        <v>39.04761904761905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39</v>
      </c>
      <c r="W12" s="16">
        <v>36.79245283018868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107</v>
      </c>
      <c r="C13" s="15"/>
      <c r="D13" s="18">
        <v>426</v>
      </c>
      <c r="E13" s="16">
        <v>60.770328102710415</v>
      </c>
      <c r="F13" s="8"/>
      <c r="G13" s="18">
        <v>59</v>
      </c>
      <c r="H13" s="16">
        <v>59</v>
      </c>
      <c r="I13" s="9"/>
      <c r="J13" s="18">
        <v>54</v>
      </c>
      <c r="K13" s="16">
        <v>60</v>
      </c>
      <c r="L13" s="9"/>
      <c r="M13" s="18">
        <v>64</v>
      </c>
      <c r="N13" s="16">
        <v>60.952380952380956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67</v>
      </c>
      <c r="W13" s="16">
        <v>63.20754716981132</v>
      </c>
      <c r="X13" s="9"/>
      <c r="Y13" s="18">
        <v>56</v>
      </c>
      <c r="Z13" s="17">
        <v>62.22222222222222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109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5" s="1" customFormat="1" ht="61.5" customHeight="1">
      <c r="A5" s="64" t="s">
        <v>99</v>
      </c>
      <c r="B5" s="64"/>
      <c r="C5" s="6"/>
      <c r="D5" s="7">
        <v>165</v>
      </c>
      <c r="E5" s="8"/>
      <c r="F5" s="8"/>
      <c r="G5" s="7">
        <v>24</v>
      </c>
      <c r="H5" s="9"/>
      <c r="I5" s="9"/>
      <c r="J5" s="7">
        <v>41</v>
      </c>
      <c r="K5" s="9"/>
      <c r="L5" s="9"/>
      <c r="M5" s="7">
        <v>24</v>
      </c>
      <c r="N5" s="9"/>
      <c r="O5" s="9"/>
      <c r="P5" s="7">
        <v>37</v>
      </c>
      <c r="Q5" s="9"/>
      <c r="R5" s="9"/>
      <c r="S5" s="7">
        <v>16</v>
      </c>
      <c r="T5" s="9"/>
      <c r="U5" s="9"/>
      <c r="V5" s="7">
        <v>4</v>
      </c>
      <c r="W5" s="9"/>
      <c r="X5" s="9"/>
      <c r="Y5" s="7">
        <v>19</v>
      </c>
    </row>
    <row r="6" spans="1:25" s="1" customFormat="1" ht="48" customHeight="1">
      <c r="A6" s="10"/>
      <c r="B6" s="11" t="s">
        <v>100</v>
      </c>
      <c r="C6" s="6"/>
      <c r="D6" s="7">
        <v>163</v>
      </c>
      <c r="E6" s="8"/>
      <c r="F6" s="8"/>
      <c r="G6" s="7">
        <v>24</v>
      </c>
      <c r="H6" s="9"/>
      <c r="I6" s="9"/>
      <c r="J6" s="7">
        <v>41</v>
      </c>
      <c r="K6" s="9"/>
      <c r="L6" s="9"/>
      <c r="M6" s="7">
        <v>24</v>
      </c>
      <c r="N6" s="9"/>
      <c r="O6" s="9"/>
      <c r="P6" s="7">
        <v>37</v>
      </c>
      <c r="Q6" s="9"/>
      <c r="R6" s="9"/>
      <c r="S6" s="7">
        <v>14</v>
      </c>
      <c r="T6" s="9"/>
      <c r="U6" s="9"/>
      <c r="V6" s="7">
        <v>4</v>
      </c>
      <c r="W6" s="9"/>
      <c r="X6" s="9"/>
      <c r="Y6" s="7">
        <v>19</v>
      </c>
    </row>
    <row r="7" spans="1:25" s="1" customFormat="1" ht="48" customHeight="1">
      <c r="A7" s="10"/>
      <c r="B7" s="11" t="s">
        <v>101</v>
      </c>
      <c r="C7" s="6"/>
      <c r="D7" s="7">
        <v>0</v>
      </c>
      <c r="E7" s="8"/>
      <c r="F7" s="8" t="s">
        <v>85</v>
      </c>
      <c r="G7" s="7">
        <v>0</v>
      </c>
      <c r="H7" s="9"/>
      <c r="I7" s="9" t="s">
        <v>85</v>
      </c>
      <c r="J7" s="7">
        <v>0</v>
      </c>
      <c r="K7" s="9"/>
      <c r="L7" s="9" t="s">
        <v>85</v>
      </c>
      <c r="M7" s="7">
        <v>0</v>
      </c>
      <c r="N7" s="9"/>
      <c r="O7" s="9" t="s">
        <v>85</v>
      </c>
      <c r="P7" s="7">
        <v>0</v>
      </c>
      <c r="Q7" s="9"/>
      <c r="R7" s="9"/>
      <c r="S7" s="7">
        <v>0</v>
      </c>
      <c r="T7" s="9"/>
      <c r="U7" s="9" t="s">
        <v>85</v>
      </c>
      <c r="V7" s="7">
        <v>0</v>
      </c>
      <c r="W7" s="9"/>
      <c r="X7" s="9" t="s">
        <v>85</v>
      </c>
      <c r="Y7" s="7">
        <v>0</v>
      </c>
    </row>
    <row r="8" spans="2:25" s="1" customFormat="1" ht="48" customHeight="1">
      <c r="B8" s="11" t="s">
        <v>102</v>
      </c>
      <c r="C8" s="6"/>
      <c r="D8" s="7">
        <v>0</v>
      </c>
      <c r="E8" s="8"/>
      <c r="F8" s="8" t="s">
        <v>85</v>
      </c>
      <c r="G8" s="7">
        <v>0</v>
      </c>
      <c r="H8" s="9"/>
      <c r="I8" s="9" t="s">
        <v>85</v>
      </c>
      <c r="J8" s="7">
        <v>0</v>
      </c>
      <c r="K8" s="9"/>
      <c r="L8" s="9" t="s">
        <v>85</v>
      </c>
      <c r="M8" s="7">
        <v>0</v>
      </c>
      <c r="N8" s="9"/>
      <c r="O8" s="9" t="s">
        <v>85</v>
      </c>
      <c r="P8" s="7">
        <v>0</v>
      </c>
      <c r="Q8" s="9"/>
      <c r="R8" s="9"/>
      <c r="S8" s="7">
        <v>0</v>
      </c>
      <c r="T8" s="9"/>
      <c r="U8" s="9" t="s">
        <v>85</v>
      </c>
      <c r="V8" s="7">
        <v>0</v>
      </c>
      <c r="W8" s="9"/>
      <c r="X8" s="9" t="s">
        <v>85</v>
      </c>
      <c r="Y8" s="7">
        <v>0</v>
      </c>
    </row>
    <row r="9" spans="2:25" s="1" customFormat="1" ht="48" customHeight="1">
      <c r="B9" s="11" t="s">
        <v>103</v>
      </c>
      <c r="C9" s="6"/>
      <c r="D9" s="7">
        <v>0</v>
      </c>
      <c r="E9" s="8"/>
      <c r="F9" s="8" t="s">
        <v>85</v>
      </c>
      <c r="G9" s="7">
        <v>0</v>
      </c>
      <c r="H9" s="9"/>
      <c r="I9" s="9" t="s">
        <v>85</v>
      </c>
      <c r="J9" s="7">
        <v>0</v>
      </c>
      <c r="K9" s="9"/>
      <c r="L9" s="9" t="s">
        <v>85</v>
      </c>
      <c r="M9" s="7">
        <v>0</v>
      </c>
      <c r="N9" s="9"/>
      <c r="O9" s="9" t="s">
        <v>85</v>
      </c>
      <c r="P9" s="7">
        <v>0</v>
      </c>
      <c r="Q9" s="9"/>
      <c r="R9" s="9"/>
      <c r="S9" s="7">
        <v>0</v>
      </c>
      <c r="T9" s="9"/>
      <c r="U9" s="9" t="s">
        <v>85</v>
      </c>
      <c r="V9" s="7">
        <v>0</v>
      </c>
      <c r="W9" s="9"/>
      <c r="X9" s="9" t="s">
        <v>85</v>
      </c>
      <c r="Y9" s="7">
        <v>0</v>
      </c>
    </row>
    <row r="10" spans="2:25" s="1" customFormat="1" ht="48" customHeight="1">
      <c r="B10" s="11" t="s">
        <v>104</v>
      </c>
      <c r="C10" s="6"/>
      <c r="D10" s="7">
        <v>2</v>
      </c>
      <c r="E10" s="8"/>
      <c r="F10" s="8" t="s">
        <v>85</v>
      </c>
      <c r="G10" s="7">
        <v>0</v>
      </c>
      <c r="H10" s="9"/>
      <c r="I10" s="9" t="s">
        <v>85</v>
      </c>
      <c r="J10" s="7">
        <v>0</v>
      </c>
      <c r="K10" s="9"/>
      <c r="L10" s="9" t="s">
        <v>85</v>
      </c>
      <c r="M10" s="7">
        <v>0</v>
      </c>
      <c r="N10" s="9"/>
      <c r="O10" s="9" t="s">
        <v>85</v>
      </c>
      <c r="P10" s="7">
        <v>0</v>
      </c>
      <c r="Q10" s="9"/>
      <c r="R10" s="9"/>
      <c r="S10" s="7">
        <v>2</v>
      </c>
      <c r="T10" s="9"/>
      <c r="U10" s="9" t="s">
        <v>85</v>
      </c>
      <c r="V10" s="7">
        <v>0</v>
      </c>
      <c r="W10" s="9"/>
      <c r="X10" s="9" t="s">
        <v>85</v>
      </c>
      <c r="Y10" s="7">
        <v>0</v>
      </c>
    </row>
    <row r="11" spans="1:25" s="1" customFormat="1" ht="30" customHeight="1">
      <c r="A11" s="57" t="s">
        <v>105</v>
      </c>
      <c r="B11" s="57"/>
      <c r="C11" s="12"/>
      <c r="D11" s="7">
        <v>700</v>
      </c>
      <c r="E11" s="8"/>
      <c r="F11" s="8"/>
      <c r="G11" s="7">
        <v>100</v>
      </c>
      <c r="H11" s="9"/>
      <c r="I11" s="9"/>
      <c r="J11" s="7">
        <v>90</v>
      </c>
      <c r="K11" s="9"/>
      <c r="L11" s="9"/>
      <c r="M11" s="7">
        <v>105</v>
      </c>
      <c r="N11" s="9"/>
      <c r="O11" s="9"/>
      <c r="P11" s="7">
        <v>105</v>
      </c>
      <c r="Q11" s="9"/>
      <c r="R11" s="9"/>
      <c r="S11" s="7">
        <v>105</v>
      </c>
      <c r="T11" s="9"/>
      <c r="U11" s="9"/>
      <c r="V11" s="7">
        <v>105</v>
      </c>
      <c r="W11" s="9"/>
      <c r="X11" s="9"/>
      <c r="Y11" s="7">
        <v>90</v>
      </c>
    </row>
    <row r="12" spans="1:26" s="1" customFormat="1" ht="30" customHeight="1">
      <c r="A12" s="13"/>
      <c r="B12" s="14" t="s">
        <v>106</v>
      </c>
      <c r="C12" s="15"/>
      <c r="D12" s="7">
        <v>275</v>
      </c>
      <c r="E12" s="16">
        <v>39.285714285714285</v>
      </c>
      <c r="F12" s="8"/>
      <c r="G12" s="7">
        <v>41</v>
      </c>
      <c r="H12" s="16">
        <v>41</v>
      </c>
      <c r="I12" s="9"/>
      <c r="J12" s="7">
        <v>37</v>
      </c>
      <c r="K12" s="16">
        <v>41.11111111111111</v>
      </c>
      <c r="L12" s="9"/>
      <c r="M12" s="7">
        <v>41</v>
      </c>
      <c r="N12" s="16">
        <v>39.04761904761905</v>
      </c>
      <c r="O12" s="9"/>
      <c r="P12" s="7">
        <v>42</v>
      </c>
      <c r="Q12" s="16">
        <v>40</v>
      </c>
      <c r="R12" s="9"/>
      <c r="S12" s="7">
        <v>42</v>
      </c>
      <c r="T12" s="16">
        <v>40</v>
      </c>
      <c r="U12" s="9"/>
      <c r="V12" s="7">
        <v>38</v>
      </c>
      <c r="W12" s="16">
        <v>36.19047619047619</v>
      </c>
      <c r="X12" s="9"/>
      <c r="Y12" s="7">
        <v>34</v>
      </c>
      <c r="Z12" s="16">
        <v>37.77777777777778</v>
      </c>
    </row>
    <row r="13" spans="1:26" s="1" customFormat="1" ht="30" customHeight="1">
      <c r="A13" s="13"/>
      <c r="B13" s="14" t="s">
        <v>107</v>
      </c>
      <c r="C13" s="15"/>
      <c r="D13" s="18">
        <v>425</v>
      </c>
      <c r="E13" s="16">
        <v>60.71428571428571</v>
      </c>
      <c r="F13" s="8"/>
      <c r="G13" s="18">
        <v>59</v>
      </c>
      <c r="H13" s="16">
        <v>59</v>
      </c>
      <c r="I13" s="9"/>
      <c r="J13" s="18">
        <v>53</v>
      </c>
      <c r="K13" s="16">
        <v>58.88888888888889</v>
      </c>
      <c r="L13" s="9"/>
      <c r="M13" s="18">
        <v>64</v>
      </c>
      <c r="N13" s="16">
        <v>60.952380952380956</v>
      </c>
      <c r="O13" s="9"/>
      <c r="P13" s="18">
        <v>63</v>
      </c>
      <c r="Q13" s="16">
        <v>60</v>
      </c>
      <c r="R13" s="9"/>
      <c r="S13" s="18">
        <v>63</v>
      </c>
      <c r="T13" s="16">
        <v>60</v>
      </c>
      <c r="U13" s="9"/>
      <c r="V13" s="18">
        <v>67</v>
      </c>
      <c r="W13" s="16">
        <v>63.8095238095238</v>
      </c>
      <c r="X13" s="9"/>
      <c r="Y13" s="18">
        <v>56</v>
      </c>
      <c r="Z13" s="17">
        <v>62.22222222222222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A3" sqref="A3:B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89</v>
      </c>
      <c r="B3" s="61"/>
      <c r="C3" s="62" t="s">
        <v>90</v>
      </c>
      <c r="D3" s="62"/>
      <c r="E3" s="62"/>
      <c r="F3" s="62" t="s">
        <v>91</v>
      </c>
      <c r="G3" s="62"/>
      <c r="H3" s="62"/>
      <c r="I3" s="62" t="s">
        <v>92</v>
      </c>
      <c r="J3" s="62"/>
      <c r="K3" s="62"/>
      <c r="L3" s="62" t="s">
        <v>93</v>
      </c>
      <c r="M3" s="62"/>
      <c r="N3" s="62"/>
      <c r="O3" s="62" t="s">
        <v>94</v>
      </c>
      <c r="P3" s="62"/>
      <c r="Q3" s="62"/>
      <c r="R3" s="62" t="s">
        <v>95</v>
      </c>
      <c r="S3" s="62"/>
      <c r="T3" s="62"/>
      <c r="U3" s="62" t="s">
        <v>96</v>
      </c>
      <c r="V3" s="62"/>
      <c r="W3" s="62"/>
      <c r="X3" s="63" t="s">
        <v>97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98</v>
      </c>
      <c r="F4" s="2"/>
      <c r="G4" s="3"/>
      <c r="H4" s="4" t="s">
        <v>98</v>
      </c>
      <c r="I4" s="2"/>
      <c r="J4" s="3"/>
      <c r="K4" s="4" t="s">
        <v>98</v>
      </c>
      <c r="L4" s="2"/>
      <c r="M4" s="3"/>
      <c r="N4" s="4" t="s">
        <v>98</v>
      </c>
      <c r="O4" s="2"/>
      <c r="P4" s="3"/>
      <c r="Q4" s="4" t="s">
        <v>98</v>
      </c>
      <c r="R4" s="2"/>
      <c r="S4" s="3"/>
      <c r="T4" s="4" t="s">
        <v>98</v>
      </c>
      <c r="U4" s="2"/>
      <c r="V4" s="3"/>
      <c r="W4" s="4" t="s">
        <v>98</v>
      </c>
      <c r="X4" s="2"/>
      <c r="Y4" s="3"/>
      <c r="Z4" s="5" t="s">
        <v>98</v>
      </c>
    </row>
    <row r="5" spans="1:25" s="1" customFormat="1" ht="61.5" customHeight="1">
      <c r="A5" s="64" t="s">
        <v>99</v>
      </c>
      <c r="B5" s="64"/>
      <c r="C5" s="6"/>
      <c r="D5" s="7">
        <v>297</v>
      </c>
      <c r="E5" s="8"/>
      <c r="F5" s="8"/>
      <c r="G5" s="7">
        <v>63</v>
      </c>
      <c r="H5" s="9"/>
      <c r="I5" s="9" t="s">
        <v>85</v>
      </c>
      <c r="J5" s="7">
        <v>50</v>
      </c>
      <c r="K5" s="9"/>
      <c r="L5" s="9"/>
      <c r="M5" s="7">
        <v>62</v>
      </c>
      <c r="N5" s="9"/>
      <c r="O5" s="9"/>
      <c r="P5" s="7">
        <v>4</v>
      </c>
      <c r="Q5" s="9"/>
      <c r="R5" s="9"/>
      <c r="S5" s="7">
        <v>32</v>
      </c>
      <c r="T5" s="9"/>
      <c r="U5" s="9"/>
      <c r="V5" s="7">
        <v>84</v>
      </c>
      <c r="W5" s="9"/>
      <c r="X5" s="9"/>
      <c r="Y5" s="7">
        <v>2</v>
      </c>
    </row>
    <row r="6" spans="1:25" s="1" customFormat="1" ht="48" customHeight="1">
      <c r="A6" s="10"/>
      <c r="B6" s="11" t="s">
        <v>100</v>
      </c>
      <c r="C6" s="6"/>
      <c r="D6" s="7">
        <v>290</v>
      </c>
      <c r="E6" s="8"/>
      <c r="F6" s="8"/>
      <c r="G6" s="7">
        <v>60</v>
      </c>
      <c r="H6" s="9"/>
      <c r="I6" s="9"/>
      <c r="J6" s="7">
        <v>49</v>
      </c>
      <c r="K6" s="9"/>
      <c r="L6" s="9"/>
      <c r="M6" s="7">
        <v>61</v>
      </c>
      <c r="N6" s="9"/>
      <c r="O6" s="9"/>
      <c r="P6" s="7">
        <v>4</v>
      </c>
      <c r="Q6" s="9"/>
      <c r="R6" s="9"/>
      <c r="S6" s="7">
        <v>30</v>
      </c>
      <c r="T6" s="9"/>
      <c r="U6" s="9"/>
      <c r="V6" s="7">
        <v>84</v>
      </c>
      <c r="W6" s="9"/>
      <c r="X6" s="9"/>
      <c r="Y6" s="7">
        <v>2</v>
      </c>
    </row>
    <row r="7" spans="1:25" s="1" customFormat="1" ht="48" customHeight="1">
      <c r="A7" s="10"/>
      <c r="B7" s="11" t="s">
        <v>101</v>
      </c>
      <c r="C7" s="6"/>
      <c r="D7" s="7">
        <v>1</v>
      </c>
      <c r="E7" s="8"/>
      <c r="F7" s="8" t="s">
        <v>85</v>
      </c>
      <c r="G7" s="7">
        <v>0</v>
      </c>
      <c r="H7" s="9"/>
      <c r="I7" s="9"/>
      <c r="J7" s="7">
        <v>0</v>
      </c>
      <c r="K7" s="9"/>
      <c r="L7" s="9"/>
      <c r="M7" s="7">
        <v>1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102</v>
      </c>
      <c r="C8" s="6"/>
      <c r="D8" s="7">
        <v>0</v>
      </c>
      <c r="E8" s="8"/>
      <c r="F8" s="8" t="s">
        <v>85</v>
      </c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103</v>
      </c>
      <c r="C9" s="6"/>
      <c r="D9" s="7">
        <v>4</v>
      </c>
      <c r="E9" s="8"/>
      <c r="F9" s="8" t="s">
        <v>85</v>
      </c>
      <c r="G9" s="7">
        <v>2</v>
      </c>
      <c r="H9" s="9"/>
      <c r="I9" s="9"/>
      <c r="J9" s="7">
        <v>1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1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104</v>
      </c>
      <c r="C10" s="6"/>
      <c r="D10" s="7">
        <v>2</v>
      </c>
      <c r="E10" s="8"/>
      <c r="F10" s="8" t="s">
        <v>85</v>
      </c>
      <c r="G10" s="7">
        <v>1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105</v>
      </c>
      <c r="B11" s="57"/>
      <c r="C11" s="12"/>
      <c r="D11" s="7">
        <v>952</v>
      </c>
      <c r="E11" s="8"/>
      <c r="F11" s="8"/>
      <c r="G11" s="7">
        <v>100</v>
      </c>
      <c r="H11" s="9"/>
      <c r="I11" s="9"/>
      <c r="J11" s="7">
        <v>126</v>
      </c>
      <c r="K11" s="9"/>
      <c r="L11" s="9"/>
      <c r="M11" s="7">
        <v>164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106</v>
      </c>
      <c r="C12" s="15"/>
      <c r="D12" s="7">
        <v>376</v>
      </c>
      <c r="E12" s="16">
        <v>39.49579831932773</v>
      </c>
      <c r="F12" s="8"/>
      <c r="G12" s="7">
        <v>41</v>
      </c>
      <c r="H12" s="16">
        <v>41</v>
      </c>
      <c r="I12" s="9"/>
      <c r="J12" s="7">
        <v>51</v>
      </c>
      <c r="K12" s="16">
        <v>40.476190476190474</v>
      </c>
      <c r="L12" s="9"/>
      <c r="M12" s="7">
        <v>62</v>
      </c>
      <c r="N12" s="16">
        <v>37.80487804878049</v>
      </c>
      <c r="O12" s="9"/>
      <c r="P12" s="7">
        <v>60</v>
      </c>
      <c r="Q12" s="16">
        <v>40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107</v>
      </c>
      <c r="C13" s="15"/>
      <c r="D13" s="18">
        <v>576</v>
      </c>
      <c r="E13" s="16">
        <v>60.50420168067227</v>
      </c>
      <c r="F13" s="8"/>
      <c r="G13" s="18">
        <v>59</v>
      </c>
      <c r="H13" s="16">
        <v>59</v>
      </c>
      <c r="I13" s="9"/>
      <c r="J13" s="18">
        <v>75</v>
      </c>
      <c r="K13" s="16">
        <v>59.523809523809526</v>
      </c>
      <c r="L13" s="9"/>
      <c r="M13" s="18">
        <v>102</v>
      </c>
      <c r="N13" s="16">
        <v>62.19512195121951</v>
      </c>
      <c r="O13" s="9"/>
      <c r="P13" s="18">
        <v>90</v>
      </c>
      <c r="Q13" s="16">
        <v>60</v>
      </c>
      <c r="R13" s="9"/>
      <c r="S13" s="18">
        <v>78</v>
      </c>
      <c r="T13" s="16">
        <v>53.06122448979592</v>
      </c>
      <c r="U13" s="9"/>
      <c r="V13" s="18">
        <v>82</v>
      </c>
      <c r="W13" s="16">
        <v>60.74074074074074</v>
      </c>
      <c r="X13" s="9"/>
      <c r="Y13" s="18">
        <v>90</v>
      </c>
      <c r="Z13" s="17">
        <v>69.23076923076923</v>
      </c>
    </row>
    <row r="14" spans="1:25" ht="35.25" customHeight="1">
      <c r="A14" s="58" t="s">
        <v>108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  <mergeCell ref="A11:B11"/>
    <mergeCell ref="A14:Y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121"/>
  <dimension ref="A1:Z14"/>
  <sheetViews>
    <sheetView zoomScalePageLayoutView="0" workbookViewId="0" topLeftCell="A1">
      <selection activeCell="D5" sqref="D5:Z1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40.5" customHeight="1">
      <c r="A2" s="54" t="s">
        <v>181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s="1" customFormat="1" ht="49.5" customHeight="1">
      <c r="A3" s="55" t="s">
        <v>2</v>
      </c>
      <c r="B3" s="55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49" t="s">
        <v>10</v>
      </c>
      <c r="Y3" s="49"/>
      <c r="Z3" s="49"/>
    </row>
    <row r="4" spans="1:26" s="1" customFormat="1" ht="27" customHeight="1">
      <c r="A4" s="55"/>
      <c r="B4" s="55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50" t="s">
        <v>12</v>
      </c>
      <c r="B5" s="50"/>
      <c r="C5" s="34"/>
      <c r="D5" s="19">
        <v>69</v>
      </c>
      <c r="E5" s="35"/>
      <c r="F5" s="35"/>
      <c r="G5" s="19">
        <v>4</v>
      </c>
      <c r="H5" s="19"/>
      <c r="I5" s="19"/>
      <c r="J5" s="19">
        <v>26</v>
      </c>
      <c r="K5" s="19"/>
      <c r="L5" s="19"/>
      <c r="M5" s="19">
        <v>13</v>
      </c>
      <c r="N5" s="19"/>
      <c r="O5" s="19"/>
      <c r="P5" s="19">
        <v>5</v>
      </c>
      <c r="Q5" s="19"/>
      <c r="R5" s="19"/>
      <c r="S5" s="19">
        <v>0</v>
      </c>
      <c r="T5" s="19"/>
      <c r="U5" s="19"/>
      <c r="V5" s="19">
        <v>6</v>
      </c>
      <c r="W5" s="19"/>
      <c r="X5" s="19"/>
      <c r="Y5" s="19">
        <v>15</v>
      </c>
      <c r="Z5" s="21"/>
    </row>
    <row r="6" spans="1:26" s="1" customFormat="1" ht="48" customHeight="1">
      <c r="A6" s="10"/>
      <c r="B6" s="36" t="s">
        <v>13</v>
      </c>
      <c r="C6" s="34"/>
      <c r="D6" s="19">
        <v>67</v>
      </c>
      <c r="E6" s="35"/>
      <c r="F6" s="35"/>
      <c r="G6" s="19">
        <v>3</v>
      </c>
      <c r="H6" s="19"/>
      <c r="I6" s="19"/>
      <c r="J6" s="19">
        <v>26</v>
      </c>
      <c r="K6" s="19"/>
      <c r="L6" s="19"/>
      <c r="M6" s="19">
        <v>13</v>
      </c>
      <c r="N6" s="19"/>
      <c r="O6" s="19"/>
      <c r="P6" s="19">
        <v>5</v>
      </c>
      <c r="Q6" s="19"/>
      <c r="R6" s="19"/>
      <c r="S6" s="19">
        <v>0</v>
      </c>
      <c r="T6" s="19"/>
      <c r="U6" s="19"/>
      <c r="V6" s="19">
        <v>6</v>
      </c>
      <c r="W6" s="19"/>
      <c r="X6" s="19"/>
      <c r="Y6" s="19">
        <v>14</v>
      </c>
      <c r="Z6" s="21"/>
    </row>
    <row r="7" spans="1:26" s="1" customFormat="1" ht="48" customHeight="1">
      <c r="A7" s="10"/>
      <c r="B7" s="36" t="s">
        <v>14</v>
      </c>
      <c r="C7" s="34"/>
      <c r="D7" s="19">
        <v>0</v>
      </c>
      <c r="E7" s="35"/>
      <c r="F7" s="35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34"/>
      <c r="D8" s="19">
        <v>0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34"/>
      <c r="D9" s="19">
        <v>2</v>
      </c>
      <c r="E9" s="35"/>
      <c r="F9" s="35"/>
      <c r="G9" s="19">
        <v>1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1</v>
      </c>
      <c r="Z9" s="21"/>
    </row>
    <row r="10" spans="2:26" s="1" customFormat="1" ht="48" customHeight="1">
      <c r="B10" s="36" t="s">
        <v>17</v>
      </c>
      <c r="C10" s="34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1" t="s">
        <v>18</v>
      </c>
      <c r="B11" s="51"/>
      <c r="C11" s="26"/>
      <c r="D11" s="19">
        <v>710</v>
      </c>
      <c r="E11" s="35"/>
      <c r="F11" s="35"/>
      <c r="G11" s="19">
        <v>107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93</v>
      </c>
      <c r="Z11" s="21"/>
    </row>
    <row r="12" spans="1:26" s="1" customFormat="1" ht="30" customHeight="1">
      <c r="A12" s="10"/>
      <c r="B12" s="47" t="s">
        <v>19</v>
      </c>
      <c r="C12" s="27"/>
      <c r="D12" s="19">
        <v>291</v>
      </c>
      <c r="E12" s="38">
        <v>40.985915492957744</v>
      </c>
      <c r="F12" s="35"/>
      <c r="G12" s="19">
        <v>46</v>
      </c>
      <c r="H12" s="38">
        <v>42.99065420560748</v>
      </c>
      <c r="I12" s="19"/>
      <c r="J12" s="19">
        <v>34</v>
      </c>
      <c r="K12" s="38">
        <v>37.77777777777778</v>
      </c>
      <c r="L12" s="19"/>
      <c r="M12" s="19">
        <v>34</v>
      </c>
      <c r="N12" s="38">
        <v>32.38095238095238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42</v>
      </c>
      <c r="W12" s="38">
        <v>40</v>
      </c>
      <c r="X12" s="19"/>
      <c r="Y12" s="19">
        <v>37</v>
      </c>
      <c r="Z12" s="38">
        <v>39.784946236559136</v>
      </c>
    </row>
    <row r="13" spans="1:26" s="1" customFormat="1" ht="30" customHeight="1">
      <c r="A13" s="10"/>
      <c r="B13" s="47" t="s">
        <v>20</v>
      </c>
      <c r="C13" s="27"/>
      <c r="D13" s="23">
        <v>419</v>
      </c>
      <c r="E13" s="38">
        <v>59.014084507042256</v>
      </c>
      <c r="F13" s="35"/>
      <c r="G13" s="23">
        <v>61</v>
      </c>
      <c r="H13" s="38">
        <v>57.009345794392516</v>
      </c>
      <c r="I13" s="19"/>
      <c r="J13" s="23">
        <v>56</v>
      </c>
      <c r="K13" s="38">
        <v>62.22222222222222</v>
      </c>
      <c r="L13" s="19"/>
      <c r="M13" s="23">
        <v>71</v>
      </c>
      <c r="N13" s="38">
        <v>67.61904761904762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63</v>
      </c>
      <c r="W13" s="38">
        <v>60</v>
      </c>
      <c r="X13" s="19"/>
      <c r="Y13" s="23">
        <v>56</v>
      </c>
      <c r="Z13" s="39">
        <v>60.215053763440864</v>
      </c>
    </row>
    <row r="14" spans="1:25" ht="35.25" customHeight="1">
      <c r="A14" s="52" t="s">
        <v>176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</sheetData>
  <sheetProtection/>
  <mergeCells count="14">
    <mergeCell ref="L3:N3"/>
    <mergeCell ref="O3:Q3"/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 codeName="工作表53"/>
  <dimension ref="A1:Z14"/>
  <sheetViews>
    <sheetView zoomScale="90" zoomScaleNormal="90" zoomScalePageLayoutView="0" workbookViewId="0" topLeftCell="A1">
      <selection activeCell="D5" sqref="D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0.25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87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87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f>SUM('[1]10712:10701'!D5)</f>
        <v>2634</v>
      </c>
      <c r="E5" s="8"/>
      <c r="F5" s="8"/>
      <c r="G5" s="7">
        <f>SUM('[1]10712:10701'!G5)</f>
        <v>268</v>
      </c>
      <c r="H5" s="9"/>
      <c r="I5" s="9"/>
      <c r="J5" s="7">
        <f>SUM('[1]10712:10701'!J5)</f>
        <v>334</v>
      </c>
      <c r="K5" s="9"/>
      <c r="L5" s="9"/>
      <c r="M5" s="7">
        <f>SUM('[1]10712:10701'!M5)</f>
        <v>504</v>
      </c>
      <c r="N5" s="9"/>
      <c r="O5" s="9"/>
      <c r="P5" s="7">
        <f>SUM('[1]10712:10701'!P5)</f>
        <v>534</v>
      </c>
      <c r="Q5" s="9"/>
      <c r="R5" s="9"/>
      <c r="S5" s="7">
        <f>SUM('[1]10712:10701'!S5)</f>
        <v>300</v>
      </c>
      <c r="T5" s="9"/>
      <c r="U5" s="9"/>
      <c r="V5" s="7">
        <f>SUM('[1]10712:10701'!V5)</f>
        <v>519</v>
      </c>
      <c r="W5" s="9"/>
      <c r="X5" s="9"/>
      <c r="Y5" s="7">
        <f>SUM('[1]10712:10701'!Y5)</f>
        <v>175</v>
      </c>
    </row>
    <row r="6" spans="1:25" s="1" customFormat="1" ht="48" customHeight="1">
      <c r="A6" s="10"/>
      <c r="B6" s="11" t="s">
        <v>13</v>
      </c>
      <c r="C6" s="6"/>
      <c r="D6" s="7">
        <f>SUM('[1]10712:10701'!D6)</f>
        <v>1977</v>
      </c>
      <c r="E6" s="8"/>
      <c r="F6" s="8"/>
      <c r="G6" s="7">
        <f>SUM('[1]10712:10701'!G6)</f>
        <v>262</v>
      </c>
      <c r="H6" s="9"/>
      <c r="I6" s="9"/>
      <c r="J6" s="7">
        <f>SUM('[1]10712:10701'!J6)</f>
        <v>222</v>
      </c>
      <c r="K6" s="9"/>
      <c r="L6" s="9"/>
      <c r="M6" s="7">
        <f>SUM('[1]10712:10701'!M6)</f>
        <v>402</v>
      </c>
      <c r="N6" s="9"/>
      <c r="O6" s="9"/>
      <c r="P6" s="7">
        <f>SUM('[1]10712:10701'!P6)</f>
        <v>396</v>
      </c>
      <c r="Q6" s="9"/>
      <c r="R6" s="9"/>
      <c r="S6" s="7">
        <f>SUM('[1]10712:10701'!S6)</f>
        <v>253</v>
      </c>
      <c r="T6" s="9"/>
      <c r="U6" s="9"/>
      <c r="V6" s="7">
        <f>SUM('[1]10712:10701'!V6)</f>
        <v>279</v>
      </c>
      <c r="W6" s="9"/>
      <c r="X6" s="9"/>
      <c r="Y6" s="7">
        <f>SUM('[1]10712:10701'!Y6)</f>
        <v>163</v>
      </c>
    </row>
    <row r="7" spans="1:25" s="1" customFormat="1" ht="48" customHeight="1">
      <c r="A7" s="10"/>
      <c r="B7" s="11" t="s">
        <v>14</v>
      </c>
      <c r="C7" s="6"/>
      <c r="D7" s="7">
        <f>SUM('[1]10712:10701'!D7)</f>
        <v>21</v>
      </c>
      <c r="E7" s="8"/>
      <c r="F7" s="8"/>
      <c r="G7" s="7">
        <f>SUM('[1]10712:10701'!G7)</f>
        <v>0</v>
      </c>
      <c r="H7" s="9"/>
      <c r="I7" s="9"/>
      <c r="J7" s="7">
        <f>SUM('[1]10712:10701'!J7)</f>
        <v>0</v>
      </c>
      <c r="K7" s="9"/>
      <c r="L7" s="9"/>
      <c r="M7" s="7">
        <f>SUM('[1]10712:10701'!M7)</f>
        <v>0</v>
      </c>
      <c r="N7" s="9"/>
      <c r="O7" s="9"/>
      <c r="P7" s="7">
        <f>SUM('[1]10712:10701'!P7)</f>
        <v>11</v>
      </c>
      <c r="Q7" s="9"/>
      <c r="R7" s="9"/>
      <c r="S7" s="7">
        <f>SUM('[1]10712:10701'!S7)</f>
        <v>0</v>
      </c>
      <c r="T7" s="9"/>
      <c r="U7" s="9"/>
      <c r="V7" s="7">
        <f>SUM('[1]10712:10701'!V7)</f>
        <v>10</v>
      </c>
      <c r="W7" s="9"/>
      <c r="X7" s="9"/>
      <c r="Y7" s="7">
        <f>SUM('[1]10712:10701'!Y7)</f>
        <v>0</v>
      </c>
    </row>
    <row r="8" spans="2:25" s="1" customFormat="1" ht="48" customHeight="1">
      <c r="B8" s="11" t="s">
        <v>15</v>
      </c>
      <c r="C8" s="6"/>
      <c r="D8" s="7">
        <f>SUM('[1]10712:10701'!D8)</f>
        <v>33</v>
      </c>
      <c r="E8" s="8"/>
      <c r="F8" s="8"/>
      <c r="G8" s="7">
        <f>SUM('[1]10712:10701'!G8)</f>
        <v>0</v>
      </c>
      <c r="H8" s="9"/>
      <c r="I8" s="9"/>
      <c r="J8" s="7">
        <f>SUM('[1]10712:10701'!J8)</f>
        <v>12</v>
      </c>
      <c r="K8" s="9"/>
      <c r="L8" s="9"/>
      <c r="M8" s="7">
        <f>SUM('[1]10712:10701'!M8)</f>
        <v>0</v>
      </c>
      <c r="N8" s="9"/>
      <c r="O8" s="9"/>
      <c r="P8" s="7">
        <f>SUM('[1]10712:10701'!P8)</f>
        <v>10</v>
      </c>
      <c r="Q8" s="9"/>
      <c r="R8" s="9"/>
      <c r="S8" s="7">
        <f>SUM('[1]10712:10701'!S8)</f>
        <v>0</v>
      </c>
      <c r="T8" s="9"/>
      <c r="U8" s="9"/>
      <c r="V8" s="7">
        <f>SUM('[1]10712:10701'!V8)</f>
        <v>11</v>
      </c>
      <c r="W8" s="9"/>
      <c r="X8" s="9"/>
      <c r="Y8" s="7">
        <f>SUM('[1]10712:10701'!Y8)</f>
        <v>0</v>
      </c>
    </row>
    <row r="9" spans="2:25" s="1" customFormat="1" ht="48" customHeight="1">
      <c r="B9" s="11" t="s">
        <v>16</v>
      </c>
      <c r="C9" s="6"/>
      <c r="D9" s="7">
        <f>SUM('[1]10712:10701'!D9)</f>
        <v>562</v>
      </c>
      <c r="E9" s="8"/>
      <c r="F9" s="8"/>
      <c r="G9" s="7">
        <f>SUM('[1]10712:10701'!G9)</f>
        <v>6</v>
      </c>
      <c r="H9" s="9"/>
      <c r="I9" s="9"/>
      <c r="J9" s="7">
        <f>SUM('[1]10712:10701'!J9)</f>
        <v>100</v>
      </c>
      <c r="K9" s="9"/>
      <c r="L9" s="9"/>
      <c r="M9" s="7">
        <f>SUM('[1]10712:10701'!M9)</f>
        <v>102</v>
      </c>
      <c r="N9" s="9"/>
      <c r="O9" s="9"/>
      <c r="P9" s="7">
        <f>SUM('[1]10712:10701'!P9)</f>
        <v>117</v>
      </c>
      <c r="Q9" s="9"/>
      <c r="R9" s="9"/>
      <c r="S9" s="7">
        <f>SUM('[1]10712:10701'!S9)</f>
        <v>9</v>
      </c>
      <c r="T9" s="9"/>
      <c r="U9" s="9"/>
      <c r="V9" s="7">
        <f>SUM('[1]10712:10701'!V9)</f>
        <v>217</v>
      </c>
      <c r="W9" s="9"/>
      <c r="X9" s="9"/>
      <c r="Y9" s="7">
        <f>SUM('[1]10712:10701'!Y9)</f>
        <v>11</v>
      </c>
    </row>
    <row r="10" spans="2:25" s="1" customFormat="1" ht="48" customHeight="1">
      <c r="B10" s="11" t="s">
        <v>17</v>
      </c>
      <c r="C10" s="6"/>
      <c r="D10" s="7">
        <f>SUM('[1]10712:10701'!D10)</f>
        <v>41</v>
      </c>
      <c r="E10" s="8"/>
      <c r="F10" s="8"/>
      <c r="G10" s="7">
        <f>SUM('[1]10712:10701'!G10)</f>
        <v>0</v>
      </c>
      <c r="H10" s="9"/>
      <c r="I10" s="9"/>
      <c r="J10" s="7">
        <f>SUM('[1]10712:10701'!J10)</f>
        <v>0</v>
      </c>
      <c r="K10" s="9"/>
      <c r="L10" s="9"/>
      <c r="M10" s="7">
        <f>SUM('[1]10712:10701'!M10)</f>
        <v>0</v>
      </c>
      <c r="N10" s="9"/>
      <c r="O10" s="9"/>
      <c r="P10" s="7">
        <f>SUM('[1]10712:10701'!P10)</f>
        <v>0</v>
      </c>
      <c r="Q10" s="9"/>
      <c r="R10" s="9"/>
      <c r="S10" s="7">
        <f>SUM('[1]10712:10701'!S10)</f>
        <v>38</v>
      </c>
      <c r="T10" s="9"/>
      <c r="U10" s="9"/>
      <c r="V10" s="7">
        <f>SUM('[1]10712:10701'!V10)</f>
        <v>2</v>
      </c>
      <c r="W10" s="9"/>
      <c r="X10" s="9"/>
      <c r="Y10" s="7">
        <f>SUM('[1]10712:10701'!Y10)</f>
        <v>1</v>
      </c>
    </row>
    <row r="11" spans="1:25" s="1" customFormat="1" ht="30" customHeight="1">
      <c r="A11" s="57" t="s">
        <v>18</v>
      </c>
      <c r="B11" s="57"/>
      <c r="C11" s="12"/>
      <c r="D11" s="7">
        <f>'[1]10701'!D11</f>
        <v>1000</v>
      </c>
      <c r="E11" s="8"/>
      <c r="F11" s="8"/>
      <c r="G11" s="7">
        <f>'[1]10701'!G11</f>
        <v>133</v>
      </c>
      <c r="H11" s="9"/>
      <c r="I11" s="9"/>
      <c r="J11" s="7">
        <f>'[1]10701'!J11</f>
        <v>124</v>
      </c>
      <c r="K11" s="9"/>
      <c r="L11" s="9"/>
      <c r="M11" s="7">
        <f>'[1]10701'!M11</f>
        <v>172</v>
      </c>
      <c r="N11" s="9"/>
      <c r="O11" s="9"/>
      <c r="P11" s="7">
        <f>'[1]10701'!P11</f>
        <v>152</v>
      </c>
      <c r="Q11" s="9"/>
      <c r="R11" s="9"/>
      <c r="S11" s="7">
        <f>'[1]10701'!S11</f>
        <v>155</v>
      </c>
      <c r="T11" s="9"/>
      <c r="U11" s="9"/>
      <c r="V11" s="7">
        <f>'[1]10701'!V11</f>
        <v>134</v>
      </c>
      <c r="W11" s="9"/>
      <c r="X11" s="9"/>
      <c r="Y11" s="7">
        <f>'[1]10701'!Y11</f>
        <v>130</v>
      </c>
    </row>
    <row r="12" spans="1:26" s="1" customFormat="1" ht="30" customHeight="1">
      <c r="A12" s="13"/>
      <c r="B12" s="14" t="s">
        <v>19</v>
      </c>
      <c r="C12" s="15"/>
      <c r="D12" s="7">
        <f>'[1]10701'!D12</f>
        <v>414</v>
      </c>
      <c r="E12" s="16">
        <f>(D12/D11)*100</f>
        <v>41.4</v>
      </c>
      <c r="F12" s="8"/>
      <c r="G12" s="7">
        <f>'[1]10701'!G12</f>
        <v>44</v>
      </c>
      <c r="H12" s="16">
        <f>(G12/G11)*100</f>
        <v>33.08270676691729</v>
      </c>
      <c r="I12" s="9"/>
      <c r="J12" s="7">
        <f>'[1]10701'!J12</f>
        <v>73</v>
      </c>
      <c r="K12" s="16">
        <f>(J12/J11)*100</f>
        <v>58.87096774193549</v>
      </c>
      <c r="L12" s="9"/>
      <c r="M12" s="7">
        <f>'[1]10701'!M12</f>
        <v>66</v>
      </c>
      <c r="N12" s="16">
        <f>(M12/M11)*100</f>
        <v>38.372093023255815</v>
      </c>
      <c r="O12" s="9"/>
      <c r="P12" s="7">
        <f>'[1]10701'!P12</f>
        <v>56</v>
      </c>
      <c r="Q12" s="16">
        <f>(P12/P11)*100</f>
        <v>36.84210526315789</v>
      </c>
      <c r="R12" s="9"/>
      <c r="S12" s="7">
        <f>'[1]10701'!S12</f>
        <v>81</v>
      </c>
      <c r="T12" s="16">
        <f>(S12/S11)*100</f>
        <v>52.25806451612903</v>
      </c>
      <c r="U12" s="9"/>
      <c r="V12" s="7">
        <f>'[1]10701'!V12</f>
        <v>55</v>
      </c>
      <c r="W12" s="16">
        <f>(V12/V11)*100</f>
        <v>41.04477611940299</v>
      </c>
      <c r="X12" s="9"/>
      <c r="Y12" s="7">
        <f>'[1]10701'!Y12</f>
        <v>39</v>
      </c>
      <c r="Z12" s="16">
        <f>(Y12/Y11)*100</f>
        <v>30</v>
      </c>
    </row>
    <row r="13" spans="1:26" s="1" customFormat="1" ht="30" customHeight="1">
      <c r="A13" s="13"/>
      <c r="B13" s="14" t="s">
        <v>20</v>
      </c>
      <c r="C13" s="15"/>
      <c r="D13" s="7">
        <f>'[1]10701'!D13</f>
        <v>586</v>
      </c>
      <c r="E13" s="16">
        <f>(D13/D11)*100</f>
        <v>58.599999999999994</v>
      </c>
      <c r="F13" s="8"/>
      <c r="G13" s="7">
        <f>'[1]10701'!G13</f>
        <v>89</v>
      </c>
      <c r="H13" s="16">
        <f>(G13/G11)*100</f>
        <v>66.9172932330827</v>
      </c>
      <c r="I13" s="9"/>
      <c r="J13" s="7">
        <f>'[1]10701'!J13</f>
        <v>51</v>
      </c>
      <c r="K13" s="16">
        <f>(J13/J11)*100</f>
        <v>41.12903225806452</v>
      </c>
      <c r="L13" s="9"/>
      <c r="M13" s="7">
        <f>'[1]10701'!M13</f>
        <v>106</v>
      </c>
      <c r="N13" s="16">
        <f>(M13/M11)*100</f>
        <v>61.627906976744185</v>
      </c>
      <c r="O13" s="9"/>
      <c r="P13" s="7">
        <f>'[1]10701'!P13</f>
        <v>96</v>
      </c>
      <c r="Q13" s="16">
        <f>(P13/P11)*100</f>
        <v>63.1578947368421</v>
      </c>
      <c r="R13" s="9"/>
      <c r="S13" s="7">
        <f>'[1]10701'!S13</f>
        <v>74</v>
      </c>
      <c r="T13" s="16">
        <f>(S13/S11)*100</f>
        <v>47.74193548387097</v>
      </c>
      <c r="U13" s="9"/>
      <c r="V13" s="7">
        <f>'[1]10701'!V13</f>
        <v>79</v>
      </c>
      <c r="W13" s="16">
        <f>(V13/V11)*100</f>
        <v>58.95522388059702</v>
      </c>
      <c r="X13" s="9"/>
      <c r="Y13" s="7">
        <f>'[1]10701'!Y13</f>
        <v>91</v>
      </c>
      <c r="Z13" s="17">
        <f>(Y13/Y11)*100</f>
        <v>70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0" r:id="rId1"/>
  <headerFooter alignWithMargins="0">
    <oddFooter>&amp;C-40-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 codeName="工作表54"/>
  <dimension ref="A1:Z14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84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502</v>
      </c>
      <c r="E5" s="8"/>
      <c r="F5" s="8"/>
      <c r="G5" s="7">
        <v>2</v>
      </c>
      <c r="H5" s="9"/>
      <c r="I5" s="9" t="s">
        <v>85</v>
      </c>
      <c r="J5" s="7">
        <v>0</v>
      </c>
      <c r="K5" s="9"/>
      <c r="L5" s="9"/>
      <c r="M5" s="7">
        <v>68</v>
      </c>
      <c r="N5" s="9"/>
      <c r="O5" s="9"/>
      <c r="P5" s="7">
        <v>201</v>
      </c>
      <c r="Q5" s="9"/>
      <c r="R5" s="9"/>
      <c r="S5" s="7">
        <v>4</v>
      </c>
      <c r="T5" s="9"/>
      <c r="U5" s="9"/>
      <c r="V5" s="7">
        <v>209</v>
      </c>
      <c r="W5" s="9"/>
      <c r="X5" s="9"/>
      <c r="Y5" s="7">
        <v>18</v>
      </c>
    </row>
    <row r="6" spans="1:25" s="1" customFormat="1" ht="48" customHeight="1">
      <c r="A6" s="10"/>
      <c r="B6" s="11" t="s">
        <v>13</v>
      </c>
      <c r="C6" s="6"/>
      <c r="D6" s="7">
        <v>114</v>
      </c>
      <c r="E6" s="8"/>
      <c r="F6" s="8"/>
      <c r="G6" s="7">
        <v>2</v>
      </c>
      <c r="H6" s="9"/>
      <c r="I6" s="9" t="s">
        <v>85</v>
      </c>
      <c r="J6" s="7">
        <v>0</v>
      </c>
      <c r="K6" s="9"/>
      <c r="L6" s="9"/>
      <c r="M6" s="7">
        <v>19</v>
      </c>
      <c r="N6" s="9"/>
      <c r="O6" s="9"/>
      <c r="P6" s="7">
        <v>69</v>
      </c>
      <c r="Q6" s="9"/>
      <c r="R6" s="9"/>
      <c r="S6" s="7">
        <v>2</v>
      </c>
      <c r="T6" s="9"/>
      <c r="U6" s="9"/>
      <c r="V6" s="7">
        <v>5</v>
      </c>
      <c r="W6" s="9"/>
      <c r="X6" s="9"/>
      <c r="Y6" s="7">
        <v>17</v>
      </c>
    </row>
    <row r="7" spans="1:25" s="1" customFormat="1" ht="48" customHeight="1">
      <c r="A7" s="10"/>
      <c r="B7" s="11" t="s">
        <v>14</v>
      </c>
      <c r="C7" s="6"/>
      <c r="D7" s="7">
        <v>11</v>
      </c>
      <c r="E7" s="8"/>
      <c r="F7" s="8" t="s">
        <v>85</v>
      </c>
      <c r="G7" s="7">
        <v>0</v>
      </c>
      <c r="H7" s="9"/>
      <c r="I7" s="9" t="s">
        <v>85</v>
      </c>
      <c r="J7" s="7">
        <v>0</v>
      </c>
      <c r="K7" s="9"/>
      <c r="L7" s="9"/>
      <c r="M7" s="7">
        <v>0</v>
      </c>
      <c r="N7" s="9"/>
      <c r="O7" s="9"/>
      <c r="P7" s="7">
        <v>11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21</v>
      </c>
      <c r="E8" s="8"/>
      <c r="F8" s="8" t="s">
        <v>85</v>
      </c>
      <c r="G8" s="7">
        <v>0</v>
      </c>
      <c r="H8" s="9"/>
      <c r="I8" s="9" t="s">
        <v>85</v>
      </c>
      <c r="J8" s="7">
        <v>0</v>
      </c>
      <c r="K8" s="9"/>
      <c r="L8" s="9"/>
      <c r="M8" s="7">
        <v>0</v>
      </c>
      <c r="N8" s="9"/>
      <c r="O8" s="9"/>
      <c r="P8" s="7">
        <v>10</v>
      </c>
      <c r="Q8" s="9"/>
      <c r="R8" s="9"/>
      <c r="S8" s="7">
        <v>0</v>
      </c>
      <c r="T8" s="9"/>
      <c r="U8" s="9"/>
      <c r="V8" s="7">
        <v>11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354</v>
      </c>
      <c r="E9" s="8"/>
      <c r="F9" s="8" t="s">
        <v>85</v>
      </c>
      <c r="G9" s="7">
        <v>0</v>
      </c>
      <c r="H9" s="9"/>
      <c r="I9" s="9" t="s">
        <v>85</v>
      </c>
      <c r="J9" s="7">
        <v>0</v>
      </c>
      <c r="K9" s="9"/>
      <c r="L9" s="9"/>
      <c r="M9" s="7">
        <v>49</v>
      </c>
      <c r="N9" s="9"/>
      <c r="O9" s="9"/>
      <c r="P9" s="7">
        <v>111</v>
      </c>
      <c r="Q9" s="9"/>
      <c r="R9" s="9"/>
      <c r="S9" s="7">
        <v>0</v>
      </c>
      <c r="T9" s="9"/>
      <c r="U9" s="9"/>
      <c r="V9" s="7">
        <v>193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2</v>
      </c>
      <c r="E10" s="8"/>
      <c r="F10" s="8" t="s">
        <v>85</v>
      </c>
      <c r="G10" s="7">
        <v>0</v>
      </c>
      <c r="H10" s="9"/>
      <c r="I10" s="9" t="s">
        <v>85</v>
      </c>
      <c r="J10" s="7">
        <v>0</v>
      </c>
      <c r="K10" s="9"/>
      <c r="L10" s="9" t="s">
        <v>85</v>
      </c>
      <c r="M10" s="7">
        <v>0</v>
      </c>
      <c r="N10" s="9"/>
      <c r="O10" s="9" t="s">
        <v>85</v>
      </c>
      <c r="P10" s="7">
        <v>0</v>
      </c>
      <c r="Q10" s="9"/>
      <c r="R10" s="9"/>
      <c r="S10" s="7">
        <v>2</v>
      </c>
      <c r="T10" s="9"/>
      <c r="U10" s="9" t="s">
        <v>85</v>
      </c>
      <c r="V10" s="7">
        <v>0</v>
      </c>
      <c r="W10" s="9"/>
      <c r="X10" s="9" t="s">
        <v>85</v>
      </c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148</v>
      </c>
      <c r="H11" s="9"/>
      <c r="I11" s="9"/>
      <c r="J11" s="7">
        <v>125</v>
      </c>
      <c r="K11" s="9"/>
      <c r="L11" s="9"/>
      <c r="M11" s="7">
        <v>165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388</v>
      </c>
      <c r="E12" s="16">
        <v>38.800000000000004</v>
      </c>
      <c r="F12" s="8"/>
      <c r="G12" s="7">
        <v>51</v>
      </c>
      <c r="H12" s="16">
        <v>34.45945945945946</v>
      </c>
      <c r="I12" s="9"/>
      <c r="J12" s="7">
        <v>51</v>
      </c>
      <c r="K12" s="16">
        <v>40.8</v>
      </c>
      <c r="L12" s="9"/>
      <c r="M12" s="7">
        <v>63</v>
      </c>
      <c r="N12" s="16">
        <v>38.18181818181819</v>
      </c>
      <c r="O12" s="9"/>
      <c r="P12" s="7">
        <v>61</v>
      </c>
      <c r="Q12" s="16">
        <v>40.666666666666664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20</v>
      </c>
      <c r="C13" s="15"/>
      <c r="D13" s="18">
        <v>612</v>
      </c>
      <c r="E13" s="16">
        <v>61.199999999999996</v>
      </c>
      <c r="F13" s="8"/>
      <c r="G13" s="18">
        <v>97</v>
      </c>
      <c r="H13" s="16">
        <v>65.54054054054053</v>
      </c>
      <c r="I13" s="9"/>
      <c r="J13" s="18">
        <v>74</v>
      </c>
      <c r="K13" s="16">
        <v>59.199999999999996</v>
      </c>
      <c r="L13" s="9"/>
      <c r="M13" s="18">
        <v>102</v>
      </c>
      <c r="N13" s="16">
        <v>61.81818181818181</v>
      </c>
      <c r="O13" s="9"/>
      <c r="P13" s="18">
        <v>89</v>
      </c>
      <c r="Q13" s="16">
        <v>59.333333333333336</v>
      </c>
      <c r="R13" s="9"/>
      <c r="S13" s="18">
        <v>78</v>
      </c>
      <c r="T13" s="16">
        <v>53.06122448979592</v>
      </c>
      <c r="U13" s="9"/>
      <c r="V13" s="18">
        <v>82</v>
      </c>
      <c r="W13" s="16">
        <v>60.74074074074074</v>
      </c>
      <c r="X13" s="9"/>
      <c r="Y13" s="18">
        <v>90</v>
      </c>
      <c r="Z13" s="17">
        <v>69.23076923076923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 codeName="工作表55"/>
  <dimension ref="A1:Z14"/>
  <sheetViews>
    <sheetView zoomScalePageLayoutView="0" workbookViewId="0" topLeftCell="A1">
      <selection activeCell="H5" sqref="H5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121</v>
      </c>
      <c r="E5" s="8"/>
      <c r="F5" s="8"/>
      <c r="G5" s="7">
        <v>6</v>
      </c>
      <c r="H5" s="9"/>
      <c r="I5" s="9"/>
      <c r="J5" s="7">
        <v>14</v>
      </c>
      <c r="K5" s="9"/>
      <c r="L5" s="9"/>
      <c r="M5" s="7">
        <v>55</v>
      </c>
      <c r="N5" s="9"/>
      <c r="O5" s="9"/>
      <c r="P5" s="7">
        <v>30</v>
      </c>
      <c r="Q5" s="9"/>
      <c r="R5" s="9"/>
      <c r="S5" s="7">
        <v>4</v>
      </c>
      <c r="T5" s="9"/>
      <c r="U5" s="9"/>
      <c r="V5" s="7">
        <v>3</v>
      </c>
      <c r="W5" s="9"/>
      <c r="X5" s="9"/>
      <c r="Y5" s="7">
        <v>9</v>
      </c>
    </row>
    <row r="6" spans="1:25" s="1" customFormat="1" ht="48" customHeight="1">
      <c r="A6" s="10"/>
      <c r="B6" s="11" t="s">
        <v>13</v>
      </c>
      <c r="C6" s="6"/>
      <c r="D6" s="7">
        <v>108</v>
      </c>
      <c r="E6" s="8"/>
      <c r="F6" s="8"/>
      <c r="G6" s="7">
        <v>5</v>
      </c>
      <c r="H6" s="9"/>
      <c r="I6" s="9"/>
      <c r="J6" s="7">
        <v>2</v>
      </c>
      <c r="K6" s="9"/>
      <c r="L6" s="9"/>
      <c r="M6" s="7">
        <v>55</v>
      </c>
      <c r="N6" s="9"/>
      <c r="O6" s="9"/>
      <c r="P6" s="7">
        <v>30</v>
      </c>
      <c r="Q6" s="9"/>
      <c r="R6" s="9"/>
      <c r="S6" s="7">
        <v>4</v>
      </c>
      <c r="T6" s="9"/>
      <c r="U6" s="9"/>
      <c r="V6" s="7">
        <v>3</v>
      </c>
      <c r="W6" s="9"/>
      <c r="X6" s="9"/>
      <c r="Y6" s="7">
        <v>9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13</v>
      </c>
      <c r="E9" s="8"/>
      <c r="F9" s="8"/>
      <c r="G9" s="7">
        <v>1</v>
      </c>
      <c r="H9" s="9"/>
      <c r="I9" s="9"/>
      <c r="J9" s="7">
        <v>12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148</v>
      </c>
      <c r="H11" s="9"/>
      <c r="I11" s="9"/>
      <c r="J11" s="7">
        <v>125</v>
      </c>
      <c r="K11" s="9"/>
      <c r="L11" s="9"/>
      <c r="M11" s="7">
        <v>165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388</v>
      </c>
      <c r="E12" s="16">
        <v>38.800000000000004</v>
      </c>
      <c r="F12" s="8"/>
      <c r="G12" s="7">
        <v>51</v>
      </c>
      <c r="H12" s="16">
        <v>34.45945945945946</v>
      </c>
      <c r="I12" s="9"/>
      <c r="J12" s="7">
        <v>51</v>
      </c>
      <c r="K12" s="16">
        <v>40.8</v>
      </c>
      <c r="L12" s="9"/>
      <c r="M12" s="7">
        <v>63</v>
      </c>
      <c r="N12" s="16">
        <v>38.18181818181819</v>
      </c>
      <c r="O12" s="9"/>
      <c r="P12" s="7">
        <v>61</v>
      </c>
      <c r="Q12" s="16">
        <v>40.666666666666664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20</v>
      </c>
      <c r="C13" s="15"/>
      <c r="D13" s="18">
        <v>612</v>
      </c>
      <c r="E13" s="16">
        <v>61.199999999999996</v>
      </c>
      <c r="F13" s="8"/>
      <c r="G13" s="18">
        <v>97</v>
      </c>
      <c r="H13" s="16">
        <v>65.54054054054053</v>
      </c>
      <c r="I13" s="9"/>
      <c r="J13" s="18">
        <v>74</v>
      </c>
      <c r="K13" s="16">
        <v>59.199999999999996</v>
      </c>
      <c r="L13" s="9"/>
      <c r="M13" s="18">
        <v>102</v>
      </c>
      <c r="N13" s="16">
        <v>61.81818181818181</v>
      </c>
      <c r="O13" s="9"/>
      <c r="P13" s="18">
        <v>89</v>
      </c>
      <c r="Q13" s="16">
        <v>59.333333333333336</v>
      </c>
      <c r="R13" s="9"/>
      <c r="S13" s="18">
        <v>78</v>
      </c>
      <c r="T13" s="16">
        <v>53.06122448979592</v>
      </c>
      <c r="U13" s="9"/>
      <c r="V13" s="18">
        <v>82</v>
      </c>
      <c r="W13" s="16">
        <v>60.74074074074074</v>
      </c>
      <c r="X13" s="9"/>
      <c r="Y13" s="18">
        <v>90</v>
      </c>
      <c r="Z13" s="17">
        <v>69.23076923076923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 codeName="工作表56"/>
  <dimension ref="A1:Z14"/>
  <sheetViews>
    <sheetView zoomScalePageLayoutView="0" workbookViewId="0" topLeftCell="A1">
      <selection activeCell="J9" sqref="J9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222</v>
      </c>
      <c r="E5" s="8"/>
      <c r="F5" s="8"/>
      <c r="G5" s="7">
        <v>0</v>
      </c>
      <c r="H5" s="9"/>
      <c r="I5" s="9"/>
      <c r="J5" s="7">
        <v>25</v>
      </c>
      <c r="K5" s="9"/>
      <c r="L5" s="9"/>
      <c r="M5" s="7">
        <v>55</v>
      </c>
      <c r="N5" s="9"/>
      <c r="O5" s="9"/>
      <c r="P5" s="7">
        <v>3</v>
      </c>
      <c r="Q5" s="9"/>
      <c r="R5" s="9"/>
      <c r="S5" s="7">
        <v>36</v>
      </c>
      <c r="T5" s="9"/>
      <c r="U5" s="9"/>
      <c r="V5" s="7">
        <v>83</v>
      </c>
      <c r="W5" s="9"/>
      <c r="X5" s="9"/>
      <c r="Y5" s="7">
        <v>20</v>
      </c>
    </row>
    <row r="6" spans="1:25" s="1" customFormat="1" ht="48" customHeight="1">
      <c r="A6" s="10"/>
      <c r="B6" s="11" t="s">
        <v>13</v>
      </c>
      <c r="C6" s="6"/>
      <c r="D6" s="7">
        <v>190</v>
      </c>
      <c r="E6" s="8"/>
      <c r="F6" s="8"/>
      <c r="G6" s="7">
        <v>0</v>
      </c>
      <c r="H6" s="9"/>
      <c r="I6" s="9"/>
      <c r="J6" s="7">
        <v>25</v>
      </c>
      <c r="K6" s="9"/>
      <c r="L6" s="9"/>
      <c r="M6" s="7">
        <v>55</v>
      </c>
      <c r="N6" s="9"/>
      <c r="O6" s="9"/>
      <c r="P6" s="7">
        <v>3</v>
      </c>
      <c r="Q6" s="9"/>
      <c r="R6" s="9"/>
      <c r="S6" s="7">
        <v>35</v>
      </c>
      <c r="T6" s="9"/>
      <c r="U6" s="9"/>
      <c r="V6" s="7">
        <v>52</v>
      </c>
      <c r="W6" s="9"/>
      <c r="X6" s="9"/>
      <c r="Y6" s="7">
        <v>20</v>
      </c>
    </row>
    <row r="7" spans="1:25" s="1" customFormat="1" ht="48" customHeight="1">
      <c r="A7" s="10"/>
      <c r="B7" s="11" t="s">
        <v>14</v>
      </c>
      <c r="C7" s="6"/>
      <c r="D7" s="7">
        <v>7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7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24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24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148</v>
      </c>
      <c r="H11" s="9"/>
      <c r="I11" s="9"/>
      <c r="J11" s="7">
        <v>125</v>
      </c>
      <c r="K11" s="9"/>
      <c r="L11" s="9"/>
      <c r="M11" s="7">
        <v>165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388</v>
      </c>
      <c r="E12" s="16">
        <v>38.800000000000004</v>
      </c>
      <c r="F12" s="8"/>
      <c r="G12" s="7">
        <v>51</v>
      </c>
      <c r="H12" s="16">
        <v>34.45945945945946</v>
      </c>
      <c r="I12" s="9"/>
      <c r="J12" s="7">
        <v>51</v>
      </c>
      <c r="K12" s="16">
        <v>40.8</v>
      </c>
      <c r="L12" s="9"/>
      <c r="M12" s="7">
        <v>63</v>
      </c>
      <c r="N12" s="16">
        <v>38.18181818181819</v>
      </c>
      <c r="O12" s="9"/>
      <c r="P12" s="7">
        <v>61</v>
      </c>
      <c r="Q12" s="16">
        <v>40.666666666666664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20</v>
      </c>
      <c r="C13" s="15"/>
      <c r="D13" s="18">
        <v>612</v>
      </c>
      <c r="E13" s="16">
        <v>61.199999999999996</v>
      </c>
      <c r="F13" s="8"/>
      <c r="G13" s="18">
        <v>97</v>
      </c>
      <c r="H13" s="16">
        <v>65.54054054054053</v>
      </c>
      <c r="I13" s="9"/>
      <c r="J13" s="18">
        <v>74</v>
      </c>
      <c r="K13" s="16">
        <v>59.199999999999996</v>
      </c>
      <c r="L13" s="9"/>
      <c r="M13" s="18">
        <v>102</v>
      </c>
      <c r="N13" s="16">
        <v>61.81818181818181</v>
      </c>
      <c r="O13" s="9"/>
      <c r="P13" s="18">
        <v>89</v>
      </c>
      <c r="Q13" s="16">
        <v>59.333333333333336</v>
      </c>
      <c r="R13" s="9"/>
      <c r="S13" s="18">
        <v>78</v>
      </c>
      <c r="T13" s="16">
        <v>53.06122448979592</v>
      </c>
      <c r="U13" s="9"/>
      <c r="V13" s="18">
        <v>82</v>
      </c>
      <c r="W13" s="16">
        <v>60.74074074074074</v>
      </c>
      <c r="X13" s="9"/>
      <c r="Y13" s="18">
        <v>90</v>
      </c>
      <c r="Z13" s="17">
        <v>69.23076923076923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 codeName="工作表57"/>
  <dimension ref="A1:Z14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292</v>
      </c>
      <c r="E5" s="8"/>
      <c r="F5" s="8"/>
      <c r="G5" s="7">
        <v>33</v>
      </c>
      <c r="H5" s="9"/>
      <c r="I5" s="9"/>
      <c r="J5" s="7">
        <v>37</v>
      </c>
      <c r="K5" s="9"/>
      <c r="L5" s="9"/>
      <c r="M5" s="7">
        <v>47</v>
      </c>
      <c r="N5" s="9"/>
      <c r="O5" s="9"/>
      <c r="P5" s="7">
        <v>21</v>
      </c>
      <c r="Q5" s="9"/>
      <c r="R5" s="9"/>
      <c r="S5" s="7">
        <v>60</v>
      </c>
      <c r="T5" s="9"/>
      <c r="U5" s="9"/>
      <c r="V5" s="7">
        <v>64</v>
      </c>
      <c r="W5" s="9"/>
      <c r="X5" s="9"/>
      <c r="Y5" s="7">
        <v>30</v>
      </c>
    </row>
    <row r="6" spans="1:25" s="1" customFormat="1" ht="48" customHeight="1">
      <c r="A6" s="10"/>
      <c r="B6" s="11" t="s">
        <v>13</v>
      </c>
      <c r="C6" s="6"/>
      <c r="D6" s="7">
        <v>285</v>
      </c>
      <c r="E6" s="8"/>
      <c r="F6" s="8"/>
      <c r="G6" s="7">
        <v>33</v>
      </c>
      <c r="H6" s="9"/>
      <c r="I6" s="9"/>
      <c r="J6" s="7">
        <v>37</v>
      </c>
      <c r="K6" s="9"/>
      <c r="L6" s="9"/>
      <c r="M6" s="7">
        <v>47</v>
      </c>
      <c r="N6" s="9"/>
      <c r="O6" s="9"/>
      <c r="P6" s="7">
        <v>21</v>
      </c>
      <c r="Q6" s="9"/>
      <c r="R6" s="9"/>
      <c r="S6" s="7">
        <v>57</v>
      </c>
      <c r="T6" s="9"/>
      <c r="U6" s="9"/>
      <c r="V6" s="7">
        <v>61</v>
      </c>
      <c r="W6" s="9"/>
      <c r="X6" s="9"/>
      <c r="Y6" s="7">
        <v>29</v>
      </c>
    </row>
    <row r="7" spans="1:25" s="1" customFormat="1" ht="48" customHeight="1">
      <c r="A7" s="10"/>
      <c r="B7" s="11" t="s">
        <v>14</v>
      </c>
      <c r="C7" s="6"/>
      <c r="D7" s="7">
        <v>3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3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3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148</v>
      </c>
      <c r="H11" s="9"/>
      <c r="I11" s="9"/>
      <c r="J11" s="7">
        <v>125</v>
      </c>
      <c r="K11" s="9"/>
      <c r="L11" s="9"/>
      <c r="M11" s="7">
        <v>165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388</v>
      </c>
      <c r="E12" s="16">
        <v>38.800000000000004</v>
      </c>
      <c r="F12" s="8"/>
      <c r="G12" s="7">
        <v>51</v>
      </c>
      <c r="H12" s="16">
        <v>34.45945945945946</v>
      </c>
      <c r="I12" s="9"/>
      <c r="J12" s="7">
        <v>51</v>
      </c>
      <c r="K12" s="16">
        <v>40.8</v>
      </c>
      <c r="L12" s="9"/>
      <c r="M12" s="7">
        <v>63</v>
      </c>
      <c r="N12" s="16">
        <v>38.18181818181819</v>
      </c>
      <c r="O12" s="9"/>
      <c r="P12" s="7">
        <v>61</v>
      </c>
      <c r="Q12" s="16">
        <v>40.666666666666664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20</v>
      </c>
      <c r="C13" s="15"/>
      <c r="D13" s="18">
        <v>612</v>
      </c>
      <c r="E13" s="16">
        <v>61.199999999999996</v>
      </c>
      <c r="F13" s="8"/>
      <c r="G13" s="18">
        <v>97</v>
      </c>
      <c r="H13" s="16">
        <v>65.54054054054053</v>
      </c>
      <c r="I13" s="9"/>
      <c r="J13" s="18">
        <v>74</v>
      </c>
      <c r="K13" s="16">
        <v>59.199999999999996</v>
      </c>
      <c r="L13" s="9"/>
      <c r="M13" s="18">
        <v>102</v>
      </c>
      <c r="N13" s="16">
        <v>61.81818181818181</v>
      </c>
      <c r="O13" s="9"/>
      <c r="P13" s="18">
        <v>89</v>
      </c>
      <c r="Q13" s="16">
        <v>59.333333333333336</v>
      </c>
      <c r="R13" s="9"/>
      <c r="S13" s="18">
        <v>78</v>
      </c>
      <c r="T13" s="16">
        <v>53.06122448979592</v>
      </c>
      <c r="U13" s="9"/>
      <c r="V13" s="18">
        <v>82</v>
      </c>
      <c r="W13" s="16">
        <v>60.74074074074074</v>
      </c>
      <c r="X13" s="9"/>
      <c r="Y13" s="18">
        <v>90</v>
      </c>
      <c r="Z13" s="17">
        <v>69.23076923076923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 codeName="工作表58"/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73</v>
      </c>
      <c r="E5" s="8"/>
      <c r="F5" s="8"/>
      <c r="G5" s="7">
        <v>16</v>
      </c>
      <c r="H5" s="9"/>
      <c r="I5" s="9"/>
      <c r="J5" s="7">
        <v>7</v>
      </c>
      <c r="K5" s="9"/>
      <c r="L5" s="9"/>
      <c r="M5" s="7">
        <v>28</v>
      </c>
      <c r="N5" s="9"/>
      <c r="O5" s="9"/>
      <c r="P5" s="7">
        <v>3</v>
      </c>
      <c r="Q5" s="9"/>
      <c r="R5" s="9"/>
      <c r="S5" s="7">
        <v>8</v>
      </c>
      <c r="T5" s="9"/>
      <c r="U5" s="9"/>
      <c r="V5" s="7">
        <v>6</v>
      </c>
      <c r="W5" s="9"/>
      <c r="X5" s="9"/>
      <c r="Y5" s="7">
        <v>5</v>
      </c>
    </row>
    <row r="6" spans="1:25" s="1" customFormat="1" ht="48" customHeight="1">
      <c r="A6" s="10"/>
      <c r="B6" s="11" t="s">
        <v>13</v>
      </c>
      <c r="C6" s="6"/>
      <c r="D6" s="7">
        <v>69</v>
      </c>
      <c r="E6" s="8"/>
      <c r="F6" s="8"/>
      <c r="G6" s="7">
        <v>13</v>
      </c>
      <c r="H6" s="9"/>
      <c r="I6" s="9"/>
      <c r="J6" s="7">
        <v>7</v>
      </c>
      <c r="K6" s="9"/>
      <c r="L6" s="9"/>
      <c r="M6" s="7">
        <v>28</v>
      </c>
      <c r="N6" s="9"/>
      <c r="O6" s="9"/>
      <c r="P6" s="7">
        <v>3</v>
      </c>
      <c r="Q6" s="9"/>
      <c r="R6" s="9"/>
      <c r="S6" s="7">
        <v>7</v>
      </c>
      <c r="T6" s="9"/>
      <c r="U6" s="9"/>
      <c r="V6" s="7">
        <v>6</v>
      </c>
      <c r="W6" s="9"/>
      <c r="X6" s="9"/>
      <c r="Y6" s="7">
        <v>5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3</v>
      </c>
      <c r="E9" s="8"/>
      <c r="F9" s="8"/>
      <c r="G9" s="7">
        <v>3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148</v>
      </c>
      <c r="H11" s="9"/>
      <c r="I11" s="9"/>
      <c r="J11" s="7">
        <v>125</v>
      </c>
      <c r="K11" s="9"/>
      <c r="L11" s="9"/>
      <c r="M11" s="7">
        <v>165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388</v>
      </c>
      <c r="E12" s="16">
        <v>38.800000000000004</v>
      </c>
      <c r="F12" s="8"/>
      <c r="G12" s="7">
        <v>51</v>
      </c>
      <c r="H12" s="16">
        <v>34.45945945945946</v>
      </c>
      <c r="I12" s="9"/>
      <c r="J12" s="7">
        <v>51</v>
      </c>
      <c r="K12" s="16">
        <v>40.8</v>
      </c>
      <c r="L12" s="9"/>
      <c r="M12" s="7">
        <v>63</v>
      </c>
      <c r="N12" s="16">
        <v>38.18181818181819</v>
      </c>
      <c r="O12" s="9"/>
      <c r="P12" s="7">
        <v>61</v>
      </c>
      <c r="Q12" s="16">
        <v>40.666666666666664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20</v>
      </c>
      <c r="C13" s="15"/>
      <c r="D13" s="18">
        <v>612</v>
      </c>
      <c r="E13" s="16">
        <v>61.199999999999996</v>
      </c>
      <c r="F13" s="8"/>
      <c r="G13" s="18">
        <v>97</v>
      </c>
      <c r="H13" s="16">
        <v>65.54054054054053</v>
      </c>
      <c r="I13" s="9"/>
      <c r="J13" s="18">
        <v>74</v>
      </c>
      <c r="K13" s="16">
        <v>59.199999999999996</v>
      </c>
      <c r="L13" s="9"/>
      <c r="M13" s="18">
        <v>102</v>
      </c>
      <c r="N13" s="16">
        <v>61.81818181818181</v>
      </c>
      <c r="O13" s="9"/>
      <c r="P13" s="18">
        <v>89</v>
      </c>
      <c r="Q13" s="16">
        <v>59.333333333333336</v>
      </c>
      <c r="R13" s="9"/>
      <c r="S13" s="18">
        <v>78</v>
      </c>
      <c r="T13" s="16">
        <v>53.06122448979592</v>
      </c>
      <c r="U13" s="9"/>
      <c r="V13" s="18">
        <v>82</v>
      </c>
      <c r="W13" s="16">
        <v>60.74074074074074</v>
      </c>
      <c r="X13" s="9"/>
      <c r="Y13" s="18">
        <v>90</v>
      </c>
      <c r="Z13" s="17">
        <v>69.23076923076923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 codeName="工作表59"/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185</v>
      </c>
      <c r="E5" s="8"/>
      <c r="F5" s="8"/>
      <c r="G5" s="7">
        <v>71</v>
      </c>
      <c r="H5" s="9"/>
      <c r="I5" s="9"/>
      <c r="J5" s="7">
        <v>7</v>
      </c>
      <c r="K5" s="9"/>
      <c r="L5" s="9"/>
      <c r="M5" s="7">
        <v>42</v>
      </c>
      <c r="N5" s="9"/>
      <c r="O5" s="9"/>
      <c r="P5" s="7">
        <v>51</v>
      </c>
      <c r="Q5" s="9"/>
      <c r="R5" s="9"/>
      <c r="S5" s="7">
        <v>10</v>
      </c>
      <c r="T5" s="9"/>
      <c r="U5" s="9"/>
      <c r="V5" s="7">
        <v>2</v>
      </c>
      <c r="W5" s="9"/>
      <c r="X5" s="9"/>
      <c r="Y5" s="7">
        <v>2</v>
      </c>
    </row>
    <row r="6" spans="1:25" s="1" customFormat="1" ht="48" customHeight="1">
      <c r="A6" s="10"/>
      <c r="B6" s="11" t="s">
        <v>13</v>
      </c>
      <c r="C6" s="6"/>
      <c r="D6" s="7">
        <v>182</v>
      </c>
      <c r="E6" s="8"/>
      <c r="F6" s="8"/>
      <c r="G6" s="7">
        <v>69</v>
      </c>
      <c r="H6" s="9"/>
      <c r="I6" s="9"/>
      <c r="J6" s="7">
        <v>6</v>
      </c>
      <c r="K6" s="9"/>
      <c r="L6" s="9"/>
      <c r="M6" s="7">
        <v>42</v>
      </c>
      <c r="N6" s="9"/>
      <c r="O6" s="9"/>
      <c r="P6" s="7">
        <v>51</v>
      </c>
      <c r="Q6" s="9"/>
      <c r="R6" s="9"/>
      <c r="S6" s="7">
        <v>10</v>
      </c>
      <c r="T6" s="9"/>
      <c r="U6" s="9"/>
      <c r="V6" s="7">
        <v>2</v>
      </c>
      <c r="W6" s="9"/>
      <c r="X6" s="9"/>
      <c r="Y6" s="7">
        <v>2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1</v>
      </c>
      <c r="E8" s="8"/>
      <c r="F8" s="8"/>
      <c r="G8" s="7">
        <v>0</v>
      </c>
      <c r="H8" s="9"/>
      <c r="I8" s="9"/>
      <c r="J8" s="7">
        <v>1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</v>
      </c>
      <c r="E9" s="8"/>
      <c r="F9" s="8"/>
      <c r="G9" s="7">
        <v>2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148</v>
      </c>
      <c r="H11" s="9"/>
      <c r="I11" s="9"/>
      <c r="J11" s="7">
        <v>125</v>
      </c>
      <c r="K11" s="9"/>
      <c r="L11" s="9"/>
      <c r="M11" s="7">
        <v>165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388</v>
      </c>
      <c r="E12" s="16">
        <v>38.800000000000004</v>
      </c>
      <c r="F12" s="8"/>
      <c r="G12" s="7">
        <v>51</v>
      </c>
      <c r="H12" s="16">
        <v>34.45945945945946</v>
      </c>
      <c r="I12" s="9"/>
      <c r="J12" s="7">
        <v>51</v>
      </c>
      <c r="K12" s="16">
        <v>40.8</v>
      </c>
      <c r="L12" s="9"/>
      <c r="M12" s="7">
        <v>63</v>
      </c>
      <c r="N12" s="16">
        <v>38.18181818181819</v>
      </c>
      <c r="O12" s="9"/>
      <c r="P12" s="7">
        <v>61</v>
      </c>
      <c r="Q12" s="16">
        <v>40.666666666666664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20</v>
      </c>
      <c r="C13" s="15"/>
      <c r="D13" s="18">
        <v>612</v>
      </c>
      <c r="E13" s="16">
        <v>61.199999999999996</v>
      </c>
      <c r="F13" s="8"/>
      <c r="G13" s="18">
        <v>97</v>
      </c>
      <c r="H13" s="16">
        <v>65.54054054054053</v>
      </c>
      <c r="I13" s="9"/>
      <c r="J13" s="18">
        <v>74</v>
      </c>
      <c r="K13" s="16">
        <v>59.199999999999996</v>
      </c>
      <c r="L13" s="9"/>
      <c r="M13" s="18">
        <v>102</v>
      </c>
      <c r="N13" s="16">
        <v>61.81818181818181</v>
      </c>
      <c r="O13" s="9"/>
      <c r="P13" s="18">
        <v>89</v>
      </c>
      <c r="Q13" s="16">
        <v>59.333333333333336</v>
      </c>
      <c r="R13" s="9"/>
      <c r="S13" s="18">
        <v>78</v>
      </c>
      <c r="T13" s="16">
        <v>53.06122448979592</v>
      </c>
      <c r="U13" s="9"/>
      <c r="V13" s="18">
        <v>82</v>
      </c>
      <c r="W13" s="16">
        <v>60.74074074074074</v>
      </c>
      <c r="X13" s="9"/>
      <c r="Y13" s="18">
        <v>90</v>
      </c>
      <c r="Z13" s="17">
        <v>69.23076923076923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 codeName="工作表60"/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1251</v>
      </c>
      <c r="E5" s="8"/>
      <c r="F5" s="8"/>
      <c r="G5" s="7">
        <v>140</v>
      </c>
      <c r="H5" s="9"/>
      <c r="I5" s="9"/>
      <c r="J5" s="7">
        <v>254</v>
      </c>
      <c r="K5" s="9"/>
      <c r="L5" s="9"/>
      <c r="M5" s="7">
        <v>210</v>
      </c>
      <c r="N5" s="9"/>
      <c r="O5" s="9"/>
      <c r="P5" s="7">
        <v>225</v>
      </c>
      <c r="Q5" s="9"/>
      <c r="R5" s="9"/>
      <c r="S5" s="7">
        <v>178</v>
      </c>
      <c r="T5" s="9"/>
      <c r="U5" s="9"/>
      <c r="V5" s="7">
        <v>153</v>
      </c>
      <c r="W5" s="9"/>
      <c r="X5" s="9"/>
      <c r="Y5" s="7">
        <v>91</v>
      </c>
    </row>
    <row r="6" spans="1:25" s="1" customFormat="1" ht="48" customHeight="1">
      <c r="A6" s="10"/>
      <c r="B6" s="11" t="s">
        <v>13</v>
      </c>
      <c r="C6" s="6"/>
      <c r="D6" s="7">
        <v>1041</v>
      </c>
      <c r="E6" s="8"/>
      <c r="F6" s="8"/>
      <c r="G6" s="7">
        <v>140</v>
      </c>
      <c r="H6" s="9"/>
      <c r="I6" s="9"/>
      <c r="J6" s="7">
        <v>155</v>
      </c>
      <c r="K6" s="9"/>
      <c r="L6" s="9"/>
      <c r="M6" s="7">
        <v>157</v>
      </c>
      <c r="N6" s="9"/>
      <c r="O6" s="9"/>
      <c r="P6" s="7">
        <v>219</v>
      </c>
      <c r="Q6" s="9"/>
      <c r="R6" s="9"/>
      <c r="S6" s="7">
        <v>138</v>
      </c>
      <c r="T6" s="9"/>
      <c r="U6" s="9"/>
      <c r="V6" s="7">
        <v>151</v>
      </c>
      <c r="W6" s="9"/>
      <c r="X6" s="9"/>
      <c r="Y6" s="7">
        <v>81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11</v>
      </c>
      <c r="E8" s="8"/>
      <c r="F8" s="8"/>
      <c r="G8" s="7">
        <v>0</v>
      </c>
      <c r="H8" s="9"/>
      <c r="I8" s="9"/>
      <c r="J8" s="7">
        <v>11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165</v>
      </c>
      <c r="E9" s="8"/>
      <c r="F9" s="8"/>
      <c r="G9" s="7">
        <v>0</v>
      </c>
      <c r="H9" s="9"/>
      <c r="I9" s="9"/>
      <c r="J9" s="7">
        <v>88</v>
      </c>
      <c r="K9" s="9"/>
      <c r="L9" s="9"/>
      <c r="M9" s="7">
        <v>53</v>
      </c>
      <c r="N9" s="9"/>
      <c r="O9" s="9"/>
      <c r="P9" s="7">
        <v>6</v>
      </c>
      <c r="Q9" s="9"/>
      <c r="R9" s="9"/>
      <c r="S9" s="7">
        <v>9</v>
      </c>
      <c r="T9" s="9"/>
      <c r="U9" s="9"/>
      <c r="V9" s="7">
        <v>0</v>
      </c>
      <c r="W9" s="9"/>
      <c r="X9" s="9"/>
      <c r="Y9" s="7">
        <v>9</v>
      </c>
    </row>
    <row r="10" spans="2:25" s="1" customFormat="1" ht="48" customHeight="1">
      <c r="B10" s="11" t="s">
        <v>17</v>
      </c>
      <c r="C10" s="6"/>
      <c r="D10" s="7">
        <v>34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31</v>
      </c>
      <c r="T10" s="9"/>
      <c r="U10" s="9"/>
      <c r="V10" s="7">
        <v>2</v>
      </c>
      <c r="W10" s="9"/>
      <c r="X10" s="9"/>
      <c r="Y10" s="7">
        <v>1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148</v>
      </c>
      <c r="H11" s="9"/>
      <c r="I11" s="9"/>
      <c r="J11" s="7">
        <v>125</v>
      </c>
      <c r="K11" s="9"/>
      <c r="L11" s="9"/>
      <c r="M11" s="7">
        <v>165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388</v>
      </c>
      <c r="E12" s="16">
        <v>38.800000000000004</v>
      </c>
      <c r="F12" s="8"/>
      <c r="G12" s="7">
        <v>51</v>
      </c>
      <c r="H12" s="16">
        <v>34.45945945945946</v>
      </c>
      <c r="I12" s="9"/>
      <c r="J12" s="7">
        <v>51</v>
      </c>
      <c r="K12" s="16">
        <v>40.8</v>
      </c>
      <c r="L12" s="9"/>
      <c r="M12" s="7">
        <v>63</v>
      </c>
      <c r="N12" s="16">
        <v>38.18181818181819</v>
      </c>
      <c r="O12" s="9"/>
      <c r="P12" s="7">
        <v>61</v>
      </c>
      <c r="Q12" s="16">
        <v>40.666666666666664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20</v>
      </c>
      <c r="C13" s="15"/>
      <c r="D13" s="18">
        <v>612</v>
      </c>
      <c r="E13" s="16">
        <v>61.199999999999996</v>
      </c>
      <c r="F13" s="8"/>
      <c r="G13" s="18">
        <v>97</v>
      </c>
      <c r="H13" s="16">
        <v>65.54054054054053</v>
      </c>
      <c r="I13" s="9"/>
      <c r="J13" s="18">
        <v>74</v>
      </c>
      <c r="K13" s="16">
        <v>59.199999999999996</v>
      </c>
      <c r="L13" s="9"/>
      <c r="M13" s="18">
        <v>102</v>
      </c>
      <c r="N13" s="16">
        <v>61.81818181818181</v>
      </c>
      <c r="O13" s="9"/>
      <c r="P13" s="18">
        <v>89</v>
      </c>
      <c r="Q13" s="16">
        <v>59.333333333333336</v>
      </c>
      <c r="R13" s="9"/>
      <c r="S13" s="18">
        <v>78</v>
      </c>
      <c r="T13" s="16">
        <v>53.06122448979592</v>
      </c>
      <c r="U13" s="9"/>
      <c r="V13" s="18">
        <v>82</v>
      </c>
      <c r="W13" s="16">
        <v>60.74074074074074</v>
      </c>
      <c r="X13" s="9"/>
      <c r="Y13" s="18">
        <v>90</v>
      </c>
      <c r="Z13" s="17">
        <v>69.23076923076923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 codeName="工作表61"/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912</v>
      </c>
      <c r="E5" s="8"/>
      <c r="F5" s="8"/>
      <c r="G5" s="7">
        <v>108</v>
      </c>
      <c r="H5" s="9"/>
      <c r="I5" s="9"/>
      <c r="J5" s="7">
        <v>135</v>
      </c>
      <c r="K5" s="9"/>
      <c r="L5" s="9"/>
      <c r="M5" s="7">
        <v>171</v>
      </c>
      <c r="N5" s="9"/>
      <c r="O5" s="9"/>
      <c r="P5" s="7">
        <v>151</v>
      </c>
      <c r="Q5" s="9"/>
      <c r="R5" s="9"/>
      <c r="S5" s="7">
        <v>151</v>
      </c>
      <c r="T5" s="9"/>
      <c r="U5" s="9"/>
      <c r="V5" s="7">
        <v>118</v>
      </c>
      <c r="W5" s="9"/>
      <c r="X5" s="9"/>
      <c r="Y5" s="7">
        <v>78</v>
      </c>
    </row>
    <row r="6" spans="1:25" s="1" customFormat="1" ht="48" customHeight="1">
      <c r="A6" s="10"/>
      <c r="B6" s="11" t="s">
        <v>13</v>
      </c>
      <c r="C6" s="6"/>
      <c r="D6" s="7">
        <v>781</v>
      </c>
      <c r="E6" s="8"/>
      <c r="F6" s="8"/>
      <c r="G6" s="7">
        <v>108</v>
      </c>
      <c r="H6" s="9"/>
      <c r="I6" s="9"/>
      <c r="J6" s="7">
        <v>102</v>
      </c>
      <c r="K6" s="9"/>
      <c r="L6" s="9"/>
      <c r="M6" s="7">
        <v>128</v>
      </c>
      <c r="N6" s="9"/>
      <c r="O6" s="9"/>
      <c r="P6" s="7">
        <v>145</v>
      </c>
      <c r="Q6" s="9"/>
      <c r="R6" s="9"/>
      <c r="S6" s="7">
        <v>114</v>
      </c>
      <c r="T6" s="9"/>
      <c r="U6" s="9"/>
      <c r="V6" s="7">
        <v>116</v>
      </c>
      <c r="W6" s="9"/>
      <c r="X6" s="9"/>
      <c r="Y6" s="7">
        <v>68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100</v>
      </c>
      <c r="E9" s="8"/>
      <c r="F9" s="8"/>
      <c r="G9" s="7">
        <v>0</v>
      </c>
      <c r="H9" s="9"/>
      <c r="I9" s="9"/>
      <c r="J9" s="7">
        <v>33</v>
      </c>
      <c r="K9" s="9"/>
      <c r="L9" s="9"/>
      <c r="M9" s="7">
        <v>43</v>
      </c>
      <c r="N9" s="9"/>
      <c r="O9" s="9"/>
      <c r="P9" s="7">
        <v>6</v>
      </c>
      <c r="Q9" s="9"/>
      <c r="R9" s="9"/>
      <c r="S9" s="7">
        <v>9</v>
      </c>
      <c r="T9" s="9"/>
      <c r="U9" s="9"/>
      <c r="V9" s="7">
        <v>0</v>
      </c>
      <c r="W9" s="9"/>
      <c r="X9" s="9"/>
      <c r="Y9" s="7">
        <v>9</v>
      </c>
    </row>
    <row r="10" spans="2:25" s="1" customFormat="1" ht="48" customHeight="1">
      <c r="B10" s="11" t="s">
        <v>17</v>
      </c>
      <c r="C10" s="6"/>
      <c r="D10" s="7">
        <v>31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28</v>
      </c>
      <c r="T10" s="9"/>
      <c r="U10" s="9"/>
      <c r="V10" s="7">
        <v>2</v>
      </c>
      <c r="W10" s="9"/>
      <c r="X10" s="9"/>
      <c r="Y10" s="7">
        <v>1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148</v>
      </c>
      <c r="H11" s="9"/>
      <c r="I11" s="9"/>
      <c r="J11" s="7">
        <v>125</v>
      </c>
      <c r="K11" s="9"/>
      <c r="L11" s="9"/>
      <c r="M11" s="7">
        <v>165</v>
      </c>
      <c r="N11" s="9"/>
      <c r="O11" s="9"/>
      <c r="P11" s="7">
        <v>150</v>
      </c>
      <c r="Q11" s="9"/>
      <c r="R11" s="9"/>
      <c r="S11" s="7">
        <v>147</v>
      </c>
      <c r="T11" s="9"/>
      <c r="U11" s="9"/>
      <c r="V11" s="7">
        <v>135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388</v>
      </c>
      <c r="E12" s="16">
        <v>38.800000000000004</v>
      </c>
      <c r="F12" s="8"/>
      <c r="G12" s="7">
        <v>51</v>
      </c>
      <c r="H12" s="16">
        <v>34.45945945945946</v>
      </c>
      <c r="I12" s="9"/>
      <c r="J12" s="7">
        <v>51</v>
      </c>
      <c r="K12" s="16">
        <v>40.8</v>
      </c>
      <c r="L12" s="9"/>
      <c r="M12" s="7">
        <v>63</v>
      </c>
      <c r="N12" s="16">
        <v>38.18181818181819</v>
      </c>
      <c r="O12" s="9"/>
      <c r="P12" s="7">
        <v>61</v>
      </c>
      <c r="Q12" s="16">
        <v>40.666666666666664</v>
      </c>
      <c r="R12" s="9"/>
      <c r="S12" s="7">
        <v>69</v>
      </c>
      <c r="T12" s="16">
        <v>46.93877551020408</v>
      </c>
      <c r="U12" s="9"/>
      <c r="V12" s="7">
        <v>53</v>
      </c>
      <c r="W12" s="16">
        <v>39.25925925925926</v>
      </c>
      <c r="X12" s="9"/>
      <c r="Y12" s="7">
        <v>40</v>
      </c>
      <c r="Z12" s="16">
        <v>30.76923076923077</v>
      </c>
    </row>
    <row r="13" spans="1:26" s="1" customFormat="1" ht="30" customHeight="1">
      <c r="A13" s="13"/>
      <c r="B13" s="14" t="s">
        <v>20</v>
      </c>
      <c r="C13" s="15"/>
      <c r="D13" s="18">
        <v>612</v>
      </c>
      <c r="E13" s="16">
        <v>61.199999999999996</v>
      </c>
      <c r="F13" s="8"/>
      <c r="G13" s="18">
        <v>97</v>
      </c>
      <c r="H13" s="16">
        <v>65.54054054054053</v>
      </c>
      <c r="I13" s="9"/>
      <c r="J13" s="18">
        <v>74</v>
      </c>
      <c r="K13" s="16">
        <v>59.199999999999996</v>
      </c>
      <c r="L13" s="9"/>
      <c r="M13" s="18">
        <v>102</v>
      </c>
      <c r="N13" s="16">
        <v>61.81818181818181</v>
      </c>
      <c r="O13" s="9"/>
      <c r="P13" s="18">
        <v>89</v>
      </c>
      <c r="Q13" s="16">
        <v>59.333333333333336</v>
      </c>
      <c r="R13" s="9"/>
      <c r="S13" s="18">
        <v>78</v>
      </c>
      <c r="T13" s="16">
        <v>53.06122448979592</v>
      </c>
      <c r="U13" s="9"/>
      <c r="V13" s="18">
        <v>82</v>
      </c>
      <c r="W13" s="16">
        <v>60.74074074074074</v>
      </c>
      <c r="X13" s="9"/>
      <c r="Y13" s="18">
        <v>90</v>
      </c>
      <c r="Z13" s="17">
        <v>69.23076923076923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sheetPr codeName="工作表62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80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682</v>
      </c>
      <c r="E5" s="8"/>
      <c r="F5" s="8"/>
      <c r="G5" s="7">
        <v>54</v>
      </c>
      <c r="H5" s="9"/>
      <c r="I5" s="9"/>
      <c r="J5" s="7">
        <v>130</v>
      </c>
      <c r="K5" s="9"/>
      <c r="L5" s="9"/>
      <c r="M5" s="7">
        <v>136</v>
      </c>
      <c r="N5" s="9"/>
      <c r="O5" s="9"/>
      <c r="P5" s="7">
        <v>116</v>
      </c>
      <c r="Q5" s="9"/>
      <c r="R5" s="9"/>
      <c r="S5" s="7">
        <v>136</v>
      </c>
      <c r="T5" s="9"/>
      <c r="U5" s="9"/>
      <c r="V5" s="7">
        <v>64</v>
      </c>
      <c r="W5" s="9"/>
      <c r="X5" s="9"/>
      <c r="Y5" s="7">
        <v>46</v>
      </c>
    </row>
    <row r="6" spans="1:25" s="1" customFormat="1" ht="48" customHeight="1">
      <c r="A6" s="10"/>
      <c r="B6" s="11" t="s">
        <v>13</v>
      </c>
      <c r="C6" s="6"/>
      <c r="D6" s="7">
        <v>572</v>
      </c>
      <c r="E6" s="8"/>
      <c r="F6" s="8"/>
      <c r="G6" s="7">
        <v>54</v>
      </c>
      <c r="H6" s="9"/>
      <c r="I6" s="9"/>
      <c r="J6" s="7">
        <v>97</v>
      </c>
      <c r="K6" s="9"/>
      <c r="L6" s="9"/>
      <c r="M6" s="7">
        <v>93</v>
      </c>
      <c r="N6" s="9"/>
      <c r="O6" s="9"/>
      <c r="P6" s="7">
        <v>110</v>
      </c>
      <c r="Q6" s="9"/>
      <c r="R6" s="9"/>
      <c r="S6" s="7">
        <v>108</v>
      </c>
      <c r="T6" s="9"/>
      <c r="U6" s="9"/>
      <c r="V6" s="7">
        <v>64</v>
      </c>
      <c r="W6" s="9"/>
      <c r="X6" s="9"/>
      <c r="Y6" s="7">
        <v>46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82</v>
      </c>
      <c r="E9" s="8"/>
      <c r="F9" s="8"/>
      <c r="G9" s="7">
        <v>0</v>
      </c>
      <c r="H9" s="9"/>
      <c r="I9" s="9"/>
      <c r="J9" s="7">
        <v>33</v>
      </c>
      <c r="K9" s="9"/>
      <c r="L9" s="9"/>
      <c r="M9" s="7">
        <v>43</v>
      </c>
      <c r="N9" s="9"/>
      <c r="O9" s="9"/>
      <c r="P9" s="7">
        <v>6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28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28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122"/>
  <dimension ref="A1:Z14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40.5" customHeight="1">
      <c r="A2" s="54" t="s">
        <v>177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s="1" customFormat="1" ht="49.5" customHeight="1">
      <c r="A3" s="55" t="s">
        <v>2</v>
      </c>
      <c r="B3" s="55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49" t="s">
        <v>10</v>
      </c>
      <c r="Y3" s="49"/>
      <c r="Z3" s="49"/>
    </row>
    <row r="4" spans="1:26" s="1" customFormat="1" ht="27" customHeight="1">
      <c r="A4" s="55"/>
      <c r="B4" s="55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50" t="s">
        <v>12</v>
      </c>
      <c r="B5" s="50"/>
      <c r="C5" s="34"/>
      <c r="D5" s="19">
        <v>31</v>
      </c>
      <c r="E5" s="35"/>
      <c r="F5" s="35"/>
      <c r="G5" s="19">
        <v>0</v>
      </c>
      <c r="H5" s="19"/>
      <c r="I5" s="19"/>
      <c r="J5" s="19">
        <v>0</v>
      </c>
      <c r="K5" s="19"/>
      <c r="L5" s="19"/>
      <c r="M5" s="19">
        <v>27</v>
      </c>
      <c r="N5" s="19"/>
      <c r="O5" s="19"/>
      <c r="P5" s="19">
        <v>3</v>
      </c>
      <c r="Q5" s="19"/>
      <c r="R5" s="19"/>
      <c r="S5" s="19">
        <v>0</v>
      </c>
      <c r="T5" s="19"/>
      <c r="U5" s="19"/>
      <c r="V5" s="19">
        <v>0</v>
      </c>
      <c r="W5" s="19"/>
      <c r="X5" s="19"/>
      <c r="Y5" s="19">
        <v>1</v>
      </c>
      <c r="Z5" s="21"/>
    </row>
    <row r="6" spans="1:26" s="1" customFormat="1" ht="48" customHeight="1">
      <c r="A6" s="10"/>
      <c r="B6" s="36" t="s">
        <v>13</v>
      </c>
      <c r="C6" s="34"/>
      <c r="D6" s="19">
        <v>28</v>
      </c>
      <c r="E6" s="35"/>
      <c r="F6" s="35"/>
      <c r="G6" s="19">
        <v>0</v>
      </c>
      <c r="H6" s="19"/>
      <c r="I6" s="19"/>
      <c r="J6" s="19">
        <v>0</v>
      </c>
      <c r="K6" s="19"/>
      <c r="L6" s="19"/>
      <c r="M6" s="19">
        <v>27</v>
      </c>
      <c r="N6" s="19"/>
      <c r="O6" s="19"/>
      <c r="P6" s="19">
        <v>0</v>
      </c>
      <c r="Q6" s="19"/>
      <c r="R6" s="19"/>
      <c r="S6" s="19">
        <v>0</v>
      </c>
      <c r="T6" s="19"/>
      <c r="U6" s="19"/>
      <c r="V6" s="19">
        <v>0</v>
      </c>
      <c r="W6" s="19"/>
      <c r="X6" s="19"/>
      <c r="Y6" s="19">
        <v>1</v>
      </c>
      <c r="Z6" s="21"/>
    </row>
    <row r="7" spans="1:26" s="1" customFormat="1" ht="48" customHeight="1">
      <c r="A7" s="10"/>
      <c r="B7" s="36" t="s">
        <v>14</v>
      </c>
      <c r="C7" s="34"/>
      <c r="D7" s="19">
        <v>0</v>
      </c>
      <c r="E7" s="35"/>
      <c r="F7" s="35"/>
      <c r="G7" s="19">
        <v>0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34"/>
      <c r="D8" s="19">
        <v>0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34"/>
      <c r="D9" s="19">
        <v>3</v>
      </c>
      <c r="E9" s="35"/>
      <c r="F9" s="35"/>
      <c r="G9" s="19">
        <v>0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3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34"/>
      <c r="D10" s="19">
        <v>0</v>
      </c>
      <c r="E10" s="35"/>
      <c r="F10" s="35"/>
      <c r="G10" s="19">
        <v>0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1" t="s">
        <v>18</v>
      </c>
      <c r="B11" s="51"/>
      <c r="C11" s="26"/>
      <c r="D11" s="19">
        <v>710</v>
      </c>
      <c r="E11" s="35"/>
      <c r="F11" s="35"/>
      <c r="G11" s="19">
        <v>107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93</v>
      </c>
      <c r="Z11" s="21"/>
    </row>
    <row r="12" spans="1:26" s="1" customFormat="1" ht="30" customHeight="1">
      <c r="A12" s="10"/>
      <c r="B12" s="46" t="s">
        <v>19</v>
      </c>
      <c r="C12" s="27"/>
      <c r="D12" s="19">
        <v>291</v>
      </c>
      <c r="E12" s="38">
        <v>40.985915492957744</v>
      </c>
      <c r="F12" s="35"/>
      <c r="G12" s="19">
        <v>46</v>
      </c>
      <c r="H12" s="38">
        <v>42.99065420560748</v>
      </c>
      <c r="I12" s="19"/>
      <c r="J12" s="19">
        <v>34</v>
      </c>
      <c r="K12" s="38">
        <v>37.77777777777778</v>
      </c>
      <c r="L12" s="19"/>
      <c r="M12" s="19">
        <v>34</v>
      </c>
      <c r="N12" s="38">
        <v>32.38095238095238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42</v>
      </c>
      <c r="W12" s="38">
        <v>40</v>
      </c>
      <c r="X12" s="19"/>
      <c r="Y12" s="19">
        <v>37</v>
      </c>
      <c r="Z12" s="38">
        <v>39.784946236559136</v>
      </c>
    </row>
    <row r="13" spans="1:26" s="1" customFormat="1" ht="30" customHeight="1">
      <c r="A13" s="10"/>
      <c r="B13" s="46" t="s">
        <v>20</v>
      </c>
      <c r="C13" s="27"/>
      <c r="D13" s="23">
        <v>419</v>
      </c>
      <c r="E13" s="38">
        <v>59.014084507042256</v>
      </c>
      <c r="F13" s="35"/>
      <c r="G13" s="23">
        <v>61</v>
      </c>
      <c r="H13" s="38">
        <v>57.009345794392516</v>
      </c>
      <c r="I13" s="19"/>
      <c r="J13" s="23">
        <v>56</v>
      </c>
      <c r="K13" s="38">
        <v>62.22222222222222</v>
      </c>
      <c r="L13" s="19"/>
      <c r="M13" s="23">
        <v>71</v>
      </c>
      <c r="N13" s="38">
        <v>67.61904761904762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63</v>
      </c>
      <c r="W13" s="38">
        <v>60</v>
      </c>
      <c r="X13" s="19"/>
      <c r="Y13" s="23">
        <v>56</v>
      </c>
      <c r="Z13" s="39">
        <v>60.215053763440864</v>
      </c>
    </row>
    <row r="14" spans="1:25" ht="35.25" customHeight="1">
      <c r="A14" s="52" t="s">
        <v>176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 r:id="rId1"/>
  <headerFooter alignWithMargins="0">
    <oddFooter>&amp;C-40-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sheetPr codeName="工作表63"/>
  <dimension ref="A1:Z14"/>
  <sheetViews>
    <sheetView zoomScalePageLayoutView="0" workbookViewId="0" topLeftCell="A1">
      <selection activeCell="C3" sqref="C3:E3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524</v>
      </c>
      <c r="E5" s="8"/>
      <c r="F5" s="8"/>
      <c r="G5" s="7">
        <v>43</v>
      </c>
      <c r="H5" s="9"/>
      <c r="I5" s="9"/>
      <c r="J5" s="7">
        <v>70</v>
      </c>
      <c r="K5" s="9"/>
      <c r="L5" s="9"/>
      <c r="M5" s="7">
        <v>35</v>
      </c>
      <c r="N5" s="9"/>
      <c r="O5" s="9"/>
      <c r="P5" s="7">
        <v>108</v>
      </c>
      <c r="Q5" s="9"/>
      <c r="R5" s="9"/>
      <c r="S5" s="7">
        <v>111</v>
      </c>
      <c r="T5" s="9"/>
      <c r="U5" s="9"/>
      <c r="V5" s="7">
        <v>119</v>
      </c>
      <c r="W5" s="9"/>
      <c r="X5" s="9"/>
      <c r="Y5" s="7">
        <v>38</v>
      </c>
    </row>
    <row r="6" spans="1:25" s="1" customFormat="1" ht="48" customHeight="1">
      <c r="A6" s="10"/>
      <c r="B6" s="11" t="s">
        <v>13</v>
      </c>
      <c r="C6" s="6"/>
      <c r="D6" s="7">
        <v>450</v>
      </c>
      <c r="E6" s="8"/>
      <c r="F6" s="8"/>
      <c r="G6" s="7">
        <v>43</v>
      </c>
      <c r="H6" s="9"/>
      <c r="I6" s="9"/>
      <c r="J6" s="7">
        <v>68</v>
      </c>
      <c r="K6" s="9"/>
      <c r="L6" s="9"/>
      <c r="M6" s="7">
        <v>35</v>
      </c>
      <c r="N6" s="9"/>
      <c r="O6" s="9"/>
      <c r="P6" s="7">
        <v>65</v>
      </c>
      <c r="Q6" s="9"/>
      <c r="R6" s="9"/>
      <c r="S6" s="7">
        <v>105</v>
      </c>
      <c r="T6" s="9"/>
      <c r="U6" s="9"/>
      <c r="V6" s="7">
        <v>96</v>
      </c>
      <c r="W6" s="9"/>
      <c r="X6" s="9"/>
      <c r="Y6" s="7">
        <v>38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51</v>
      </c>
      <c r="E9" s="8"/>
      <c r="F9" s="8"/>
      <c r="G9" s="7">
        <v>0</v>
      </c>
      <c r="H9" s="9"/>
      <c r="I9" s="9"/>
      <c r="J9" s="7">
        <v>2</v>
      </c>
      <c r="K9" s="9"/>
      <c r="L9" s="9"/>
      <c r="M9" s="7">
        <v>0</v>
      </c>
      <c r="N9" s="9"/>
      <c r="O9" s="9"/>
      <c r="P9" s="7">
        <v>43</v>
      </c>
      <c r="Q9" s="9"/>
      <c r="R9" s="9"/>
      <c r="S9" s="7">
        <v>6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23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23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sheetPr codeName="工作表64"/>
  <dimension ref="A1:Z14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78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282</v>
      </c>
      <c r="E5" s="8"/>
      <c r="F5" s="8"/>
      <c r="G5" s="7">
        <v>10</v>
      </c>
      <c r="H5" s="9"/>
      <c r="I5" s="9"/>
      <c r="J5" s="7">
        <v>19</v>
      </c>
      <c r="K5" s="9"/>
      <c r="L5" s="9"/>
      <c r="M5" s="7">
        <v>17</v>
      </c>
      <c r="N5" s="9"/>
      <c r="O5" s="9"/>
      <c r="P5" s="7">
        <v>88</v>
      </c>
      <c r="Q5" s="9"/>
      <c r="R5" s="9"/>
      <c r="S5" s="7">
        <v>76</v>
      </c>
      <c r="T5" s="9"/>
      <c r="U5" s="9"/>
      <c r="V5" s="7">
        <v>63</v>
      </c>
      <c r="W5" s="9"/>
      <c r="X5" s="9"/>
      <c r="Y5" s="7">
        <v>9</v>
      </c>
    </row>
    <row r="6" spans="1:25" s="1" customFormat="1" ht="48" customHeight="1">
      <c r="A6" s="10"/>
      <c r="B6" s="11" t="s">
        <v>13</v>
      </c>
      <c r="C6" s="6"/>
      <c r="D6" s="7">
        <v>219</v>
      </c>
      <c r="E6" s="8"/>
      <c r="F6" s="8"/>
      <c r="G6" s="7">
        <v>10</v>
      </c>
      <c r="H6" s="9"/>
      <c r="I6" s="9"/>
      <c r="J6" s="7">
        <v>18</v>
      </c>
      <c r="K6" s="9"/>
      <c r="L6" s="9"/>
      <c r="M6" s="7">
        <v>17</v>
      </c>
      <c r="N6" s="9"/>
      <c r="O6" s="9"/>
      <c r="P6" s="7">
        <v>45</v>
      </c>
      <c r="Q6" s="9"/>
      <c r="R6" s="9"/>
      <c r="S6" s="7">
        <v>76</v>
      </c>
      <c r="T6" s="9"/>
      <c r="U6" s="9"/>
      <c r="V6" s="7">
        <v>44</v>
      </c>
      <c r="W6" s="9"/>
      <c r="X6" s="9"/>
      <c r="Y6" s="7">
        <v>9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44</v>
      </c>
      <c r="E9" s="8"/>
      <c r="F9" s="8"/>
      <c r="G9" s="7">
        <v>0</v>
      </c>
      <c r="H9" s="9"/>
      <c r="I9" s="9"/>
      <c r="J9" s="7">
        <v>1</v>
      </c>
      <c r="K9" s="9"/>
      <c r="L9" s="9"/>
      <c r="M9" s="7">
        <v>0</v>
      </c>
      <c r="N9" s="9"/>
      <c r="O9" s="9"/>
      <c r="P9" s="7">
        <v>43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19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19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sheetPr codeName="工作表65"/>
  <dimension ref="A1:Z14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209</v>
      </c>
      <c r="E5" s="8"/>
      <c r="F5" s="8"/>
      <c r="G5" s="7">
        <v>17</v>
      </c>
      <c r="H5" s="9"/>
      <c r="I5" s="9"/>
      <c r="J5" s="7">
        <v>14</v>
      </c>
      <c r="K5" s="9"/>
      <c r="L5" s="9"/>
      <c r="M5" s="7">
        <v>63</v>
      </c>
      <c r="N5" s="9"/>
      <c r="O5" s="9"/>
      <c r="P5" s="7">
        <v>45</v>
      </c>
      <c r="Q5" s="9"/>
      <c r="R5" s="9"/>
      <c r="S5" s="7">
        <v>55</v>
      </c>
      <c r="T5" s="9"/>
      <c r="U5" s="9"/>
      <c r="V5" s="7">
        <v>9</v>
      </c>
      <c r="W5" s="9"/>
      <c r="X5" s="9"/>
      <c r="Y5" s="7">
        <v>6</v>
      </c>
    </row>
    <row r="6" spans="1:25" s="1" customFormat="1" ht="48" customHeight="1">
      <c r="A6" s="10"/>
      <c r="B6" s="11" t="s">
        <v>13</v>
      </c>
      <c r="C6" s="6"/>
      <c r="D6" s="7">
        <v>169</v>
      </c>
      <c r="E6" s="8"/>
      <c r="F6" s="8"/>
      <c r="G6" s="7">
        <v>17</v>
      </c>
      <c r="H6" s="9"/>
      <c r="I6" s="9"/>
      <c r="J6" s="7">
        <v>13</v>
      </c>
      <c r="K6" s="9"/>
      <c r="L6" s="9"/>
      <c r="M6" s="7">
        <v>41</v>
      </c>
      <c r="N6" s="9"/>
      <c r="O6" s="9"/>
      <c r="P6" s="7">
        <v>45</v>
      </c>
      <c r="Q6" s="9"/>
      <c r="R6" s="9"/>
      <c r="S6" s="7">
        <v>38</v>
      </c>
      <c r="T6" s="9"/>
      <c r="U6" s="9"/>
      <c r="V6" s="7">
        <v>9</v>
      </c>
      <c r="W6" s="9"/>
      <c r="X6" s="9"/>
      <c r="Y6" s="7">
        <v>6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23</v>
      </c>
      <c r="E9" s="8"/>
      <c r="F9" s="8"/>
      <c r="G9" s="7">
        <v>0</v>
      </c>
      <c r="H9" s="9"/>
      <c r="I9" s="9"/>
      <c r="J9" s="7">
        <v>1</v>
      </c>
      <c r="K9" s="9"/>
      <c r="L9" s="9"/>
      <c r="M9" s="7">
        <v>22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17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17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sheetPr codeName="工作表1"/>
  <dimension ref="A1:Z14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0039062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f>SUM('10612:10601'!D5)</f>
        <v>2277</v>
      </c>
      <c r="E5" s="8"/>
      <c r="F5" s="8"/>
      <c r="G5" s="7">
        <f>SUM('10612:10601'!G5)</f>
        <v>283</v>
      </c>
      <c r="H5" s="9"/>
      <c r="I5" s="9"/>
      <c r="J5" s="7">
        <f>SUM('10612:10601'!J5)</f>
        <v>323</v>
      </c>
      <c r="K5" s="9"/>
      <c r="L5" s="9"/>
      <c r="M5" s="7">
        <f>SUM('10612:10601'!M5)</f>
        <v>303</v>
      </c>
      <c r="N5" s="9"/>
      <c r="O5" s="9"/>
      <c r="P5" s="7">
        <f>SUM('10612:10601'!P5)</f>
        <v>426</v>
      </c>
      <c r="Q5" s="9"/>
      <c r="R5" s="9"/>
      <c r="S5" s="7">
        <f>SUM('10612:10601'!S5)</f>
        <v>519</v>
      </c>
      <c r="T5" s="9"/>
      <c r="U5" s="9"/>
      <c r="V5" s="7">
        <f>SUM('10612:10601'!V5)</f>
        <v>262</v>
      </c>
      <c r="W5" s="9"/>
      <c r="X5" s="9"/>
      <c r="Y5" s="7">
        <f>SUM('10612:10601'!Y5)</f>
        <v>161</v>
      </c>
    </row>
    <row r="6" spans="1:25" s="1" customFormat="1" ht="48" customHeight="1">
      <c r="A6" s="10"/>
      <c r="B6" s="11" t="s">
        <v>13</v>
      </c>
      <c r="C6" s="6"/>
      <c r="D6" s="7">
        <f>SUM('10612:10601'!D6)</f>
        <v>2088</v>
      </c>
      <c r="E6" s="8"/>
      <c r="F6" s="8"/>
      <c r="G6" s="7">
        <f>SUM('10612:10601'!G6)</f>
        <v>269</v>
      </c>
      <c r="H6" s="9"/>
      <c r="I6" s="9"/>
      <c r="J6" s="7">
        <f>SUM('10612:10601'!J6)</f>
        <v>313</v>
      </c>
      <c r="K6" s="9"/>
      <c r="L6" s="9"/>
      <c r="M6" s="7">
        <f>SUM('10612:10601'!M6)</f>
        <v>270</v>
      </c>
      <c r="N6" s="9"/>
      <c r="O6" s="9"/>
      <c r="P6" s="7">
        <f>SUM('10612:10601'!P6)</f>
        <v>404</v>
      </c>
      <c r="Q6" s="9"/>
      <c r="R6" s="9"/>
      <c r="S6" s="7">
        <f>SUM('10612:10601'!S6)</f>
        <v>425</v>
      </c>
      <c r="T6" s="9"/>
      <c r="U6" s="9"/>
      <c r="V6" s="7">
        <f>SUM('10612:10601'!V6)</f>
        <v>260</v>
      </c>
      <c r="W6" s="9"/>
      <c r="X6" s="9"/>
      <c r="Y6" s="7">
        <f>SUM('10612:10601'!Y6)</f>
        <v>147</v>
      </c>
    </row>
    <row r="7" spans="1:25" s="1" customFormat="1" ht="48" customHeight="1">
      <c r="A7" s="10"/>
      <c r="B7" s="11" t="s">
        <v>14</v>
      </c>
      <c r="C7" s="6"/>
      <c r="D7" s="7">
        <f>SUM('10612:10601'!D7)</f>
        <v>2</v>
      </c>
      <c r="E7" s="8"/>
      <c r="F7" s="8"/>
      <c r="G7" s="7">
        <f>SUM('10612:10601'!G7)</f>
        <v>0</v>
      </c>
      <c r="H7" s="9"/>
      <c r="I7" s="9"/>
      <c r="J7" s="7">
        <f>SUM('10612:10601'!J7)</f>
        <v>0</v>
      </c>
      <c r="K7" s="9"/>
      <c r="L7" s="9"/>
      <c r="M7" s="7">
        <f>SUM('10612:10601'!M7)</f>
        <v>0</v>
      </c>
      <c r="N7" s="9"/>
      <c r="O7" s="9"/>
      <c r="P7" s="7">
        <f>SUM('10612:10601'!P7)</f>
        <v>0</v>
      </c>
      <c r="Q7" s="9"/>
      <c r="R7" s="9"/>
      <c r="S7" s="7">
        <f>SUM('10612:10601'!S7)</f>
        <v>0</v>
      </c>
      <c r="T7" s="9"/>
      <c r="U7" s="9"/>
      <c r="V7" s="7">
        <f>SUM('10612:10601'!V7)</f>
        <v>2</v>
      </c>
      <c r="W7" s="9"/>
      <c r="X7" s="9"/>
      <c r="Y7" s="7">
        <f>SUM('10612:10601'!Y7)</f>
        <v>0</v>
      </c>
    </row>
    <row r="8" spans="2:25" s="1" customFormat="1" ht="48" customHeight="1">
      <c r="B8" s="11" t="s">
        <v>15</v>
      </c>
      <c r="C8" s="6"/>
      <c r="D8" s="7">
        <f>SUM('10612:10601'!D8)</f>
        <v>0</v>
      </c>
      <c r="E8" s="8"/>
      <c r="F8" s="8"/>
      <c r="G8" s="7">
        <f>SUM('10612:10601'!G8)</f>
        <v>0</v>
      </c>
      <c r="H8" s="9"/>
      <c r="I8" s="9"/>
      <c r="J8" s="7">
        <f>SUM('10612:10601'!J8)</f>
        <v>0</v>
      </c>
      <c r="K8" s="9"/>
      <c r="L8" s="9"/>
      <c r="M8" s="7">
        <f>SUM('10612:10601'!M8)</f>
        <v>0</v>
      </c>
      <c r="N8" s="9"/>
      <c r="O8" s="9"/>
      <c r="P8" s="7">
        <f>SUM('10612:10601'!P8)</f>
        <v>0</v>
      </c>
      <c r="Q8" s="9"/>
      <c r="R8" s="9"/>
      <c r="S8" s="7">
        <f>SUM('10612:10601'!S8)</f>
        <v>0</v>
      </c>
      <c r="T8" s="9"/>
      <c r="U8" s="9"/>
      <c r="V8" s="7">
        <f>SUM('10612:10601'!V8)</f>
        <v>0</v>
      </c>
      <c r="W8" s="9"/>
      <c r="X8" s="9"/>
      <c r="Y8" s="7">
        <f>SUM('10612:10601'!Y8)</f>
        <v>0</v>
      </c>
    </row>
    <row r="9" spans="2:25" s="1" customFormat="1" ht="48" customHeight="1">
      <c r="B9" s="11" t="s">
        <v>16</v>
      </c>
      <c r="C9" s="6"/>
      <c r="D9" s="7">
        <f>SUM('10612:10601'!D9)</f>
        <v>100</v>
      </c>
      <c r="E9" s="8"/>
      <c r="F9" s="8"/>
      <c r="G9" s="7">
        <f>SUM('10612:10601'!G9)</f>
        <v>14</v>
      </c>
      <c r="H9" s="9"/>
      <c r="I9" s="9"/>
      <c r="J9" s="7">
        <f>SUM('10612:10601'!J9)</f>
        <v>10</v>
      </c>
      <c r="K9" s="9"/>
      <c r="L9" s="9"/>
      <c r="M9" s="7">
        <f>SUM('10612:10601'!M9)</f>
        <v>33</v>
      </c>
      <c r="N9" s="9"/>
      <c r="O9" s="9"/>
      <c r="P9" s="7">
        <f>SUM('10612:10601'!P9)</f>
        <v>21</v>
      </c>
      <c r="Q9" s="9"/>
      <c r="R9" s="9"/>
      <c r="S9" s="7">
        <f>SUM('10612:10601'!S9)</f>
        <v>10</v>
      </c>
      <c r="T9" s="9"/>
      <c r="U9" s="9"/>
      <c r="V9" s="7">
        <f>SUM('10612:10601'!V9)</f>
        <v>0</v>
      </c>
      <c r="W9" s="9"/>
      <c r="X9" s="9"/>
      <c r="Y9" s="7">
        <f>SUM('10612:10601'!Y9)</f>
        <v>12</v>
      </c>
    </row>
    <row r="10" spans="2:25" s="1" customFormat="1" ht="48" customHeight="1">
      <c r="B10" s="11" t="s">
        <v>17</v>
      </c>
      <c r="C10" s="6"/>
      <c r="D10" s="7">
        <f>SUM('10612:10601'!D10)</f>
        <v>87</v>
      </c>
      <c r="E10" s="8"/>
      <c r="F10" s="8"/>
      <c r="G10" s="7">
        <f>SUM('10612:10601'!G10)</f>
        <v>0</v>
      </c>
      <c r="H10" s="9"/>
      <c r="I10" s="9"/>
      <c r="J10" s="7">
        <f>SUM('10612:10601'!J10)</f>
        <v>0</v>
      </c>
      <c r="K10" s="9"/>
      <c r="L10" s="9"/>
      <c r="M10" s="7">
        <f>SUM('10612:10601'!M10)</f>
        <v>0</v>
      </c>
      <c r="N10" s="9"/>
      <c r="O10" s="9"/>
      <c r="P10" s="7">
        <f>SUM('10612:10601'!P10)</f>
        <v>1</v>
      </c>
      <c r="Q10" s="9"/>
      <c r="R10" s="9"/>
      <c r="S10" s="7">
        <f>SUM('10612:10601'!S10)</f>
        <v>84</v>
      </c>
      <c r="T10" s="9"/>
      <c r="U10" s="9"/>
      <c r="V10" s="7">
        <f>SUM('10612:10601'!V10)</f>
        <v>0</v>
      </c>
      <c r="W10" s="9"/>
      <c r="X10" s="9"/>
      <c r="Y10" s="7">
        <f>SUM('10612:10601'!Y10)</f>
        <v>2</v>
      </c>
    </row>
    <row r="11" spans="1:25" s="1" customFormat="1" ht="30" customHeight="1">
      <c r="A11" s="57" t="s">
        <v>18</v>
      </c>
      <c r="B11" s="57"/>
      <c r="C11" s="12"/>
      <c r="D11" s="7">
        <f>'10612'!D11</f>
        <v>1000</v>
      </c>
      <c r="E11" s="8"/>
      <c r="F11" s="8"/>
      <c r="G11" s="7">
        <f>'10612'!G11</f>
        <v>133</v>
      </c>
      <c r="H11" s="9"/>
      <c r="I11" s="9"/>
      <c r="J11" s="7">
        <f>'10612'!J11</f>
        <v>124</v>
      </c>
      <c r="K11" s="9"/>
      <c r="L11" s="9"/>
      <c r="M11" s="7">
        <f>'10612'!M11</f>
        <v>172</v>
      </c>
      <c r="N11" s="9"/>
      <c r="O11" s="9"/>
      <c r="P11" s="7">
        <f>'10612'!P11</f>
        <v>152</v>
      </c>
      <c r="Q11" s="9"/>
      <c r="R11" s="9"/>
      <c r="S11" s="7">
        <f>'10612'!S11</f>
        <v>155</v>
      </c>
      <c r="T11" s="9"/>
      <c r="U11" s="9"/>
      <c r="V11" s="7">
        <f>'10612'!V11</f>
        <v>134</v>
      </c>
      <c r="W11" s="9"/>
      <c r="X11" s="9"/>
      <c r="Y11" s="7">
        <f>'10612'!Y11</f>
        <v>130</v>
      </c>
    </row>
    <row r="12" spans="1:26" s="1" customFormat="1" ht="30" customHeight="1">
      <c r="A12" s="13"/>
      <c r="B12" s="14" t="s">
        <v>19</v>
      </c>
      <c r="C12" s="15"/>
      <c r="D12" s="7">
        <f>'10612'!D12</f>
        <v>414</v>
      </c>
      <c r="E12" s="16">
        <f>(D12/D11)*100</f>
        <v>41.4</v>
      </c>
      <c r="F12" s="8"/>
      <c r="G12" s="7">
        <f>'10612'!G12</f>
        <v>44</v>
      </c>
      <c r="H12" s="16">
        <f>(G12/G11)*100</f>
        <v>33.08270676691729</v>
      </c>
      <c r="I12" s="9"/>
      <c r="J12" s="7">
        <f>'10612'!J12</f>
        <v>73</v>
      </c>
      <c r="K12" s="16">
        <f>(J12/J11)*100</f>
        <v>58.87096774193549</v>
      </c>
      <c r="L12" s="9"/>
      <c r="M12" s="7">
        <f>'10612'!M12</f>
        <v>66</v>
      </c>
      <c r="N12" s="16">
        <f>(M12/M11)*100</f>
        <v>38.372093023255815</v>
      </c>
      <c r="O12" s="9"/>
      <c r="P12" s="7">
        <f>'10612'!P12</f>
        <v>56</v>
      </c>
      <c r="Q12" s="16">
        <f>(P12/P11)*100</f>
        <v>36.84210526315789</v>
      </c>
      <c r="R12" s="9"/>
      <c r="S12" s="7">
        <f>'10612'!S12</f>
        <v>81</v>
      </c>
      <c r="T12" s="16">
        <f>(S12/S11)*100</f>
        <v>52.25806451612903</v>
      </c>
      <c r="U12" s="9"/>
      <c r="V12" s="7">
        <f>'10612'!V12</f>
        <v>55</v>
      </c>
      <c r="W12" s="16">
        <f>(V12/V11)*100</f>
        <v>41.04477611940299</v>
      </c>
      <c r="X12" s="9"/>
      <c r="Y12" s="7">
        <f>'10612'!Y12</f>
        <v>39</v>
      </c>
      <c r="Z12" s="16">
        <f>(Y12/Y11)*100</f>
        <v>30</v>
      </c>
    </row>
    <row r="13" spans="1:26" s="1" customFormat="1" ht="30" customHeight="1">
      <c r="A13" s="13"/>
      <c r="B13" s="14" t="s">
        <v>20</v>
      </c>
      <c r="C13" s="15"/>
      <c r="D13" s="7">
        <f>'10612'!D13</f>
        <v>586</v>
      </c>
      <c r="E13" s="16">
        <f>(D13/D11)*100</f>
        <v>58.599999999999994</v>
      </c>
      <c r="F13" s="8"/>
      <c r="G13" s="7">
        <f>'10612'!G13</f>
        <v>89</v>
      </c>
      <c r="H13" s="16">
        <f>(G13/G11)*100</f>
        <v>66.9172932330827</v>
      </c>
      <c r="I13" s="9"/>
      <c r="J13" s="7">
        <f>'10612'!J13</f>
        <v>51</v>
      </c>
      <c r="K13" s="16">
        <f>(J13/J11)*100</f>
        <v>41.12903225806452</v>
      </c>
      <c r="L13" s="9"/>
      <c r="M13" s="7">
        <f>'10612'!M13</f>
        <v>106</v>
      </c>
      <c r="N13" s="16">
        <f>(M13/M11)*100</f>
        <v>61.627906976744185</v>
      </c>
      <c r="O13" s="9"/>
      <c r="P13" s="7">
        <f>'10612'!P13</f>
        <v>96</v>
      </c>
      <c r="Q13" s="16">
        <f>(P13/P11)*100</f>
        <v>63.1578947368421</v>
      </c>
      <c r="R13" s="9"/>
      <c r="S13" s="7">
        <f>'10612'!S13</f>
        <v>74</v>
      </c>
      <c r="T13" s="16">
        <f>(S13/S11)*100</f>
        <v>47.74193548387097</v>
      </c>
      <c r="U13" s="9"/>
      <c r="V13" s="7">
        <f>'10612'!V13</f>
        <v>79</v>
      </c>
      <c r="W13" s="16">
        <f>(V13/V11)*100</f>
        <v>58.95522388059702</v>
      </c>
      <c r="X13" s="9"/>
      <c r="Y13" s="7">
        <f>'10612'!Y13</f>
        <v>91</v>
      </c>
      <c r="Z13" s="17">
        <f>(Y13/Y11)*100</f>
        <v>70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horizontalDpi="600" verticalDpi="600" orientation="landscape" paperSize="9" scale="80" r:id="rId1"/>
  <headerFooter alignWithMargins="0">
    <oddFooter>&amp;C-40-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 codeName="工作表2"/>
  <dimension ref="A1:Z14"/>
  <sheetViews>
    <sheetView zoomScalePageLayoutView="0" workbookViewId="0" topLeftCell="A9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96</v>
      </c>
      <c r="E5" s="8"/>
      <c r="F5" s="8"/>
      <c r="G5" s="7">
        <v>0</v>
      </c>
      <c r="H5" s="9"/>
      <c r="I5" s="9"/>
      <c r="J5" s="7">
        <v>4</v>
      </c>
      <c r="K5" s="9"/>
      <c r="L5" s="9"/>
      <c r="M5" s="7">
        <v>22</v>
      </c>
      <c r="N5" s="9"/>
      <c r="O5" s="9"/>
      <c r="P5" s="7">
        <v>44</v>
      </c>
      <c r="Q5" s="9"/>
      <c r="R5" s="9"/>
      <c r="S5" s="7">
        <v>15</v>
      </c>
      <c r="T5" s="9"/>
      <c r="U5" s="9"/>
      <c r="V5" s="7">
        <v>2</v>
      </c>
      <c r="W5" s="9"/>
      <c r="X5" s="9"/>
      <c r="Y5" s="7">
        <v>9</v>
      </c>
    </row>
    <row r="6" spans="1:25" s="1" customFormat="1" ht="48" customHeight="1">
      <c r="A6" s="10"/>
      <c r="B6" s="11" t="s">
        <v>13</v>
      </c>
      <c r="C6" s="6"/>
      <c r="D6" s="7">
        <v>96</v>
      </c>
      <c r="E6" s="8"/>
      <c r="F6" s="8"/>
      <c r="G6" s="7">
        <v>0</v>
      </c>
      <c r="H6" s="9"/>
      <c r="I6" s="9"/>
      <c r="J6" s="7">
        <v>4</v>
      </c>
      <c r="K6" s="9"/>
      <c r="L6" s="9"/>
      <c r="M6" s="7">
        <v>22</v>
      </c>
      <c r="N6" s="9"/>
      <c r="O6" s="9"/>
      <c r="P6" s="7">
        <v>44</v>
      </c>
      <c r="Q6" s="9"/>
      <c r="R6" s="9"/>
      <c r="S6" s="7">
        <v>15</v>
      </c>
      <c r="T6" s="9"/>
      <c r="U6" s="9"/>
      <c r="V6" s="7">
        <v>2</v>
      </c>
      <c r="W6" s="9"/>
      <c r="X6" s="9"/>
      <c r="Y6" s="7">
        <v>9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0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0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sheetPr codeName="工作表3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108</v>
      </c>
      <c r="E5" s="8"/>
      <c r="F5" s="8"/>
      <c r="G5" s="7">
        <v>15</v>
      </c>
      <c r="H5" s="9"/>
      <c r="I5" s="9"/>
      <c r="J5" s="7">
        <v>0</v>
      </c>
      <c r="K5" s="9"/>
      <c r="L5" s="9"/>
      <c r="M5" s="7">
        <v>11</v>
      </c>
      <c r="N5" s="9"/>
      <c r="O5" s="9"/>
      <c r="P5" s="7">
        <v>49</v>
      </c>
      <c r="Q5" s="9"/>
      <c r="R5" s="9"/>
      <c r="S5" s="7">
        <v>11</v>
      </c>
      <c r="T5" s="9"/>
      <c r="U5" s="9"/>
      <c r="V5" s="7">
        <v>0</v>
      </c>
      <c r="W5" s="9"/>
      <c r="X5" s="9"/>
      <c r="Y5" s="7">
        <v>22</v>
      </c>
    </row>
    <row r="6" spans="1:25" s="1" customFormat="1" ht="48" customHeight="1">
      <c r="A6" s="10"/>
      <c r="B6" s="11" t="s">
        <v>13</v>
      </c>
      <c r="C6" s="6"/>
      <c r="D6" s="7">
        <v>103</v>
      </c>
      <c r="E6" s="8"/>
      <c r="F6" s="8"/>
      <c r="G6" s="7">
        <v>15</v>
      </c>
      <c r="H6" s="9"/>
      <c r="I6" s="9"/>
      <c r="J6" s="7">
        <v>0</v>
      </c>
      <c r="K6" s="9"/>
      <c r="L6" s="9"/>
      <c r="M6" s="7">
        <v>11</v>
      </c>
      <c r="N6" s="9"/>
      <c r="O6" s="9"/>
      <c r="P6" s="7">
        <v>47</v>
      </c>
      <c r="Q6" s="9"/>
      <c r="R6" s="9"/>
      <c r="S6" s="7">
        <v>8</v>
      </c>
      <c r="T6" s="9"/>
      <c r="U6" s="9"/>
      <c r="V6" s="7">
        <v>0</v>
      </c>
      <c r="W6" s="9"/>
      <c r="X6" s="9"/>
      <c r="Y6" s="7">
        <v>22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2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3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sheetPr codeName="工作表4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71</v>
      </c>
      <c r="E5" s="8"/>
      <c r="F5" s="8"/>
      <c r="G5" s="7">
        <v>3</v>
      </c>
      <c r="H5" s="9"/>
      <c r="I5" s="9"/>
      <c r="J5" s="7">
        <v>15</v>
      </c>
      <c r="K5" s="9"/>
      <c r="L5" s="9"/>
      <c r="M5" s="7">
        <v>19</v>
      </c>
      <c r="N5" s="9"/>
      <c r="O5" s="9"/>
      <c r="P5" s="7">
        <v>13</v>
      </c>
      <c r="Q5" s="9"/>
      <c r="R5" s="9"/>
      <c r="S5" s="7">
        <v>15</v>
      </c>
      <c r="T5" s="9"/>
      <c r="U5" s="9"/>
      <c r="V5" s="7">
        <v>4</v>
      </c>
      <c r="W5" s="9"/>
      <c r="X5" s="9"/>
      <c r="Y5" s="7">
        <v>2</v>
      </c>
    </row>
    <row r="6" spans="1:25" s="1" customFormat="1" ht="48" customHeight="1">
      <c r="A6" s="10"/>
      <c r="B6" s="11" t="s">
        <v>13</v>
      </c>
      <c r="C6" s="6"/>
      <c r="D6" s="7">
        <v>66</v>
      </c>
      <c r="E6" s="8"/>
      <c r="F6" s="8"/>
      <c r="G6" s="7">
        <v>3</v>
      </c>
      <c r="H6" s="9"/>
      <c r="I6" s="9"/>
      <c r="J6" s="7">
        <v>15</v>
      </c>
      <c r="K6" s="9"/>
      <c r="L6" s="9"/>
      <c r="M6" s="7">
        <v>19</v>
      </c>
      <c r="N6" s="9"/>
      <c r="O6" s="9"/>
      <c r="P6" s="7">
        <v>13</v>
      </c>
      <c r="Q6" s="9"/>
      <c r="R6" s="9"/>
      <c r="S6" s="7">
        <v>13</v>
      </c>
      <c r="T6" s="9"/>
      <c r="U6" s="9"/>
      <c r="V6" s="7">
        <v>2</v>
      </c>
      <c r="W6" s="9"/>
      <c r="X6" s="9"/>
      <c r="Y6" s="7">
        <v>1</v>
      </c>
    </row>
    <row r="7" spans="1:25" s="1" customFormat="1" ht="48" customHeight="1">
      <c r="A7" s="10"/>
      <c r="B7" s="11" t="s">
        <v>14</v>
      </c>
      <c r="C7" s="6"/>
      <c r="D7" s="7">
        <v>2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2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2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2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sheetPr codeName="工作表5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264</v>
      </c>
      <c r="E5" s="8"/>
      <c r="F5" s="8"/>
      <c r="G5" s="7">
        <v>75</v>
      </c>
      <c r="H5" s="9"/>
      <c r="I5" s="9"/>
      <c r="J5" s="7">
        <v>10</v>
      </c>
      <c r="K5" s="9"/>
      <c r="L5" s="9"/>
      <c r="M5" s="7">
        <v>19</v>
      </c>
      <c r="N5" s="9"/>
      <c r="O5" s="9"/>
      <c r="P5" s="7">
        <v>27</v>
      </c>
      <c r="Q5" s="9"/>
      <c r="R5" s="9"/>
      <c r="S5" s="7">
        <v>125</v>
      </c>
      <c r="T5" s="9"/>
      <c r="U5" s="9"/>
      <c r="V5" s="7">
        <v>3</v>
      </c>
      <c r="W5" s="9"/>
      <c r="X5" s="9"/>
      <c r="Y5" s="7">
        <v>5</v>
      </c>
    </row>
    <row r="6" spans="1:25" s="1" customFormat="1" ht="48" customHeight="1">
      <c r="A6" s="10"/>
      <c r="B6" s="11" t="s">
        <v>13</v>
      </c>
      <c r="C6" s="6"/>
      <c r="D6" s="7">
        <v>239</v>
      </c>
      <c r="E6" s="8"/>
      <c r="F6" s="8"/>
      <c r="G6" s="7">
        <v>74</v>
      </c>
      <c r="H6" s="9"/>
      <c r="I6" s="9"/>
      <c r="J6" s="7">
        <v>10</v>
      </c>
      <c r="K6" s="9"/>
      <c r="L6" s="9"/>
      <c r="M6" s="7">
        <v>18</v>
      </c>
      <c r="N6" s="9"/>
      <c r="O6" s="9"/>
      <c r="P6" s="7">
        <v>23</v>
      </c>
      <c r="Q6" s="9"/>
      <c r="R6" s="9"/>
      <c r="S6" s="7">
        <v>106</v>
      </c>
      <c r="T6" s="9"/>
      <c r="U6" s="9"/>
      <c r="V6" s="7">
        <v>3</v>
      </c>
      <c r="W6" s="9"/>
      <c r="X6" s="9"/>
      <c r="Y6" s="7">
        <v>5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6</v>
      </c>
      <c r="E9" s="8"/>
      <c r="F9" s="8"/>
      <c r="G9" s="7">
        <v>1</v>
      </c>
      <c r="H9" s="9"/>
      <c r="I9" s="9"/>
      <c r="J9" s="7">
        <v>0</v>
      </c>
      <c r="K9" s="9"/>
      <c r="L9" s="9"/>
      <c r="M9" s="7">
        <v>1</v>
      </c>
      <c r="N9" s="9"/>
      <c r="O9" s="9"/>
      <c r="P9" s="7">
        <v>4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19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19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sheetPr codeName="工作表6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157</v>
      </c>
      <c r="E5" s="8"/>
      <c r="F5" s="8"/>
      <c r="G5" s="7">
        <v>35</v>
      </c>
      <c r="H5" s="9"/>
      <c r="I5" s="9"/>
      <c r="J5" s="7">
        <v>7</v>
      </c>
      <c r="K5" s="9"/>
      <c r="L5" s="9"/>
      <c r="M5" s="7">
        <v>6</v>
      </c>
      <c r="N5" s="9"/>
      <c r="O5" s="9"/>
      <c r="P5" s="7">
        <v>50</v>
      </c>
      <c r="Q5" s="9"/>
      <c r="R5" s="9"/>
      <c r="S5" s="7">
        <v>30</v>
      </c>
      <c r="T5" s="9"/>
      <c r="U5" s="9"/>
      <c r="V5" s="7">
        <v>13</v>
      </c>
      <c r="W5" s="9"/>
      <c r="X5" s="9"/>
      <c r="Y5" s="7">
        <v>16</v>
      </c>
    </row>
    <row r="6" spans="1:25" s="1" customFormat="1" ht="48" customHeight="1">
      <c r="A6" s="10"/>
      <c r="B6" s="11" t="s">
        <v>13</v>
      </c>
      <c r="C6" s="6"/>
      <c r="D6" s="7">
        <v>133</v>
      </c>
      <c r="E6" s="8"/>
      <c r="F6" s="8"/>
      <c r="G6" s="7">
        <v>34</v>
      </c>
      <c r="H6" s="9"/>
      <c r="I6" s="9"/>
      <c r="J6" s="7">
        <v>7</v>
      </c>
      <c r="K6" s="9"/>
      <c r="L6" s="9"/>
      <c r="M6" s="7">
        <v>1</v>
      </c>
      <c r="N6" s="9"/>
      <c r="O6" s="9"/>
      <c r="P6" s="7">
        <v>44</v>
      </c>
      <c r="Q6" s="9"/>
      <c r="R6" s="9"/>
      <c r="S6" s="7">
        <v>27</v>
      </c>
      <c r="T6" s="9"/>
      <c r="U6" s="9"/>
      <c r="V6" s="7">
        <v>13</v>
      </c>
      <c r="W6" s="9"/>
      <c r="X6" s="9"/>
      <c r="Y6" s="7">
        <v>7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21</v>
      </c>
      <c r="E9" s="8"/>
      <c r="F9" s="8"/>
      <c r="G9" s="7">
        <v>1</v>
      </c>
      <c r="H9" s="9"/>
      <c r="I9" s="9"/>
      <c r="J9" s="7">
        <v>0</v>
      </c>
      <c r="K9" s="9"/>
      <c r="L9" s="9"/>
      <c r="M9" s="7">
        <v>5</v>
      </c>
      <c r="N9" s="9"/>
      <c r="O9" s="9"/>
      <c r="P9" s="7">
        <v>6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9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3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>
  <sheetPr codeName="工作表7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238</v>
      </c>
      <c r="E5" s="8"/>
      <c r="F5" s="8"/>
      <c r="G5" s="7">
        <v>52</v>
      </c>
      <c r="H5" s="9"/>
      <c r="I5" s="9"/>
      <c r="J5" s="7">
        <v>9</v>
      </c>
      <c r="K5" s="9"/>
      <c r="L5" s="9"/>
      <c r="M5" s="7">
        <v>10</v>
      </c>
      <c r="N5" s="9"/>
      <c r="O5" s="9"/>
      <c r="P5" s="7">
        <v>21</v>
      </c>
      <c r="Q5" s="9"/>
      <c r="R5" s="9"/>
      <c r="S5" s="7">
        <v>102</v>
      </c>
      <c r="T5" s="9"/>
      <c r="U5" s="9"/>
      <c r="V5" s="7">
        <v>35</v>
      </c>
      <c r="W5" s="9"/>
      <c r="X5" s="9"/>
      <c r="Y5" s="7">
        <v>9</v>
      </c>
    </row>
    <row r="6" spans="1:25" s="1" customFormat="1" ht="48" customHeight="1">
      <c r="A6" s="10"/>
      <c r="B6" s="11" t="s">
        <v>13</v>
      </c>
      <c r="C6" s="6"/>
      <c r="D6" s="7">
        <v>203</v>
      </c>
      <c r="E6" s="8"/>
      <c r="F6" s="8"/>
      <c r="G6" s="7">
        <v>43</v>
      </c>
      <c r="H6" s="9"/>
      <c r="I6" s="9"/>
      <c r="J6" s="7">
        <v>9</v>
      </c>
      <c r="K6" s="9"/>
      <c r="L6" s="9"/>
      <c r="M6" s="7">
        <v>10</v>
      </c>
      <c r="N6" s="9"/>
      <c r="O6" s="9"/>
      <c r="P6" s="7">
        <v>21</v>
      </c>
      <c r="Q6" s="9"/>
      <c r="R6" s="9"/>
      <c r="S6" s="7">
        <v>77</v>
      </c>
      <c r="T6" s="9"/>
      <c r="U6" s="9"/>
      <c r="V6" s="7">
        <v>35</v>
      </c>
      <c r="W6" s="9"/>
      <c r="X6" s="9"/>
      <c r="Y6" s="7">
        <v>8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13</v>
      </c>
      <c r="E9" s="8"/>
      <c r="F9" s="8"/>
      <c r="G9" s="7">
        <v>9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3</v>
      </c>
      <c r="T9" s="9"/>
      <c r="U9" s="9"/>
      <c r="V9" s="7">
        <v>0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22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22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123"/>
  <dimension ref="A1:Z15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40.5" customHeight="1">
      <c r="A2" s="54" t="s">
        <v>175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s="1" customFormat="1" ht="49.5" customHeight="1">
      <c r="A3" s="55" t="s">
        <v>2</v>
      </c>
      <c r="B3" s="55"/>
      <c r="C3" s="56" t="s">
        <v>3</v>
      </c>
      <c r="D3" s="56"/>
      <c r="E3" s="56"/>
      <c r="F3" s="56" t="s">
        <v>4</v>
      </c>
      <c r="G3" s="56"/>
      <c r="H3" s="56"/>
      <c r="I3" s="56" t="s">
        <v>5</v>
      </c>
      <c r="J3" s="56"/>
      <c r="K3" s="56"/>
      <c r="L3" s="56" t="s">
        <v>6</v>
      </c>
      <c r="M3" s="56"/>
      <c r="N3" s="56"/>
      <c r="O3" s="56" t="s">
        <v>7</v>
      </c>
      <c r="P3" s="56"/>
      <c r="Q3" s="56"/>
      <c r="R3" s="56" t="s">
        <v>8</v>
      </c>
      <c r="S3" s="56"/>
      <c r="T3" s="56"/>
      <c r="U3" s="56" t="s">
        <v>9</v>
      </c>
      <c r="V3" s="56"/>
      <c r="W3" s="56"/>
      <c r="X3" s="49" t="s">
        <v>10</v>
      </c>
      <c r="Y3" s="49"/>
      <c r="Z3" s="49"/>
    </row>
    <row r="4" spans="1:26" s="1" customFormat="1" ht="27" customHeight="1">
      <c r="A4" s="55"/>
      <c r="B4" s="55"/>
      <c r="C4" s="30"/>
      <c r="D4" s="31"/>
      <c r="E4" s="32" t="s">
        <v>11</v>
      </c>
      <c r="F4" s="30"/>
      <c r="G4" s="31"/>
      <c r="H4" s="32" t="s">
        <v>11</v>
      </c>
      <c r="I4" s="30"/>
      <c r="J4" s="31"/>
      <c r="K4" s="32" t="s">
        <v>11</v>
      </c>
      <c r="L4" s="30"/>
      <c r="M4" s="31"/>
      <c r="N4" s="32" t="s">
        <v>11</v>
      </c>
      <c r="O4" s="30"/>
      <c r="P4" s="31"/>
      <c r="Q4" s="32" t="s">
        <v>11</v>
      </c>
      <c r="R4" s="30"/>
      <c r="S4" s="31"/>
      <c r="T4" s="32" t="s">
        <v>11</v>
      </c>
      <c r="U4" s="30"/>
      <c r="V4" s="31"/>
      <c r="W4" s="32" t="s">
        <v>11</v>
      </c>
      <c r="X4" s="30"/>
      <c r="Y4" s="31"/>
      <c r="Z4" s="33" t="s">
        <v>11</v>
      </c>
    </row>
    <row r="5" spans="1:26" s="1" customFormat="1" ht="61.5" customHeight="1">
      <c r="A5" s="50" t="s">
        <v>12</v>
      </c>
      <c r="B5" s="50"/>
      <c r="C5" s="34"/>
      <c r="D5" s="19">
        <v>102</v>
      </c>
      <c r="E5" s="35"/>
      <c r="F5" s="35"/>
      <c r="G5" s="19">
        <v>20</v>
      </c>
      <c r="H5" s="19"/>
      <c r="I5" s="19"/>
      <c r="J5" s="19">
        <v>1</v>
      </c>
      <c r="K5" s="19"/>
      <c r="L5" s="19"/>
      <c r="M5" s="19">
        <v>23</v>
      </c>
      <c r="N5" s="19"/>
      <c r="O5" s="19"/>
      <c r="P5" s="19">
        <v>3</v>
      </c>
      <c r="Q5" s="19"/>
      <c r="R5" s="19"/>
      <c r="S5" s="19">
        <v>0</v>
      </c>
      <c r="T5" s="19"/>
      <c r="U5" s="19"/>
      <c r="V5" s="19">
        <v>29</v>
      </c>
      <c r="W5" s="19"/>
      <c r="X5" s="19"/>
      <c r="Y5" s="19">
        <v>26</v>
      </c>
      <c r="Z5" s="21"/>
    </row>
    <row r="6" spans="1:26" s="1" customFormat="1" ht="48" customHeight="1">
      <c r="A6" s="10"/>
      <c r="B6" s="36" t="s">
        <v>13</v>
      </c>
      <c r="C6" s="34"/>
      <c r="D6" s="19">
        <v>93</v>
      </c>
      <c r="E6" s="35"/>
      <c r="F6" s="35"/>
      <c r="G6" s="19">
        <v>11</v>
      </c>
      <c r="H6" s="19"/>
      <c r="I6" s="19"/>
      <c r="J6" s="19">
        <v>1</v>
      </c>
      <c r="K6" s="19"/>
      <c r="L6" s="19"/>
      <c r="M6" s="19">
        <v>23</v>
      </c>
      <c r="N6" s="19"/>
      <c r="O6" s="19"/>
      <c r="P6" s="19">
        <v>3</v>
      </c>
      <c r="Q6" s="19"/>
      <c r="R6" s="19"/>
      <c r="S6" s="19">
        <v>0</v>
      </c>
      <c r="T6" s="19"/>
      <c r="U6" s="19"/>
      <c r="V6" s="19">
        <v>29</v>
      </c>
      <c r="W6" s="19"/>
      <c r="X6" s="19"/>
      <c r="Y6" s="19">
        <v>26</v>
      </c>
      <c r="Z6" s="21"/>
    </row>
    <row r="7" spans="1:26" s="1" customFormat="1" ht="48" customHeight="1">
      <c r="A7" s="10"/>
      <c r="B7" s="36" t="s">
        <v>14</v>
      </c>
      <c r="C7" s="34"/>
      <c r="D7" s="19">
        <v>2</v>
      </c>
      <c r="E7" s="35"/>
      <c r="F7" s="35"/>
      <c r="G7" s="19">
        <v>2</v>
      </c>
      <c r="H7" s="19"/>
      <c r="I7" s="19"/>
      <c r="J7" s="19">
        <v>0</v>
      </c>
      <c r="K7" s="19"/>
      <c r="L7" s="19"/>
      <c r="M7" s="19">
        <v>0</v>
      </c>
      <c r="N7" s="19"/>
      <c r="O7" s="19"/>
      <c r="P7" s="19">
        <v>0</v>
      </c>
      <c r="Q7" s="19"/>
      <c r="R7" s="19"/>
      <c r="S7" s="19">
        <v>0</v>
      </c>
      <c r="T7" s="19"/>
      <c r="U7" s="19"/>
      <c r="V7" s="19">
        <v>0</v>
      </c>
      <c r="W7" s="19"/>
      <c r="X7" s="19"/>
      <c r="Y7" s="19">
        <v>0</v>
      </c>
      <c r="Z7" s="21"/>
    </row>
    <row r="8" spans="2:26" s="1" customFormat="1" ht="48" customHeight="1">
      <c r="B8" s="36" t="s">
        <v>15</v>
      </c>
      <c r="C8" s="34"/>
      <c r="D8" s="19">
        <v>0</v>
      </c>
      <c r="E8" s="35"/>
      <c r="F8" s="35"/>
      <c r="G8" s="19">
        <v>0</v>
      </c>
      <c r="H8" s="19"/>
      <c r="I8" s="19"/>
      <c r="J8" s="19">
        <v>0</v>
      </c>
      <c r="K8" s="19"/>
      <c r="L8" s="19"/>
      <c r="M8" s="19">
        <v>0</v>
      </c>
      <c r="N8" s="19"/>
      <c r="O8" s="19"/>
      <c r="P8" s="19">
        <v>0</v>
      </c>
      <c r="Q8" s="19"/>
      <c r="R8" s="19"/>
      <c r="S8" s="19">
        <v>0</v>
      </c>
      <c r="T8" s="19"/>
      <c r="U8" s="19"/>
      <c r="V8" s="19">
        <v>0</v>
      </c>
      <c r="W8" s="19"/>
      <c r="X8" s="19"/>
      <c r="Y8" s="19">
        <v>0</v>
      </c>
      <c r="Z8" s="21"/>
    </row>
    <row r="9" spans="2:26" s="1" customFormat="1" ht="48" customHeight="1">
      <c r="B9" s="36" t="s">
        <v>16</v>
      </c>
      <c r="C9" s="34"/>
      <c r="D9" s="19">
        <v>5</v>
      </c>
      <c r="E9" s="35"/>
      <c r="F9" s="35"/>
      <c r="G9" s="19">
        <v>5</v>
      </c>
      <c r="H9" s="19"/>
      <c r="I9" s="19"/>
      <c r="J9" s="19">
        <v>0</v>
      </c>
      <c r="K9" s="19"/>
      <c r="L9" s="19"/>
      <c r="M9" s="19">
        <v>0</v>
      </c>
      <c r="N9" s="19"/>
      <c r="O9" s="19"/>
      <c r="P9" s="19">
        <v>0</v>
      </c>
      <c r="Q9" s="19"/>
      <c r="R9" s="19"/>
      <c r="S9" s="19">
        <v>0</v>
      </c>
      <c r="T9" s="19"/>
      <c r="U9" s="19"/>
      <c r="V9" s="19">
        <v>0</v>
      </c>
      <c r="W9" s="19"/>
      <c r="X9" s="19"/>
      <c r="Y9" s="19">
        <v>0</v>
      </c>
      <c r="Z9" s="21"/>
    </row>
    <row r="10" spans="2:26" s="1" customFormat="1" ht="48" customHeight="1">
      <c r="B10" s="36" t="s">
        <v>17</v>
      </c>
      <c r="C10" s="34"/>
      <c r="D10" s="19">
        <v>2</v>
      </c>
      <c r="E10" s="35"/>
      <c r="F10" s="35"/>
      <c r="G10" s="19">
        <v>2</v>
      </c>
      <c r="H10" s="19"/>
      <c r="I10" s="19"/>
      <c r="J10" s="19">
        <v>0</v>
      </c>
      <c r="K10" s="19"/>
      <c r="L10" s="19"/>
      <c r="M10" s="19">
        <v>0</v>
      </c>
      <c r="N10" s="19"/>
      <c r="O10" s="19"/>
      <c r="P10" s="19">
        <v>0</v>
      </c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19">
        <v>0</v>
      </c>
      <c r="Z10" s="21"/>
    </row>
    <row r="11" spans="1:26" s="1" customFormat="1" ht="30" customHeight="1">
      <c r="A11" s="51" t="s">
        <v>18</v>
      </c>
      <c r="B11" s="51"/>
      <c r="C11" s="26"/>
      <c r="D11" s="19">
        <v>710</v>
      </c>
      <c r="E11" s="35"/>
      <c r="F11" s="35"/>
      <c r="G11" s="19">
        <v>107</v>
      </c>
      <c r="H11" s="19"/>
      <c r="I11" s="19"/>
      <c r="J11" s="19">
        <v>90</v>
      </c>
      <c r="K11" s="19"/>
      <c r="L11" s="19"/>
      <c r="M11" s="19">
        <v>105</v>
      </c>
      <c r="N11" s="19"/>
      <c r="O11" s="19"/>
      <c r="P11" s="19">
        <v>105</v>
      </c>
      <c r="Q11" s="19"/>
      <c r="R11" s="19"/>
      <c r="S11" s="19">
        <v>105</v>
      </c>
      <c r="T11" s="19"/>
      <c r="U11" s="19"/>
      <c r="V11" s="19">
        <v>105</v>
      </c>
      <c r="W11" s="19"/>
      <c r="X11" s="19"/>
      <c r="Y11" s="19">
        <v>93</v>
      </c>
      <c r="Z11" s="21"/>
    </row>
    <row r="12" spans="1:26" s="1" customFormat="1" ht="30" customHeight="1">
      <c r="A12" s="10"/>
      <c r="B12" s="44" t="s">
        <v>19</v>
      </c>
      <c r="C12" s="27"/>
      <c r="D12" s="19">
        <v>291</v>
      </c>
      <c r="E12" s="38">
        <v>40.985915492957744</v>
      </c>
      <c r="F12" s="35"/>
      <c r="G12" s="19">
        <v>46</v>
      </c>
      <c r="H12" s="38">
        <v>42.99065420560748</v>
      </c>
      <c r="I12" s="19"/>
      <c r="J12" s="19">
        <v>34</v>
      </c>
      <c r="K12" s="38">
        <v>37.77777777777778</v>
      </c>
      <c r="L12" s="19"/>
      <c r="M12" s="19">
        <v>34</v>
      </c>
      <c r="N12" s="38">
        <v>32.38095238095238</v>
      </c>
      <c r="O12" s="19"/>
      <c r="P12" s="19">
        <v>51</v>
      </c>
      <c r="Q12" s="38">
        <v>48.57142857142857</v>
      </c>
      <c r="R12" s="19"/>
      <c r="S12" s="19">
        <v>47</v>
      </c>
      <c r="T12" s="38">
        <v>44.761904761904766</v>
      </c>
      <c r="U12" s="19"/>
      <c r="V12" s="19">
        <v>42</v>
      </c>
      <c r="W12" s="38">
        <v>40</v>
      </c>
      <c r="X12" s="19"/>
      <c r="Y12" s="19">
        <v>37</v>
      </c>
      <c r="Z12" s="38">
        <v>39.784946236559136</v>
      </c>
    </row>
    <row r="13" spans="1:26" s="1" customFormat="1" ht="30" customHeight="1">
      <c r="A13" s="10"/>
      <c r="B13" s="44" t="s">
        <v>20</v>
      </c>
      <c r="C13" s="27"/>
      <c r="D13" s="23">
        <v>419</v>
      </c>
      <c r="E13" s="38">
        <v>59.014084507042256</v>
      </c>
      <c r="F13" s="35"/>
      <c r="G13" s="23">
        <v>61</v>
      </c>
      <c r="H13" s="38">
        <v>57.009345794392516</v>
      </c>
      <c r="I13" s="19"/>
      <c r="J13" s="23">
        <v>56</v>
      </c>
      <c r="K13" s="38">
        <v>62.22222222222222</v>
      </c>
      <c r="L13" s="19"/>
      <c r="M13" s="23">
        <v>71</v>
      </c>
      <c r="N13" s="38">
        <v>67.61904761904762</v>
      </c>
      <c r="O13" s="19"/>
      <c r="P13" s="23">
        <v>54</v>
      </c>
      <c r="Q13" s="38">
        <v>51.42857142857142</v>
      </c>
      <c r="R13" s="19"/>
      <c r="S13" s="23">
        <v>58</v>
      </c>
      <c r="T13" s="38">
        <v>55.23809523809524</v>
      </c>
      <c r="U13" s="19"/>
      <c r="V13" s="23">
        <v>63</v>
      </c>
      <c r="W13" s="38">
        <v>60</v>
      </c>
      <c r="X13" s="19"/>
      <c r="Y13" s="23">
        <v>56</v>
      </c>
      <c r="Z13" s="39">
        <v>60.215053763440864</v>
      </c>
    </row>
    <row r="14" spans="1:25" ht="35.25" customHeight="1">
      <c r="A14" s="52" t="s">
        <v>176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ht="15.75">
      <c r="A15" s="45"/>
    </row>
  </sheetData>
  <sheetProtection/>
  <mergeCells count="14">
    <mergeCell ref="R3:T3"/>
    <mergeCell ref="U3:W3"/>
    <mergeCell ref="X3:Z3"/>
    <mergeCell ref="A5:B5"/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 r:id="rId1"/>
  <headerFooter alignWithMargins="0">
    <oddFooter>&amp;C-40-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sheetPr codeName="工作表8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324</v>
      </c>
      <c r="E5" s="8"/>
      <c r="F5" s="8"/>
      <c r="G5" s="7">
        <v>23</v>
      </c>
      <c r="H5" s="9"/>
      <c r="I5" s="9"/>
      <c r="J5" s="7">
        <v>39</v>
      </c>
      <c r="K5" s="9"/>
      <c r="L5" s="9"/>
      <c r="M5" s="7">
        <v>37</v>
      </c>
      <c r="N5" s="9"/>
      <c r="O5" s="9"/>
      <c r="P5" s="7">
        <v>51</v>
      </c>
      <c r="Q5" s="9"/>
      <c r="R5" s="9"/>
      <c r="S5" s="7">
        <v>93</v>
      </c>
      <c r="T5" s="9"/>
      <c r="U5" s="9"/>
      <c r="V5" s="7">
        <v>51</v>
      </c>
      <c r="W5" s="9"/>
      <c r="X5" s="9"/>
      <c r="Y5" s="7">
        <v>30</v>
      </c>
    </row>
    <row r="6" spans="1:25" s="1" customFormat="1" ht="48" customHeight="1">
      <c r="A6" s="10"/>
      <c r="B6" s="11" t="s">
        <v>13</v>
      </c>
      <c r="C6" s="6"/>
      <c r="D6" s="7">
        <v>310</v>
      </c>
      <c r="E6" s="8"/>
      <c r="F6" s="8"/>
      <c r="G6" s="7">
        <v>23</v>
      </c>
      <c r="H6" s="9"/>
      <c r="I6" s="9"/>
      <c r="J6" s="7">
        <v>39</v>
      </c>
      <c r="K6" s="9"/>
      <c r="L6" s="9"/>
      <c r="M6" s="7">
        <v>36</v>
      </c>
      <c r="N6" s="9"/>
      <c r="O6" s="9"/>
      <c r="P6" s="7">
        <v>43</v>
      </c>
      <c r="Q6" s="9"/>
      <c r="R6" s="9"/>
      <c r="S6" s="7">
        <v>88</v>
      </c>
      <c r="T6" s="9"/>
      <c r="U6" s="9"/>
      <c r="V6" s="7">
        <v>51</v>
      </c>
      <c r="W6" s="9"/>
      <c r="X6" s="9"/>
      <c r="Y6" s="7">
        <v>30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11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1</v>
      </c>
      <c r="N9" s="9"/>
      <c r="O9" s="9"/>
      <c r="P9" s="7">
        <v>8</v>
      </c>
      <c r="Q9" s="9"/>
      <c r="R9" s="9"/>
      <c r="S9" s="7">
        <v>2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3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133</v>
      </c>
      <c r="H11" s="9"/>
      <c r="I11" s="9"/>
      <c r="J11" s="7">
        <v>124</v>
      </c>
      <c r="K11" s="9"/>
      <c r="L11" s="9"/>
      <c r="M11" s="7">
        <v>172</v>
      </c>
      <c r="N11" s="9"/>
      <c r="O11" s="9"/>
      <c r="P11" s="7">
        <v>152</v>
      </c>
      <c r="Q11" s="9"/>
      <c r="R11" s="9"/>
      <c r="S11" s="7">
        <v>155</v>
      </c>
      <c r="T11" s="9"/>
      <c r="U11" s="9"/>
      <c r="V11" s="7">
        <v>134</v>
      </c>
      <c r="W11" s="9"/>
      <c r="X11" s="9"/>
      <c r="Y11" s="7">
        <v>130</v>
      </c>
    </row>
    <row r="12" spans="1:26" s="1" customFormat="1" ht="30" customHeight="1">
      <c r="A12" s="13"/>
      <c r="B12" s="14" t="s">
        <v>19</v>
      </c>
      <c r="C12" s="15"/>
      <c r="D12" s="7">
        <v>414</v>
      </c>
      <c r="E12" s="16">
        <v>41.4</v>
      </c>
      <c r="F12" s="8"/>
      <c r="G12" s="7">
        <v>44</v>
      </c>
      <c r="H12" s="16">
        <v>33.08270676691729</v>
      </c>
      <c r="I12" s="9"/>
      <c r="J12" s="7">
        <v>73</v>
      </c>
      <c r="K12" s="16">
        <v>58.87096774193549</v>
      </c>
      <c r="L12" s="9"/>
      <c r="M12" s="7">
        <v>66</v>
      </c>
      <c r="N12" s="16">
        <v>38.372093023255815</v>
      </c>
      <c r="O12" s="9"/>
      <c r="P12" s="7">
        <v>56</v>
      </c>
      <c r="Q12" s="16">
        <v>36.84210526315789</v>
      </c>
      <c r="R12" s="9"/>
      <c r="S12" s="7">
        <v>81</v>
      </c>
      <c r="T12" s="16">
        <v>52.25806451612903</v>
      </c>
      <c r="U12" s="9"/>
      <c r="V12" s="7">
        <v>55</v>
      </c>
      <c r="W12" s="16">
        <v>41.04477611940299</v>
      </c>
      <c r="X12" s="9"/>
      <c r="Y12" s="7">
        <v>39</v>
      </c>
      <c r="Z12" s="16">
        <v>30</v>
      </c>
    </row>
    <row r="13" spans="1:26" s="1" customFormat="1" ht="30" customHeight="1">
      <c r="A13" s="13"/>
      <c r="B13" s="14" t="s">
        <v>20</v>
      </c>
      <c r="C13" s="15"/>
      <c r="D13" s="18">
        <v>586</v>
      </c>
      <c r="E13" s="16">
        <v>58.599999999999994</v>
      </c>
      <c r="F13" s="8"/>
      <c r="G13" s="18">
        <v>89</v>
      </c>
      <c r="H13" s="16">
        <v>66.9172932330827</v>
      </c>
      <c r="I13" s="9"/>
      <c r="J13" s="18">
        <v>51</v>
      </c>
      <c r="K13" s="16">
        <v>41.12903225806452</v>
      </c>
      <c r="L13" s="9"/>
      <c r="M13" s="18">
        <v>106</v>
      </c>
      <c r="N13" s="16">
        <v>61.627906976744185</v>
      </c>
      <c r="O13" s="9"/>
      <c r="P13" s="18">
        <v>96</v>
      </c>
      <c r="Q13" s="16">
        <v>63.1578947368421</v>
      </c>
      <c r="R13" s="9"/>
      <c r="S13" s="18">
        <v>74</v>
      </c>
      <c r="T13" s="16">
        <v>47.74193548387097</v>
      </c>
      <c r="U13" s="9"/>
      <c r="V13" s="18">
        <v>79</v>
      </c>
      <c r="W13" s="16">
        <v>58.95522388059702</v>
      </c>
      <c r="X13" s="9"/>
      <c r="Y13" s="18">
        <v>91</v>
      </c>
      <c r="Z13" s="17">
        <v>70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>
  <sheetPr codeName="工作表9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253</v>
      </c>
      <c r="E5" s="8"/>
      <c r="F5" s="8"/>
      <c r="G5" s="7">
        <v>18</v>
      </c>
      <c r="H5" s="9"/>
      <c r="I5" s="9"/>
      <c r="J5" s="7">
        <v>37</v>
      </c>
      <c r="K5" s="9"/>
      <c r="L5" s="9"/>
      <c r="M5" s="7">
        <v>67</v>
      </c>
      <c r="N5" s="9"/>
      <c r="O5" s="9"/>
      <c r="P5" s="7">
        <v>43</v>
      </c>
      <c r="Q5" s="9"/>
      <c r="R5" s="9"/>
      <c r="S5" s="7">
        <v>43</v>
      </c>
      <c r="T5" s="9"/>
      <c r="U5" s="9"/>
      <c r="V5" s="7">
        <v>37</v>
      </c>
      <c r="W5" s="9"/>
      <c r="X5" s="9"/>
      <c r="Y5" s="7">
        <v>8</v>
      </c>
    </row>
    <row r="6" spans="1:25" s="1" customFormat="1" ht="48" customHeight="1">
      <c r="A6" s="10"/>
      <c r="B6" s="11" t="s">
        <v>13</v>
      </c>
      <c r="C6" s="6"/>
      <c r="D6" s="7">
        <v>223</v>
      </c>
      <c r="E6" s="8"/>
      <c r="F6" s="8"/>
      <c r="G6" s="7">
        <v>18</v>
      </c>
      <c r="H6" s="9"/>
      <c r="I6" s="9"/>
      <c r="J6" s="7">
        <v>31</v>
      </c>
      <c r="K6" s="9"/>
      <c r="L6" s="9"/>
      <c r="M6" s="7">
        <v>45</v>
      </c>
      <c r="N6" s="9"/>
      <c r="O6" s="9"/>
      <c r="P6" s="7">
        <v>43</v>
      </c>
      <c r="Q6" s="9"/>
      <c r="R6" s="9"/>
      <c r="S6" s="7">
        <v>41</v>
      </c>
      <c r="T6" s="9"/>
      <c r="U6" s="9"/>
      <c r="V6" s="7">
        <v>37</v>
      </c>
      <c r="W6" s="9"/>
      <c r="X6" s="9"/>
      <c r="Y6" s="7">
        <v>8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28</v>
      </c>
      <c r="E9" s="8"/>
      <c r="F9" s="8"/>
      <c r="G9" s="7">
        <v>0</v>
      </c>
      <c r="H9" s="9"/>
      <c r="I9" s="9"/>
      <c r="J9" s="7">
        <v>6</v>
      </c>
      <c r="K9" s="9"/>
      <c r="L9" s="9"/>
      <c r="M9" s="7">
        <v>22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2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2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>
  <sheetPr codeName="工作表10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145</v>
      </c>
      <c r="E5" s="8"/>
      <c r="F5" s="8"/>
      <c r="G5" s="7">
        <v>0</v>
      </c>
      <c r="H5" s="9"/>
      <c r="I5" s="9"/>
      <c r="J5" s="7">
        <v>52</v>
      </c>
      <c r="K5" s="9"/>
      <c r="L5" s="9"/>
      <c r="M5" s="7">
        <v>23</v>
      </c>
      <c r="N5" s="9"/>
      <c r="O5" s="9"/>
      <c r="P5" s="7">
        <v>38</v>
      </c>
      <c r="Q5" s="9"/>
      <c r="R5" s="9"/>
      <c r="S5" s="7">
        <v>10</v>
      </c>
      <c r="T5" s="9"/>
      <c r="U5" s="9"/>
      <c r="V5" s="7">
        <v>9</v>
      </c>
      <c r="W5" s="9"/>
      <c r="X5" s="9"/>
      <c r="Y5" s="7">
        <v>13</v>
      </c>
    </row>
    <row r="6" spans="1:25" s="1" customFormat="1" ht="48" customHeight="1">
      <c r="A6" s="10"/>
      <c r="B6" s="11" t="s">
        <v>13</v>
      </c>
      <c r="C6" s="6"/>
      <c r="D6" s="7">
        <v>141</v>
      </c>
      <c r="E6" s="8"/>
      <c r="F6" s="8"/>
      <c r="G6" s="7">
        <v>0</v>
      </c>
      <c r="H6" s="9"/>
      <c r="I6" s="9"/>
      <c r="J6" s="7">
        <v>52</v>
      </c>
      <c r="K6" s="9"/>
      <c r="L6" s="9"/>
      <c r="M6" s="7">
        <v>23</v>
      </c>
      <c r="N6" s="9"/>
      <c r="O6" s="9"/>
      <c r="P6" s="7">
        <v>36</v>
      </c>
      <c r="Q6" s="9"/>
      <c r="R6" s="9"/>
      <c r="S6" s="7">
        <v>8</v>
      </c>
      <c r="T6" s="9"/>
      <c r="U6" s="9"/>
      <c r="V6" s="7">
        <v>9</v>
      </c>
      <c r="W6" s="9"/>
      <c r="X6" s="9"/>
      <c r="Y6" s="7">
        <v>13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1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1</v>
      </c>
      <c r="Q10" s="9"/>
      <c r="R10" s="9"/>
      <c r="S10" s="7">
        <v>2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>
  <sheetPr codeName="工作表11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 t="s">
        <v>32</v>
      </c>
      <c r="D5" s="7">
        <v>174</v>
      </c>
      <c r="E5" s="8"/>
      <c r="F5" s="8"/>
      <c r="G5" s="7">
        <v>7</v>
      </c>
      <c r="H5" s="9"/>
      <c r="I5" s="9"/>
      <c r="J5" s="7">
        <v>43</v>
      </c>
      <c r="K5" s="9"/>
      <c r="L5" s="9"/>
      <c r="M5" s="7">
        <v>55</v>
      </c>
      <c r="N5" s="9"/>
      <c r="O5" s="9" t="s">
        <v>32</v>
      </c>
      <c r="P5" s="7">
        <v>15</v>
      </c>
      <c r="Q5" s="9"/>
      <c r="R5" s="9"/>
      <c r="S5" s="7">
        <v>12</v>
      </c>
      <c r="T5" s="9"/>
      <c r="U5" s="9"/>
      <c r="V5" s="7">
        <v>20</v>
      </c>
      <c r="W5" s="9"/>
      <c r="X5" s="9"/>
      <c r="Y5" s="7">
        <v>22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160</v>
      </c>
      <c r="E6" s="8"/>
      <c r="F6" s="8"/>
      <c r="G6" s="7">
        <v>7</v>
      </c>
      <c r="H6" s="9"/>
      <c r="I6" s="9"/>
      <c r="J6" s="7">
        <v>39</v>
      </c>
      <c r="K6" s="9"/>
      <c r="L6" s="9"/>
      <c r="M6" s="7">
        <v>51</v>
      </c>
      <c r="N6" s="9"/>
      <c r="O6" s="9" t="s">
        <v>32</v>
      </c>
      <c r="P6" s="7">
        <v>15</v>
      </c>
      <c r="Q6" s="9"/>
      <c r="R6" s="9"/>
      <c r="S6" s="7">
        <v>7</v>
      </c>
      <c r="T6" s="9"/>
      <c r="U6" s="9"/>
      <c r="V6" s="7">
        <v>20</v>
      </c>
      <c r="W6" s="9"/>
      <c r="X6" s="9"/>
      <c r="Y6" s="7">
        <v>21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13</v>
      </c>
      <c r="E9" s="8"/>
      <c r="F9" s="8"/>
      <c r="G9" s="7">
        <v>0</v>
      </c>
      <c r="H9" s="9"/>
      <c r="I9" s="9"/>
      <c r="J9" s="7">
        <v>4</v>
      </c>
      <c r="K9" s="9"/>
      <c r="L9" s="9"/>
      <c r="M9" s="7">
        <v>4</v>
      </c>
      <c r="N9" s="9"/>
      <c r="O9" s="9"/>
      <c r="P9" s="7">
        <v>0</v>
      </c>
      <c r="Q9" s="9"/>
      <c r="R9" s="9"/>
      <c r="S9" s="7">
        <v>5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1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0</v>
      </c>
      <c r="T10" s="9"/>
      <c r="U10" s="9"/>
      <c r="V10" s="7">
        <v>0</v>
      </c>
      <c r="W10" s="9"/>
      <c r="X10" s="9"/>
      <c r="Y10" s="7">
        <v>1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>
  <sheetPr codeName="工作表12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245</v>
      </c>
      <c r="E5" s="8"/>
      <c r="F5" s="8"/>
      <c r="G5" s="7">
        <v>38</v>
      </c>
      <c r="H5" s="9"/>
      <c r="I5" s="9"/>
      <c r="J5" s="7">
        <v>80</v>
      </c>
      <c r="K5" s="9"/>
      <c r="L5" s="9"/>
      <c r="M5" s="7">
        <v>9</v>
      </c>
      <c r="N5" s="9"/>
      <c r="O5" s="9"/>
      <c r="P5" s="7">
        <v>42</v>
      </c>
      <c r="Q5" s="9"/>
      <c r="R5" s="9"/>
      <c r="S5" s="7">
        <v>29</v>
      </c>
      <c r="T5" s="9"/>
      <c r="U5" s="9"/>
      <c r="V5" s="7">
        <v>37</v>
      </c>
      <c r="W5" s="9"/>
      <c r="X5" s="9"/>
      <c r="Y5" s="7">
        <v>10</v>
      </c>
    </row>
    <row r="6" spans="1:25" s="1" customFormat="1" ht="48" customHeight="1">
      <c r="A6" s="10"/>
      <c r="B6" s="11" t="s">
        <v>13</v>
      </c>
      <c r="C6" s="6"/>
      <c r="D6" s="7">
        <v>226</v>
      </c>
      <c r="E6" s="8"/>
      <c r="F6" s="8"/>
      <c r="G6" s="7">
        <v>37</v>
      </c>
      <c r="H6" s="9"/>
      <c r="I6" s="9"/>
      <c r="J6" s="7">
        <v>80</v>
      </c>
      <c r="K6" s="9"/>
      <c r="L6" s="9"/>
      <c r="M6" s="7">
        <v>9</v>
      </c>
      <c r="N6" s="9"/>
      <c r="O6" s="9"/>
      <c r="P6" s="7">
        <v>42</v>
      </c>
      <c r="Q6" s="9"/>
      <c r="R6" s="9"/>
      <c r="S6" s="7">
        <v>13</v>
      </c>
      <c r="T6" s="9"/>
      <c r="U6" s="9"/>
      <c r="V6" s="7">
        <v>37</v>
      </c>
      <c r="W6" s="9"/>
      <c r="X6" s="9"/>
      <c r="Y6" s="7">
        <v>8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</v>
      </c>
      <c r="E9" s="8"/>
      <c r="F9" s="8"/>
      <c r="G9" s="7">
        <v>1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1</v>
      </c>
    </row>
    <row r="10" spans="2:25" s="1" customFormat="1" ht="48" customHeight="1">
      <c r="B10" s="11" t="s">
        <v>17</v>
      </c>
      <c r="C10" s="6"/>
      <c r="D10" s="7">
        <v>17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16</v>
      </c>
      <c r="T10" s="9"/>
      <c r="U10" s="9"/>
      <c r="V10" s="7">
        <v>0</v>
      </c>
      <c r="W10" s="9"/>
      <c r="X10" s="9"/>
      <c r="Y10" s="7">
        <v>1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>
  <sheetPr codeName="工作表13"/>
  <dimension ref="A1:Z14"/>
  <sheetViews>
    <sheetView zoomScalePageLayoutView="0" workbookViewId="0" topLeftCell="A1">
      <selection activeCell="A1" sqref="A1:Y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 t="s">
        <v>32</v>
      </c>
      <c r="D5" s="7">
        <v>202</v>
      </c>
      <c r="E5" s="8"/>
      <c r="F5" s="8" t="s">
        <v>32</v>
      </c>
      <c r="G5" s="7">
        <v>17</v>
      </c>
      <c r="H5" s="9"/>
      <c r="I5" s="9"/>
      <c r="J5" s="7">
        <v>27</v>
      </c>
      <c r="K5" s="9"/>
      <c r="L5" s="9"/>
      <c r="M5" s="7">
        <v>25</v>
      </c>
      <c r="N5" s="9"/>
      <c r="O5" s="9"/>
      <c r="P5" s="7">
        <v>33</v>
      </c>
      <c r="Q5" s="9"/>
      <c r="R5" s="9"/>
      <c r="S5" s="7">
        <v>34</v>
      </c>
      <c r="T5" s="9"/>
      <c r="U5" s="9"/>
      <c r="V5" s="7">
        <v>51</v>
      </c>
      <c r="W5" s="9"/>
      <c r="X5" s="9" t="s">
        <v>32</v>
      </c>
      <c r="Y5" s="7">
        <v>15</v>
      </c>
    </row>
    <row r="6" spans="1:25" s="1" customFormat="1" ht="48" customHeight="1">
      <c r="A6" s="10"/>
      <c r="B6" s="11" t="s">
        <v>13</v>
      </c>
      <c r="C6" s="6" t="s">
        <v>32</v>
      </c>
      <c r="D6" s="7">
        <v>188</v>
      </c>
      <c r="E6" s="8"/>
      <c r="F6" s="8" t="s">
        <v>32</v>
      </c>
      <c r="G6" s="7">
        <v>15</v>
      </c>
      <c r="H6" s="9"/>
      <c r="I6" s="9"/>
      <c r="J6" s="7">
        <v>27</v>
      </c>
      <c r="K6" s="9"/>
      <c r="L6" s="9"/>
      <c r="M6" s="7">
        <v>25</v>
      </c>
      <c r="N6" s="9"/>
      <c r="O6" s="9"/>
      <c r="P6" s="7">
        <v>33</v>
      </c>
      <c r="Q6" s="9"/>
      <c r="R6" s="9"/>
      <c r="S6" s="7">
        <v>22</v>
      </c>
      <c r="T6" s="9"/>
      <c r="U6" s="9"/>
      <c r="V6" s="7">
        <v>51</v>
      </c>
      <c r="W6" s="9"/>
      <c r="X6" s="9" t="s">
        <v>32</v>
      </c>
      <c r="Y6" s="7">
        <v>15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</v>
      </c>
      <c r="E9" s="8"/>
      <c r="F9" s="8"/>
      <c r="G9" s="7">
        <v>2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12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12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>
  <sheetPr codeName="工作表14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6.75390625" style="0" customWidth="1"/>
    <col min="5" max="5" width="10.50390625" style="0" customWidth="1"/>
    <col min="6" max="6" width="1.625" style="0" customWidth="1"/>
    <col min="7" max="7" width="6.75390625" style="0" customWidth="1"/>
    <col min="8" max="8" width="10.87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7.125" style="0" customWidth="1"/>
    <col min="14" max="14" width="9.625" style="0" customWidth="1"/>
    <col min="15" max="15" width="1.625" style="0" customWidth="1"/>
    <col min="16" max="16" width="6.375" style="0" customWidth="1"/>
    <col min="17" max="17" width="9.00390625" style="0" customWidth="1"/>
    <col min="18" max="18" width="1.625" style="0" customWidth="1"/>
    <col min="19" max="19" width="6.25390625" style="0" customWidth="1"/>
    <col min="20" max="20" width="9.875" style="0" customWidth="1"/>
    <col min="21" max="21" width="1.625" style="0" customWidth="1"/>
    <col min="22" max="22" width="6.125" style="0" customWidth="1"/>
    <col min="23" max="23" width="10.25390625" style="0" customWidth="1"/>
    <col min="24" max="24" width="1.625" style="0" customWidth="1"/>
    <col min="25" max="25" width="5.875" style="0" customWidth="1"/>
    <col min="26" max="26" width="9.1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f>SUM('10512:10501'!D5)</f>
        <v>1959</v>
      </c>
      <c r="E5" s="8"/>
      <c r="F5" s="8"/>
      <c r="G5" s="7">
        <f>SUM('10512:10501'!G5)</f>
        <v>247</v>
      </c>
      <c r="H5" s="9"/>
      <c r="I5" s="9"/>
      <c r="J5" s="7">
        <f>SUM('10512:10501'!J5)</f>
        <v>241</v>
      </c>
      <c r="K5" s="9"/>
      <c r="L5" s="9"/>
      <c r="M5" s="7">
        <f>SUM('10512:10501'!M5)</f>
        <v>313</v>
      </c>
      <c r="N5" s="9"/>
      <c r="O5" s="9"/>
      <c r="P5" s="7">
        <f>SUM('10512:10501'!P5)</f>
        <v>338</v>
      </c>
      <c r="Q5" s="9"/>
      <c r="R5" s="9"/>
      <c r="S5" s="7">
        <f>SUM('10512:10501'!S5)</f>
        <v>277</v>
      </c>
      <c r="T5" s="9"/>
      <c r="U5" s="9"/>
      <c r="V5" s="7">
        <f>SUM('10512:10501'!V5)</f>
        <v>337</v>
      </c>
      <c r="W5" s="9"/>
      <c r="X5" s="9"/>
      <c r="Y5" s="7">
        <f>SUM('10512:10501'!Y5)</f>
        <v>206</v>
      </c>
    </row>
    <row r="6" spans="1:25" s="1" customFormat="1" ht="48" customHeight="1">
      <c r="A6" s="10"/>
      <c r="B6" s="11" t="s">
        <v>13</v>
      </c>
      <c r="C6" s="6"/>
      <c r="D6" s="7">
        <f>SUM('10512:10501'!D6)</f>
        <v>1777</v>
      </c>
      <c r="E6" s="8"/>
      <c r="F6" s="8"/>
      <c r="G6" s="7">
        <f>SUM('10512:10501'!G6)</f>
        <v>237</v>
      </c>
      <c r="H6" s="9"/>
      <c r="I6" s="9"/>
      <c r="J6" s="7">
        <f>SUM('10512:10501'!J6)</f>
        <v>217</v>
      </c>
      <c r="K6" s="9"/>
      <c r="L6" s="9"/>
      <c r="M6" s="7">
        <f>SUM('10512:10501'!M6)</f>
        <v>262</v>
      </c>
      <c r="N6" s="9"/>
      <c r="O6" s="9"/>
      <c r="P6" s="7">
        <f>SUM('10512:10501'!P6)</f>
        <v>299</v>
      </c>
      <c r="Q6" s="9"/>
      <c r="R6" s="9"/>
      <c r="S6" s="7">
        <f>SUM('10512:10501'!S6)</f>
        <v>255</v>
      </c>
      <c r="T6" s="9"/>
      <c r="U6" s="9"/>
      <c r="V6" s="7">
        <f>SUM('10512:10501'!V6)</f>
        <v>322</v>
      </c>
      <c r="W6" s="9"/>
      <c r="X6" s="9"/>
      <c r="Y6" s="7">
        <f>SUM('10512:10501'!Y6)</f>
        <v>185</v>
      </c>
    </row>
    <row r="7" spans="1:25" s="1" customFormat="1" ht="48" customHeight="1">
      <c r="A7" s="10"/>
      <c r="B7" s="11" t="s">
        <v>14</v>
      </c>
      <c r="C7" s="6"/>
      <c r="D7" s="7">
        <f>SUM('10512:10501'!D7)</f>
        <v>11</v>
      </c>
      <c r="E7" s="8"/>
      <c r="F7" s="8"/>
      <c r="G7" s="7">
        <f>SUM('10512:10501'!G7)</f>
        <v>0</v>
      </c>
      <c r="H7" s="9"/>
      <c r="I7" s="9"/>
      <c r="J7" s="7">
        <f>SUM('10512:10501'!J7)</f>
        <v>0</v>
      </c>
      <c r="K7" s="9"/>
      <c r="L7" s="9"/>
      <c r="M7" s="7">
        <f>SUM('10512:10501'!M7)</f>
        <v>11</v>
      </c>
      <c r="N7" s="9"/>
      <c r="O7" s="9"/>
      <c r="P7" s="7">
        <f>SUM('10512:10501'!P7)</f>
        <v>0</v>
      </c>
      <c r="Q7" s="9"/>
      <c r="R7" s="9"/>
      <c r="S7" s="7">
        <f>SUM('10512:10501'!S7)</f>
        <v>0</v>
      </c>
      <c r="T7" s="9"/>
      <c r="U7" s="9"/>
      <c r="V7" s="7">
        <f>SUM('10512:10501'!V7)</f>
        <v>0</v>
      </c>
      <c r="W7" s="9"/>
      <c r="X7" s="9"/>
      <c r="Y7" s="7">
        <f>SUM('10512:10501'!Y7)</f>
        <v>0</v>
      </c>
    </row>
    <row r="8" spans="2:25" s="1" customFormat="1" ht="48" customHeight="1">
      <c r="B8" s="11" t="s">
        <v>15</v>
      </c>
      <c r="C8" s="6"/>
      <c r="D8" s="7">
        <f>SUM('10512:10501'!D8)</f>
        <v>0</v>
      </c>
      <c r="E8" s="8"/>
      <c r="F8" s="8"/>
      <c r="G8" s="7">
        <f>SUM('10512:10501'!G8)</f>
        <v>0</v>
      </c>
      <c r="H8" s="9"/>
      <c r="I8" s="9"/>
      <c r="J8" s="7">
        <f>SUM('10512:10501'!J8)</f>
        <v>0</v>
      </c>
      <c r="K8" s="9"/>
      <c r="L8" s="9"/>
      <c r="M8" s="7">
        <f>SUM('10512:10501'!M8)</f>
        <v>0</v>
      </c>
      <c r="N8" s="9"/>
      <c r="O8" s="9"/>
      <c r="P8" s="7">
        <f>SUM('10512:10501'!P8)</f>
        <v>0</v>
      </c>
      <c r="Q8" s="9"/>
      <c r="R8" s="9"/>
      <c r="S8" s="7">
        <f>SUM('10512:10501'!S8)</f>
        <v>0</v>
      </c>
      <c r="T8" s="9"/>
      <c r="U8" s="9"/>
      <c r="V8" s="7">
        <f>SUM('10512:10501'!V8)</f>
        <v>0</v>
      </c>
      <c r="W8" s="9"/>
      <c r="X8" s="9"/>
      <c r="Y8" s="7">
        <f>SUM('10512:10501'!Y8)</f>
        <v>0</v>
      </c>
    </row>
    <row r="9" spans="2:25" s="1" customFormat="1" ht="48" customHeight="1">
      <c r="B9" s="11" t="s">
        <v>16</v>
      </c>
      <c r="C9" s="6"/>
      <c r="D9" s="7">
        <f>SUM('10512:10501'!D9)</f>
        <v>157</v>
      </c>
      <c r="E9" s="8"/>
      <c r="F9" s="8"/>
      <c r="G9" s="7">
        <f>SUM('10512:10501'!G9)</f>
        <v>10</v>
      </c>
      <c r="H9" s="9"/>
      <c r="I9" s="9"/>
      <c r="J9" s="7">
        <f>SUM('10512:10501'!J9)</f>
        <v>24</v>
      </c>
      <c r="K9" s="9"/>
      <c r="L9" s="9"/>
      <c r="M9" s="7">
        <f>SUM('10512:10501'!M9)</f>
        <v>40</v>
      </c>
      <c r="N9" s="9"/>
      <c r="O9" s="9"/>
      <c r="P9" s="7">
        <f>SUM('10512:10501'!P9)</f>
        <v>39</v>
      </c>
      <c r="Q9" s="9"/>
      <c r="R9" s="9"/>
      <c r="S9" s="7">
        <f>SUM('10512:10501'!S9)</f>
        <v>11</v>
      </c>
      <c r="T9" s="9"/>
      <c r="U9" s="9"/>
      <c r="V9" s="7">
        <f>SUM('10512:10501'!V9)</f>
        <v>13</v>
      </c>
      <c r="W9" s="9"/>
      <c r="X9" s="9"/>
      <c r="Y9" s="7">
        <f>SUM('10512:10501'!Y9)</f>
        <v>20</v>
      </c>
    </row>
    <row r="10" spans="2:25" s="1" customFormat="1" ht="48" customHeight="1">
      <c r="B10" s="11" t="s">
        <v>17</v>
      </c>
      <c r="C10" s="6"/>
      <c r="D10" s="7">
        <f>SUM('10512:10501'!D10)</f>
        <v>14</v>
      </c>
      <c r="E10" s="8"/>
      <c r="F10" s="8"/>
      <c r="G10" s="7">
        <f>SUM('10512:10501'!G10)</f>
        <v>0</v>
      </c>
      <c r="H10" s="9"/>
      <c r="I10" s="9"/>
      <c r="J10" s="7">
        <f>SUM('10512:10501'!J10)</f>
        <v>0</v>
      </c>
      <c r="K10" s="9"/>
      <c r="L10" s="9"/>
      <c r="M10" s="7">
        <f>SUM('10512:10501'!M10)</f>
        <v>0</v>
      </c>
      <c r="N10" s="9"/>
      <c r="O10" s="9"/>
      <c r="P10" s="7">
        <f>SUM('10512:10501'!P10)</f>
        <v>0</v>
      </c>
      <c r="Q10" s="9"/>
      <c r="R10" s="9"/>
      <c r="S10" s="7">
        <f>SUM('10512:10501'!S10)</f>
        <v>11</v>
      </c>
      <c r="T10" s="9"/>
      <c r="U10" s="9"/>
      <c r="V10" s="7">
        <f>SUM('10512:10501'!V10)</f>
        <v>2</v>
      </c>
      <c r="W10" s="9"/>
      <c r="X10" s="9"/>
      <c r="Y10" s="7">
        <f>SUM('10512:10501'!Y10)</f>
        <v>1</v>
      </c>
    </row>
    <row r="11" spans="1:25" s="1" customFormat="1" ht="30" customHeight="1">
      <c r="A11" s="57" t="s">
        <v>18</v>
      </c>
      <c r="B11" s="57"/>
      <c r="C11" s="12"/>
      <c r="D11" s="7">
        <f>'10512'!D11</f>
        <v>1000</v>
      </c>
      <c r="E11" s="8"/>
      <c r="F11" s="8"/>
      <c r="G11" s="7">
        <f>'10512'!G11</f>
        <v>134</v>
      </c>
      <c r="H11" s="9"/>
      <c r="I11" s="9"/>
      <c r="J11" s="7">
        <f>'10512'!J11</f>
        <v>130</v>
      </c>
      <c r="K11" s="9"/>
      <c r="L11" s="9"/>
      <c r="M11" s="7">
        <f>'10512'!M11</f>
        <v>170</v>
      </c>
      <c r="N11" s="9"/>
      <c r="O11" s="9"/>
      <c r="P11" s="7">
        <f>'10512'!P11</f>
        <v>150</v>
      </c>
      <c r="Q11" s="9"/>
      <c r="R11" s="9"/>
      <c r="S11" s="7">
        <f>'10512'!S11</f>
        <v>157</v>
      </c>
      <c r="T11" s="9"/>
      <c r="U11" s="9"/>
      <c r="V11" s="7">
        <f>'10512'!V11</f>
        <v>133</v>
      </c>
      <c r="W11" s="9"/>
      <c r="X11" s="9"/>
      <c r="Y11" s="7">
        <f>'10512'!Y11</f>
        <v>126</v>
      </c>
    </row>
    <row r="12" spans="1:26" s="1" customFormat="1" ht="30" customHeight="1">
      <c r="A12" s="13"/>
      <c r="B12" s="14" t="s">
        <v>19</v>
      </c>
      <c r="C12" s="15"/>
      <c r="D12" s="7">
        <f>'10512'!D12</f>
        <v>390</v>
      </c>
      <c r="E12" s="16">
        <f>(D12/D11)*100</f>
        <v>39</v>
      </c>
      <c r="F12" s="8"/>
      <c r="G12" s="7">
        <f>'10512'!G12</f>
        <v>48</v>
      </c>
      <c r="H12" s="16">
        <f>(G12/G11)*100</f>
        <v>35.82089552238806</v>
      </c>
      <c r="I12" s="9"/>
      <c r="J12" s="7">
        <f>'10512'!J12</f>
        <v>56</v>
      </c>
      <c r="K12" s="16">
        <f>(J12/J11)*100</f>
        <v>43.07692307692308</v>
      </c>
      <c r="L12" s="9"/>
      <c r="M12" s="7">
        <f>'10512'!M12</f>
        <v>67</v>
      </c>
      <c r="N12" s="16">
        <f>(M12/M11)*100</f>
        <v>39.411764705882355</v>
      </c>
      <c r="O12" s="9"/>
      <c r="P12" s="7">
        <f>'10512'!P12</f>
        <v>55</v>
      </c>
      <c r="Q12" s="16">
        <f>(P12/P11)*100</f>
        <v>36.666666666666664</v>
      </c>
      <c r="R12" s="9"/>
      <c r="S12" s="7">
        <f>'10512'!S12</f>
        <v>78</v>
      </c>
      <c r="T12" s="16">
        <f>(S12/S11)*100</f>
        <v>49.681528662420384</v>
      </c>
      <c r="U12" s="9"/>
      <c r="V12" s="7">
        <f>'10512'!V12</f>
        <v>56</v>
      </c>
      <c r="W12" s="16">
        <f>(V12/V11)*100</f>
        <v>42.10526315789473</v>
      </c>
      <c r="X12" s="9"/>
      <c r="Y12" s="7">
        <f>'10512'!Y12</f>
        <v>30</v>
      </c>
      <c r="Z12" s="16">
        <f>(Y12/Y11)*100</f>
        <v>23.809523809523807</v>
      </c>
    </row>
    <row r="13" spans="1:26" s="1" customFormat="1" ht="30" customHeight="1">
      <c r="A13" s="13"/>
      <c r="B13" s="14" t="s">
        <v>20</v>
      </c>
      <c r="C13" s="15"/>
      <c r="D13" s="7">
        <f>'10512'!D13</f>
        <v>610</v>
      </c>
      <c r="E13" s="16">
        <f>(D13/D11)*100</f>
        <v>61</v>
      </c>
      <c r="F13" s="8"/>
      <c r="G13" s="7">
        <f>'10512'!G13</f>
        <v>86</v>
      </c>
      <c r="H13" s="16">
        <f>(G13/G11)*100</f>
        <v>64.17910447761194</v>
      </c>
      <c r="I13" s="9"/>
      <c r="J13" s="7">
        <f>'10512'!J13</f>
        <v>74</v>
      </c>
      <c r="K13" s="16">
        <f>(J13/J11)*100</f>
        <v>56.92307692307692</v>
      </c>
      <c r="L13" s="9"/>
      <c r="M13" s="7">
        <f>'10512'!M13</f>
        <v>103</v>
      </c>
      <c r="N13" s="16">
        <f>(M13/M11)*100</f>
        <v>60.588235294117645</v>
      </c>
      <c r="O13" s="9"/>
      <c r="P13" s="7">
        <f>'10512'!P13</f>
        <v>95</v>
      </c>
      <c r="Q13" s="16">
        <f>(P13/P11)*100</f>
        <v>63.33333333333333</v>
      </c>
      <c r="R13" s="9"/>
      <c r="S13" s="7">
        <f>'10512'!S13</f>
        <v>79</v>
      </c>
      <c r="T13" s="16">
        <f>(S13/S11)*100</f>
        <v>50.318471337579616</v>
      </c>
      <c r="U13" s="9"/>
      <c r="V13" s="7">
        <f>'10512'!V13</f>
        <v>77</v>
      </c>
      <c r="W13" s="16">
        <f>(V13/V11)*100</f>
        <v>57.89473684210527</v>
      </c>
      <c r="X13" s="9"/>
      <c r="Y13" s="7">
        <f>'10512'!Y13</f>
        <v>96</v>
      </c>
      <c r="Z13" s="17">
        <f>(Y13/Y11)*100</f>
        <v>76.19047619047619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0"/>
  <headerFooter alignWithMargins="0">
    <oddFooter>&amp;C-40-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>
  <sheetPr codeName="工作表15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66</v>
      </c>
      <c r="E5" s="8"/>
      <c r="F5" s="8"/>
      <c r="G5" s="7">
        <v>0</v>
      </c>
      <c r="H5" s="9"/>
      <c r="I5" s="9"/>
      <c r="J5" s="7">
        <v>17</v>
      </c>
      <c r="K5" s="9"/>
      <c r="L5" s="9"/>
      <c r="M5" s="7">
        <v>8</v>
      </c>
      <c r="N5" s="9"/>
      <c r="O5" s="9"/>
      <c r="P5" s="7">
        <v>15</v>
      </c>
      <c r="Q5" s="9"/>
      <c r="R5" s="9"/>
      <c r="S5" s="7">
        <v>15</v>
      </c>
      <c r="T5" s="9"/>
      <c r="U5" s="9"/>
      <c r="V5" s="7">
        <v>4</v>
      </c>
      <c r="W5" s="9"/>
      <c r="X5" s="9"/>
      <c r="Y5" s="7">
        <v>7</v>
      </c>
    </row>
    <row r="6" spans="1:25" s="1" customFormat="1" ht="48" customHeight="1">
      <c r="A6" s="10"/>
      <c r="B6" s="11" t="s">
        <v>13</v>
      </c>
      <c r="C6" s="6"/>
      <c r="D6" s="7">
        <v>62</v>
      </c>
      <c r="E6" s="8"/>
      <c r="F6" s="8"/>
      <c r="G6" s="7">
        <v>0</v>
      </c>
      <c r="H6" s="9"/>
      <c r="I6" s="9"/>
      <c r="J6" s="7">
        <v>17</v>
      </c>
      <c r="K6" s="9"/>
      <c r="L6" s="9"/>
      <c r="M6" s="7">
        <v>7</v>
      </c>
      <c r="N6" s="9"/>
      <c r="O6" s="9"/>
      <c r="P6" s="7">
        <v>15</v>
      </c>
      <c r="Q6" s="9"/>
      <c r="R6" s="9"/>
      <c r="S6" s="7">
        <v>12</v>
      </c>
      <c r="T6" s="9"/>
      <c r="U6" s="9"/>
      <c r="V6" s="7">
        <v>4</v>
      </c>
      <c r="W6" s="9"/>
      <c r="X6" s="9"/>
      <c r="Y6" s="7">
        <v>7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1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1</v>
      </c>
      <c r="N9" s="9"/>
      <c r="O9" s="9"/>
      <c r="P9" s="7">
        <v>0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3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3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>
  <sheetPr codeName="工作表16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174</v>
      </c>
      <c r="E5" s="8"/>
      <c r="F5" s="8"/>
      <c r="G5" s="7">
        <v>23</v>
      </c>
      <c r="H5" s="9"/>
      <c r="I5" s="9"/>
      <c r="J5" s="7">
        <v>14</v>
      </c>
      <c r="K5" s="9"/>
      <c r="L5" s="9"/>
      <c r="M5" s="7">
        <v>42</v>
      </c>
      <c r="N5" s="9"/>
      <c r="O5" s="9"/>
      <c r="P5" s="7">
        <v>27</v>
      </c>
      <c r="Q5" s="9"/>
      <c r="R5" s="9"/>
      <c r="S5" s="7">
        <v>17</v>
      </c>
      <c r="T5" s="9"/>
      <c r="U5" s="9"/>
      <c r="V5" s="7">
        <v>48</v>
      </c>
      <c r="W5" s="9"/>
      <c r="X5" s="9"/>
      <c r="Y5" s="7">
        <v>3</v>
      </c>
    </row>
    <row r="6" spans="1:25" s="1" customFormat="1" ht="48" customHeight="1">
      <c r="A6" s="10"/>
      <c r="B6" s="11" t="s">
        <v>13</v>
      </c>
      <c r="C6" s="6"/>
      <c r="D6" s="7">
        <v>143</v>
      </c>
      <c r="E6" s="8"/>
      <c r="F6" s="8"/>
      <c r="G6" s="7">
        <v>23</v>
      </c>
      <c r="H6" s="9"/>
      <c r="I6" s="9"/>
      <c r="J6" s="7">
        <v>14</v>
      </c>
      <c r="K6" s="9"/>
      <c r="L6" s="9"/>
      <c r="M6" s="7">
        <v>16</v>
      </c>
      <c r="N6" s="9"/>
      <c r="O6" s="9"/>
      <c r="P6" s="7">
        <v>26</v>
      </c>
      <c r="Q6" s="9"/>
      <c r="R6" s="9"/>
      <c r="S6" s="7">
        <v>15</v>
      </c>
      <c r="T6" s="9"/>
      <c r="U6" s="9"/>
      <c r="V6" s="7">
        <v>46</v>
      </c>
      <c r="W6" s="9"/>
      <c r="X6" s="9"/>
      <c r="Y6" s="7">
        <v>3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27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26</v>
      </c>
      <c r="N9" s="9"/>
      <c r="O9" s="9"/>
      <c r="P9" s="7">
        <v>1</v>
      </c>
      <c r="Q9" s="9"/>
      <c r="R9" s="9"/>
      <c r="S9" s="7">
        <v>0</v>
      </c>
      <c r="T9" s="9"/>
      <c r="U9" s="9"/>
      <c r="V9" s="7">
        <v>0</v>
      </c>
      <c r="W9" s="9"/>
      <c r="X9" s="9"/>
      <c r="Y9" s="7">
        <v>0</v>
      </c>
    </row>
    <row r="10" spans="2:25" s="1" customFormat="1" ht="48" customHeight="1">
      <c r="B10" s="11" t="s">
        <v>17</v>
      </c>
      <c r="C10" s="6"/>
      <c r="D10" s="7">
        <v>4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2</v>
      </c>
      <c r="T10" s="9"/>
      <c r="U10" s="9"/>
      <c r="V10" s="7">
        <v>2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>
  <sheetPr codeName="工作表17"/>
  <dimension ref="A1:Z1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6.375" style="0" customWidth="1"/>
    <col min="2" max="2" width="18.625" style="0" customWidth="1"/>
    <col min="3" max="3" width="1.625" style="0" customWidth="1"/>
    <col min="4" max="4" width="5.625" style="0" customWidth="1"/>
    <col min="5" max="5" width="10.50390625" style="0" customWidth="1"/>
    <col min="6" max="6" width="1.625" style="0" customWidth="1"/>
    <col min="7" max="7" width="4.625" style="0" customWidth="1"/>
    <col min="8" max="8" width="12.75390625" style="0" customWidth="1"/>
    <col min="9" max="9" width="1.625" style="0" customWidth="1"/>
    <col min="10" max="10" width="4.625" style="0" customWidth="1"/>
    <col min="11" max="11" width="11.50390625" style="0" customWidth="1"/>
    <col min="12" max="12" width="1.625" style="0" customWidth="1"/>
    <col min="13" max="13" width="4.625" style="0" customWidth="1"/>
    <col min="14" max="14" width="11.25390625" style="0" customWidth="1"/>
    <col min="15" max="15" width="1.625" style="0" customWidth="1"/>
    <col min="16" max="16" width="4.625" style="0" customWidth="1"/>
    <col min="17" max="17" width="10.875" style="0" customWidth="1"/>
    <col min="18" max="18" width="1.625" style="0" customWidth="1"/>
    <col min="19" max="19" width="4.625" style="0" customWidth="1"/>
    <col min="20" max="20" width="11.125" style="0" customWidth="1"/>
    <col min="21" max="21" width="1.625" style="0" customWidth="1"/>
    <col min="22" max="22" width="4.625" style="0" customWidth="1"/>
    <col min="23" max="23" width="11.875" style="0" customWidth="1"/>
    <col min="24" max="24" width="1.625" style="0" customWidth="1"/>
    <col min="25" max="25" width="4.625" style="0" customWidth="1"/>
    <col min="26" max="26" width="10.75390625" style="0" customWidth="1"/>
    <col min="27" max="27" width="9.00390625" style="0" customWidth="1"/>
  </cols>
  <sheetData>
    <row r="1" spans="1:25" ht="67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ht="40.5" customHeight="1">
      <c r="A2" s="60" t="s">
        <v>38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6" s="1" customFormat="1" ht="49.5" customHeight="1">
      <c r="A3" s="61" t="s">
        <v>2</v>
      </c>
      <c r="B3" s="61"/>
      <c r="C3" s="62" t="s">
        <v>3</v>
      </c>
      <c r="D3" s="62"/>
      <c r="E3" s="62"/>
      <c r="F3" s="62" t="s">
        <v>4</v>
      </c>
      <c r="G3" s="62"/>
      <c r="H3" s="62"/>
      <c r="I3" s="62" t="s">
        <v>5</v>
      </c>
      <c r="J3" s="62"/>
      <c r="K3" s="62"/>
      <c r="L3" s="62" t="s">
        <v>6</v>
      </c>
      <c r="M3" s="62"/>
      <c r="N3" s="62"/>
      <c r="O3" s="62" t="s">
        <v>7</v>
      </c>
      <c r="P3" s="62"/>
      <c r="Q3" s="62"/>
      <c r="R3" s="62" t="s">
        <v>8</v>
      </c>
      <c r="S3" s="62"/>
      <c r="T3" s="62"/>
      <c r="U3" s="62" t="s">
        <v>9</v>
      </c>
      <c r="V3" s="62"/>
      <c r="W3" s="62"/>
      <c r="X3" s="63" t="s">
        <v>10</v>
      </c>
      <c r="Y3" s="63"/>
      <c r="Z3" s="63"/>
    </row>
    <row r="4" spans="1:26" s="1" customFormat="1" ht="27" customHeight="1">
      <c r="A4" s="61"/>
      <c r="B4" s="61"/>
      <c r="C4" s="2"/>
      <c r="D4" s="3"/>
      <c r="E4" s="4" t="s">
        <v>11</v>
      </c>
      <c r="F4" s="2"/>
      <c r="G4" s="3"/>
      <c r="H4" s="4" t="s">
        <v>11</v>
      </c>
      <c r="I4" s="2"/>
      <c r="J4" s="3"/>
      <c r="K4" s="4" t="s">
        <v>11</v>
      </c>
      <c r="L4" s="2"/>
      <c r="M4" s="3"/>
      <c r="N4" s="4" t="s">
        <v>11</v>
      </c>
      <c r="O4" s="2"/>
      <c r="P4" s="3"/>
      <c r="Q4" s="4" t="s">
        <v>11</v>
      </c>
      <c r="R4" s="2"/>
      <c r="S4" s="3"/>
      <c r="T4" s="4" t="s">
        <v>11</v>
      </c>
      <c r="U4" s="2"/>
      <c r="V4" s="3"/>
      <c r="W4" s="4" t="s">
        <v>11</v>
      </c>
      <c r="X4" s="2"/>
      <c r="Y4" s="3"/>
      <c r="Z4" s="5" t="s">
        <v>11</v>
      </c>
    </row>
    <row r="5" spans="1:25" s="1" customFormat="1" ht="61.5" customHeight="1">
      <c r="A5" s="64" t="s">
        <v>12</v>
      </c>
      <c r="B5" s="64"/>
      <c r="C5" s="6"/>
      <c r="D5" s="7">
        <v>152</v>
      </c>
      <c r="E5" s="8"/>
      <c r="F5" s="8"/>
      <c r="G5" s="7">
        <v>35</v>
      </c>
      <c r="H5" s="9"/>
      <c r="I5" s="9"/>
      <c r="J5" s="7">
        <v>35</v>
      </c>
      <c r="K5" s="9"/>
      <c r="L5" s="9"/>
      <c r="M5" s="7">
        <v>27</v>
      </c>
      <c r="N5" s="9"/>
      <c r="O5" s="9"/>
      <c r="P5" s="7">
        <v>3</v>
      </c>
      <c r="Q5" s="9"/>
      <c r="R5" s="9"/>
      <c r="S5" s="7">
        <v>9</v>
      </c>
      <c r="T5" s="9"/>
      <c r="U5" s="9"/>
      <c r="V5" s="7">
        <v>23</v>
      </c>
      <c r="W5" s="9"/>
      <c r="X5" s="9"/>
      <c r="Y5" s="7">
        <v>20</v>
      </c>
    </row>
    <row r="6" spans="1:25" s="1" customFormat="1" ht="48" customHeight="1">
      <c r="A6" s="10"/>
      <c r="B6" s="11" t="s">
        <v>13</v>
      </c>
      <c r="C6" s="6"/>
      <c r="D6" s="7">
        <v>143</v>
      </c>
      <c r="E6" s="8"/>
      <c r="F6" s="8"/>
      <c r="G6" s="7">
        <v>35</v>
      </c>
      <c r="H6" s="9"/>
      <c r="I6" s="9"/>
      <c r="J6" s="7">
        <v>35</v>
      </c>
      <c r="K6" s="9"/>
      <c r="L6" s="9"/>
      <c r="M6" s="7">
        <v>27</v>
      </c>
      <c r="N6" s="9"/>
      <c r="O6" s="9"/>
      <c r="P6" s="7">
        <v>3</v>
      </c>
      <c r="Q6" s="9"/>
      <c r="R6" s="9"/>
      <c r="S6" s="7">
        <v>5</v>
      </c>
      <c r="T6" s="9"/>
      <c r="U6" s="9"/>
      <c r="V6" s="7">
        <v>23</v>
      </c>
      <c r="W6" s="9"/>
      <c r="X6" s="9"/>
      <c r="Y6" s="7">
        <v>15</v>
      </c>
    </row>
    <row r="7" spans="1:25" s="1" customFormat="1" ht="48" customHeight="1">
      <c r="A7" s="10"/>
      <c r="B7" s="11" t="s">
        <v>14</v>
      </c>
      <c r="C7" s="6"/>
      <c r="D7" s="7">
        <v>0</v>
      </c>
      <c r="E7" s="8"/>
      <c r="F7" s="8"/>
      <c r="G7" s="7">
        <v>0</v>
      </c>
      <c r="H7" s="9"/>
      <c r="I7" s="9"/>
      <c r="J7" s="7">
        <v>0</v>
      </c>
      <c r="K7" s="9"/>
      <c r="L7" s="9"/>
      <c r="M7" s="7">
        <v>0</v>
      </c>
      <c r="N7" s="9"/>
      <c r="O7" s="9"/>
      <c r="P7" s="7">
        <v>0</v>
      </c>
      <c r="Q7" s="9"/>
      <c r="R7" s="9"/>
      <c r="S7" s="7">
        <v>0</v>
      </c>
      <c r="T7" s="9"/>
      <c r="U7" s="9"/>
      <c r="V7" s="7">
        <v>0</v>
      </c>
      <c r="W7" s="9"/>
      <c r="X7" s="9"/>
      <c r="Y7" s="7">
        <v>0</v>
      </c>
    </row>
    <row r="8" spans="2:25" s="1" customFormat="1" ht="48" customHeight="1">
      <c r="B8" s="11" t="s">
        <v>15</v>
      </c>
      <c r="C8" s="6"/>
      <c r="D8" s="7">
        <v>0</v>
      </c>
      <c r="E8" s="8"/>
      <c r="F8" s="8"/>
      <c r="G8" s="7">
        <v>0</v>
      </c>
      <c r="H8" s="9"/>
      <c r="I8" s="9"/>
      <c r="J8" s="7">
        <v>0</v>
      </c>
      <c r="K8" s="9"/>
      <c r="L8" s="9"/>
      <c r="M8" s="7">
        <v>0</v>
      </c>
      <c r="N8" s="9"/>
      <c r="O8" s="9"/>
      <c r="P8" s="7">
        <v>0</v>
      </c>
      <c r="Q8" s="9"/>
      <c r="R8" s="9"/>
      <c r="S8" s="7">
        <v>0</v>
      </c>
      <c r="T8" s="9"/>
      <c r="U8" s="9"/>
      <c r="V8" s="7">
        <v>0</v>
      </c>
      <c r="W8" s="9"/>
      <c r="X8" s="9"/>
      <c r="Y8" s="7">
        <v>0</v>
      </c>
    </row>
    <row r="9" spans="2:25" s="1" customFormat="1" ht="48" customHeight="1">
      <c r="B9" s="11" t="s">
        <v>16</v>
      </c>
      <c r="C9" s="6"/>
      <c r="D9" s="7">
        <v>7</v>
      </c>
      <c r="E9" s="8"/>
      <c r="F9" s="8"/>
      <c r="G9" s="7">
        <v>0</v>
      </c>
      <c r="H9" s="9"/>
      <c r="I9" s="9"/>
      <c r="J9" s="7">
        <v>0</v>
      </c>
      <c r="K9" s="9"/>
      <c r="L9" s="9"/>
      <c r="M9" s="7">
        <v>0</v>
      </c>
      <c r="N9" s="9"/>
      <c r="O9" s="9"/>
      <c r="P9" s="7">
        <v>0</v>
      </c>
      <c r="Q9" s="9"/>
      <c r="R9" s="9"/>
      <c r="S9" s="7">
        <v>2</v>
      </c>
      <c r="T9" s="9"/>
      <c r="U9" s="9"/>
      <c r="V9" s="7">
        <v>0</v>
      </c>
      <c r="W9" s="9"/>
      <c r="X9" s="9"/>
      <c r="Y9" s="7">
        <v>5</v>
      </c>
    </row>
    <row r="10" spans="2:25" s="1" customFormat="1" ht="48" customHeight="1">
      <c r="B10" s="11" t="s">
        <v>17</v>
      </c>
      <c r="C10" s="6"/>
      <c r="D10" s="7">
        <v>2</v>
      </c>
      <c r="E10" s="8"/>
      <c r="F10" s="8"/>
      <c r="G10" s="7">
        <v>0</v>
      </c>
      <c r="H10" s="9"/>
      <c r="I10" s="9"/>
      <c r="J10" s="7">
        <v>0</v>
      </c>
      <c r="K10" s="9"/>
      <c r="L10" s="9"/>
      <c r="M10" s="7">
        <v>0</v>
      </c>
      <c r="N10" s="9"/>
      <c r="O10" s="9"/>
      <c r="P10" s="7">
        <v>0</v>
      </c>
      <c r="Q10" s="9"/>
      <c r="R10" s="9"/>
      <c r="S10" s="7">
        <v>2</v>
      </c>
      <c r="T10" s="9"/>
      <c r="U10" s="9"/>
      <c r="V10" s="7">
        <v>0</v>
      </c>
      <c r="W10" s="9"/>
      <c r="X10" s="9"/>
      <c r="Y10" s="7">
        <v>0</v>
      </c>
    </row>
    <row r="11" spans="1:25" s="1" customFormat="1" ht="30" customHeight="1">
      <c r="A11" s="57" t="s">
        <v>18</v>
      </c>
      <c r="B11" s="57"/>
      <c r="C11" s="12"/>
      <c r="D11" s="7">
        <v>1000</v>
      </c>
      <c r="E11" s="8"/>
      <c r="F11" s="8"/>
      <c r="G11" s="7">
        <v>134</v>
      </c>
      <c r="H11" s="9"/>
      <c r="I11" s="9"/>
      <c r="J11" s="7">
        <v>130</v>
      </c>
      <c r="K11" s="9"/>
      <c r="L11" s="9"/>
      <c r="M11" s="7">
        <v>170</v>
      </c>
      <c r="N11" s="9"/>
      <c r="O11" s="9"/>
      <c r="P11" s="7">
        <v>150</v>
      </c>
      <c r="Q11" s="9"/>
      <c r="R11" s="9"/>
      <c r="S11" s="7">
        <v>157</v>
      </c>
      <c r="T11" s="9"/>
      <c r="U11" s="9"/>
      <c r="V11" s="7">
        <v>133</v>
      </c>
      <c r="W11" s="9"/>
      <c r="X11" s="9"/>
      <c r="Y11" s="7">
        <v>126</v>
      </c>
    </row>
    <row r="12" spans="1:26" s="1" customFormat="1" ht="30" customHeight="1">
      <c r="A12" s="13"/>
      <c r="B12" s="14" t="s">
        <v>19</v>
      </c>
      <c r="C12" s="15"/>
      <c r="D12" s="7">
        <v>390</v>
      </c>
      <c r="E12" s="16">
        <v>39</v>
      </c>
      <c r="F12" s="8"/>
      <c r="G12" s="7">
        <v>48</v>
      </c>
      <c r="H12" s="16">
        <v>35.82089552238806</v>
      </c>
      <c r="I12" s="9"/>
      <c r="J12" s="7">
        <v>56</v>
      </c>
      <c r="K12" s="16">
        <v>43.07692307692308</v>
      </c>
      <c r="L12" s="9"/>
      <c r="M12" s="7">
        <v>67</v>
      </c>
      <c r="N12" s="16">
        <v>39.411764705882355</v>
      </c>
      <c r="O12" s="9"/>
      <c r="P12" s="7">
        <v>55</v>
      </c>
      <c r="Q12" s="16">
        <v>36.666666666666664</v>
      </c>
      <c r="R12" s="9"/>
      <c r="S12" s="7">
        <v>78</v>
      </c>
      <c r="T12" s="16">
        <v>49.681528662420384</v>
      </c>
      <c r="U12" s="9"/>
      <c r="V12" s="7">
        <v>56</v>
      </c>
      <c r="W12" s="16">
        <v>42.10526315789473</v>
      </c>
      <c r="X12" s="9"/>
      <c r="Y12" s="7">
        <v>30</v>
      </c>
      <c r="Z12" s="16">
        <v>23.809523809523807</v>
      </c>
    </row>
    <row r="13" spans="1:26" s="1" customFormat="1" ht="30" customHeight="1">
      <c r="A13" s="13"/>
      <c r="B13" s="14" t="s">
        <v>20</v>
      </c>
      <c r="C13" s="15"/>
      <c r="D13" s="18">
        <v>610</v>
      </c>
      <c r="E13" s="16">
        <v>61</v>
      </c>
      <c r="F13" s="8"/>
      <c r="G13" s="18">
        <v>86</v>
      </c>
      <c r="H13" s="16">
        <v>64.17910447761194</v>
      </c>
      <c r="I13" s="9"/>
      <c r="J13" s="18">
        <v>74</v>
      </c>
      <c r="K13" s="16">
        <v>56.92307692307692</v>
      </c>
      <c r="L13" s="9"/>
      <c r="M13" s="18">
        <v>103</v>
      </c>
      <c r="N13" s="16">
        <v>60.588235294117645</v>
      </c>
      <c r="O13" s="9"/>
      <c r="P13" s="18">
        <v>95</v>
      </c>
      <c r="Q13" s="16">
        <v>63.33333333333333</v>
      </c>
      <c r="R13" s="9"/>
      <c r="S13" s="18">
        <v>79</v>
      </c>
      <c r="T13" s="16">
        <v>50.318471337579616</v>
      </c>
      <c r="U13" s="9"/>
      <c r="V13" s="18">
        <v>77</v>
      </c>
      <c r="W13" s="16">
        <v>57.89473684210527</v>
      </c>
      <c r="X13" s="9"/>
      <c r="Y13" s="18">
        <v>96</v>
      </c>
      <c r="Z13" s="17">
        <v>76.19047619047619</v>
      </c>
    </row>
    <row r="14" spans="1:25" ht="35.25" customHeight="1">
      <c r="A14" s="58" t="s">
        <v>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</sheetData>
  <sheetProtection/>
  <mergeCells count="14">
    <mergeCell ref="A11:B11"/>
    <mergeCell ref="A14:Y14"/>
    <mergeCell ref="A1:Y1"/>
    <mergeCell ref="A2:Y2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5:B5"/>
  </mergeCells>
  <printOptions horizontalCentered="1"/>
  <pageMargins left="0.27" right="0.16000000000000003" top="0.984251968503937" bottom="0.39370078740157405" header="0.511811023622047" footer="0.19685039370078702"/>
  <pageSetup fitToHeight="0" fitToWidth="0" orientation="landscape" paperSize="9" scale="81"/>
  <headerFooter alignWithMargins="0">
    <oddFooter>&amp;C-40-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標準資料服務</dc:title>
  <dc:subject>標準資料服務</dc:subject>
  <dc:creator>BSMI</dc:creator>
  <cp:keywords>標準</cp:keywords>
  <dc:description/>
  <cp:lastModifiedBy>吳同偉</cp:lastModifiedBy>
  <cp:lastPrinted>2014-09-11T06:47:40Z</cp:lastPrinted>
  <dcterms:created xsi:type="dcterms:W3CDTF">2000-04-11T02:07:13Z</dcterms:created>
  <dcterms:modified xsi:type="dcterms:W3CDTF">2024-05-20T02:56:25Z</dcterms:modified>
  <cp:category/>
  <cp:version/>
  <cp:contentType/>
  <cp:contentStatus/>
</cp:coreProperties>
</file>