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76" tabRatio="609" firstSheet="2" activeTab="6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4">'2491-00-05'!$A$1:$R$63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<sst xmlns="http://schemas.openxmlformats.org/spreadsheetml/2006/main" count="1326" uniqueCount="402">
  <si>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</si>
  <si>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</si>
  <si>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</si>
  <si>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</si>
  <si>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</si>
  <si>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</si>
  <si>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</si>
  <si>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</si>
  <si>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</si>
  <si>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</si>
  <si>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</si>
  <si>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</si>
  <si>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</si>
  <si>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</si>
  <si>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</si>
  <si>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</si>
  <si>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</si>
  <si>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</si>
  <si>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</si>
  <si>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</si>
  <si>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</si>
  <si>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</si>
  <si>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</si>
  <si>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</si>
  <si>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</si>
  <si>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</si>
  <si>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</si>
  <si>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</si>
  <si>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</si>
  <si>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</si>
  <si>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</si>
  <si>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</si>
  <si>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</si>
  <si>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</si>
  <si>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</si>
  <si>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</si>
  <si>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</si>
  <si>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</si>
  <si>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</si>
  <si>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</si>
  <si>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</si>
  <si>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</si>
  <si>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</si>
  <si>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</si>
  <si>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</si>
  <si>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</si>
  <si>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</si>
  <si>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</si>
  <si>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</si>
  <si>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</si>
  <si>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</si>
  <si>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</si>
  <si>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</si>
  <si>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</si>
  <si>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</si>
  <si>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</si>
  <si>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</si>
  <si>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</si>
  <si>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</si>
  <si>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</si>
  <si>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</si>
  <si>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</si>
  <si>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</si>
  <si>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</si>
  <si>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</si>
  <si>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</si>
  <si>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</si>
  <si>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</si>
  <si>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</si>
  <si>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</si>
  <si>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</si>
  <si>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</si>
  <si>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</si>
  <si>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</si>
  <si>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</si>
  <si>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</si>
  <si>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</si>
  <si>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</si>
  <si>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</si>
  <si>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</si>
  <si>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</si>
  <si>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</si>
  <si>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</si>
  <si>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</si>
  <si>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</si>
  <si>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</si>
  <si>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</si>
  <si>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</si>
  <si>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</si>
  <si>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</si>
  <si>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</si>
  <si>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</si>
  <si>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</si>
  <si>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</si>
  <si>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</si>
  <si>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</si>
  <si>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</si>
  <si>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</si>
  <si>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</si>
  <si>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</si>
  <si>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</si>
  <si>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</si>
  <si>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</si>
  <si>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</si>
  <si>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</si>
  <si>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</si>
  <si>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</si>
  <si>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</si>
  <si>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</si>
  <si>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</si>
  <si>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</si>
  <si>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</si>
  <si>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</si>
  <si>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</si>
  <si>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</si>
  <si>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</si>
  <si>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</si>
  <si>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</si>
  <si>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</si>
  <si>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</si>
  <si>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</si>
  <si>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</si>
  <si>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</si>
  <si>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</si>
  <si>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</si>
  <si>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</si>
  <si>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</si>
  <si>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</si>
  <si>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</si>
  <si>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大陸地區
在臺許可公司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</si>
  <si>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</si>
  <si>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</si>
  <si>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</si>
  <si>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</si>
  <si>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</si>
  <si>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</si>
  <si>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</si>
  <si>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</si>
  <si>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</si>
  <si>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</si>
  <si>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</si>
  <si>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</si>
  <si>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</si>
  <si>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</si>
  <si>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</si>
  <si>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</si>
  <si>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</si>
  <si>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</si>
  <si>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</si>
  <si>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</si>
  <si>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</si>
  <si>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</si>
  <si>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</si>
  <si>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</si>
  <si>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</si>
  <si>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</si>
  <si>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</si>
  <si>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</si>
  <si>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</si>
  <si>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</si>
  <si>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</si>
  <si>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</si>
  <si>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</si>
  <si>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</si>
  <si>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</si>
  <si>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</si>
  <si>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</si>
  <si>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</si>
  <si>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</si>
  <si>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</si>
  <si>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</si>
  <si>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</si>
  <si>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</si>
  <si>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</si>
  <si>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</si>
  <si>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</si>
  <si>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</si>
  <si>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</si>
  <si>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</si>
  <si>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</si>
  <si>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</si>
  <si>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</si>
  <si>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</si>
  <si>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</si>
  <si>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</si>
  <si>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</si>
  <si>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</si>
  <si>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</si>
  <si>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</si>
  <si>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</si>
  <si>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</si>
  <si>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</si>
  <si>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</si>
  <si>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</si>
  <si>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</si>
  <si>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</si>
  <si>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</si>
  <si>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</si>
  <si>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</si>
  <si>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</si>
  <si>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</si>
  <si>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</si>
  <si>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</si>
  <si>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</si>
  <si>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</si>
  <si>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</si>
  <si>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</si>
  <si>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</si>
  <si>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</si>
  <si>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</si>
  <si>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</si>
  <si>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</si>
  <si>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</si>
  <si>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</si>
  <si>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</si>
  <si>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</si>
  <si>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</si>
  <si>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</si>
  <si>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</si>
  <si>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</si>
  <si>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</si>
  <si>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</si>
  <si>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</si>
  <si>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</si>
  <si>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</si>
  <si>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</si>
  <si>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</si>
  <si>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</si>
  <si>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</si>
  <si>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</si>
  <si>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</si>
  <si>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</si>
  <si>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</si>
  <si>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</si>
  <si>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</si>
  <si>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</si>
  <si>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</si>
  <si>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</si>
  <si>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</si>
  <si>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</si>
  <si>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</si>
  <si>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</si>
  <si>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</si>
  <si>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</si>
  <si>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</si>
  <si>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</si>
  <si>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</si>
  <si>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</si>
  <si>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</si>
  <si>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</si>
  <si>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</si>
  <si>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</si>
  <si>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</si>
  <si>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</si>
  <si>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</si>
  <si>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</si>
  <si>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</si>
  <si>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</si>
  <si>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</si>
  <si>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</si>
  <si>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</si>
  <si>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</si>
  <si>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</si>
  <si>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</si>
  <si>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</si>
  <si>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</si>
  <si>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</si>
  <si>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</si>
  <si>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</si>
  <si>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</si>
  <si>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</si>
  <si>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</si>
  <si>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</si>
  <si>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</si>
  <si>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</si>
  <si>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</si>
  <si>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</si>
  <si>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</si>
  <si>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</si>
  <si>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</si>
  <si>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</si>
  <si>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</si>
  <si>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</si>
  <si>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</si>
  <si>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</si>
  <si>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</si>
  <si>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</si>
  <si>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</si>
  <si>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</si>
  <si>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</si>
  <si>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</si>
  <si>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</si>
  <si>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</si>
  <si>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</si>
  <si>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</si>
  <si>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</si>
  <si>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</si>
  <si>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</si>
  <si>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</si>
  <si>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</si>
  <si>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</si>
  <si>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</si>
  <si>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</si>
  <si>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</si>
  <si>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</si>
  <si>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</si>
  <si>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</si>
  <si>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</si>
  <si>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</si>
  <si>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</si>
  <si>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</si>
  <si>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</si>
  <si>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/>
  </si>
  <si>
    <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</si>
  <si>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</si>
  <si>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</si>
  <si>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 xml:space="preserve">公司登記家數(家)
</t>
    </r>
    <r>
      <rPr>
        <sz val="12"/>
        <rFont val="Times New Roman"/>
        <family val="1"/>
      </rPr>
      <t>Number of Registered Companies</t>
    </r>
  </si>
  <si>
    <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</si>
  <si>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</si>
  <si>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</si>
  <si>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</si>
  <si>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</si>
  <si>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</si>
  <si>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</si>
  <si>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</si>
  <si>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</si>
  <si>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</si>
  <si>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</si>
  <si>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</si>
  <si>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</si>
  <si>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</si>
  <si>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</si>
  <si>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</si>
  <si>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</si>
  <si>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</si>
  <si>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</si>
  <si>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</si>
  <si>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</si>
  <si>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</si>
  <si>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</si>
  <si>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</si>
  <si>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</si>
  <si>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</si>
  <si>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</si>
  <si>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</si>
  <si>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</si>
  <si>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</si>
  <si>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</si>
  <si>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</si>
  <si>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</si>
  <si>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</si>
  <si>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</si>
  <si>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</si>
  <si>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</si>
  <si>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</si>
  <si>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</si>
  <si>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</si>
  <si>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</si>
  <si>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</si>
  <si>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</si>
  <si>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</si>
  <si>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</si>
  <si>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</si>
  <si>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</si>
  <si>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</si>
  <si>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</si>
  <si>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</si>
  <si>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</si>
  <si>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</si>
  <si>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</si>
  <si>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</si>
  <si>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</si>
  <si>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</si>
  <si>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</si>
  <si>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</si>
  <si>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</si>
  <si>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</si>
  <si>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</si>
  <si>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</si>
  <si>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</si>
  <si>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</si>
  <si>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設辦事處之外國公司</t>
  </si>
  <si>
    <t>設分公司之外國公司</t>
  </si>
  <si>
    <t>4.配合公司法修法於107年11月份起調整欄位名稱。</t>
  </si>
  <si>
    <t>2.配合公司法修法於107年11月份起調整欄位名稱。</t>
  </si>
  <si>
    <t>3.配合公司法修法於107年11月份起調整欄位名稱。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</si>
  <si>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</si>
  <si>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</si>
  <si>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</si>
  <si>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科技部各科學園區管理局、屏東農業生物技術園區籌備處、交通部民用航空局、交通部航港局。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</si>
  <si>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</si>
  <si>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   科技部新竹科學園區管理局</t>
  </si>
  <si>
    <t>   科技部南部科學園區管理局</t>
  </si>
  <si>
    <t>   科技部中部科學園區管理局</t>
  </si>
  <si>
    <t>      科技部新竹科學園區管理局</t>
  </si>
  <si>
    <t>      科技部南部科學園區管理局</t>
  </si>
  <si>
    <t>      科技部中部科學園區管理局</t>
  </si>
  <si>
    <t>外國公司之登記分公司與辦事處現有家數</t>
  </si>
  <si>
    <t>2.設辦事處之外國公司在臺不可營業，故無營運資金之匯入。</t>
  </si>
  <si>
    <t>中華民國109年4月</t>
  </si>
  <si>
    <t>中華民國109年05月20日編製</t>
  </si>
  <si>
    <t>中華民國109年4月底
april,2020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</si>
</sst>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59" fillId="0" borderId="0" xfId="0" applyFont="1" applyAlignment="1" applyProtection="1">
      <alignment horizontal="left" vertical="center"/>
      <protection hidden="1"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21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22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3" xfId="48" applyNumberFormat="1" applyFont="1" applyBorder="1" applyAlignment="1" applyProtection="1">
      <alignment horizontal="left" vertical="center"/>
      <protection hidden="1" locked="0"/>
    </xf>
    <xf numFmtId="0" fontId="6" fillId="0" borderId="24" xfId="48" applyNumberFormat="1" applyFont="1" applyBorder="1" applyAlignment="1" applyProtection="1">
      <alignment horizontal="left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33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179" fontId="61" fillId="0" borderId="13" xfId="48" applyFont="1" applyBorder="1" applyAlignment="1" applyProtection="1">
      <alignment horizontal="center" vertical="center" wrapText="1"/>
      <protection locked="0"/>
    </xf>
    <xf numFmtId="179" fontId="61" fillId="0" borderId="13" xfId="48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5" xfId="48" applyNumberFormat="1" applyFont="1" applyBorder="1" applyAlignment="1" applyProtection="1">
      <alignment horizontal="center" vertical="center"/>
      <protection hidden="1" locked="0"/>
    </xf>
    <xf numFmtId="0" fontId="59" fillId="0" borderId="19" xfId="48" applyNumberFormat="1" applyFont="1" applyBorder="1" applyAlignment="1" applyProtection="1">
      <alignment horizontal="center" vertical="center"/>
      <protection hidden="1" locked="0"/>
    </xf>
    <xf numFmtId="0" fontId="59" fillId="0" borderId="27" xfId="48" applyNumberFormat="1" applyFont="1" applyBorder="1" applyAlignment="1" applyProtection="1">
      <alignment horizontal="center" vertical="center"/>
      <protection hidden="1" locked="0"/>
    </xf>
    <xf numFmtId="0" fontId="59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34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35" xfId="48" applyNumberFormat="1" applyFont="1" applyBorder="1" applyAlignment="1" applyProtection="1">
      <alignment horizontal="center" vertical="center"/>
      <protection hidden="1" locked="0"/>
    </xf>
    <xf numFmtId="49" fontId="5" fillId="0" borderId="34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35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0" fontId="59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4" xfId="49" applyFont="1" applyBorder="1" applyAlignment="1" applyProtection="1">
      <alignment horizontal="center" vertical="center"/>
      <protection hidden="1" locked="0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5" fillId="0" borderId="35" xfId="49" applyFont="1" applyBorder="1" applyAlignment="1" applyProtection="1">
      <alignment horizontal="center" vertical="center"/>
      <protection hidden="1" locked="0"/>
    </xf>
    <xf numFmtId="49" fontId="5" fillId="0" borderId="34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35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26" xfId="0" applyFont="1" applyBorder="1" applyAlignment="1" applyProtection="1" quotePrefix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5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27" xfId="0" applyFont="1" applyBorder="1" applyAlignment="1" applyProtection="1" quotePrefix="1">
      <alignment horizontal="center" vertical="center" wrapText="1"/>
      <protection hidden="1" locked="0"/>
    </xf>
    <xf numFmtId="0" fontId="5" fillId="0" borderId="31" xfId="0" applyFont="1" applyBorder="1" applyAlignment="1" applyProtection="1" quotePrefix="1">
      <alignment horizontal="center" vertical="center" wrapText="1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1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31" xfId="0" applyFont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 applyProtection="1">
      <alignment horizontal="center" vertical="center" wrapText="1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2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35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35" xfId="0" applyNumberFormat="1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9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43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 quotePrefix="1">
      <alignment horizontal="center" vertical="center"/>
      <protection locked="0"/>
    </xf>
    <xf numFmtId="0" fontId="6" fillId="0" borderId="30" xfId="0" applyFont="1" applyBorder="1" applyAlignment="1" applyProtection="1" quotePrefix="1">
      <alignment horizontal="center" vertical="center"/>
      <protection locked="0"/>
    </xf>
    <xf numFmtId="0" fontId="6" fillId="0" borderId="33" xfId="0" applyFont="1" applyBorder="1" applyAlignment="1" applyProtection="1" quotePrefix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6" fillId="0" borderId="21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31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35" xfId="49" applyFont="1" applyBorder="1" applyAlignment="1" applyProtection="1">
      <alignment horizontal="center" vertical="center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21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1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34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35" xfId="49" applyFont="1" applyBorder="1" applyAlignment="1" applyProtection="1" quotePrefix="1">
      <alignment horizontal="center" vertical="center" wrapText="1"/>
      <protection locked="0"/>
    </xf>
    <xf numFmtId="0" fontId="6" fillId="0" borderId="25" xfId="49" applyFont="1" applyBorder="1" applyAlignment="1" applyProtection="1" quotePrefix="1">
      <alignment horizontal="center" vertical="center" wrapText="1"/>
      <protection locked="0"/>
    </xf>
    <xf numFmtId="0" fontId="6" fillId="0" borderId="32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34" xfId="49" applyFont="1" applyBorder="1" applyAlignment="1" applyProtection="1" quotePrefix="1">
      <alignment horizontal="center" vertical="center"/>
      <protection locked="0"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2" fillId="0" borderId="21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 quotePrefix="1">
      <alignment horizontal="distributed" vertical="center"/>
      <protection locked="0"/>
    </xf>
    <xf numFmtId="0" fontId="5" fillId="0" borderId="35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1" fillId="0" borderId="0" xfId="34" applyFont="1" applyBorder="1" applyAlignment="1" applyProtection="1">
      <alignment horizontal="center" wrapText="1"/>
      <protection locked="0"/>
    </xf>
    <xf numFmtId="0" fontId="61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34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34" xfId="34" applyFont="1" applyBorder="1" applyAlignment="1" applyProtection="1">
      <alignment horizontal="center" vertical="center" wrapText="1"/>
      <protection locked="0"/>
    </xf>
    <xf numFmtId="0" fontId="6" fillId="0" borderId="35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35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55" zoomScaleSheetLayoutView="55" zoomScalePageLayoutView="0" workbookViewId="0" topLeftCell="G1">
      <selection activeCell="Y9" sqref="Y9:AT33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87" t="s">
        <v>6</v>
      </c>
      <c r="V2" s="288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87" t="s">
        <v>6</v>
      </c>
      <c r="AT2" s="289"/>
    </row>
    <row r="3" spans="1:46" s="14" customFormat="1" ht="19.5" customHeight="1">
      <c r="A3" s="290" t="s">
        <v>242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250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CONCATENATE('2491-00-06'!G5,"底")</f>
        <v>中華民國109年4月底</v>
      </c>
      <c r="I5" s="268"/>
      <c r="J5" s="268"/>
      <c r="K5" s="268"/>
      <c r="L5" s="268"/>
      <c r="M5" s="268"/>
      <c r="N5" s="268"/>
      <c r="O5" s="268"/>
      <c r="P5" s="268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69" t="str">
        <f>H5</f>
        <v>中華民國109年4月底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372</v>
      </c>
      <c r="J6" s="232"/>
      <c r="K6" s="274" t="s">
        <v>12</v>
      </c>
      <c r="L6" s="246"/>
      <c r="M6" s="278" t="s">
        <v>13</v>
      </c>
      <c r="N6" s="279"/>
      <c r="O6" s="280" t="s">
        <v>362</v>
      </c>
      <c r="P6" s="281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367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374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82"/>
      <c r="P7" s="28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709293</v>
      </c>
      <c r="D9" s="23">
        <v>24873113.215926</v>
      </c>
      <c r="E9" s="23">
        <v>16679</v>
      </c>
      <c r="F9" s="23">
        <v>606174.639617</v>
      </c>
      <c r="G9" s="23">
        <v>4066</v>
      </c>
      <c r="H9" s="23">
        <v>286768.697894</v>
      </c>
      <c r="I9" s="23">
        <v>194571</v>
      </c>
      <c r="J9" s="23">
        <v>7957913.726157</v>
      </c>
      <c r="K9" s="23">
        <v>5234</v>
      </c>
      <c r="L9" s="23">
        <v>973454.817326</v>
      </c>
      <c r="M9" s="23">
        <v>3637</v>
      </c>
      <c r="N9" s="23">
        <v>193106.283379</v>
      </c>
      <c r="O9" s="23">
        <v>109323</v>
      </c>
      <c r="P9" s="23">
        <v>1260166.530847</v>
      </c>
      <c r="Q9" s="23">
        <v>104440</v>
      </c>
      <c r="R9" s="23">
        <v>1038671.657657</v>
      </c>
      <c r="S9" s="23">
        <v>16123</v>
      </c>
      <c r="T9" s="23">
        <v>913955.870612</v>
      </c>
      <c r="U9" s="23">
        <v>7248</v>
      </c>
      <c r="V9" s="23">
        <v>64945.059995</v>
      </c>
      <c r="W9" s="228" t="s">
        <v>33</v>
      </c>
      <c r="X9" s="229"/>
      <c r="Y9" s="23">
        <v>25033</v>
      </c>
      <c r="Z9" s="23">
        <v>526881.056351</v>
      </c>
      <c r="AA9" s="23">
        <v>46013</v>
      </c>
      <c r="AB9" s="23">
        <v>7954297.09657</v>
      </c>
      <c r="AC9" s="23">
        <v>34541</v>
      </c>
      <c r="AD9" s="23">
        <v>1333733.796823</v>
      </c>
      <c r="AE9" s="23">
        <v>81465</v>
      </c>
      <c r="AF9" s="23">
        <v>1004442.017194</v>
      </c>
      <c r="AG9" s="23">
        <v>20481</v>
      </c>
      <c r="AH9" s="23">
        <v>337635.672442</v>
      </c>
      <c r="AI9" s="23">
        <v>76</v>
      </c>
      <c r="AJ9" s="23">
        <v>136.196187</v>
      </c>
      <c r="AK9" s="23">
        <v>397</v>
      </c>
      <c r="AL9" s="23">
        <v>2956.634738</v>
      </c>
      <c r="AM9" s="23">
        <v>56</v>
      </c>
      <c r="AN9" s="23">
        <v>263.43</v>
      </c>
      <c r="AO9" s="23">
        <v>2748</v>
      </c>
      <c r="AP9" s="23">
        <v>70910.83647</v>
      </c>
      <c r="AQ9" s="23">
        <v>13230</v>
      </c>
      <c r="AR9" s="23">
        <v>135861.731323</v>
      </c>
      <c r="AS9" s="23">
        <v>23932</v>
      </c>
      <c r="AT9" s="23">
        <v>210837.464344</v>
      </c>
    </row>
    <row r="10" spans="1:46" s="22" customFormat="1" ht="16.5" customHeight="1">
      <c r="A10" s="223" t="s">
        <v>223</v>
      </c>
      <c r="B10" s="224"/>
      <c r="C10" s="23">
        <v>707752</v>
      </c>
      <c r="D10" s="23">
        <v>24848156.929668</v>
      </c>
      <c r="E10" s="23">
        <v>16529</v>
      </c>
      <c r="F10" s="23">
        <v>604254.839617</v>
      </c>
      <c r="G10" s="23">
        <v>4040</v>
      </c>
      <c r="H10" s="23">
        <v>286505.893956</v>
      </c>
      <c r="I10" s="23">
        <v>194413</v>
      </c>
      <c r="J10" s="23">
        <v>7950416.069157</v>
      </c>
      <c r="K10" s="23">
        <v>5224</v>
      </c>
      <c r="L10" s="23">
        <v>973358.317326</v>
      </c>
      <c r="M10" s="23">
        <v>3634</v>
      </c>
      <c r="N10" s="23">
        <v>193099.433379</v>
      </c>
      <c r="O10" s="23">
        <v>108896</v>
      </c>
      <c r="P10" s="23">
        <v>1257056.453847</v>
      </c>
      <c r="Q10" s="23">
        <v>104338</v>
      </c>
      <c r="R10" s="23">
        <v>1037057.322657</v>
      </c>
      <c r="S10" s="23">
        <v>16005</v>
      </c>
      <c r="T10" s="23">
        <v>908260.316232</v>
      </c>
      <c r="U10" s="23">
        <v>7231</v>
      </c>
      <c r="V10" s="23">
        <v>64436.824055</v>
      </c>
      <c r="W10" s="223" t="s">
        <v>223</v>
      </c>
      <c r="X10" s="224"/>
      <c r="Y10" s="23">
        <v>25015</v>
      </c>
      <c r="Z10" s="23">
        <v>526810.906351</v>
      </c>
      <c r="AA10" s="23">
        <v>45951</v>
      </c>
      <c r="AB10" s="23">
        <v>7953424.08257</v>
      </c>
      <c r="AC10" s="23">
        <v>34360</v>
      </c>
      <c r="AD10" s="23">
        <v>1332188.666823</v>
      </c>
      <c r="AE10" s="23">
        <v>81364</v>
      </c>
      <c r="AF10" s="23">
        <v>1003837.457194</v>
      </c>
      <c r="AG10" s="23">
        <v>20352</v>
      </c>
      <c r="AH10" s="23">
        <v>336674.463442</v>
      </c>
      <c r="AI10" s="23">
        <v>76</v>
      </c>
      <c r="AJ10" s="23">
        <v>136.196187</v>
      </c>
      <c r="AK10" s="23">
        <v>397</v>
      </c>
      <c r="AL10" s="23">
        <v>2956.634738</v>
      </c>
      <c r="AM10" s="23">
        <v>56</v>
      </c>
      <c r="AN10" s="23">
        <v>263.43</v>
      </c>
      <c r="AO10" s="23">
        <v>2738</v>
      </c>
      <c r="AP10" s="23">
        <v>70810.83647</v>
      </c>
      <c r="AQ10" s="23">
        <v>13214</v>
      </c>
      <c r="AR10" s="23">
        <v>135797.471323</v>
      </c>
      <c r="AS10" s="23">
        <v>23919</v>
      </c>
      <c r="AT10" s="23">
        <v>210811.314344</v>
      </c>
    </row>
    <row r="11" spans="1:46" s="22" customFormat="1" ht="16.5" customHeight="1">
      <c r="A11" s="225" t="s">
        <v>263</v>
      </c>
      <c r="B11" s="226"/>
      <c r="C11" s="23">
        <v>134891</v>
      </c>
      <c r="D11" s="23">
        <v>2332551.353268</v>
      </c>
      <c r="E11" s="23">
        <v>2010</v>
      </c>
      <c r="F11" s="23">
        <v>46993.905988</v>
      </c>
      <c r="G11" s="23">
        <v>382</v>
      </c>
      <c r="H11" s="23">
        <v>8421.581448</v>
      </c>
      <c r="I11" s="23">
        <v>46498</v>
      </c>
      <c r="J11" s="23">
        <v>1156440.838283</v>
      </c>
      <c r="K11" s="23">
        <v>648</v>
      </c>
      <c r="L11" s="23">
        <v>46017.23473</v>
      </c>
      <c r="M11" s="23">
        <v>648</v>
      </c>
      <c r="N11" s="23">
        <v>4801.846005</v>
      </c>
      <c r="O11" s="23">
        <v>22844</v>
      </c>
      <c r="P11" s="23">
        <v>189335.422404</v>
      </c>
      <c r="Q11" s="23">
        <v>17872</v>
      </c>
      <c r="R11" s="23">
        <v>115039.201352</v>
      </c>
      <c r="S11" s="23">
        <v>1896</v>
      </c>
      <c r="T11" s="23">
        <v>59145.912427</v>
      </c>
      <c r="U11" s="23">
        <v>838</v>
      </c>
      <c r="V11" s="23">
        <v>6176.810305</v>
      </c>
      <c r="W11" s="225" t="s">
        <v>263</v>
      </c>
      <c r="X11" s="226"/>
      <c r="Y11" s="23">
        <v>4692</v>
      </c>
      <c r="Z11" s="23">
        <v>50449.159088</v>
      </c>
      <c r="AA11" s="23">
        <v>6497</v>
      </c>
      <c r="AB11" s="23">
        <v>276628.084132</v>
      </c>
      <c r="AC11" s="23">
        <v>4756</v>
      </c>
      <c r="AD11" s="23">
        <v>150402.943116</v>
      </c>
      <c r="AE11" s="23">
        <v>14491</v>
      </c>
      <c r="AF11" s="23">
        <v>143511.54496</v>
      </c>
      <c r="AG11" s="23">
        <v>2989</v>
      </c>
      <c r="AH11" s="23">
        <v>28136.715529</v>
      </c>
      <c r="AI11" s="23">
        <v>1</v>
      </c>
      <c r="AJ11" s="23">
        <v>3</v>
      </c>
      <c r="AK11" s="23">
        <v>53</v>
      </c>
      <c r="AL11" s="23">
        <v>483.69</v>
      </c>
      <c r="AM11" s="23">
        <v>5</v>
      </c>
      <c r="AN11" s="23">
        <v>16.9</v>
      </c>
      <c r="AO11" s="23">
        <v>359</v>
      </c>
      <c r="AP11" s="23">
        <v>3144.768696</v>
      </c>
      <c r="AQ11" s="23">
        <v>2510</v>
      </c>
      <c r="AR11" s="23">
        <v>16107.927143</v>
      </c>
      <c r="AS11" s="23">
        <v>4902</v>
      </c>
      <c r="AT11" s="23">
        <v>31293.867662</v>
      </c>
    </row>
    <row r="12" spans="1:46" s="22" customFormat="1" ht="16.5" customHeight="1">
      <c r="A12" s="225" t="s">
        <v>262</v>
      </c>
      <c r="B12" s="226"/>
      <c r="C12" s="23">
        <v>179418</v>
      </c>
      <c r="D12" s="23">
        <v>12841230.571352</v>
      </c>
      <c r="E12" s="23">
        <v>2772</v>
      </c>
      <c r="F12" s="23">
        <v>208961.09431</v>
      </c>
      <c r="G12" s="23">
        <v>466</v>
      </c>
      <c r="H12" s="23">
        <v>115592.715239</v>
      </c>
      <c r="I12" s="23">
        <v>29434</v>
      </c>
      <c r="J12" s="23">
        <v>1926262.539562</v>
      </c>
      <c r="K12" s="23">
        <v>1031</v>
      </c>
      <c r="L12" s="23">
        <v>488568.671913</v>
      </c>
      <c r="M12" s="23">
        <v>452</v>
      </c>
      <c r="N12" s="23">
        <v>9738.948473</v>
      </c>
      <c r="O12" s="23">
        <v>20791</v>
      </c>
      <c r="P12" s="23">
        <v>537907.476631</v>
      </c>
      <c r="Q12" s="23">
        <v>33201</v>
      </c>
      <c r="R12" s="23">
        <v>480819.864942</v>
      </c>
      <c r="S12" s="23">
        <v>5186</v>
      </c>
      <c r="T12" s="23">
        <v>432715.844781</v>
      </c>
      <c r="U12" s="23">
        <v>1902</v>
      </c>
      <c r="V12" s="23">
        <v>24775.692181</v>
      </c>
      <c r="W12" s="225" t="s">
        <v>262</v>
      </c>
      <c r="X12" s="226"/>
      <c r="Y12" s="23">
        <v>10841</v>
      </c>
      <c r="Z12" s="23">
        <v>387958.952547</v>
      </c>
      <c r="AA12" s="23">
        <v>20348</v>
      </c>
      <c r="AB12" s="23">
        <v>6860636.599881</v>
      </c>
      <c r="AC12" s="23">
        <v>8736</v>
      </c>
      <c r="AD12" s="23">
        <v>702557.067364</v>
      </c>
      <c r="AE12" s="23">
        <v>28754</v>
      </c>
      <c r="AF12" s="23">
        <v>376123.45778</v>
      </c>
      <c r="AG12" s="23">
        <v>5015</v>
      </c>
      <c r="AH12" s="23">
        <v>100830.253913</v>
      </c>
      <c r="AI12" s="23">
        <v>24</v>
      </c>
      <c r="AJ12" s="23">
        <v>58.57</v>
      </c>
      <c r="AK12" s="23">
        <v>144</v>
      </c>
      <c r="AL12" s="23">
        <v>1577.082086</v>
      </c>
      <c r="AM12" s="23">
        <v>4</v>
      </c>
      <c r="AN12" s="23">
        <v>23</v>
      </c>
      <c r="AO12" s="23">
        <v>801</v>
      </c>
      <c r="AP12" s="23">
        <v>28017.64347</v>
      </c>
      <c r="AQ12" s="23">
        <v>3907</v>
      </c>
      <c r="AR12" s="23">
        <v>83910.177548</v>
      </c>
      <c r="AS12" s="23">
        <v>5609</v>
      </c>
      <c r="AT12" s="23">
        <v>74194.918731</v>
      </c>
    </row>
    <row r="13" spans="1:46" s="22" customFormat="1" ht="16.5" customHeight="1">
      <c r="A13" s="225" t="s">
        <v>297</v>
      </c>
      <c r="B13" s="226"/>
      <c r="C13" s="23">
        <v>61650</v>
      </c>
      <c r="D13" s="23">
        <v>1571473.765936</v>
      </c>
      <c r="E13" s="23">
        <v>1105</v>
      </c>
      <c r="F13" s="23">
        <v>89570.648447</v>
      </c>
      <c r="G13" s="23">
        <v>296</v>
      </c>
      <c r="H13" s="23">
        <v>5703.04874</v>
      </c>
      <c r="I13" s="23">
        <v>19959</v>
      </c>
      <c r="J13" s="23">
        <v>805030.03362</v>
      </c>
      <c r="K13" s="23">
        <v>427</v>
      </c>
      <c r="L13" s="23">
        <v>53101.302617</v>
      </c>
      <c r="M13" s="23">
        <v>478</v>
      </c>
      <c r="N13" s="23">
        <v>5753.063208</v>
      </c>
      <c r="O13" s="23">
        <v>11138</v>
      </c>
      <c r="P13" s="23">
        <v>100478.886994</v>
      </c>
      <c r="Q13" s="23">
        <v>7520</v>
      </c>
      <c r="R13" s="23">
        <v>50622.749182</v>
      </c>
      <c r="S13" s="23">
        <v>1337</v>
      </c>
      <c r="T13" s="23">
        <v>174146.924646</v>
      </c>
      <c r="U13" s="23">
        <v>418</v>
      </c>
      <c r="V13" s="23">
        <v>2339.863</v>
      </c>
      <c r="W13" s="225" t="s">
        <v>297</v>
      </c>
      <c r="X13" s="226"/>
      <c r="Y13" s="23">
        <v>1498</v>
      </c>
      <c r="Z13" s="23">
        <v>13536.899553</v>
      </c>
      <c r="AA13" s="23">
        <v>2948</v>
      </c>
      <c r="AB13" s="23">
        <v>69890.398779</v>
      </c>
      <c r="AC13" s="23">
        <v>3047</v>
      </c>
      <c r="AD13" s="23">
        <v>61076.819423</v>
      </c>
      <c r="AE13" s="23">
        <v>6348</v>
      </c>
      <c r="AF13" s="23">
        <v>102919.060666</v>
      </c>
      <c r="AG13" s="23">
        <v>1957</v>
      </c>
      <c r="AH13" s="23">
        <v>14312.848361</v>
      </c>
      <c r="AI13" s="23">
        <v>15</v>
      </c>
      <c r="AJ13" s="23">
        <v>26.178</v>
      </c>
      <c r="AK13" s="23">
        <v>31</v>
      </c>
      <c r="AL13" s="23">
        <v>64.056</v>
      </c>
      <c r="AM13" s="23">
        <v>4</v>
      </c>
      <c r="AN13" s="23">
        <v>27</v>
      </c>
      <c r="AO13" s="23">
        <v>247</v>
      </c>
      <c r="AP13" s="23">
        <v>3210.23518</v>
      </c>
      <c r="AQ13" s="23">
        <v>1046</v>
      </c>
      <c r="AR13" s="23">
        <v>4359.076126</v>
      </c>
      <c r="AS13" s="23">
        <v>1831</v>
      </c>
      <c r="AT13" s="23">
        <v>15304.673394</v>
      </c>
    </row>
    <row r="14" spans="1:46" s="22" customFormat="1" ht="16.5" customHeight="1">
      <c r="A14" s="225" t="s">
        <v>219</v>
      </c>
      <c r="B14" s="226"/>
      <c r="C14" s="23">
        <v>102620</v>
      </c>
      <c r="D14" s="23">
        <v>1839718.616869</v>
      </c>
      <c r="E14" s="23">
        <v>2109</v>
      </c>
      <c r="F14" s="23">
        <v>42893.31549</v>
      </c>
      <c r="G14" s="23">
        <v>537</v>
      </c>
      <c r="H14" s="23">
        <v>13299.966803</v>
      </c>
      <c r="I14" s="23">
        <v>32745</v>
      </c>
      <c r="J14" s="23">
        <v>797481.160209</v>
      </c>
      <c r="K14" s="23">
        <v>593</v>
      </c>
      <c r="L14" s="23">
        <v>26117.851342</v>
      </c>
      <c r="M14" s="23">
        <v>436</v>
      </c>
      <c r="N14" s="23">
        <v>150998.026109</v>
      </c>
      <c r="O14" s="23">
        <v>15019</v>
      </c>
      <c r="P14" s="23">
        <v>111904.922747</v>
      </c>
      <c r="Q14" s="23">
        <v>14865</v>
      </c>
      <c r="R14" s="23">
        <v>75892.795885</v>
      </c>
      <c r="S14" s="23">
        <v>1742</v>
      </c>
      <c r="T14" s="23">
        <v>44970.980694</v>
      </c>
      <c r="U14" s="23">
        <v>963</v>
      </c>
      <c r="V14" s="23">
        <v>7328.603858</v>
      </c>
      <c r="W14" s="225" t="s">
        <v>219</v>
      </c>
      <c r="X14" s="226"/>
      <c r="Y14" s="23">
        <v>2927</v>
      </c>
      <c r="Z14" s="23">
        <v>23699.164605</v>
      </c>
      <c r="AA14" s="23">
        <v>5294</v>
      </c>
      <c r="AB14" s="23">
        <v>269378.989639</v>
      </c>
      <c r="AC14" s="23">
        <v>5294</v>
      </c>
      <c r="AD14" s="23">
        <v>146867.725267</v>
      </c>
      <c r="AE14" s="23">
        <v>11226</v>
      </c>
      <c r="AF14" s="23">
        <v>69733.745284</v>
      </c>
      <c r="AG14" s="23">
        <v>2900</v>
      </c>
      <c r="AH14" s="23">
        <v>22801.856325</v>
      </c>
      <c r="AI14" s="23">
        <v>12</v>
      </c>
      <c r="AJ14" s="23">
        <v>10.09</v>
      </c>
      <c r="AK14" s="23">
        <v>60</v>
      </c>
      <c r="AL14" s="23">
        <v>175.83</v>
      </c>
      <c r="AM14" s="23">
        <v>7</v>
      </c>
      <c r="AN14" s="23">
        <v>43.2</v>
      </c>
      <c r="AO14" s="23">
        <v>424</v>
      </c>
      <c r="AP14" s="23">
        <v>3171.428</v>
      </c>
      <c r="AQ14" s="23">
        <v>2043</v>
      </c>
      <c r="AR14" s="23">
        <v>11571.441849</v>
      </c>
      <c r="AS14" s="23">
        <v>3424</v>
      </c>
      <c r="AT14" s="23">
        <v>21377.522763</v>
      </c>
    </row>
    <row r="15" spans="1:46" s="22" customFormat="1" ht="16.5" customHeight="1">
      <c r="A15" s="225" t="s">
        <v>220</v>
      </c>
      <c r="B15" s="226"/>
      <c r="C15" s="23">
        <v>38620</v>
      </c>
      <c r="D15" s="23">
        <v>944440.924377</v>
      </c>
      <c r="E15" s="23">
        <v>1015</v>
      </c>
      <c r="F15" s="23">
        <v>17724.207222</v>
      </c>
      <c r="G15" s="23">
        <v>260</v>
      </c>
      <c r="H15" s="23">
        <v>5771.775</v>
      </c>
      <c r="I15" s="23">
        <v>13047</v>
      </c>
      <c r="J15" s="23">
        <v>460077.858996</v>
      </c>
      <c r="K15" s="23">
        <v>447</v>
      </c>
      <c r="L15" s="23">
        <v>38414.309365</v>
      </c>
      <c r="M15" s="23">
        <v>213</v>
      </c>
      <c r="N15" s="23">
        <v>1970.396</v>
      </c>
      <c r="O15" s="23">
        <v>5373</v>
      </c>
      <c r="P15" s="23">
        <v>57632.852408</v>
      </c>
      <c r="Q15" s="23">
        <v>5360</v>
      </c>
      <c r="R15" s="23">
        <v>117341.734024</v>
      </c>
      <c r="S15" s="23">
        <v>647</v>
      </c>
      <c r="T15" s="23">
        <v>18189.64498</v>
      </c>
      <c r="U15" s="23">
        <v>316</v>
      </c>
      <c r="V15" s="23">
        <v>2387.35959</v>
      </c>
      <c r="W15" s="225" t="s">
        <v>220</v>
      </c>
      <c r="X15" s="226"/>
      <c r="Y15" s="23">
        <v>857</v>
      </c>
      <c r="Z15" s="23">
        <v>6088.586674</v>
      </c>
      <c r="AA15" s="23">
        <v>2123</v>
      </c>
      <c r="AB15" s="23">
        <v>99794.549891</v>
      </c>
      <c r="AC15" s="23">
        <v>2205</v>
      </c>
      <c r="AD15" s="23">
        <v>42915.47528</v>
      </c>
      <c r="AE15" s="23">
        <v>3501</v>
      </c>
      <c r="AF15" s="23">
        <v>42704.877502</v>
      </c>
      <c r="AG15" s="23">
        <v>1042</v>
      </c>
      <c r="AH15" s="23">
        <v>8508.453856</v>
      </c>
      <c r="AI15" s="23">
        <v>5</v>
      </c>
      <c r="AJ15" s="23">
        <v>2.458187</v>
      </c>
      <c r="AK15" s="23">
        <v>21</v>
      </c>
      <c r="AL15" s="23">
        <v>55.120986</v>
      </c>
      <c r="AM15" s="23">
        <v>4</v>
      </c>
      <c r="AN15" s="23">
        <v>28.68</v>
      </c>
      <c r="AO15" s="23">
        <v>123</v>
      </c>
      <c r="AP15" s="23">
        <v>4004.67075</v>
      </c>
      <c r="AQ15" s="23">
        <v>602</v>
      </c>
      <c r="AR15" s="23">
        <v>2570.351936</v>
      </c>
      <c r="AS15" s="23">
        <v>1459</v>
      </c>
      <c r="AT15" s="23">
        <v>18257.56173</v>
      </c>
    </row>
    <row r="16" spans="1:46" s="22" customFormat="1" ht="16.5" customHeight="1">
      <c r="A16" s="227" t="s">
        <v>224</v>
      </c>
      <c r="B16" s="224"/>
      <c r="C16" s="23">
        <v>81402</v>
      </c>
      <c r="D16" s="23">
        <v>2069636.187404</v>
      </c>
      <c r="E16" s="23">
        <v>2896</v>
      </c>
      <c r="F16" s="23">
        <v>52905.009595</v>
      </c>
      <c r="G16" s="23">
        <v>673</v>
      </c>
      <c r="H16" s="23">
        <v>15740.227317</v>
      </c>
      <c r="I16" s="23">
        <v>18715</v>
      </c>
      <c r="J16" s="23">
        <v>943480.766677</v>
      </c>
      <c r="K16" s="23">
        <v>637</v>
      </c>
      <c r="L16" s="23">
        <v>159204.52366</v>
      </c>
      <c r="M16" s="23">
        <v>737</v>
      </c>
      <c r="N16" s="23">
        <v>13357.133906</v>
      </c>
      <c r="O16" s="23">
        <v>15890</v>
      </c>
      <c r="P16" s="23">
        <v>122192.005218</v>
      </c>
      <c r="Q16" s="23">
        <v>12927</v>
      </c>
      <c r="R16" s="23">
        <v>117023.390533</v>
      </c>
      <c r="S16" s="23">
        <v>2620</v>
      </c>
      <c r="T16" s="23">
        <v>87227.400334</v>
      </c>
      <c r="U16" s="23">
        <v>1782</v>
      </c>
      <c r="V16" s="23">
        <v>13086.531305</v>
      </c>
      <c r="W16" s="227" t="s">
        <v>224</v>
      </c>
      <c r="X16" s="224"/>
      <c r="Y16" s="23">
        <v>1867</v>
      </c>
      <c r="Z16" s="23">
        <v>13741.796955</v>
      </c>
      <c r="AA16" s="23">
        <v>4049</v>
      </c>
      <c r="AB16" s="23">
        <v>215650.079367</v>
      </c>
      <c r="AC16" s="23">
        <v>3418</v>
      </c>
      <c r="AD16" s="23">
        <v>103001.020135</v>
      </c>
      <c r="AE16" s="23">
        <v>7499</v>
      </c>
      <c r="AF16" s="23">
        <v>50849.83043</v>
      </c>
      <c r="AG16" s="23">
        <v>2538</v>
      </c>
      <c r="AH16" s="23">
        <v>112628.522516</v>
      </c>
      <c r="AI16" s="23">
        <v>7</v>
      </c>
      <c r="AJ16" s="23">
        <v>23.1</v>
      </c>
      <c r="AK16" s="23">
        <v>42</v>
      </c>
      <c r="AL16" s="23">
        <v>485.289</v>
      </c>
      <c r="AM16" s="23">
        <v>7</v>
      </c>
      <c r="AN16" s="23">
        <v>23.55</v>
      </c>
      <c r="AO16" s="23">
        <v>272</v>
      </c>
      <c r="AP16" s="23">
        <v>16488.558283</v>
      </c>
      <c r="AQ16" s="23">
        <v>1374</v>
      </c>
      <c r="AR16" s="23">
        <v>7833.143433</v>
      </c>
      <c r="AS16" s="23">
        <v>3452</v>
      </c>
      <c r="AT16" s="23">
        <v>24694.30874</v>
      </c>
    </row>
    <row r="17" spans="1:46" s="22" customFormat="1" ht="16.5" customHeight="1">
      <c r="A17" s="225" t="s">
        <v>225</v>
      </c>
      <c r="B17" s="226"/>
      <c r="C17" s="23">
        <v>6206</v>
      </c>
      <c r="D17" s="23">
        <v>90842.45082</v>
      </c>
      <c r="E17" s="23">
        <v>332</v>
      </c>
      <c r="F17" s="23">
        <v>6723.714199</v>
      </c>
      <c r="G17" s="23">
        <v>148</v>
      </c>
      <c r="H17" s="23">
        <v>6660.924579</v>
      </c>
      <c r="I17" s="23">
        <v>1411</v>
      </c>
      <c r="J17" s="23">
        <v>28632.657198</v>
      </c>
      <c r="K17" s="23">
        <v>53</v>
      </c>
      <c r="L17" s="23">
        <v>2263.61</v>
      </c>
      <c r="M17" s="23">
        <v>30</v>
      </c>
      <c r="N17" s="23">
        <v>455</v>
      </c>
      <c r="O17" s="23">
        <v>1173</v>
      </c>
      <c r="P17" s="23">
        <v>13643.705076</v>
      </c>
      <c r="Q17" s="23">
        <v>646</v>
      </c>
      <c r="R17" s="23">
        <v>3209.563898</v>
      </c>
      <c r="S17" s="23">
        <v>181</v>
      </c>
      <c r="T17" s="23">
        <v>8292.3692</v>
      </c>
      <c r="U17" s="23">
        <v>112</v>
      </c>
      <c r="V17" s="23">
        <v>1178.756048</v>
      </c>
      <c r="W17" s="225" t="s">
        <v>225</v>
      </c>
      <c r="X17" s="226"/>
      <c r="Y17" s="23">
        <v>145</v>
      </c>
      <c r="Z17" s="23">
        <v>2203.528554</v>
      </c>
      <c r="AA17" s="23">
        <v>240</v>
      </c>
      <c r="AB17" s="23">
        <v>2720.709404</v>
      </c>
      <c r="AC17" s="23">
        <v>632</v>
      </c>
      <c r="AD17" s="23">
        <v>7665.804052</v>
      </c>
      <c r="AE17" s="23">
        <v>498</v>
      </c>
      <c r="AF17" s="23">
        <v>2375.573222</v>
      </c>
      <c r="AG17" s="23">
        <v>258</v>
      </c>
      <c r="AH17" s="23">
        <v>1741.14752</v>
      </c>
      <c r="AI17" s="23">
        <v>2</v>
      </c>
      <c r="AJ17" s="23">
        <v>1.5</v>
      </c>
      <c r="AK17" s="23">
        <v>1</v>
      </c>
      <c r="AL17" s="23">
        <v>3</v>
      </c>
      <c r="AM17" s="23">
        <v>3</v>
      </c>
      <c r="AN17" s="23">
        <v>9.5</v>
      </c>
      <c r="AO17" s="23">
        <v>45</v>
      </c>
      <c r="AP17" s="23">
        <v>516.6672</v>
      </c>
      <c r="AQ17" s="23">
        <v>100</v>
      </c>
      <c r="AR17" s="23">
        <v>674.7138</v>
      </c>
      <c r="AS17" s="23">
        <v>196</v>
      </c>
      <c r="AT17" s="23">
        <v>1870.00687</v>
      </c>
    </row>
    <row r="18" spans="1:46" s="22" customFormat="1" ht="16.5" customHeight="1">
      <c r="A18" s="225" t="s">
        <v>226</v>
      </c>
      <c r="B18" s="226"/>
      <c r="C18" s="23">
        <v>13414</v>
      </c>
      <c r="D18" s="23">
        <v>568083.584317</v>
      </c>
      <c r="E18" s="23">
        <v>301</v>
      </c>
      <c r="F18" s="23">
        <v>7980.260988</v>
      </c>
      <c r="G18" s="23">
        <v>93</v>
      </c>
      <c r="H18" s="23">
        <v>1148.445</v>
      </c>
      <c r="I18" s="23">
        <v>3937</v>
      </c>
      <c r="J18" s="23">
        <v>314419.943797</v>
      </c>
      <c r="K18" s="23">
        <v>198</v>
      </c>
      <c r="L18" s="23">
        <v>26957.91742</v>
      </c>
      <c r="M18" s="23">
        <v>68</v>
      </c>
      <c r="N18" s="23">
        <v>413.619008</v>
      </c>
      <c r="O18" s="23">
        <v>2483</v>
      </c>
      <c r="P18" s="23">
        <v>24036.667019</v>
      </c>
      <c r="Q18" s="23">
        <v>1132</v>
      </c>
      <c r="R18" s="23">
        <v>13197.421838</v>
      </c>
      <c r="S18" s="23">
        <v>153</v>
      </c>
      <c r="T18" s="23">
        <v>8256.41983</v>
      </c>
      <c r="U18" s="23">
        <v>123</v>
      </c>
      <c r="V18" s="23">
        <v>519.491</v>
      </c>
      <c r="W18" s="225" t="s">
        <v>226</v>
      </c>
      <c r="X18" s="226"/>
      <c r="Y18" s="23">
        <v>371</v>
      </c>
      <c r="Z18" s="23">
        <v>6961.767311</v>
      </c>
      <c r="AA18" s="23">
        <v>933</v>
      </c>
      <c r="AB18" s="23">
        <v>48554.60047</v>
      </c>
      <c r="AC18" s="23">
        <v>825</v>
      </c>
      <c r="AD18" s="23">
        <v>15585.840134</v>
      </c>
      <c r="AE18" s="23">
        <v>1816</v>
      </c>
      <c r="AF18" s="23">
        <v>91175.500154</v>
      </c>
      <c r="AG18" s="23">
        <v>374</v>
      </c>
      <c r="AH18" s="23">
        <v>3044.178048</v>
      </c>
      <c r="AI18" s="23">
        <v>1</v>
      </c>
      <c r="AJ18" s="23">
        <v>1</v>
      </c>
      <c r="AK18" s="23">
        <v>4</v>
      </c>
      <c r="AL18" s="23">
        <v>2.5</v>
      </c>
      <c r="AM18" s="23">
        <v>2</v>
      </c>
      <c r="AN18" s="23">
        <v>3</v>
      </c>
      <c r="AO18" s="23">
        <v>61</v>
      </c>
      <c r="AP18" s="23">
        <v>869.03</v>
      </c>
      <c r="AQ18" s="23">
        <v>260</v>
      </c>
      <c r="AR18" s="23">
        <v>1711.52664</v>
      </c>
      <c r="AS18" s="23">
        <v>279</v>
      </c>
      <c r="AT18" s="23">
        <v>3244.45566</v>
      </c>
    </row>
    <row r="19" spans="1:46" s="22" customFormat="1" ht="16.5" customHeight="1">
      <c r="A19" s="225" t="s">
        <v>227</v>
      </c>
      <c r="B19" s="226"/>
      <c r="C19" s="23">
        <v>7522</v>
      </c>
      <c r="D19" s="23">
        <v>297690.968687</v>
      </c>
      <c r="E19" s="23">
        <v>298</v>
      </c>
      <c r="F19" s="23">
        <v>4230.26703</v>
      </c>
      <c r="G19" s="23">
        <v>124</v>
      </c>
      <c r="H19" s="23">
        <v>1728.81</v>
      </c>
      <c r="I19" s="23">
        <v>2281</v>
      </c>
      <c r="J19" s="23">
        <v>206958.625998</v>
      </c>
      <c r="K19" s="23">
        <v>98</v>
      </c>
      <c r="L19" s="23">
        <v>1591.410021</v>
      </c>
      <c r="M19" s="23">
        <v>53</v>
      </c>
      <c r="N19" s="23">
        <v>208</v>
      </c>
      <c r="O19" s="23">
        <v>1437</v>
      </c>
      <c r="P19" s="23">
        <v>9375.450965</v>
      </c>
      <c r="Q19" s="23">
        <v>792</v>
      </c>
      <c r="R19" s="23">
        <v>13375.029679</v>
      </c>
      <c r="S19" s="23">
        <v>134</v>
      </c>
      <c r="T19" s="23">
        <v>2623.039</v>
      </c>
      <c r="U19" s="23">
        <v>59</v>
      </c>
      <c r="V19" s="23">
        <v>575.946</v>
      </c>
      <c r="W19" s="225" t="s">
        <v>227</v>
      </c>
      <c r="X19" s="226"/>
      <c r="Y19" s="23">
        <v>143</v>
      </c>
      <c r="Z19" s="23">
        <v>1835.51113</v>
      </c>
      <c r="AA19" s="23">
        <v>230</v>
      </c>
      <c r="AB19" s="23">
        <v>7005.722279</v>
      </c>
      <c r="AC19" s="23">
        <v>523</v>
      </c>
      <c r="AD19" s="23">
        <v>23194.02469</v>
      </c>
      <c r="AE19" s="23">
        <v>700</v>
      </c>
      <c r="AF19" s="23">
        <v>17827.291468</v>
      </c>
      <c r="AG19" s="23">
        <v>296</v>
      </c>
      <c r="AH19" s="23">
        <v>2604.877987</v>
      </c>
      <c r="AI19" s="23">
        <v>0</v>
      </c>
      <c r="AJ19" s="23">
        <v>0</v>
      </c>
      <c r="AK19" s="23">
        <v>2</v>
      </c>
      <c r="AL19" s="23">
        <v>3.5</v>
      </c>
      <c r="AM19" s="23">
        <v>2</v>
      </c>
      <c r="AN19" s="23">
        <v>7</v>
      </c>
      <c r="AO19" s="23">
        <v>25</v>
      </c>
      <c r="AP19" s="23">
        <v>2436.58244</v>
      </c>
      <c r="AQ19" s="23">
        <v>104</v>
      </c>
      <c r="AR19" s="23">
        <v>506.32</v>
      </c>
      <c r="AS19" s="23">
        <v>221</v>
      </c>
      <c r="AT19" s="23">
        <v>1603.56</v>
      </c>
    </row>
    <row r="20" spans="1:46" s="22" customFormat="1" ht="16.5" customHeight="1">
      <c r="A20" s="225" t="s">
        <v>228</v>
      </c>
      <c r="B20" s="226"/>
      <c r="C20" s="23">
        <v>27545</v>
      </c>
      <c r="D20" s="23">
        <v>507763.328694</v>
      </c>
      <c r="E20" s="23">
        <v>682</v>
      </c>
      <c r="F20" s="23">
        <v>70033.26864</v>
      </c>
      <c r="G20" s="23">
        <v>130</v>
      </c>
      <c r="H20" s="23">
        <v>2354.61267</v>
      </c>
      <c r="I20" s="23">
        <v>13561</v>
      </c>
      <c r="J20" s="23">
        <v>263822.194876</v>
      </c>
      <c r="K20" s="23">
        <v>268</v>
      </c>
      <c r="L20" s="23">
        <v>60347.8265</v>
      </c>
      <c r="M20" s="23">
        <v>181</v>
      </c>
      <c r="N20" s="23">
        <v>827.0088</v>
      </c>
      <c r="O20" s="23">
        <v>2761</v>
      </c>
      <c r="P20" s="23">
        <v>13327.739248</v>
      </c>
      <c r="Q20" s="23">
        <v>3608</v>
      </c>
      <c r="R20" s="23">
        <v>14910.050242</v>
      </c>
      <c r="S20" s="23">
        <v>351</v>
      </c>
      <c r="T20" s="23">
        <v>6603.79896</v>
      </c>
      <c r="U20" s="23">
        <v>152</v>
      </c>
      <c r="V20" s="23">
        <v>765.312</v>
      </c>
      <c r="W20" s="225" t="s">
        <v>228</v>
      </c>
      <c r="X20" s="226"/>
      <c r="Y20" s="23">
        <v>338</v>
      </c>
      <c r="Z20" s="23">
        <v>3329.802505</v>
      </c>
      <c r="AA20" s="23">
        <v>930</v>
      </c>
      <c r="AB20" s="23">
        <v>33499.689735</v>
      </c>
      <c r="AC20" s="23">
        <v>1229</v>
      </c>
      <c r="AD20" s="23">
        <v>15322.290061</v>
      </c>
      <c r="AE20" s="23">
        <v>1444</v>
      </c>
      <c r="AF20" s="23">
        <v>8118.133273</v>
      </c>
      <c r="AG20" s="23">
        <v>632</v>
      </c>
      <c r="AH20" s="23">
        <v>6524.948349</v>
      </c>
      <c r="AI20" s="23">
        <v>1</v>
      </c>
      <c r="AJ20" s="23">
        <v>0.2</v>
      </c>
      <c r="AK20" s="23">
        <v>8</v>
      </c>
      <c r="AL20" s="23">
        <v>10.71</v>
      </c>
      <c r="AM20" s="23">
        <v>4</v>
      </c>
      <c r="AN20" s="23">
        <v>26</v>
      </c>
      <c r="AO20" s="23">
        <v>40</v>
      </c>
      <c r="AP20" s="23">
        <v>383.73</v>
      </c>
      <c r="AQ20" s="23">
        <v>284</v>
      </c>
      <c r="AR20" s="23">
        <v>1749.48087</v>
      </c>
      <c r="AS20" s="23">
        <v>941</v>
      </c>
      <c r="AT20" s="23">
        <v>5806.531965</v>
      </c>
    </row>
    <row r="21" spans="1:46" s="22" customFormat="1" ht="16.5" customHeight="1">
      <c r="A21" s="225" t="s">
        <v>229</v>
      </c>
      <c r="B21" s="226"/>
      <c r="C21" s="23">
        <v>5447</v>
      </c>
      <c r="D21" s="23">
        <v>94481.993575</v>
      </c>
      <c r="E21" s="23">
        <v>355</v>
      </c>
      <c r="F21" s="23">
        <v>4212.27733</v>
      </c>
      <c r="G21" s="23">
        <v>122</v>
      </c>
      <c r="H21" s="23">
        <v>1948.43</v>
      </c>
      <c r="I21" s="23">
        <v>1564</v>
      </c>
      <c r="J21" s="23">
        <v>53369.710239</v>
      </c>
      <c r="K21" s="23">
        <v>69</v>
      </c>
      <c r="L21" s="23">
        <v>3314.36674</v>
      </c>
      <c r="M21" s="23">
        <v>38</v>
      </c>
      <c r="N21" s="23">
        <v>204.35</v>
      </c>
      <c r="O21" s="23">
        <v>860</v>
      </c>
      <c r="P21" s="23">
        <v>6192.041888</v>
      </c>
      <c r="Q21" s="23">
        <v>676</v>
      </c>
      <c r="R21" s="23">
        <v>2589.588185</v>
      </c>
      <c r="S21" s="23">
        <v>124</v>
      </c>
      <c r="T21" s="23">
        <v>2765.759</v>
      </c>
      <c r="U21" s="23">
        <v>66</v>
      </c>
      <c r="V21" s="23">
        <v>803.08</v>
      </c>
      <c r="W21" s="225" t="s">
        <v>229</v>
      </c>
      <c r="X21" s="226"/>
      <c r="Y21" s="23">
        <v>116</v>
      </c>
      <c r="Z21" s="23">
        <v>996.848888</v>
      </c>
      <c r="AA21" s="23">
        <v>159</v>
      </c>
      <c r="AB21" s="23">
        <v>4082.420945</v>
      </c>
      <c r="AC21" s="23">
        <v>314</v>
      </c>
      <c r="AD21" s="23">
        <v>4255.468</v>
      </c>
      <c r="AE21" s="23">
        <v>460</v>
      </c>
      <c r="AF21" s="23">
        <v>5248.41636</v>
      </c>
      <c r="AG21" s="23">
        <v>231</v>
      </c>
      <c r="AH21" s="23">
        <v>2008.864</v>
      </c>
      <c r="AI21" s="23">
        <v>2</v>
      </c>
      <c r="AJ21" s="23">
        <v>6.5</v>
      </c>
      <c r="AK21" s="23">
        <v>2</v>
      </c>
      <c r="AL21" s="23">
        <v>3.5</v>
      </c>
      <c r="AM21" s="23">
        <v>2</v>
      </c>
      <c r="AN21" s="23">
        <v>11</v>
      </c>
      <c r="AO21" s="23">
        <v>36</v>
      </c>
      <c r="AP21" s="23">
        <v>807.91</v>
      </c>
      <c r="AQ21" s="23">
        <v>104</v>
      </c>
      <c r="AR21" s="23">
        <v>495.07</v>
      </c>
      <c r="AS21" s="23">
        <v>147</v>
      </c>
      <c r="AT21" s="23">
        <v>1166.392</v>
      </c>
    </row>
    <row r="22" spans="1:46" s="22" customFormat="1" ht="16.5" customHeight="1">
      <c r="A22" s="225" t="s">
        <v>230</v>
      </c>
      <c r="B22" s="226"/>
      <c r="C22" s="23">
        <v>7429</v>
      </c>
      <c r="D22" s="23">
        <v>270112.870456</v>
      </c>
      <c r="E22" s="23">
        <v>531</v>
      </c>
      <c r="F22" s="23">
        <v>7628.404025</v>
      </c>
      <c r="G22" s="23">
        <v>147</v>
      </c>
      <c r="H22" s="23">
        <v>98235.48652</v>
      </c>
      <c r="I22" s="23">
        <v>1965</v>
      </c>
      <c r="J22" s="23">
        <v>78887.58245</v>
      </c>
      <c r="K22" s="23">
        <v>205</v>
      </c>
      <c r="L22" s="23">
        <v>29482.54468</v>
      </c>
      <c r="M22" s="23">
        <v>52</v>
      </c>
      <c r="N22" s="23">
        <v>291.7</v>
      </c>
      <c r="O22" s="23">
        <v>1559</v>
      </c>
      <c r="P22" s="23">
        <v>9427.265688</v>
      </c>
      <c r="Q22" s="23">
        <v>871</v>
      </c>
      <c r="R22" s="23">
        <v>3757.391398</v>
      </c>
      <c r="S22" s="23">
        <v>138</v>
      </c>
      <c r="T22" s="23">
        <v>5514.82</v>
      </c>
      <c r="U22" s="23">
        <v>48</v>
      </c>
      <c r="V22" s="23">
        <v>184.694889</v>
      </c>
      <c r="W22" s="225" t="s">
        <v>230</v>
      </c>
      <c r="X22" s="226"/>
      <c r="Y22" s="23">
        <v>113</v>
      </c>
      <c r="Z22" s="23">
        <v>1336.76</v>
      </c>
      <c r="AA22" s="23">
        <v>219</v>
      </c>
      <c r="AB22" s="23">
        <v>5647.425036</v>
      </c>
      <c r="AC22" s="23">
        <v>499</v>
      </c>
      <c r="AD22" s="23">
        <v>6446.634012</v>
      </c>
      <c r="AE22" s="23">
        <v>529</v>
      </c>
      <c r="AF22" s="23">
        <v>2448.619</v>
      </c>
      <c r="AG22" s="23">
        <v>239</v>
      </c>
      <c r="AH22" s="23">
        <v>18643.83787</v>
      </c>
      <c r="AI22" s="23">
        <v>0</v>
      </c>
      <c r="AJ22" s="23">
        <v>0</v>
      </c>
      <c r="AK22" s="23">
        <v>4</v>
      </c>
      <c r="AL22" s="23">
        <v>13</v>
      </c>
      <c r="AM22" s="23">
        <v>3</v>
      </c>
      <c r="AN22" s="23">
        <v>11</v>
      </c>
      <c r="AO22" s="23">
        <v>22</v>
      </c>
      <c r="AP22" s="23">
        <v>414.368888</v>
      </c>
      <c r="AQ22" s="23">
        <v>94</v>
      </c>
      <c r="AR22" s="23">
        <v>290.47</v>
      </c>
      <c r="AS22" s="23">
        <v>191</v>
      </c>
      <c r="AT22" s="23">
        <v>1450.866</v>
      </c>
    </row>
    <row r="23" spans="1:46" s="22" customFormat="1" ht="16.5" customHeight="1">
      <c r="A23" s="225" t="s">
        <v>231</v>
      </c>
      <c r="B23" s="226"/>
      <c r="C23" s="23">
        <v>4874</v>
      </c>
      <c r="D23" s="23">
        <v>74289.033822</v>
      </c>
      <c r="E23" s="23">
        <v>350</v>
      </c>
      <c r="F23" s="23">
        <v>7183.07376</v>
      </c>
      <c r="G23" s="23">
        <v>58</v>
      </c>
      <c r="H23" s="23">
        <v>967.98</v>
      </c>
      <c r="I23" s="23">
        <v>1613</v>
      </c>
      <c r="J23" s="23">
        <v>36003.821756</v>
      </c>
      <c r="K23" s="23">
        <v>83</v>
      </c>
      <c r="L23" s="23">
        <v>5153.7012</v>
      </c>
      <c r="M23" s="23">
        <v>34</v>
      </c>
      <c r="N23" s="23">
        <v>150.6</v>
      </c>
      <c r="O23" s="23">
        <v>864</v>
      </c>
      <c r="P23" s="23">
        <v>6041.862413</v>
      </c>
      <c r="Q23" s="23">
        <v>668</v>
      </c>
      <c r="R23" s="23">
        <v>2986.45669</v>
      </c>
      <c r="S23" s="23">
        <v>84</v>
      </c>
      <c r="T23" s="23">
        <v>2033.96</v>
      </c>
      <c r="U23" s="23">
        <v>18</v>
      </c>
      <c r="V23" s="23">
        <v>158.81</v>
      </c>
      <c r="W23" s="225" t="s">
        <v>231</v>
      </c>
      <c r="X23" s="226"/>
      <c r="Y23" s="23">
        <v>69</v>
      </c>
      <c r="Z23" s="23">
        <v>1135.151</v>
      </c>
      <c r="AA23" s="23">
        <v>115</v>
      </c>
      <c r="AB23" s="23">
        <v>2371.759</v>
      </c>
      <c r="AC23" s="23">
        <v>203</v>
      </c>
      <c r="AD23" s="23">
        <v>3054.11481</v>
      </c>
      <c r="AE23" s="23">
        <v>304</v>
      </c>
      <c r="AF23" s="23">
        <v>1963.610778</v>
      </c>
      <c r="AG23" s="23">
        <v>178</v>
      </c>
      <c r="AH23" s="23">
        <v>1873.162415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21</v>
      </c>
      <c r="AP23" s="23">
        <v>1223.825</v>
      </c>
      <c r="AQ23" s="23">
        <v>65</v>
      </c>
      <c r="AR23" s="23">
        <v>203.979</v>
      </c>
      <c r="AS23" s="23">
        <v>143</v>
      </c>
      <c r="AT23" s="23">
        <v>1779.666</v>
      </c>
    </row>
    <row r="24" spans="1:46" s="22" customFormat="1" ht="16.5" customHeight="1">
      <c r="A24" s="225" t="s">
        <v>232</v>
      </c>
      <c r="B24" s="226"/>
      <c r="C24" s="23">
        <v>7582</v>
      </c>
      <c r="D24" s="23">
        <v>107524.625548</v>
      </c>
      <c r="E24" s="23">
        <v>817</v>
      </c>
      <c r="F24" s="23">
        <v>12748.21752</v>
      </c>
      <c r="G24" s="23">
        <v>189</v>
      </c>
      <c r="H24" s="23">
        <v>2822.29</v>
      </c>
      <c r="I24" s="23">
        <v>1639</v>
      </c>
      <c r="J24" s="23">
        <v>42914.068547</v>
      </c>
      <c r="K24" s="23">
        <v>198</v>
      </c>
      <c r="L24" s="23">
        <v>4253.04632</v>
      </c>
      <c r="M24" s="23">
        <v>78</v>
      </c>
      <c r="N24" s="23">
        <v>3073.76157</v>
      </c>
      <c r="O24" s="23">
        <v>1357</v>
      </c>
      <c r="P24" s="23">
        <v>8946.83521</v>
      </c>
      <c r="Q24" s="23">
        <v>940</v>
      </c>
      <c r="R24" s="23">
        <v>5414.504592</v>
      </c>
      <c r="S24" s="23">
        <v>153</v>
      </c>
      <c r="T24" s="23">
        <v>2507.741</v>
      </c>
      <c r="U24" s="23">
        <v>77</v>
      </c>
      <c r="V24" s="23">
        <v>826.334</v>
      </c>
      <c r="W24" s="225" t="s">
        <v>232</v>
      </c>
      <c r="X24" s="226"/>
      <c r="Y24" s="23">
        <v>146</v>
      </c>
      <c r="Z24" s="23">
        <v>2825.39749</v>
      </c>
      <c r="AA24" s="23">
        <v>229</v>
      </c>
      <c r="AB24" s="23">
        <v>5314.6762</v>
      </c>
      <c r="AC24" s="23">
        <v>451</v>
      </c>
      <c r="AD24" s="23">
        <v>5540.508438</v>
      </c>
      <c r="AE24" s="23">
        <v>563</v>
      </c>
      <c r="AF24" s="23">
        <v>5883.781261</v>
      </c>
      <c r="AG24" s="23">
        <v>352</v>
      </c>
      <c r="AH24" s="23">
        <v>2015.7008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59</v>
      </c>
      <c r="AP24" s="23">
        <v>641.9766</v>
      </c>
      <c r="AQ24" s="23">
        <v>133</v>
      </c>
      <c r="AR24" s="23">
        <v>525.875</v>
      </c>
      <c r="AS24" s="23">
        <v>196</v>
      </c>
      <c r="AT24" s="23">
        <v>1255.111</v>
      </c>
    </row>
    <row r="25" spans="1:46" s="22" customFormat="1" ht="16.5" customHeight="1">
      <c r="A25" s="225" t="s">
        <v>218</v>
      </c>
      <c r="B25" s="226"/>
      <c r="C25" s="23">
        <v>1497</v>
      </c>
      <c r="D25" s="23">
        <v>16858.085119</v>
      </c>
      <c r="E25" s="23">
        <v>173</v>
      </c>
      <c r="F25" s="23">
        <v>1271.359499</v>
      </c>
      <c r="G25" s="23">
        <v>52</v>
      </c>
      <c r="H25" s="23">
        <v>527.16</v>
      </c>
      <c r="I25" s="23">
        <v>194</v>
      </c>
      <c r="J25" s="23">
        <v>1001.7009</v>
      </c>
      <c r="K25" s="23">
        <v>23</v>
      </c>
      <c r="L25" s="23">
        <v>173.96</v>
      </c>
      <c r="M25" s="23">
        <v>6</v>
      </c>
      <c r="N25" s="23">
        <v>40.5</v>
      </c>
      <c r="O25" s="23">
        <v>227</v>
      </c>
      <c r="P25" s="23">
        <v>2193.509032</v>
      </c>
      <c r="Q25" s="23">
        <v>120</v>
      </c>
      <c r="R25" s="23">
        <v>511.8458</v>
      </c>
      <c r="S25" s="23">
        <v>52</v>
      </c>
      <c r="T25" s="23">
        <v>1381.99</v>
      </c>
      <c r="U25" s="23">
        <v>39</v>
      </c>
      <c r="V25" s="23">
        <v>613.31</v>
      </c>
      <c r="W25" s="225" t="s">
        <v>218</v>
      </c>
      <c r="X25" s="226"/>
      <c r="Y25" s="23">
        <v>33</v>
      </c>
      <c r="Z25" s="23">
        <v>313.542857</v>
      </c>
      <c r="AA25" s="23">
        <v>38</v>
      </c>
      <c r="AB25" s="23">
        <v>400.73159</v>
      </c>
      <c r="AC25" s="23">
        <v>190</v>
      </c>
      <c r="AD25" s="23">
        <v>3845.825411</v>
      </c>
      <c r="AE25" s="23">
        <v>143</v>
      </c>
      <c r="AF25" s="23">
        <v>1427.84303</v>
      </c>
      <c r="AG25" s="23">
        <v>128</v>
      </c>
      <c r="AH25" s="23">
        <v>2687.702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19</v>
      </c>
      <c r="AP25" s="23">
        <v>154.285</v>
      </c>
      <c r="AQ25" s="23">
        <v>22</v>
      </c>
      <c r="AR25" s="23">
        <v>108.6</v>
      </c>
      <c r="AS25" s="23">
        <v>36</v>
      </c>
      <c r="AT25" s="23">
        <v>197.22</v>
      </c>
    </row>
    <row r="26" spans="1:46" s="22" customFormat="1" ht="16.5" customHeight="1">
      <c r="A26" s="225" t="s">
        <v>233</v>
      </c>
      <c r="B26" s="226"/>
      <c r="C26" s="23">
        <v>3661</v>
      </c>
      <c r="D26" s="23">
        <v>78444.776913</v>
      </c>
      <c r="E26" s="23">
        <v>241</v>
      </c>
      <c r="F26" s="23">
        <v>13929.593</v>
      </c>
      <c r="G26" s="23">
        <v>200</v>
      </c>
      <c r="H26" s="23">
        <v>3570.21584</v>
      </c>
      <c r="I26" s="23">
        <v>595</v>
      </c>
      <c r="J26" s="23">
        <v>6108.67024</v>
      </c>
      <c r="K26" s="23">
        <v>44</v>
      </c>
      <c r="L26" s="23">
        <v>25126.6625</v>
      </c>
      <c r="M26" s="23">
        <v>16</v>
      </c>
      <c r="N26" s="23">
        <v>111.78</v>
      </c>
      <c r="O26" s="23">
        <v>595</v>
      </c>
      <c r="P26" s="23">
        <v>3847.07577</v>
      </c>
      <c r="Q26" s="23">
        <v>349</v>
      </c>
      <c r="R26" s="23">
        <v>2517.471588</v>
      </c>
      <c r="S26" s="23">
        <v>128</v>
      </c>
      <c r="T26" s="23">
        <v>5093.14169</v>
      </c>
      <c r="U26" s="23">
        <v>77</v>
      </c>
      <c r="V26" s="23">
        <v>748.5527</v>
      </c>
      <c r="W26" s="225" t="s">
        <v>233</v>
      </c>
      <c r="X26" s="226"/>
      <c r="Y26" s="23">
        <v>77</v>
      </c>
      <c r="Z26" s="23">
        <v>899.31</v>
      </c>
      <c r="AA26" s="23">
        <v>122</v>
      </c>
      <c r="AB26" s="23">
        <v>1218.27478</v>
      </c>
      <c r="AC26" s="23">
        <v>412</v>
      </c>
      <c r="AD26" s="23">
        <v>6847.081306</v>
      </c>
      <c r="AE26" s="23">
        <v>292</v>
      </c>
      <c r="AF26" s="23">
        <v>1372.453369</v>
      </c>
      <c r="AG26" s="23">
        <v>230</v>
      </c>
      <c r="AH26" s="23">
        <v>1228.4818</v>
      </c>
      <c r="AI26" s="23">
        <v>1</v>
      </c>
      <c r="AJ26" s="23">
        <v>1</v>
      </c>
      <c r="AK26" s="23">
        <v>1</v>
      </c>
      <c r="AL26" s="23">
        <v>0.5</v>
      </c>
      <c r="AM26" s="23">
        <v>3</v>
      </c>
      <c r="AN26" s="23">
        <v>10.1</v>
      </c>
      <c r="AO26" s="23">
        <v>52</v>
      </c>
      <c r="AP26" s="23">
        <v>4426.42365</v>
      </c>
      <c r="AQ26" s="23">
        <v>74</v>
      </c>
      <c r="AR26" s="23">
        <v>480.84718</v>
      </c>
      <c r="AS26" s="23">
        <v>152</v>
      </c>
      <c r="AT26" s="23">
        <v>907.1415</v>
      </c>
    </row>
    <row r="27" spans="1:46" s="22" customFormat="1" ht="16.5" customHeight="1">
      <c r="A27" s="225" t="s">
        <v>234</v>
      </c>
      <c r="B27" s="226"/>
      <c r="C27" s="23">
        <v>858</v>
      </c>
      <c r="D27" s="23">
        <v>11627.089526</v>
      </c>
      <c r="E27" s="23">
        <v>42</v>
      </c>
      <c r="F27" s="23">
        <v>645.22</v>
      </c>
      <c r="G27" s="23">
        <v>23</v>
      </c>
      <c r="H27" s="23">
        <v>322.55</v>
      </c>
      <c r="I27" s="23">
        <v>85</v>
      </c>
      <c r="J27" s="23">
        <v>2300.91</v>
      </c>
      <c r="K27" s="23">
        <v>11</v>
      </c>
      <c r="L27" s="23">
        <v>54.53</v>
      </c>
      <c r="M27" s="23">
        <v>0</v>
      </c>
      <c r="N27" s="23">
        <v>0</v>
      </c>
      <c r="O27" s="23">
        <v>166</v>
      </c>
      <c r="P27" s="23">
        <v>1594.9</v>
      </c>
      <c r="Q27" s="23">
        <v>33</v>
      </c>
      <c r="R27" s="23">
        <v>149.05</v>
      </c>
      <c r="S27" s="23">
        <v>57</v>
      </c>
      <c r="T27" s="23">
        <v>1961.35525</v>
      </c>
      <c r="U27" s="23">
        <v>12</v>
      </c>
      <c r="V27" s="23">
        <v>109.31</v>
      </c>
      <c r="W27" s="225" t="s">
        <v>234</v>
      </c>
      <c r="X27" s="226"/>
      <c r="Y27" s="23">
        <v>32</v>
      </c>
      <c r="Z27" s="23">
        <v>324.3625</v>
      </c>
      <c r="AA27" s="23">
        <v>21</v>
      </c>
      <c r="AB27" s="23">
        <v>245.2</v>
      </c>
      <c r="AC27" s="23">
        <v>81</v>
      </c>
      <c r="AD27" s="23">
        <v>2028.916</v>
      </c>
      <c r="AE27" s="23">
        <v>50</v>
      </c>
      <c r="AF27" s="23">
        <v>428.741776</v>
      </c>
      <c r="AG27" s="23">
        <v>186</v>
      </c>
      <c r="AH27" s="23">
        <v>1090.78</v>
      </c>
      <c r="AI27" s="23">
        <v>0</v>
      </c>
      <c r="AJ27" s="23">
        <v>0</v>
      </c>
      <c r="AK27" s="23">
        <v>1</v>
      </c>
      <c r="AL27" s="23">
        <v>6</v>
      </c>
      <c r="AM27" s="23">
        <v>0</v>
      </c>
      <c r="AN27" s="23">
        <v>0</v>
      </c>
      <c r="AO27" s="23">
        <v>32</v>
      </c>
      <c r="AP27" s="23">
        <v>256.711</v>
      </c>
      <c r="AQ27" s="23">
        <v>6</v>
      </c>
      <c r="AR27" s="23">
        <v>19.2</v>
      </c>
      <c r="AS27" s="23">
        <v>20</v>
      </c>
      <c r="AT27" s="23">
        <v>89.353</v>
      </c>
    </row>
    <row r="28" spans="1:46" s="22" customFormat="1" ht="16.5" customHeight="1">
      <c r="A28" s="225" t="s">
        <v>235</v>
      </c>
      <c r="B28" s="226"/>
      <c r="C28" s="23">
        <v>6030</v>
      </c>
      <c r="D28" s="23">
        <v>77960.946316</v>
      </c>
      <c r="E28" s="23">
        <v>126</v>
      </c>
      <c r="F28" s="23">
        <v>567.905678</v>
      </c>
      <c r="G28" s="23">
        <v>37</v>
      </c>
      <c r="H28" s="23">
        <v>376</v>
      </c>
      <c r="I28" s="23">
        <v>1013</v>
      </c>
      <c r="J28" s="23">
        <v>15264.793415</v>
      </c>
      <c r="K28" s="23">
        <v>25</v>
      </c>
      <c r="L28" s="23">
        <v>784.8</v>
      </c>
      <c r="M28" s="23">
        <v>44</v>
      </c>
      <c r="N28" s="23">
        <v>222.971</v>
      </c>
      <c r="O28" s="23">
        <v>1449</v>
      </c>
      <c r="P28" s="23">
        <v>7524.079986</v>
      </c>
      <c r="Q28" s="23">
        <v>767</v>
      </c>
      <c r="R28" s="23">
        <v>2333.648664</v>
      </c>
      <c r="S28" s="23">
        <v>714</v>
      </c>
      <c r="T28" s="23">
        <v>36360.21965</v>
      </c>
      <c r="U28" s="23">
        <v>34</v>
      </c>
      <c r="V28" s="23">
        <v>152.1</v>
      </c>
      <c r="W28" s="225" t="s">
        <v>235</v>
      </c>
      <c r="X28" s="226"/>
      <c r="Y28" s="23">
        <v>194</v>
      </c>
      <c r="Z28" s="23">
        <v>1430.16223</v>
      </c>
      <c r="AA28" s="23">
        <v>189</v>
      </c>
      <c r="AB28" s="23">
        <v>3506.17256</v>
      </c>
      <c r="AC28" s="23">
        <v>254</v>
      </c>
      <c r="AD28" s="23">
        <v>4396.04117</v>
      </c>
      <c r="AE28" s="23">
        <v>617</v>
      </c>
      <c r="AF28" s="23">
        <v>2083.265973</v>
      </c>
      <c r="AG28" s="23">
        <v>210</v>
      </c>
      <c r="AH28" s="23">
        <v>1685.43499</v>
      </c>
      <c r="AI28" s="23">
        <v>1</v>
      </c>
      <c r="AJ28" s="23">
        <v>0.5</v>
      </c>
      <c r="AK28" s="23">
        <v>2</v>
      </c>
      <c r="AL28" s="23">
        <v>8</v>
      </c>
      <c r="AM28" s="23">
        <v>1</v>
      </c>
      <c r="AN28" s="23">
        <v>8</v>
      </c>
      <c r="AO28" s="23">
        <v>33</v>
      </c>
      <c r="AP28" s="23">
        <v>244.66</v>
      </c>
      <c r="AQ28" s="23">
        <v>122</v>
      </c>
      <c r="AR28" s="23">
        <v>367.77</v>
      </c>
      <c r="AS28" s="23">
        <v>198</v>
      </c>
      <c r="AT28" s="23">
        <v>644.421</v>
      </c>
    </row>
    <row r="29" spans="1:46" s="22" customFormat="1" ht="16.5" customHeight="1">
      <c r="A29" s="225" t="s">
        <v>236</v>
      </c>
      <c r="B29" s="226"/>
      <c r="C29" s="23">
        <v>12171</v>
      </c>
      <c r="D29" s="23">
        <v>989891.646956</v>
      </c>
      <c r="E29" s="23">
        <v>175</v>
      </c>
      <c r="F29" s="23">
        <v>2150.234028</v>
      </c>
      <c r="G29" s="23">
        <v>60</v>
      </c>
      <c r="H29" s="23">
        <v>741.7248</v>
      </c>
      <c r="I29" s="23">
        <v>3170</v>
      </c>
      <c r="J29" s="23">
        <v>801889.463333</v>
      </c>
      <c r="K29" s="23">
        <v>98</v>
      </c>
      <c r="L29" s="23">
        <v>1529.251058</v>
      </c>
      <c r="M29" s="23">
        <v>46</v>
      </c>
      <c r="N29" s="23">
        <v>330.7693</v>
      </c>
      <c r="O29" s="23">
        <v>2157</v>
      </c>
      <c r="P29" s="23">
        <v>22467.545812</v>
      </c>
      <c r="Q29" s="23">
        <v>1201</v>
      </c>
      <c r="R29" s="23">
        <v>12359.598565</v>
      </c>
      <c r="S29" s="23">
        <v>169</v>
      </c>
      <c r="T29" s="23">
        <v>4376.53679</v>
      </c>
      <c r="U29" s="23">
        <v>132</v>
      </c>
      <c r="V29" s="23">
        <v>909.993179</v>
      </c>
      <c r="W29" s="225" t="s">
        <v>236</v>
      </c>
      <c r="X29" s="226"/>
      <c r="Y29" s="23">
        <v>434</v>
      </c>
      <c r="Z29" s="23">
        <v>6523.987688</v>
      </c>
      <c r="AA29" s="23">
        <v>1004</v>
      </c>
      <c r="AB29" s="23">
        <v>36781.390945</v>
      </c>
      <c r="AC29" s="23">
        <v>797</v>
      </c>
      <c r="AD29" s="23">
        <v>16598.448266</v>
      </c>
      <c r="AE29" s="23">
        <v>1678</v>
      </c>
      <c r="AF29" s="23">
        <v>75022.99102</v>
      </c>
      <c r="AG29" s="23">
        <v>369</v>
      </c>
      <c r="AH29" s="23">
        <v>2678.976163</v>
      </c>
      <c r="AI29" s="23">
        <v>3</v>
      </c>
      <c r="AJ29" s="23">
        <v>2</v>
      </c>
      <c r="AK29" s="23">
        <v>11</v>
      </c>
      <c r="AL29" s="23">
        <v>43.49</v>
      </c>
      <c r="AM29" s="23">
        <v>0</v>
      </c>
      <c r="AN29" s="23">
        <v>0</v>
      </c>
      <c r="AO29" s="23">
        <v>47</v>
      </c>
      <c r="AP29" s="23">
        <v>236.1624</v>
      </c>
      <c r="AQ29" s="23">
        <v>262</v>
      </c>
      <c r="AR29" s="23">
        <v>1909.38509</v>
      </c>
      <c r="AS29" s="23">
        <v>358</v>
      </c>
      <c r="AT29" s="23">
        <v>3339.698519</v>
      </c>
    </row>
    <row r="30" spans="1:46" s="22" customFormat="1" ht="16.5" customHeight="1">
      <c r="A30" s="225" t="s">
        <v>237</v>
      </c>
      <c r="B30" s="226"/>
      <c r="C30" s="23">
        <v>4915</v>
      </c>
      <c r="D30" s="23">
        <v>63534.109713</v>
      </c>
      <c r="E30" s="23">
        <v>199</v>
      </c>
      <c r="F30" s="23">
        <v>5902.862868</v>
      </c>
      <c r="G30" s="23">
        <v>43</v>
      </c>
      <c r="H30" s="23">
        <v>571.95</v>
      </c>
      <c r="I30" s="23">
        <v>987</v>
      </c>
      <c r="J30" s="23">
        <v>10068.729061</v>
      </c>
      <c r="K30" s="23">
        <v>68</v>
      </c>
      <c r="L30" s="23">
        <v>900.79726</v>
      </c>
      <c r="M30" s="23">
        <v>24</v>
      </c>
      <c r="N30" s="23">
        <v>149.96</v>
      </c>
      <c r="O30" s="23">
        <v>753</v>
      </c>
      <c r="P30" s="23">
        <v>8986.209338</v>
      </c>
      <c r="Q30" s="23">
        <v>790</v>
      </c>
      <c r="R30" s="23">
        <v>3005.9656</v>
      </c>
      <c r="S30" s="23">
        <v>139</v>
      </c>
      <c r="T30" s="23">
        <v>4092.458</v>
      </c>
      <c r="U30" s="23">
        <v>63</v>
      </c>
      <c r="V30" s="23">
        <v>796.274</v>
      </c>
      <c r="W30" s="225" t="s">
        <v>237</v>
      </c>
      <c r="X30" s="226"/>
      <c r="Y30" s="23">
        <v>122</v>
      </c>
      <c r="Z30" s="23">
        <v>1220.214776</v>
      </c>
      <c r="AA30" s="23">
        <v>263</v>
      </c>
      <c r="AB30" s="23">
        <v>10096.607937</v>
      </c>
      <c r="AC30" s="23">
        <v>494</v>
      </c>
      <c r="AD30" s="23">
        <v>10586.619888</v>
      </c>
      <c r="AE30" s="23">
        <v>451</v>
      </c>
      <c r="AF30" s="23">
        <v>2618.719888</v>
      </c>
      <c r="AG30" s="23">
        <v>228</v>
      </c>
      <c r="AH30" s="23">
        <v>1627.721</v>
      </c>
      <c r="AI30" s="23">
        <v>0</v>
      </c>
      <c r="AJ30" s="23">
        <v>0</v>
      </c>
      <c r="AK30" s="23">
        <v>4</v>
      </c>
      <c r="AL30" s="23">
        <v>9.666666</v>
      </c>
      <c r="AM30" s="23">
        <v>1</v>
      </c>
      <c r="AN30" s="23">
        <v>2</v>
      </c>
      <c r="AO30" s="23">
        <v>20</v>
      </c>
      <c r="AP30" s="23">
        <v>161.199913</v>
      </c>
      <c r="AQ30" s="23">
        <v>102</v>
      </c>
      <c r="AR30" s="23">
        <v>402.115708</v>
      </c>
      <c r="AS30" s="23">
        <v>164</v>
      </c>
      <c r="AT30" s="23">
        <v>2334.03781</v>
      </c>
    </row>
    <row r="31" spans="1:46" s="22" customFormat="1" ht="16.5" customHeight="1">
      <c r="A31" s="223" t="s">
        <v>238</v>
      </c>
      <c r="B31" s="224"/>
      <c r="C31" s="23">
        <v>1541</v>
      </c>
      <c r="D31" s="23">
        <v>24956.286258</v>
      </c>
      <c r="E31" s="23">
        <v>150</v>
      </c>
      <c r="F31" s="23">
        <v>1919.8</v>
      </c>
      <c r="G31" s="23">
        <v>26</v>
      </c>
      <c r="H31" s="23">
        <v>262.803938</v>
      </c>
      <c r="I31" s="23">
        <v>158</v>
      </c>
      <c r="J31" s="23">
        <v>7497.657</v>
      </c>
      <c r="K31" s="23">
        <v>10</v>
      </c>
      <c r="L31" s="23">
        <v>96.5</v>
      </c>
      <c r="M31" s="23">
        <v>3</v>
      </c>
      <c r="N31" s="23">
        <v>6.85</v>
      </c>
      <c r="O31" s="23">
        <v>427</v>
      </c>
      <c r="P31" s="23">
        <v>3110.077</v>
      </c>
      <c r="Q31" s="23">
        <v>102</v>
      </c>
      <c r="R31" s="23">
        <v>1614.335</v>
      </c>
      <c r="S31" s="23">
        <v>118</v>
      </c>
      <c r="T31" s="23">
        <v>5695.55438</v>
      </c>
      <c r="U31" s="23">
        <v>17</v>
      </c>
      <c r="V31" s="23">
        <v>508.23594</v>
      </c>
      <c r="W31" s="223" t="s">
        <v>238</v>
      </c>
      <c r="X31" s="224"/>
      <c r="Y31" s="23">
        <v>18</v>
      </c>
      <c r="Z31" s="23">
        <v>70.15</v>
      </c>
      <c r="AA31" s="23">
        <v>62</v>
      </c>
      <c r="AB31" s="23">
        <v>873.014</v>
      </c>
      <c r="AC31" s="23">
        <v>181</v>
      </c>
      <c r="AD31" s="23">
        <v>1545.13</v>
      </c>
      <c r="AE31" s="23">
        <v>101</v>
      </c>
      <c r="AF31" s="23">
        <v>604.56</v>
      </c>
      <c r="AG31" s="23">
        <v>129</v>
      </c>
      <c r="AH31" s="23">
        <v>961.209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10</v>
      </c>
      <c r="AP31" s="23">
        <v>100</v>
      </c>
      <c r="AQ31" s="23">
        <v>16</v>
      </c>
      <c r="AR31" s="23">
        <v>64.26</v>
      </c>
      <c r="AS31" s="23">
        <v>13</v>
      </c>
      <c r="AT31" s="23">
        <v>26.15</v>
      </c>
    </row>
    <row r="32" spans="1:46" s="22" customFormat="1" ht="16.5" customHeight="1">
      <c r="A32" s="219" t="s">
        <v>34</v>
      </c>
      <c r="B32" s="220"/>
      <c r="C32" s="23">
        <v>1331</v>
      </c>
      <c r="D32" s="23">
        <v>23051.246258</v>
      </c>
      <c r="E32" s="23">
        <v>128</v>
      </c>
      <c r="F32" s="23">
        <v>1785.31</v>
      </c>
      <c r="G32" s="23">
        <v>26</v>
      </c>
      <c r="H32" s="23">
        <v>262.803938</v>
      </c>
      <c r="I32" s="23">
        <v>138</v>
      </c>
      <c r="J32" s="23">
        <v>7206.757</v>
      </c>
      <c r="K32" s="23">
        <v>10</v>
      </c>
      <c r="L32" s="23">
        <v>96.5</v>
      </c>
      <c r="M32" s="23">
        <v>3</v>
      </c>
      <c r="N32" s="23">
        <v>6.85</v>
      </c>
      <c r="O32" s="23">
        <v>369</v>
      </c>
      <c r="P32" s="23">
        <v>2609.507</v>
      </c>
      <c r="Q32" s="23">
        <v>93</v>
      </c>
      <c r="R32" s="23">
        <v>1529.735</v>
      </c>
      <c r="S32" s="23">
        <v>84</v>
      </c>
      <c r="T32" s="23">
        <v>5142.15438</v>
      </c>
      <c r="U32" s="23">
        <v>14</v>
      </c>
      <c r="V32" s="23">
        <v>487.23594</v>
      </c>
      <c r="W32" s="219" t="s">
        <v>34</v>
      </c>
      <c r="X32" s="220"/>
      <c r="Y32" s="23">
        <v>16</v>
      </c>
      <c r="Z32" s="23">
        <v>38.65</v>
      </c>
      <c r="AA32" s="23">
        <v>57</v>
      </c>
      <c r="AB32" s="23">
        <v>856.864</v>
      </c>
      <c r="AC32" s="23">
        <v>176</v>
      </c>
      <c r="AD32" s="23">
        <v>1529.83</v>
      </c>
      <c r="AE32" s="23">
        <v>87</v>
      </c>
      <c r="AF32" s="23">
        <v>551.93</v>
      </c>
      <c r="AG32" s="23">
        <v>100</v>
      </c>
      <c r="AH32" s="23">
        <v>781.709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5</v>
      </c>
      <c r="AP32" s="23">
        <v>83</v>
      </c>
      <c r="AQ32" s="23">
        <v>14</v>
      </c>
      <c r="AR32" s="23">
        <v>62.26</v>
      </c>
      <c r="AS32" s="23">
        <v>11</v>
      </c>
      <c r="AT32" s="23">
        <v>20.15</v>
      </c>
    </row>
    <row r="33" spans="1:46" s="22" customFormat="1" ht="16.5" customHeight="1">
      <c r="A33" s="221" t="s">
        <v>35</v>
      </c>
      <c r="B33" s="222"/>
      <c r="C33" s="23">
        <v>210</v>
      </c>
      <c r="D33" s="23">
        <v>1905.04</v>
      </c>
      <c r="E33" s="23">
        <v>22</v>
      </c>
      <c r="F33" s="23">
        <v>134.49</v>
      </c>
      <c r="G33" s="23">
        <v>0</v>
      </c>
      <c r="H33" s="23">
        <v>0</v>
      </c>
      <c r="I33" s="23">
        <v>20</v>
      </c>
      <c r="J33" s="23">
        <v>290.9</v>
      </c>
      <c r="K33" s="23">
        <v>0</v>
      </c>
      <c r="L33" s="23">
        <v>0</v>
      </c>
      <c r="M33" s="23">
        <v>0</v>
      </c>
      <c r="N33" s="23">
        <v>0</v>
      </c>
      <c r="O33" s="23">
        <v>58</v>
      </c>
      <c r="P33" s="23">
        <v>500.57</v>
      </c>
      <c r="Q33" s="23">
        <v>9</v>
      </c>
      <c r="R33" s="23">
        <v>84.6</v>
      </c>
      <c r="S33" s="23">
        <v>34</v>
      </c>
      <c r="T33" s="23">
        <v>553.4</v>
      </c>
      <c r="U33" s="23">
        <v>3</v>
      </c>
      <c r="V33" s="23">
        <v>21</v>
      </c>
      <c r="W33" s="221" t="s">
        <v>35</v>
      </c>
      <c r="X33" s="222"/>
      <c r="Y33" s="23">
        <v>2</v>
      </c>
      <c r="Z33" s="23">
        <v>31.5</v>
      </c>
      <c r="AA33" s="23">
        <v>5</v>
      </c>
      <c r="AB33" s="23">
        <v>16.15</v>
      </c>
      <c r="AC33" s="23">
        <v>5</v>
      </c>
      <c r="AD33" s="23">
        <v>15.3</v>
      </c>
      <c r="AE33" s="23">
        <v>14</v>
      </c>
      <c r="AF33" s="23">
        <v>52.63</v>
      </c>
      <c r="AG33" s="23">
        <v>29</v>
      </c>
      <c r="AH33" s="23">
        <v>179.5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5</v>
      </c>
      <c r="AP33" s="23">
        <v>17</v>
      </c>
      <c r="AQ33" s="23">
        <v>2</v>
      </c>
      <c r="AR33" s="23">
        <v>2</v>
      </c>
      <c r="AS33" s="23">
        <v>2</v>
      </c>
      <c r="AT33" s="23">
        <v>6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">
        <v>400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V34</f>
        <v>中華民國109年05月20日編製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386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386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282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282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266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266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">
      <c r="A40" s="144"/>
      <c r="B40" s="142" t="s">
        <v>301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301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">
      <c r="A41" s="218" t="s">
        <v>240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 t="s">
        <v>241</v>
      </c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6:B16"/>
    <mergeCell ref="W16:X16"/>
    <mergeCell ref="A14:B14"/>
    <mergeCell ref="W14:X14"/>
    <mergeCell ref="A19:B19"/>
    <mergeCell ref="W19:X19"/>
    <mergeCell ref="A13:B13"/>
    <mergeCell ref="W13:X13"/>
    <mergeCell ref="A18:B18"/>
    <mergeCell ref="W18:X18"/>
    <mergeCell ref="A17:B17"/>
    <mergeCell ref="W17:X17"/>
    <mergeCell ref="A23:B23"/>
    <mergeCell ref="W23:X23"/>
    <mergeCell ref="A20:B20"/>
    <mergeCell ref="W20:X20"/>
    <mergeCell ref="A21:B21"/>
    <mergeCell ref="W21:X21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41:V41"/>
    <mergeCell ref="W41:AT41"/>
    <mergeCell ref="A32:B32"/>
    <mergeCell ref="W32:X32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55" zoomScaleSheetLayoutView="55" zoomScalePageLayoutView="0" workbookViewId="0" topLeftCell="A1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137</v>
      </c>
      <c r="B2" s="7" t="s">
        <v>138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87" t="s">
        <v>257</v>
      </c>
      <c r="V2" s="288"/>
      <c r="W2" s="6" t="s">
        <v>137</v>
      </c>
      <c r="X2" s="7" t="s">
        <v>138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87" t="s">
        <v>257</v>
      </c>
      <c r="AT2" s="289"/>
    </row>
    <row r="3" spans="1:46" s="14" customFormat="1" ht="19.5" customHeight="1">
      <c r="A3" s="290" t="s">
        <v>258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259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'2491-00-06'!G5</f>
        <v>中華民國109年4月</v>
      </c>
      <c r="I5" s="268"/>
      <c r="J5" s="268"/>
      <c r="K5" s="268"/>
      <c r="L5" s="268"/>
      <c r="M5" s="268"/>
      <c r="N5" s="268"/>
      <c r="O5" s="268"/>
      <c r="P5" s="26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69" t="str">
        <f>H5</f>
        <v>中華民國109年4月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373</v>
      </c>
      <c r="J6" s="232"/>
      <c r="K6" s="274" t="s">
        <v>12</v>
      </c>
      <c r="L6" s="246"/>
      <c r="M6" s="278" t="s">
        <v>13</v>
      </c>
      <c r="N6" s="279"/>
      <c r="O6" s="264" t="s">
        <v>362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367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374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2345</v>
      </c>
      <c r="D9" s="23">
        <v>19820.347055</v>
      </c>
      <c r="E9" s="23">
        <v>65</v>
      </c>
      <c r="F9" s="23">
        <v>266.294499</v>
      </c>
      <c r="G9" s="23">
        <v>10</v>
      </c>
      <c r="H9" s="23">
        <v>47.82</v>
      </c>
      <c r="I9" s="23">
        <v>476</v>
      </c>
      <c r="J9" s="23">
        <v>8872.477719</v>
      </c>
      <c r="K9" s="23">
        <v>10</v>
      </c>
      <c r="L9" s="23">
        <v>64.2</v>
      </c>
      <c r="M9" s="23">
        <v>9</v>
      </c>
      <c r="N9" s="23">
        <v>50.7</v>
      </c>
      <c r="O9" s="23">
        <v>278</v>
      </c>
      <c r="P9" s="23">
        <v>1272.024301</v>
      </c>
      <c r="Q9" s="23">
        <v>460</v>
      </c>
      <c r="R9" s="23">
        <v>4632.708199</v>
      </c>
      <c r="S9" s="23">
        <v>25</v>
      </c>
      <c r="T9" s="23">
        <v>149.9</v>
      </c>
      <c r="U9" s="23">
        <v>71</v>
      </c>
      <c r="V9" s="23">
        <v>166.76</v>
      </c>
      <c r="W9" s="228" t="s">
        <v>33</v>
      </c>
      <c r="X9" s="229"/>
      <c r="Y9" s="23">
        <v>121</v>
      </c>
      <c r="Z9" s="23">
        <v>454.951949</v>
      </c>
      <c r="AA9" s="23">
        <v>125</v>
      </c>
      <c r="AB9" s="23">
        <v>659.4337</v>
      </c>
      <c r="AC9" s="23">
        <v>105</v>
      </c>
      <c r="AD9" s="23">
        <v>1463.299</v>
      </c>
      <c r="AE9" s="23">
        <v>313</v>
      </c>
      <c r="AF9" s="23">
        <v>900.971688</v>
      </c>
      <c r="AG9" s="23">
        <v>71</v>
      </c>
      <c r="AH9" s="23">
        <v>351.278</v>
      </c>
      <c r="AI9" s="23">
        <v>2</v>
      </c>
      <c r="AJ9" s="23">
        <v>0.3</v>
      </c>
      <c r="AK9" s="23">
        <v>4</v>
      </c>
      <c r="AL9" s="23">
        <v>3</v>
      </c>
      <c r="AM9" s="23">
        <v>1</v>
      </c>
      <c r="AN9" s="23">
        <v>10</v>
      </c>
      <c r="AO9" s="23">
        <v>16</v>
      </c>
      <c r="AP9" s="23">
        <v>79.211</v>
      </c>
      <c r="AQ9" s="23">
        <v>43</v>
      </c>
      <c r="AR9" s="23">
        <v>59.018</v>
      </c>
      <c r="AS9" s="23">
        <v>140</v>
      </c>
      <c r="AT9" s="23">
        <v>315.999</v>
      </c>
    </row>
    <row r="10" spans="1:46" s="22" customFormat="1" ht="16.5" customHeight="1">
      <c r="A10" s="223" t="s">
        <v>223</v>
      </c>
      <c r="B10" s="224"/>
      <c r="C10" s="23">
        <v>2343</v>
      </c>
      <c r="D10" s="23">
        <v>19809.347055</v>
      </c>
      <c r="E10" s="23">
        <v>65</v>
      </c>
      <c r="F10" s="23">
        <v>266.294499</v>
      </c>
      <c r="G10" s="23">
        <v>10</v>
      </c>
      <c r="H10" s="23">
        <v>47.82</v>
      </c>
      <c r="I10" s="23">
        <v>476</v>
      </c>
      <c r="J10" s="23">
        <v>8872.477719</v>
      </c>
      <c r="K10" s="23">
        <v>10</v>
      </c>
      <c r="L10" s="23">
        <v>64.2</v>
      </c>
      <c r="M10" s="23">
        <v>9</v>
      </c>
      <c r="N10" s="23">
        <v>50.7</v>
      </c>
      <c r="O10" s="23">
        <v>278</v>
      </c>
      <c r="P10" s="23">
        <v>1272.024301</v>
      </c>
      <c r="Q10" s="23">
        <v>460</v>
      </c>
      <c r="R10" s="23">
        <v>4632.708199</v>
      </c>
      <c r="S10" s="23">
        <v>25</v>
      </c>
      <c r="T10" s="23">
        <v>149.9</v>
      </c>
      <c r="U10" s="23">
        <v>71</v>
      </c>
      <c r="V10" s="23">
        <v>166.76</v>
      </c>
      <c r="W10" s="223" t="s">
        <v>223</v>
      </c>
      <c r="X10" s="224"/>
      <c r="Y10" s="23">
        <v>121</v>
      </c>
      <c r="Z10" s="23">
        <v>454.951949</v>
      </c>
      <c r="AA10" s="23">
        <v>125</v>
      </c>
      <c r="AB10" s="23">
        <v>659.4337</v>
      </c>
      <c r="AC10" s="23">
        <v>103</v>
      </c>
      <c r="AD10" s="23">
        <v>1452.299</v>
      </c>
      <c r="AE10" s="23">
        <v>313</v>
      </c>
      <c r="AF10" s="23">
        <v>900.971688</v>
      </c>
      <c r="AG10" s="23">
        <v>71</v>
      </c>
      <c r="AH10" s="23">
        <v>351.278</v>
      </c>
      <c r="AI10" s="23">
        <v>2</v>
      </c>
      <c r="AJ10" s="23">
        <v>0.3</v>
      </c>
      <c r="AK10" s="23">
        <v>4</v>
      </c>
      <c r="AL10" s="23">
        <v>3</v>
      </c>
      <c r="AM10" s="23">
        <v>1</v>
      </c>
      <c r="AN10" s="23">
        <v>10</v>
      </c>
      <c r="AO10" s="23">
        <v>16</v>
      </c>
      <c r="AP10" s="23">
        <v>79.211</v>
      </c>
      <c r="AQ10" s="23">
        <v>43</v>
      </c>
      <c r="AR10" s="23">
        <v>59.018</v>
      </c>
      <c r="AS10" s="23">
        <v>140</v>
      </c>
      <c r="AT10" s="23">
        <v>315.999</v>
      </c>
    </row>
    <row r="11" spans="1:46" s="22" customFormat="1" ht="16.5" customHeight="1">
      <c r="A11" s="225" t="s">
        <v>263</v>
      </c>
      <c r="B11" s="226"/>
      <c r="C11" s="23">
        <v>356</v>
      </c>
      <c r="D11" s="23">
        <v>1331.034749</v>
      </c>
      <c r="E11" s="23">
        <v>8</v>
      </c>
      <c r="F11" s="23">
        <v>39.399999</v>
      </c>
      <c r="G11" s="23">
        <v>0</v>
      </c>
      <c r="H11" s="23">
        <v>0</v>
      </c>
      <c r="I11" s="23">
        <v>100</v>
      </c>
      <c r="J11" s="23">
        <v>526.525</v>
      </c>
      <c r="K11" s="23">
        <v>1</v>
      </c>
      <c r="L11" s="23">
        <v>2</v>
      </c>
      <c r="M11" s="23">
        <v>0</v>
      </c>
      <c r="N11" s="23">
        <v>0</v>
      </c>
      <c r="O11" s="23">
        <v>42</v>
      </c>
      <c r="P11" s="23">
        <v>169.85</v>
      </c>
      <c r="Q11" s="23">
        <v>53</v>
      </c>
      <c r="R11" s="23">
        <v>127.05</v>
      </c>
      <c r="S11" s="23">
        <v>3</v>
      </c>
      <c r="T11" s="23">
        <v>3</v>
      </c>
      <c r="U11" s="23">
        <v>6</v>
      </c>
      <c r="V11" s="23">
        <v>25.5</v>
      </c>
      <c r="W11" s="225" t="s">
        <v>263</v>
      </c>
      <c r="X11" s="226"/>
      <c r="Y11" s="23">
        <v>11</v>
      </c>
      <c r="Z11" s="23">
        <v>145.18975</v>
      </c>
      <c r="AA11" s="23">
        <v>11</v>
      </c>
      <c r="AB11" s="23">
        <v>17.71</v>
      </c>
      <c r="AC11" s="23">
        <v>12</v>
      </c>
      <c r="AD11" s="23">
        <v>35.55</v>
      </c>
      <c r="AE11" s="23">
        <v>44</v>
      </c>
      <c r="AF11" s="23">
        <v>124.81</v>
      </c>
      <c r="AG11" s="23">
        <v>10</v>
      </c>
      <c r="AH11" s="23">
        <v>24.4</v>
      </c>
      <c r="AI11" s="23">
        <v>0</v>
      </c>
      <c r="AJ11" s="23">
        <v>0</v>
      </c>
      <c r="AK11" s="23">
        <v>1</v>
      </c>
      <c r="AL11" s="23">
        <v>1</v>
      </c>
      <c r="AM11" s="23">
        <v>0</v>
      </c>
      <c r="AN11" s="23">
        <v>0</v>
      </c>
      <c r="AO11" s="23">
        <v>1</v>
      </c>
      <c r="AP11" s="23">
        <v>3</v>
      </c>
      <c r="AQ11" s="23">
        <v>6</v>
      </c>
      <c r="AR11" s="23">
        <v>12.55</v>
      </c>
      <c r="AS11" s="23">
        <v>47</v>
      </c>
      <c r="AT11" s="23">
        <v>73.5</v>
      </c>
    </row>
    <row r="12" spans="1:46" s="22" customFormat="1" ht="16.5" customHeight="1">
      <c r="A12" s="225" t="s">
        <v>262</v>
      </c>
      <c r="B12" s="226"/>
      <c r="C12" s="23">
        <v>614</v>
      </c>
      <c r="D12" s="23">
        <v>8125.56279</v>
      </c>
      <c r="E12" s="23">
        <v>7</v>
      </c>
      <c r="F12" s="23">
        <v>9.1</v>
      </c>
      <c r="G12" s="23">
        <v>3</v>
      </c>
      <c r="H12" s="23">
        <v>6.78</v>
      </c>
      <c r="I12" s="23">
        <v>95</v>
      </c>
      <c r="J12" s="23">
        <v>4779.50139</v>
      </c>
      <c r="K12" s="23">
        <v>3</v>
      </c>
      <c r="L12" s="23">
        <v>0.5</v>
      </c>
      <c r="M12" s="23">
        <v>1</v>
      </c>
      <c r="N12" s="23">
        <v>5</v>
      </c>
      <c r="O12" s="23">
        <v>52</v>
      </c>
      <c r="P12" s="23">
        <v>369.85</v>
      </c>
      <c r="Q12" s="23">
        <v>149</v>
      </c>
      <c r="R12" s="23">
        <v>696.924151</v>
      </c>
      <c r="S12" s="23">
        <v>4</v>
      </c>
      <c r="T12" s="23">
        <v>15.8</v>
      </c>
      <c r="U12" s="23">
        <v>13</v>
      </c>
      <c r="V12" s="23">
        <v>33.7</v>
      </c>
      <c r="W12" s="225" t="s">
        <v>262</v>
      </c>
      <c r="X12" s="226"/>
      <c r="Y12" s="23">
        <v>59</v>
      </c>
      <c r="Z12" s="23">
        <v>175.636199</v>
      </c>
      <c r="AA12" s="23">
        <v>51</v>
      </c>
      <c r="AB12" s="23">
        <v>438.31305</v>
      </c>
      <c r="AC12" s="23">
        <v>19</v>
      </c>
      <c r="AD12" s="23">
        <v>893.78</v>
      </c>
      <c r="AE12" s="23">
        <v>106</v>
      </c>
      <c r="AF12" s="23">
        <v>370.77</v>
      </c>
      <c r="AG12" s="23">
        <v>22</v>
      </c>
      <c r="AH12" s="23">
        <v>216.508</v>
      </c>
      <c r="AI12" s="23">
        <v>1</v>
      </c>
      <c r="AJ12" s="23">
        <v>0.3</v>
      </c>
      <c r="AK12" s="23">
        <v>1</v>
      </c>
      <c r="AL12" s="23">
        <v>1</v>
      </c>
      <c r="AM12" s="23">
        <v>1</v>
      </c>
      <c r="AN12" s="23">
        <v>10</v>
      </c>
      <c r="AO12" s="23">
        <v>2</v>
      </c>
      <c r="AP12" s="23">
        <v>49.7</v>
      </c>
      <c r="AQ12" s="23">
        <v>13</v>
      </c>
      <c r="AR12" s="23">
        <v>20.4</v>
      </c>
      <c r="AS12" s="23">
        <v>12</v>
      </c>
      <c r="AT12" s="23">
        <v>32</v>
      </c>
    </row>
    <row r="13" spans="1:46" s="22" customFormat="1" ht="16.5" customHeight="1">
      <c r="A13" s="225" t="s">
        <v>297</v>
      </c>
      <c r="B13" s="226"/>
      <c r="C13" s="23">
        <v>167</v>
      </c>
      <c r="D13" s="23">
        <v>786.512</v>
      </c>
      <c r="E13" s="23">
        <v>5</v>
      </c>
      <c r="F13" s="23">
        <v>5.7</v>
      </c>
      <c r="G13" s="23">
        <v>1</v>
      </c>
      <c r="H13" s="23">
        <v>29.7</v>
      </c>
      <c r="I13" s="23">
        <v>43</v>
      </c>
      <c r="J13" s="23">
        <v>448.242</v>
      </c>
      <c r="K13" s="23">
        <v>0</v>
      </c>
      <c r="L13" s="23">
        <v>0</v>
      </c>
      <c r="M13" s="23">
        <v>1</v>
      </c>
      <c r="N13" s="23">
        <v>0.2</v>
      </c>
      <c r="O13" s="23">
        <v>23</v>
      </c>
      <c r="P13" s="23">
        <v>66.1</v>
      </c>
      <c r="Q13" s="23">
        <v>22</v>
      </c>
      <c r="R13" s="23">
        <v>38.45</v>
      </c>
      <c r="S13" s="23">
        <v>2</v>
      </c>
      <c r="T13" s="23">
        <v>14</v>
      </c>
      <c r="U13" s="23">
        <v>4</v>
      </c>
      <c r="V13" s="23">
        <v>13</v>
      </c>
      <c r="W13" s="225" t="s">
        <v>297</v>
      </c>
      <c r="X13" s="226"/>
      <c r="Y13" s="23">
        <v>8</v>
      </c>
      <c r="Z13" s="23">
        <v>10.2</v>
      </c>
      <c r="AA13" s="23">
        <v>9</v>
      </c>
      <c r="AB13" s="23">
        <v>12</v>
      </c>
      <c r="AC13" s="23">
        <v>9</v>
      </c>
      <c r="AD13" s="23">
        <v>55.5</v>
      </c>
      <c r="AE13" s="23">
        <v>23</v>
      </c>
      <c r="AF13" s="23">
        <v>29.71</v>
      </c>
      <c r="AG13" s="23">
        <v>8</v>
      </c>
      <c r="AH13" s="23">
        <v>56.35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2</v>
      </c>
      <c r="AP13" s="23">
        <v>0.56</v>
      </c>
      <c r="AQ13" s="23">
        <v>4</v>
      </c>
      <c r="AR13" s="23">
        <v>2.3</v>
      </c>
      <c r="AS13" s="23">
        <v>3</v>
      </c>
      <c r="AT13" s="23">
        <v>4.5</v>
      </c>
    </row>
    <row r="14" spans="1:46" s="22" customFormat="1" ht="16.5" customHeight="1">
      <c r="A14" s="225" t="s">
        <v>219</v>
      </c>
      <c r="B14" s="226"/>
      <c r="C14" s="23">
        <v>332</v>
      </c>
      <c r="D14" s="23">
        <v>1143.444148</v>
      </c>
      <c r="E14" s="23">
        <v>9</v>
      </c>
      <c r="F14" s="23">
        <v>21.9358</v>
      </c>
      <c r="G14" s="23">
        <v>2</v>
      </c>
      <c r="H14" s="23">
        <v>7</v>
      </c>
      <c r="I14" s="23">
        <v>72</v>
      </c>
      <c r="J14" s="23">
        <v>258.44546</v>
      </c>
      <c r="K14" s="23">
        <v>1</v>
      </c>
      <c r="L14" s="23">
        <v>60</v>
      </c>
      <c r="M14" s="23">
        <v>2</v>
      </c>
      <c r="N14" s="23">
        <v>25</v>
      </c>
      <c r="O14" s="23">
        <v>40</v>
      </c>
      <c r="P14" s="23">
        <v>94.75</v>
      </c>
      <c r="Q14" s="23">
        <v>58</v>
      </c>
      <c r="R14" s="23">
        <v>144.296888</v>
      </c>
      <c r="S14" s="23">
        <v>5</v>
      </c>
      <c r="T14" s="23">
        <v>21.1</v>
      </c>
      <c r="U14" s="23">
        <v>9</v>
      </c>
      <c r="V14" s="23">
        <v>4.06</v>
      </c>
      <c r="W14" s="225" t="s">
        <v>219</v>
      </c>
      <c r="X14" s="226"/>
      <c r="Y14" s="23">
        <v>13</v>
      </c>
      <c r="Z14" s="23">
        <v>38</v>
      </c>
      <c r="AA14" s="23">
        <v>16</v>
      </c>
      <c r="AB14" s="23">
        <v>46.66</v>
      </c>
      <c r="AC14" s="23">
        <v>14</v>
      </c>
      <c r="AD14" s="23">
        <v>247.848</v>
      </c>
      <c r="AE14" s="23">
        <v>48</v>
      </c>
      <c r="AF14" s="23">
        <v>109.58</v>
      </c>
      <c r="AG14" s="23">
        <v>14</v>
      </c>
      <c r="AH14" s="23">
        <v>21.36</v>
      </c>
      <c r="AI14" s="23">
        <v>0</v>
      </c>
      <c r="AJ14" s="23">
        <v>0</v>
      </c>
      <c r="AK14" s="23">
        <v>1</v>
      </c>
      <c r="AL14" s="23">
        <v>0.8</v>
      </c>
      <c r="AM14" s="23">
        <v>0</v>
      </c>
      <c r="AN14" s="23">
        <v>0</v>
      </c>
      <c r="AO14" s="23">
        <v>2</v>
      </c>
      <c r="AP14" s="23">
        <v>1.02</v>
      </c>
      <c r="AQ14" s="23">
        <v>6</v>
      </c>
      <c r="AR14" s="23">
        <v>3.788</v>
      </c>
      <c r="AS14" s="23">
        <v>20</v>
      </c>
      <c r="AT14" s="23">
        <v>37.8</v>
      </c>
    </row>
    <row r="15" spans="1:46" s="22" customFormat="1" ht="16.5" customHeight="1">
      <c r="A15" s="225" t="s">
        <v>220</v>
      </c>
      <c r="B15" s="226"/>
      <c r="C15" s="23">
        <v>150</v>
      </c>
      <c r="D15" s="23">
        <v>4268.505998</v>
      </c>
      <c r="E15" s="23">
        <v>7</v>
      </c>
      <c r="F15" s="23">
        <v>26.7</v>
      </c>
      <c r="G15" s="23">
        <v>1</v>
      </c>
      <c r="H15" s="23">
        <v>0.14</v>
      </c>
      <c r="I15" s="23">
        <v>39</v>
      </c>
      <c r="J15" s="23">
        <v>681.05</v>
      </c>
      <c r="K15" s="23">
        <v>0</v>
      </c>
      <c r="L15" s="23">
        <v>0</v>
      </c>
      <c r="M15" s="23">
        <v>0</v>
      </c>
      <c r="N15" s="23">
        <v>0</v>
      </c>
      <c r="O15" s="23">
        <v>13</v>
      </c>
      <c r="P15" s="23">
        <v>86.75</v>
      </c>
      <c r="Q15" s="23">
        <v>29</v>
      </c>
      <c r="R15" s="23">
        <v>3252.87716</v>
      </c>
      <c r="S15" s="23">
        <v>2</v>
      </c>
      <c r="T15" s="23">
        <v>2</v>
      </c>
      <c r="U15" s="23">
        <v>2</v>
      </c>
      <c r="V15" s="23">
        <v>3.5</v>
      </c>
      <c r="W15" s="225" t="s">
        <v>220</v>
      </c>
      <c r="X15" s="226"/>
      <c r="Y15" s="23">
        <v>6</v>
      </c>
      <c r="Z15" s="23">
        <v>8.5</v>
      </c>
      <c r="AA15" s="23">
        <v>9</v>
      </c>
      <c r="AB15" s="23">
        <v>36.61915</v>
      </c>
      <c r="AC15" s="23">
        <v>8</v>
      </c>
      <c r="AD15" s="23">
        <v>35.31</v>
      </c>
      <c r="AE15" s="23">
        <v>19</v>
      </c>
      <c r="AF15" s="23">
        <v>81.659688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10</v>
      </c>
      <c r="AQ15" s="23">
        <v>2</v>
      </c>
      <c r="AR15" s="23">
        <v>1.5</v>
      </c>
      <c r="AS15" s="23">
        <v>12</v>
      </c>
      <c r="AT15" s="23">
        <v>41.9</v>
      </c>
    </row>
    <row r="16" spans="1:46" s="22" customFormat="1" ht="16.5" customHeight="1">
      <c r="A16" s="227" t="s">
        <v>224</v>
      </c>
      <c r="B16" s="224"/>
      <c r="C16" s="23">
        <v>416</v>
      </c>
      <c r="D16" s="23">
        <v>1883.429569</v>
      </c>
      <c r="E16" s="23">
        <v>15</v>
      </c>
      <c r="F16" s="23">
        <v>57.7587</v>
      </c>
      <c r="G16" s="23">
        <v>2</v>
      </c>
      <c r="H16" s="23">
        <v>1.2</v>
      </c>
      <c r="I16" s="23">
        <v>53</v>
      </c>
      <c r="J16" s="23">
        <v>576.105869</v>
      </c>
      <c r="K16" s="23">
        <v>0</v>
      </c>
      <c r="L16" s="23">
        <v>0</v>
      </c>
      <c r="M16" s="23">
        <v>2</v>
      </c>
      <c r="N16" s="23">
        <v>12.5</v>
      </c>
      <c r="O16" s="23">
        <v>62</v>
      </c>
      <c r="P16" s="23">
        <v>273.308</v>
      </c>
      <c r="Q16" s="23">
        <v>109</v>
      </c>
      <c r="R16" s="23">
        <v>288.89</v>
      </c>
      <c r="S16" s="23">
        <v>6</v>
      </c>
      <c r="T16" s="23">
        <v>83</v>
      </c>
      <c r="U16" s="23">
        <v>34</v>
      </c>
      <c r="V16" s="23">
        <v>85.4</v>
      </c>
      <c r="W16" s="227" t="s">
        <v>224</v>
      </c>
      <c r="X16" s="224"/>
      <c r="Y16" s="23">
        <v>14</v>
      </c>
      <c r="Z16" s="23">
        <v>51.8</v>
      </c>
      <c r="AA16" s="23">
        <v>15</v>
      </c>
      <c r="AB16" s="23">
        <v>86.06</v>
      </c>
      <c r="AC16" s="23">
        <v>23</v>
      </c>
      <c r="AD16" s="23">
        <v>130.201</v>
      </c>
      <c r="AE16" s="23">
        <v>29</v>
      </c>
      <c r="AF16" s="23">
        <v>88.067</v>
      </c>
      <c r="AG16" s="23">
        <v>9</v>
      </c>
      <c r="AH16" s="23">
        <v>23.44</v>
      </c>
      <c r="AI16" s="23">
        <v>1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2</v>
      </c>
      <c r="AP16" s="23">
        <v>4</v>
      </c>
      <c r="AQ16" s="23">
        <v>4</v>
      </c>
      <c r="AR16" s="23">
        <v>12.5</v>
      </c>
      <c r="AS16" s="23">
        <v>36</v>
      </c>
      <c r="AT16" s="23">
        <v>109.199</v>
      </c>
    </row>
    <row r="17" spans="1:46" s="22" customFormat="1" ht="16.5" customHeight="1">
      <c r="A17" s="225" t="s">
        <v>225</v>
      </c>
      <c r="B17" s="226"/>
      <c r="C17" s="23">
        <v>13</v>
      </c>
      <c r="D17" s="23">
        <v>136</v>
      </c>
      <c r="E17" s="23">
        <v>2</v>
      </c>
      <c r="F17" s="23">
        <v>15</v>
      </c>
      <c r="G17" s="23">
        <v>0</v>
      </c>
      <c r="H17" s="23">
        <v>0</v>
      </c>
      <c r="I17" s="23">
        <v>1</v>
      </c>
      <c r="J17" s="23">
        <v>10</v>
      </c>
      <c r="K17" s="23">
        <v>0</v>
      </c>
      <c r="L17" s="23">
        <v>0</v>
      </c>
      <c r="M17" s="23">
        <v>0</v>
      </c>
      <c r="N17" s="23">
        <v>0</v>
      </c>
      <c r="O17" s="23">
        <v>4</v>
      </c>
      <c r="P17" s="23">
        <v>101.2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25" t="s">
        <v>225</v>
      </c>
      <c r="X17" s="226"/>
      <c r="Y17" s="23">
        <v>0</v>
      </c>
      <c r="Z17" s="23">
        <v>0</v>
      </c>
      <c r="AA17" s="23">
        <v>0</v>
      </c>
      <c r="AB17" s="23">
        <v>0</v>
      </c>
      <c r="AC17" s="23">
        <v>1</v>
      </c>
      <c r="AD17" s="23">
        <v>7</v>
      </c>
      <c r="AE17" s="23">
        <v>2</v>
      </c>
      <c r="AF17" s="23">
        <v>1.1</v>
      </c>
      <c r="AG17" s="23">
        <v>1</v>
      </c>
      <c r="AH17" s="23">
        <v>1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1</v>
      </c>
      <c r="AR17" s="23">
        <v>0.2</v>
      </c>
      <c r="AS17" s="23">
        <v>1</v>
      </c>
      <c r="AT17" s="23">
        <v>0.5</v>
      </c>
    </row>
    <row r="18" spans="1:46" s="22" customFormat="1" ht="16.5" customHeight="1">
      <c r="A18" s="225" t="s">
        <v>226</v>
      </c>
      <c r="B18" s="226"/>
      <c r="C18" s="23">
        <v>40</v>
      </c>
      <c r="D18" s="23">
        <v>99.531</v>
      </c>
      <c r="E18" s="23">
        <v>1</v>
      </c>
      <c r="F18" s="23">
        <v>8</v>
      </c>
      <c r="G18" s="23">
        <v>0</v>
      </c>
      <c r="H18" s="23">
        <v>0</v>
      </c>
      <c r="I18" s="23">
        <v>10</v>
      </c>
      <c r="J18" s="23">
        <v>26.5</v>
      </c>
      <c r="K18" s="23">
        <v>0</v>
      </c>
      <c r="L18" s="23">
        <v>0</v>
      </c>
      <c r="M18" s="23">
        <v>1</v>
      </c>
      <c r="N18" s="23">
        <v>3</v>
      </c>
      <c r="O18" s="23">
        <v>7</v>
      </c>
      <c r="P18" s="23">
        <v>14.906</v>
      </c>
      <c r="Q18" s="23">
        <v>4</v>
      </c>
      <c r="R18" s="23">
        <v>2.55</v>
      </c>
      <c r="S18" s="23">
        <v>1</v>
      </c>
      <c r="T18" s="23">
        <v>0.5</v>
      </c>
      <c r="U18" s="23">
        <v>0</v>
      </c>
      <c r="V18" s="23">
        <v>0</v>
      </c>
      <c r="W18" s="225" t="s">
        <v>226</v>
      </c>
      <c r="X18" s="226"/>
      <c r="Y18" s="23">
        <v>0</v>
      </c>
      <c r="Z18" s="23">
        <v>0</v>
      </c>
      <c r="AA18" s="23">
        <v>2</v>
      </c>
      <c r="AB18" s="23">
        <v>6</v>
      </c>
      <c r="AC18" s="23">
        <v>3</v>
      </c>
      <c r="AD18" s="23">
        <v>12.6</v>
      </c>
      <c r="AE18" s="23">
        <v>6</v>
      </c>
      <c r="AF18" s="23">
        <v>17.975</v>
      </c>
      <c r="AG18" s="23">
        <v>2</v>
      </c>
      <c r="AH18" s="23">
        <v>4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3</v>
      </c>
      <c r="AT18" s="23">
        <v>3.5</v>
      </c>
    </row>
    <row r="19" spans="1:46" s="22" customFormat="1" ht="16.5" customHeight="1">
      <c r="A19" s="225" t="s">
        <v>227</v>
      </c>
      <c r="B19" s="226"/>
      <c r="C19" s="23">
        <v>12</v>
      </c>
      <c r="D19" s="23">
        <v>15.83</v>
      </c>
      <c r="E19" s="23">
        <v>0</v>
      </c>
      <c r="F19" s="23">
        <v>0</v>
      </c>
      <c r="G19" s="23">
        <v>0</v>
      </c>
      <c r="H19" s="23">
        <v>0</v>
      </c>
      <c r="I19" s="23">
        <v>2</v>
      </c>
      <c r="J19" s="23">
        <v>1.5</v>
      </c>
      <c r="K19" s="23">
        <v>0</v>
      </c>
      <c r="L19" s="23">
        <v>0</v>
      </c>
      <c r="M19" s="23">
        <v>1</v>
      </c>
      <c r="N19" s="23">
        <v>2</v>
      </c>
      <c r="O19" s="23">
        <v>3</v>
      </c>
      <c r="P19" s="23">
        <v>8.8</v>
      </c>
      <c r="Q19" s="23">
        <v>1</v>
      </c>
      <c r="R19" s="23">
        <v>0.3</v>
      </c>
      <c r="S19" s="23">
        <v>0</v>
      </c>
      <c r="T19" s="23">
        <v>0</v>
      </c>
      <c r="U19" s="23">
        <v>0</v>
      </c>
      <c r="V19" s="23">
        <v>0</v>
      </c>
      <c r="W19" s="225" t="s">
        <v>227</v>
      </c>
      <c r="X19" s="226"/>
      <c r="Y19" s="23">
        <v>0</v>
      </c>
      <c r="Z19" s="23">
        <v>0</v>
      </c>
      <c r="AA19" s="23">
        <v>1</v>
      </c>
      <c r="AB19" s="23">
        <v>0.5</v>
      </c>
      <c r="AC19" s="23">
        <v>0</v>
      </c>
      <c r="AD19" s="23">
        <v>0</v>
      </c>
      <c r="AE19" s="23">
        <v>2</v>
      </c>
      <c r="AF19" s="23">
        <v>2.2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1</v>
      </c>
      <c r="AR19" s="23">
        <v>0.03</v>
      </c>
      <c r="AS19" s="23">
        <v>1</v>
      </c>
      <c r="AT19" s="23">
        <v>0.5</v>
      </c>
    </row>
    <row r="20" spans="1:46" s="22" customFormat="1" ht="16.5" customHeight="1">
      <c r="A20" s="225" t="s">
        <v>228</v>
      </c>
      <c r="B20" s="226"/>
      <c r="C20" s="23">
        <v>53</v>
      </c>
      <c r="D20" s="23">
        <v>149.987</v>
      </c>
      <c r="E20" s="23">
        <v>0</v>
      </c>
      <c r="F20" s="23">
        <v>0</v>
      </c>
      <c r="G20" s="23">
        <v>0</v>
      </c>
      <c r="H20" s="23">
        <v>0</v>
      </c>
      <c r="I20" s="23">
        <v>23</v>
      </c>
      <c r="J20" s="23">
        <v>69.78</v>
      </c>
      <c r="K20" s="23">
        <v>0</v>
      </c>
      <c r="L20" s="23">
        <v>0</v>
      </c>
      <c r="M20" s="23">
        <v>0</v>
      </c>
      <c r="N20" s="23">
        <v>0</v>
      </c>
      <c r="O20" s="23">
        <v>3</v>
      </c>
      <c r="P20" s="23">
        <v>9</v>
      </c>
      <c r="Q20" s="23">
        <v>5</v>
      </c>
      <c r="R20" s="23">
        <v>9</v>
      </c>
      <c r="S20" s="23">
        <v>0</v>
      </c>
      <c r="T20" s="23">
        <v>0</v>
      </c>
      <c r="U20" s="23">
        <v>0</v>
      </c>
      <c r="V20" s="23">
        <v>0</v>
      </c>
      <c r="W20" s="225" t="s">
        <v>228</v>
      </c>
      <c r="X20" s="226"/>
      <c r="Y20" s="23">
        <v>3</v>
      </c>
      <c r="Z20" s="23">
        <v>14.026</v>
      </c>
      <c r="AA20" s="23">
        <v>2</v>
      </c>
      <c r="AB20" s="23">
        <v>3.5</v>
      </c>
      <c r="AC20" s="23">
        <v>5</v>
      </c>
      <c r="AD20" s="23">
        <v>7.26</v>
      </c>
      <c r="AE20" s="23">
        <v>8</v>
      </c>
      <c r="AF20" s="23">
        <v>30.32</v>
      </c>
      <c r="AG20" s="23">
        <v>2</v>
      </c>
      <c r="AH20" s="23">
        <v>1.5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1</v>
      </c>
      <c r="AP20" s="23">
        <v>5.101</v>
      </c>
      <c r="AQ20" s="23">
        <v>0</v>
      </c>
      <c r="AR20" s="23">
        <v>0</v>
      </c>
      <c r="AS20" s="23">
        <v>1</v>
      </c>
      <c r="AT20" s="23">
        <v>0.5</v>
      </c>
    </row>
    <row r="21" spans="1:46" s="22" customFormat="1" ht="16.5" customHeight="1">
      <c r="A21" s="225" t="s">
        <v>229</v>
      </c>
      <c r="B21" s="226"/>
      <c r="C21" s="23">
        <v>21</v>
      </c>
      <c r="D21" s="23">
        <v>68.6</v>
      </c>
      <c r="E21" s="23">
        <v>2</v>
      </c>
      <c r="F21" s="23">
        <v>25.5</v>
      </c>
      <c r="G21" s="23">
        <v>0</v>
      </c>
      <c r="H21" s="23">
        <v>0</v>
      </c>
      <c r="I21" s="23">
        <v>6</v>
      </c>
      <c r="J21" s="23">
        <v>17.1</v>
      </c>
      <c r="K21" s="23">
        <v>2</v>
      </c>
      <c r="L21" s="23">
        <v>0.5</v>
      </c>
      <c r="M21" s="23">
        <v>0</v>
      </c>
      <c r="N21" s="23">
        <v>0</v>
      </c>
      <c r="O21" s="23">
        <v>5</v>
      </c>
      <c r="P21" s="23">
        <v>18.8</v>
      </c>
      <c r="Q21" s="23">
        <v>1</v>
      </c>
      <c r="R21" s="23">
        <v>1</v>
      </c>
      <c r="S21" s="23">
        <v>0</v>
      </c>
      <c r="T21" s="23">
        <v>0</v>
      </c>
      <c r="U21" s="23">
        <v>0</v>
      </c>
      <c r="V21" s="23">
        <v>0</v>
      </c>
      <c r="W21" s="225" t="s">
        <v>229</v>
      </c>
      <c r="X21" s="226"/>
      <c r="Y21" s="23">
        <v>1</v>
      </c>
      <c r="Z21" s="23">
        <v>0.2</v>
      </c>
      <c r="AA21" s="23">
        <v>1</v>
      </c>
      <c r="AB21" s="23">
        <v>0.25</v>
      </c>
      <c r="AC21" s="23">
        <v>1</v>
      </c>
      <c r="AD21" s="23">
        <v>4</v>
      </c>
      <c r="AE21" s="23">
        <v>2</v>
      </c>
      <c r="AF21" s="23">
        <v>1.25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25" t="s">
        <v>230</v>
      </c>
      <c r="B22" s="226"/>
      <c r="C22" s="23">
        <v>30</v>
      </c>
      <c r="D22" s="23">
        <v>1407.698301</v>
      </c>
      <c r="E22" s="23">
        <v>3</v>
      </c>
      <c r="F22" s="23">
        <v>2.2</v>
      </c>
      <c r="G22" s="23">
        <v>0</v>
      </c>
      <c r="H22" s="23">
        <v>0</v>
      </c>
      <c r="I22" s="23">
        <v>10</v>
      </c>
      <c r="J22" s="23">
        <v>1370.168</v>
      </c>
      <c r="K22" s="23">
        <v>0</v>
      </c>
      <c r="L22" s="23">
        <v>0</v>
      </c>
      <c r="M22" s="23">
        <v>1</v>
      </c>
      <c r="N22" s="23">
        <v>3</v>
      </c>
      <c r="O22" s="23">
        <v>6</v>
      </c>
      <c r="P22" s="23">
        <v>15.010301</v>
      </c>
      <c r="Q22" s="23">
        <v>3</v>
      </c>
      <c r="R22" s="23">
        <v>7.02</v>
      </c>
      <c r="S22" s="23">
        <v>0</v>
      </c>
      <c r="T22" s="23">
        <v>0</v>
      </c>
      <c r="U22" s="23">
        <v>0</v>
      </c>
      <c r="V22" s="23">
        <v>0</v>
      </c>
      <c r="W22" s="225" t="s">
        <v>230</v>
      </c>
      <c r="X22" s="226"/>
      <c r="Y22" s="23">
        <v>2</v>
      </c>
      <c r="Z22" s="23">
        <v>6</v>
      </c>
      <c r="AA22" s="23">
        <v>2</v>
      </c>
      <c r="AB22" s="23">
        <v>1.3</v>
      </c>
      <c r="AC22" s="23">
        <v>2</v>
      </c>
      <c r="AD22" s="23">
        <v>2</v>
      </c>
      <c r="AE22" s="23">
        <v>1</v>
      </c>
      <c r="AF22" s="23">
        <v>1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25" t="s">
        <v>231</v>
      </c>
      <c r="B23" s="226"/>
      <c r="C23" s="23">
        <v>16</v>
      </c>
      <c r="D23" s="23">
        <v>86.56</v>
      </c>
      <c r="E23" s="23">
        <v>1</v>
      </c>
      <c r="F23" s="23">
        <v>30</v>
      </c>
      <c r="G23" s="23">
        <v>0</v>
      </c>
      <c r="H23" s="23">
        <v>0</v>
      </c>
      <c r="I23" s="23">
        <v>5</v>
      </c>
      <c r="J23" s="23">
        <v>32.06</v>
      </c>
      <c r="K23" s="23">
        <v>1</v>
      </c>
      <c r="L23" s="23">
        <v>0.2</v>
      </c>
      <c r="M23" s="23">
        <v>0</v>
      </c>
      <c r="N23" s="23">
        <v>0</v>
      </c>
      <c r="O23" s="23">
        <v>2</v>
      </c>
      <c r="P23" s="23">
        <v>3.8</v>
      </c>
      <c r="Q23" s="23">
        <v>3</v>
      </c>
      <c r="R23" s="23">
        <v>16</v>
      </c>
      <c r="S23" s="23">
        <v>0</v>
      </c>
      <c r="T23" s="23">
        <v>0</v>
      </c>
      <c r="U23" s="23">
        <v>1</v>
      </c>
      <c r="V23" s="23">
        <v>0.5</v>
      </c>
      <c r="W23" s="225" t="s">
        <v>231</v>
      </c>
      <c r="X23" s="226"/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1</v>
      </c>
      <c r="AF23" s="23">
        <v>0.5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2</v>
      </c>
      <c r="AR23" s="23">
        <v>3.5</v>
      </c>
      <c r="AS23" s="23">
        <v>0</v>
      </c>
      <c r="AT23" s="23">
        <v>0</v>
      </c>
    </row>
    <row r="24" spans="1:46" s="22" customFormat="1" ht="16.5" customHeight="1">
      <c r="A24" s="225" t="s">
        <v>232</v>
      </c>
      <c r="B24" s="226"/>
      <c r="C24" s="23">
        <v>24</v>
      </c>
      <c r="D24" s="23">
        <v>94.55</v>
      </c>
      <c r="E24" s="23">
        <v>2</v>
      </c>
      <c r="F24" s="23">
        <v>22</v>
      </c>
      <c r="G24" s="23">
        <v>0</v>
      </c>
      <c r="H24" s="23">
        <v>0</v>
      </c>
      <c r="I24" s="23">
        <v>4</v>
      </c>
      <c r="J24" s="23">
        <v>38.1</v>
      </c>
      <c r="K24" s="23">
        <v>1</v>
      </c>
      <c r="L24" s="23">
        <v>0.5</v>
      </c>
      <c r="M24" s="23">
        <v>0</v>
      </c>
      <c r="N24" s="23">
        <v>0</v>
      </c>
      <c r="O24" s="23">
        <v>4</v>
      </c>
      <c r="P24" s="23">
        <v>5.2</v>
      </c>
      <c r="Q24" s="23">
        <v>2</v>
      </c>
      <c r="R24" s="23">
        <v>2.9</v>
      </c>
      <c r="S24" s="23">
        <v>0</v>
      </c>
      <c r="T24" s="23">
        <v>0</v>
      </c>
      <c r="U24" s="23">
        <v>1</v>
      </c>
      <c r="V24" s="23">
        <v>0.1</v>
      </c>
      <c r="W24" s="225" t="s">
        <v>232</v>
      </c>
      <c r="X24" s="226"/>
      <c r="Y24" s="23">
        <v>1</v>
      </c>
      <c r="Z24" s="23">
        <v>0.1</v>
      </c>
      <c r="AA24" s="23">
        <v>1</v>
      </c>
      <c r="AB24" s="23">
        <v>0.1</v>
      </c>
      <c r="AC24" s="23">
        <v>2</v>
      </c>
      <c r="AD24" s="23">
        <v>11</v>
      </c>
      <c r="AE24" s="23">
        <v>5</v>
      </c>
      <c r="AF24" s="23">
        <v>4.55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1</v>
      </c>
      <c r="AT24" s="23">
        <v>10</v>
      </c>
    </row>
    <row r="25" spans="1:46" s="22" customFormat="1" ht="16.5" customHeight="1">
      <c r="A25" s="225" t="s">
        <v>218</v>
      </c>
      <c r="B25" s="226"/>
      <c r="C25" s="23">
        <v>3</v>
      </c>
      <c r="D25" s="23">
        <v>4.72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3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25" t="s">
        <v>218</v>
      </c>
      <c r="X25" s="226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1</v>
      </c>
      <c r="AF25" s="23">
        <v>0.5</v>
      </c>
      <c r="AG25" s="23">
        <v>1</v>
      </c>
      <c r="AH25" s="23">
        <v>1.22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5" t="s">
        <v>233</v>
      </c>
      <c r="B26" s="226"/>
      <c r="C26" s="23">
        <v>16</v>
      </c>
      <c r="D26" s="23">
        <v>33.41</v>
      </c>
      <c r="E26" s="23">
        <v>2</v>
      </c>
      <c r="F26" s="23">
        <v>2</v>
      </c>
      <c r="G26" s="23">
        <v>1</v>
      </c>
      <c r="H26" s="23">
        <v>3</v>
      </c>
      <c r="I26" s="23">
        <v>2</v>
      </c>
      <c r="J26" s="23">
        <v>1.1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3</v>
      </c>
      <c r="R26" s="23">
        <v>6.05</v>
      </c>
      <c r="S26" s="23">
        <v>0</v>
      </c>
      <c r="T26" s="23">
        <v>0</v>
      </c>
      <c r="U26" s="23">
        <v>0</v>
      </c>
      <c r="V26" s="23">
        <v>0</v>
      </c>
      <c r="W26" s="225" t="s">
        <v>233</v>
      </c>
      <c r="X26" s="226"/>
      <c r="Y26" s="23">
        <v>0</v>
      </c>
      <c r="Z26" s="23">
        <v>0</v>
      </c>
      <c r="AA26" s="23">
        <v>2</v>
      </c>
      <c r="AB26" s="23">
        <v>5.01</v>
      </c>
      <c r="AC26" s="23">
        <v>1</v>
      </c>
      <c r="AD26" s="23">
        <v>8</v>
      </c>
      <c r="AE26" s="23">
        <v>2</v>
      </c>
      <c r="AF26" s="23">
        <v>7.05</v>
      </c>
      <c r="AG26" s="23">
        <v>0</v>
      </c>
      <c r="AH26" s="23">
        <v>0</v>
      </c>
      <c r="AI26" s="23">
        <v>0</v>
      </c>
      <c r="AJ26" s="23">
        <v>0</v>
      </c>
      <c r="AK26" s="23">
        <v>1</v>
      </c>
      <c r="AL26" s="23">
        <v>0.2</v>
      </c>
      <c r="AM26" s="23">
        <v>0</v>
      </c>
      <c r="AN26" s="23">
        <v>0</v>
      </c>
      <c r="AO26" s="23">
        <v>1</v>
      </c>
      <c r="AP26" s="23">
        <v>0.3</v>
      </c>
      <c r="AQ26" s="23">
        <v>1</v>
      </c>
      <c r="AR26" s="23">
        <v>0.7</v>
      </c>
      <c r="AS26" s="23">
        <v>0</v>
      </c>
      <c r="AT26" s="23">
        <v>0</v>
      </c>
    </row>
    <row r="27" spans="1:46" s="22" customFormat="1" ht="16.5" customHeight="1">
      <c r="A27" s="225" t="s">
        <v>234</v>
      </c>
      <c r="B27" s="226"/>
      <c r="C27" s="23">
        <v>3</v>
      </c>
      <c r="D27" s="23">
        <v>5</v>
      </c>
      <c r="E27" s="23">
        <v>0</v>
      </c>
      <c r="F27" s="23">
        <v>0</v>
      </c>
      <c r="G27" s="23">
        <v>0</v>
      </c>
      <c r="H27" s="23">
        <v>0</v>
      </c>
      <c r="I27" s="23">
        <v>1</v>
      </c>
      <c r="J27" s="23">
        <v>3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25" t="s">
        <v>234</v>
      </c>
      <c r="X27" s="226"/>
      <c r="Y27" s="23">
        <v>0</v>
      </c>
      <c r="Z27" s="23">
        <v>0</v>
      </c>
      <c r="AA27" s="23">
        <v>0</v>
      </c>
      <c r="AB27" s="23">
        <v>0</v>
      </c>
      <c r="AC27" s="23">
        <v>1</v>
      </c>
      <c r="AD27" s="23">
        <v>1</v>
      </c>
      <c r="AE27" s="23">
        <v>0</v>
      </c>
      <c r="AF27" s="23">
        <v>0</v>
      </c>
      <c r="AG27" s="23">
        <v>1</v>
      </c>
      <c r="AH27" s="23">
        <v>1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5" t="s">
        <v>235</v>
      </c>
      <c r="B28" s="226"/>
      <c r="C28" s="23">
        <v>26</v>
      </c>
      <c r="D28" s="23">
        <v>57.03</v>
      </c>
      <c r="E28" s="23">
        <v>1</v>
      </c>
      <c r="F28" s="23">
        <v>1</v>
      </c>
      <c r="G28" s="23">
        <v>0</v>
      </c>
      <c r="H28" s="23">
        <v>0</v>
      </c>
      <c r="I28" s="23">
        <v>4</v>
      </c>
      <c r="J28" s="23">
        <v>18.8</v>
      </c>
      <c r="K28" s="23">
        <v>0</v>
      </c>
      <c r="L28" s="23">
        <v>0</v>
      </c>
      <c r="M28" s="23">
        <v>0</v>
      </c>
      <c r="N28" s="23">
        <v>0</v>
      </c>
      <c r="O28" s="23">
        <v>5</v>
      </c>
      <c r="P28" s="23">
        <v>9.2</v>
      </c>
      <c r="Q28" s="23">
        <v>7</v>
      </c>
      <c r="R28" s="23">
        <v>15.4</v>
      </c>
      <c r="S28" s="23">
        <v>0</v>
      </c>
      <c r="T28" s="23">
        <v>0</v>
      </c>
      <c r="U28" s="23">
        <v>0</v>
      </c>
      <c r="V28" s="23">
        <v>0</v>
      </c>
      <c r="W28" s="225" t="s">
        <v>235</v>
      </c>
      <c r="X28" s="226"/>
      <c r="Y28" s="23">
        <v>2</v>
      </c>
      <c r="Z28" s="23">
        <v>5</v>
      </c>
      <c r="AA28" s="23">
        <v>0</v>
      </c>
      <c r="AB28" s="23">
        <v>0</v>
      </c>
      <c r="AC28" s="23">
        <v>0</v>
      </c>
      <c r="AD28" s="23">
        <v>0</v>
      </c>
      <c r="AE28" s="23">
        <v>3</v>
      </c>
      <c r="AF28" s="23">
        <v>6</v>
      </c>
      <c r="AG28" s="23">
        <v>1</v>
      </c>
      <c r="AH28" s="23">
        <v>0.5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2</v>
      </c>
      <c r="AP28" s="23">
        <v>1.03</v>
      </c>
      <c r="AQ28" s="23">
        <v>0</v>
      </c>
      <c r="AR28" s="23">
        <v>0</v>
      </c>
      <c r="AS28" s="23">
        <v>1</v>
      </c>
      <c r="AT28" s="23">
        <v>0.1</v>
      </c>
    </row>
    <row r="29" spans="1:46" s="22" customFormat="1" ht="16.5" customHeight="1">
      <c r="A29" s="225" t="s">
        <v>236</v>
      </c>
      <c r="B29" s="226"/>
      <c r="C29" s="23">
        <v>39</v>
      </c>
      <c r="D29" s="23">
        <v>96.0415</v>
      </c>
      <c r="E29" s="23">
        <v>0</v>
      </c>
      <c r="F29" s="23">
        <v>0</v>
      </c>
      <c r="G29" s="23">
        <v>0</v>
      </c>
      <c r="H29" s="23">
        <v>0</v>
      </c>
      <c r="I29" s="23">
        <v>5</v>
      </c>
      <c r="J29" s="23">
        <v>13.5</v>
      </c>
      <c r="K29" s="23">
        <v>1</v>
      </c>
      <c r="L29" s="23">
        <v>0.5</v>
      </c>
      <c r="M29" s="23">
        <v>0</v>
      </c>
      <c r="N29" s="23">
        <v>0</v>
      </c>
      <c r="O29" s="23">
        <v>6</v>
      </c>
      <c r="P29" s="23">
        <v>22.5</v>
      </c>
      <c r="Q29" s="23">
        <v>8</v>
      </c>
      <c r="R29" s="23">
        <v>21</v>
      </c>
      <c r="S29" s="23">
        <v>2</v>
      </c>
      <c r="T29" s="23">
        <v>10.5</v>
      </c>
      <c r="U29" s="23">
        <v>1</v>
      </c>
      <c r="V29" s="23">
        <v>1</v>
      </c>
      <c r="W29" s="225" t="s">
        <v>236</v>
      </c>
      <c r="X29" s="226"/>
      <c r="Y29" s="23">
        <v>0</v>
      </c>
      <c r="Z29" s="23">
        <v>0</v>
      </c>
      <c r="AA29" s="23">
        <v>3</v>
      </c>
      <c r="AB29" s="23">
        <v>5.4115</v>
      </c>
      <c r="AC29" s="23">
        <v>1</v>
      </c>
      <c r="AD29" s="23">
        <v>0.25</v>
      </c>
      <c r="AE29" s="23">
        <v>8</v>
      </c>
      <c r="AF29" s="23">
        <v>17.83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1</v>
      </c>
      <c r="AP29" s="23">
        <v>2</v>
      </c>
      <c r="AQ29" s="23">
        <v>3</v>
      </c>
      <c r="AR29" s="23">
        <v>1.55</v>
      </c>
      <c r="AS29" s="23">
        <v>0</v>
      </c>
      <c r="AT29" s="23">
        <v>0</v>
      </c>
    </row>
    <row r="30" spans="1:46" s="22" customFormat="1" ht="16.5" customHeight="1">
      <c r="A30" s="225" t="s">
        <v>237</v>
      </c>
      <c r="B30" s="226"/>
      <c r="C30" s="23">
        <v>12</v>
      </c>
      <c r="D30" s="23">
        <v>15.9</v>
      </c>
      <c r="E30" s="23">
        <v>0</v>
      </c>
      <c r="F30" s="23">
        <v>0</v>
      </c>
      <c r="G30" s="23">
        <v>0</v>
      </c>
      <c r="H30" s="23">
        <v>0</v>
      </c>
      <c r="I30" s="23">
        <v>1</v>
      </c>
      <c r="J30" s="23">
        <v>1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3</v>
      </c>
      <c r="R30" s="23">
        <v>3</v>
      </c>
      <c r="S30" s="23">
        <v>0</v>
      </c>
      <c r="T30" s="23">
        <v>0</v>
      </c>
      <c r="U30" s="23">
        <v>0</v>
      </c>
      <c r="V30" s="23">
        <v>0</v>
      </c>
      <c r="W30" s="225" t="s">
        <v>237</v>
      </c>
      <c r="X30" s="226"/>
      <c r="Y30" s="23">
        <v>1</v>
      </c>
      <c r="Z30" s="23">
        <v>0.3</v>
      </c>
      <c r="AA30" s="23">
        <v>0</v>
      </c>
      <c r="AB30" s="23">
        <v>0</v>
      </c>
      <c r="AC30" s="23">
        <v>1</v>
      </c>
      <c r="AD30" s="23">
        <v>1</v>
      </c>
      <c r="AE30" s="23">
        <v>3</v>
      </c>
      <c r="AF30" s="23">
        <v>6.1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1</v>
      </c>
      <c r="AP30" s="23">
        <v>2.5</v>
      </c>
      <c r="AQ30" s="23">
        <v>0</v>
      </c>
      <c r="AR30" s="23">
        <v>0</v>
      </c>
      <c r="AS30" s="23">
        <v>2</v>
      </c>
      <c r="AT30" s="23">
        <v>2</v>
      </c>
    </row>
    <row r="31" spans="1:46" s="22" customFormat="1" ht="16.5" customHeight="1">
      <c r="A31" s="223" t="s">
        <v>238</v>
      </c>
      <c r="B31" s="224"/>
      <c r="C31" s="23">
        <v>2</v>
      </c>
      <c r="D31" s="23">
        <v>11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23" t="s">
        <v>238</v>
      </c>
      <c r="X31" s="224"/>
      <c r="Y31" s="23">
        <v>0</v>
      </c>
      <c r="Z31" s="23">
        <v>0</v>
      </c>
      <c r="AA31" s="23">
        <v>0</v>
      </c>
      <c r="AB31" s="23">
        <v>0</v>
      </c>
      <c r="AC31" s="23">
        <v>2</v>
      </c>
      <c r="AD31" s="23">
        <v>11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19" t="s">
        <v>34</v>
      </c>
      <c r="B32" s="220"/>
      <c r="C32" s="23">
        <v>2</v>
      </c>
      <c r="D32" s="23">
        <v>11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19" t="s">
        <v>34</v>
      </c>
      <c r="X32" s="220"/>
      <c r="Y32" s="23">
        <v>0</v>
      </c>
      <c r="Z32" s="23">
        <v>0</v>
      </c>
      <c r="AA32" s="23">
        <v>0</v>
      </c>
      <c r="AB32" s="23">
        <v>0</v>
      </c>
      <c r="AC32" s="23">
        <v>2</v>
      </c>
      <c r="AD32" s="23">
        <v>11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1" t="s">
        <v>35</v>
      </c>
      <c r="B33" s="222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1" t="s">
        <v>35</v>
      </c>
      <c r="X33" s="222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中華民國109年05月20日編製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中華民國109年05月20日編製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390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390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285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285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266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266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301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301</v>
      </c>
    </row>
    <row r="41" spans="1:46" s="155" customFormat="1" ht="19.5" customHeight="1">
      <c r="A41" s="419" t="s">
        <v>260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 t="s">
        <v>261</v>
      </c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4:B14"/>
    <mergeCell ref="W14:X14"/>
    <mergeCell ref="A15:B15"/>
    <mergeCell ref="W15:X15"/>
    <mergeCell ref="A16:B16"/>
    <mergeCell ref="W16:X16"/>
    <mergeCell ref="A17:B17"/>
    <mergeCell ref="W17:X17"/>
    <mergeCell ref="A13:B13"/>
    <mergeCell ref="W13:X13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zoomScalePageLayoutView="0" workbookViewId="0" topLeftCell="A1">
      <selection activeCell="G22" sqref="G22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5.75">
      <c r="A1" s="64" t="s">
        <v>0</v>
      </c>
      <c r="B1" s="159"/>
      <c r="C1" s="65"/>
      <c r="D1" s="65"/>
      <c r="E1" s="64" t="s">
        <v>1</v>
      </c>
      <c r="F1" s="429" t="s">
        <v>2</v>
      </c>
      <c r="G1" s="430"/>
    </row>
    <row r="2" spans="1:7" ht="15.75">
      <c r="A2" s="68" t="s">
        <v>3</v>
      </c>
      <c r="B2" s="160" t="s">
        <v>4</v>
      </c>
      <c r="C2" s="65"/>
      <c r="D2" s="65"/>
      <c r="E2" s="68" t="s">
        <v>5</v>
      </c>
      <c r="F2" s="431" t="s">
        <v>182</v>
      </c>
      <c r="G2" s="432"/>
    </row>
    <row r="3" spans="1:7" ht="15.75">
      <c r="A3" s="349" t="s">
        <v>397</v>
      </c>
      <c r="B3" s="349"/>
      <c r="C3" s="349"/>
      <c r="D3" s="349"/>
      <c r="E3" s="349"/>
      <c r="F3" s="349"/>
      <c r="G3" s="349"/>
    </row>
    <row r="4" spans="1:7" ht="15.75">
      <c r="A4" s="350"/>
      <c r="B4" s="350"/>
      <c r="C4" s="350"/>
      <c r="D4" s="350"/>
      <c r="E4" s="350"/>
      <c r="F4" s="350"/>
      <c r="G4" s="350"/>
    </row>
    <row r="5" spans="1:7" ht="15.75">
      <c r="A5" s="77"/>
      <c r="B5" s="77"/>
      <c r="C5" s="313" t="str">
        <f>CONCATENATE('2491-00-06'!G5,"底")</f>
        <v>中華民國109年4月底</v>
      </c>
      <c r="D5" s="313"/>
      <c r="E5" s="313"/>
      <c r="F5" s="77"/>
      <c r="G5" s="161" t="s">
        <v>183</v>
      </c>
    </row>
    <row r="6" spans="1:7" ht="15.75">
      <c r="A6" s="433"/>
      <c r="B6" s="433"/>
      <c r="C6" s="434"/>
      <c r="D6" s="346" t="s">
        <v>382</v>
      </c>
      <c r="E6" s="363" t="s">
        <v>381</v>
      </c>
      <c r="F6" s="382"/>
      <c r="G6" s="382"/>
    </row>
    <row r="7" spans="1:7" ht="15.75">
      <c r="A7" s="435"/>
      <c r="B7" s="435"/>
      <c r="C7" s="436"/>
      <c r="D7" s="347"/>
      <c r="E7" s="365"/>
      <c r="F7" s="383"/>
      <c r="G7" s="383"/>
    </row>
    <row r="8" spans="1:7" ht="15.75">
      <c r="A8" s="427" t="s">
        <v>33</v>
      </c>
      <c r="B8" s="427"/>
      <c r="C8" s="428"/>
      <c r="D8" s="162">
        <v>5619</v>
      </c>
      <c r="E8" s="162"/>
      <c r="F8" s="162"/>
      <c r="G8" s="162">
        <v>4695</v>
      </c>
    </row>
    <row r="9" spans="1:7" ht="15.75">
      <c r="A9" s="420" t="s">
        <v>184</v>
      </c>
      <c r="B9" s="420"/>
      <c r="C9" s="421"/>
      <c r="D9" s="162"/>
      <c r="E9" s="162"/>
      <c r="F9" s="162"/>
      <c r="G9" s="162"/>
    </row>
    <row r="10" spans="1:7" ht="15.75">
      <c r="A10" s="420" t="s">
        <v>185</v>
      </c>
      <c r="B10" s="420"/>
      <c r="C10" s="421"/>
      <c r="D10" s="162">
        <v>1448</v>
      </c>
      <c r="E10" s="162"/>
      <c r="F10" s="162"/>
      <c r="G10" s="170">
        <v>0</v>
      </c>
    </row>
    <row r="11" spans="1:7" ht="15.75">
      <c r="A11" s="420" t="s">
        <v>186</v>
      </c>
      <c r="B11" s="420"/>
      <c r="C11" s="421"/>
      <c r="D11" s="162">
        <v>1683</v>
      </c>
      <c r="E11" s="162"/>
      <c r="F11" s="162"/>
      <c r="G11" s="170">
        <v>0</v>
      </c>
    </row>
    <row r="12" spans="1:7" ht="15.75">
      <c r="A12" s="420" t="s">
        <v>187</v>
      </c>
      <c r="B12" s="420"/>
      <c r="C12" s="421"/>
      <c r="D12" s="162">
        <v>1198</v>
      </c>
      <c r="E12" s="162"/>
      <c r="F12" s="162"/>
      <c r="G12" s="170">
        <v>0</v>
      </c>
    </row>
    <row r="13" spans="1:7" ht="15.75">
      <c r="A13" s="420" t="s">
        <v>188</v>
      </c>
      <c r="B13" s="420"/>
      <c r="C13" s="421"/>
      <c r="D13" s="162">
        <v>483</v>
      </c>
      <c r="E13" s="162"/>
      <c r="F13" s="162"/>
      <c r="G13" s="170">
        <v>0</v>
      </c>
    </row>
    <row r="14" spans="1:7" ht="15.75">
      <c r="A14" s="420" t="s">
        <v>189</v>
      </c>
      <c r="B14" s="420"/>
      <c r="C14" s="421"/>
      <c r="D14" s="162">
        <v>288</v>
      </c>
      <c r="E14" s="162"/>
      <c r="F14" s="162"/>
      <c r="G14" s="170">
        <v>0</v>
      </c>
    </row>
    <row r="15" spans="1:7" ht="15.75">
      <c r="A15" s="420" t="s">
        <v>190</v>
      </c>
      <c r="B15" s="420"/>
      <c r="C15" s="421"/>
      <c r="D15" s="162">
        <v>79</v>
      </c>
      <c r="E15" s="162"/>
      <c r="F15" s="162"/>
      <c r="G15" s="170">
        <v>0</v>
      </c>
    </row>
    <row r="16" spans="1:7" ht="15.75">
      <c r="A16" s="420" t="s">
        <v>191</v>
      </c>
      <c r="B16" s="420"/>
      <c r="C16" s="421"/>
      <c r="D16" s="162">
        <v>45</v>
      </c>
      <c r="E16" s="162"/>
      <c r="F16" s="162"/>
      <c r="G16" s="170">
        <v>0</v>
      </c>
    </row>
    <row r="17" spans="1:7" ht="15.75">
      <c r="A17" s="420" t="s">
        <v>192</v>
      </c>
      <c r="B17" s="420"/>
      <c r="C17" s="421"/>
      <c r="D17" s="162">
        <v>51</v>
      </c>
      <c r="E17" s="162"/>
      <c r="F17" s="162"/>
      <c r="G17" s="170">
        <v>0</v>
      </c>
    </row>
    <row r="18" spans="1:7" ht="15.75">
      <c r="A18" s="420" t="s">
        <v>193</v>
      </c>
      <c r="B18" s="420"/>
      <c r="C18" s="421"/>
      <c r="D18" s="162">
        <v>102</v>
      </c>
      <c r="E18" s="162"/>
      <c r="F18" s="162"/>
      <c r="G18" s="170">
        <v>0</v>
      </c>
    </row>
    <row r="19" spans="1:7" ht="15.75">
      <c r="A19" s="420" t="s">
        <v>194</v>
      </c>
      <c r="B19" s="420"/>
      <c r="C19" s="421"/>
      <c r="D19" s="162">
        <v>55</v>
      </c>
      <c r="E19" s="162"/>
      <c r="F19" s="162"/>
      <c r="G19" s="170">
        <v>0</v>
      </c>
    </row>
    <row r="20" spans="1:7" ht="15.75">
      <c r="A20" s="420" t="s">
        <v>195</v>
      </c>
      <c r="B20" s="420"/>
      <c r="C20" s="421"/>
      <c r="D20" s="162">
        <v>32</v>
      </c>
      <c r="E20" s="162"/>
      <c r="F20" s="162"/>
      <c r="G20" s="170">
        <v>0</v>
      </c>
    </row>
    <row r="21" spans="1:7" ht="15.75">
      <c r="A21" s="420" t="s">
        <v>196</v>
      </c>
      <c r="B21" s="420"/>
      <c r="C21" s="421"/>
      <c r="D21" s="162">
        <v>155</v>
      </c>
      <c r="E21" s="162"/>
      <c r="F21" s="162"/>
      <c r="G21" s="170">
        <v>0</v>
      </c>
    </row>
    <row r="22" spans="1:22" ht="15.75">
      <c r="A22" s="420"/>
      <c r="B22" s="420"/>
      <c r="C22" s="421"/>
      <c r="D22" s="162"/>
      <c r="E22" s="162"/>
      <c r="F22" s="162"/>
      <c r="G22" s="162"/>
      <c r="V22" s="74" t="s">
        <v>281</v>
      </c>
    </row>
    <row r="23" spans="1:7" ht="15.75">
      <c r="A23" s="420" t="s">
        <v>197</v>
      </c>
      <c r="B23" s="420"/>
      <c r="C23" s="421"/>
      <c r="D23" s="162">
        <v>5619</v>
      </c>
      <c r="E23" s="162"/>
      <c r="F23" s="162"/>
      <c r="G23" s="162">
        <v>4695</v>
      </c>
    </row>
    <row r="24" spans="1:7" ht="15.75">
      <c r="A24" s="420" t="s">
        <v>198</v>
      </c>
      <c r="B24" s="420"/>
      <c r="C24" s="421"/>
      <c r="D24" s="162">
        <v>51</v>
      </c>
      <c r="E24" s="162"/>
      <c r="F24" s="162"/>
      <c r="G24" s="162">
        <v>15</v>
      </c>
    </row>
    <row r="25" spans="1:7" ht="15.75">
      <c r="A25" s="420" t="s">
        <v>199</v>
      </c>
      <c r="B25" s="420"/>
      <c r="C25" s="421"/>
      <c r="D25" s="162">
        <v>16</v>
      </c>
      <c r="E25" s="162"/>
      <c r="F25" s="162"/>
      <c r="G25" s="162">
        <v>3</v>
      </c>
    </row>
    <row r="26" spans="1:7" ht="15.75">
      <c r="A26" s="420" t="s">
        <v>200</v>
      </c>
      <c r="B26" s="420"/>
      <c r="C26" s="421"/>
      <c r="D26" s="162">
        <v>1053</v>
      </c>
      <c r="E26" s="162"/>
      <c r="F26" s="162"/>
      <c r="G26" s="162">
        <v>193</v>
      </c>
    </row>
    <row r="27" spans="1:7" ht="15.75">
      <c r="A27" s="420" t="s">
        <v>201</v>
      </c>
      <c r="B27" s="420"/>
      <c r="C27" s="421"/>
      <c r="D27" s="162">
        <v>31</v>
      </c>
      <c r="E27" s="162"/>
      <c r="F27" s="162"/>
      <c r="G27" s="162">
        <v>0</v>
      </c>
    </row>
    <row r="28" spans="1:7" ht="15.75">
      <c r="A28" s="420" t="s">
        <v>202</v>
      </c>
      <c r="B28" s="420"/>
      <c r="C28" s="421"/>
      <c r="D28" s="162">
        <v>5</v>
      </c>
      <c r="E28" s="162"/>
      <c r="F28" s="162"/>
      <c r="G28" s="162">
        <v>1</v>
      </c>
    </row>
    <row r="29" spans="1:7" ht="15.75">
      <c r="A29" s="422" t="s">
        <v>366</v>
      </c>
      <c r="B29" s="422"/>
      <c r="C29" s="423"/>
      <c r="D29" s="162">
        <v>401</v>
      </c>
      <c r="E29" s="162"/>
      <c r="F29" s="162"/>
      <c r="G29" s="162">
        <v>27</v>
      </c>
    </row>
    <row r="30" spans="1:7" ht="15.75">
      <c r="A30" s="420" t="s">
        <v>203</v>
      </c>
      <c r="B30" s="420"/>
      <c r="C30" s="421"/>
      <c r="D30" s="162">
        <v>1011</v>
      </c>
      <c r="E30" s="162"/>
      <c r="F30" s="162"/>
      <c r="G30" s="162">
        <v>58</v>
      </c>
    </row>
    <row r="31" spans="1:7" ht="15.75">
      <c r="A31" s="420" t="s">
        <v>204</v>
      </c>
      <c r="B31" s="420"/>
      <c r="C31" s="421"/>
      <c r="D31" s="162">
        <v>143</v>
      </c>
      <c r="E31" s="162"/>
      <c r="F31" s="162"/>
      <c r="G31" s="162">
        <v>25</v>
      </c>
    </row>
    <row r="32" spans="1:7" ht="15.75">
      <c r="A32" s="420" t="s">
        <v>205</v>
      </c>
      <c r="B32" s="420"/>
      <c r="C32" s="421"/>
      <c r="D32" s="162">
        <v>12</v>
      </c>
      <c r="E32" s="162"/>
      <c r="F32" s="162"/>
      <c r="G32" s="162">
        <v>2</v>
      </c>
    </row>
    <row r="33" spans="1:7" ht="15.75">
      <c r="A33" s="422" t="s">
        <v>365</v>
      </c>
      <c r="B33" s="422"/>
      <c r="C33" s="423"/>
      <c r="D33" s="162">
        <v>486</v>
      </c>
      <c r="E33" s="162"/>
      <c r="F33" s="162"/>
      <c r="G33" s="162">
        <v>84</v>
      </c>
    </row>
    <row r="34" spans="1:7" ht="15.75">
      <c r="A34" s="420" t="s">
        <v>206</v>
      </c>
      <c r="B34" s="420"/>
      <c r="C34" s="421"/>
      <c r="D34" s="162">
        <v>680</v>
      </c>
      <c r="E34" s="162"/>
      <c r="F34" s="162"/>
      <c r="G34" s="162">
        <v>168</v>
      </c>
    </row>
    <row r="35" spans="1:7" ht="15.75">
      <c r="A35" s="420" t="s">
        <v>207</v>
      </c>
      <c r="B35" s="420"/>
      <c r="C35" s="421"/>
      <c r="D35" s="162">
        <v>399</v>
      </c>
      <c r="E35" s="162"/>
      <c r="F35" s="162"/>
      <c r="G35" s="162">
        <v>3</v>
      </c>
    </row>
    <row r="36" spans="1:7" ht="15.75">
      <c r="A36" s="420" t="s">
        <v>208</v>
      </c>
      <c r="B36" s="420"/>
      <c r="C36" s="421"/>
      <c r="D36" s="162">
        <v>887</v>
      </c>
      <c r="E36" s="162"/>
      <c r="F36" s="162"/>
      <c r="G36" s="162">
        <v>92</v>
      </c>
    </row>
    <row r="37" spans="1:7" ht="15.75">
      <c r="A37" s="420" t="s">
        <v>209</v>
      </c>
      <c r="B37" s="420"/>
      <c r="C37" s="421"/>
      <c r="D37" s="162">
        <v>111</v>
      </c>
      <c r="E37" s="162"/>
      <c r="F37" s="162"/>
      <c r="G37" s="162">
        <v>1188</v>
      </c>
    </row>
    <row r="38" spans="1:7" ht="15.75">
      <c r="A38" s="420" t="s">
        <v>210</v>
      </c>
      <c r="B38" s="420"/>
      <c r="C38" s="421"/>
      <c r="D38" s="162">
        <v>0</v>
      </c>
      <c r="E38" s="162"/>
      <c r="F38" s="162"/>
      <c r="G38" s="162">
        <v>0</v>
      </c>
    </row>
    <row r="39" spans="1:7" ht="15.75">
      <c r="A39" s="422" t="s">
        <v>378</v>
      </c>
      <c r="B39" s="422"/>
      <c r="C39" s="423"/>
      <c r="D39" s="162">
        <v>1</v>
      </c>
      <c r="E39" s="162"/>
      <c r="F39" s="162"/>
      <c r="G39" s="162">
        <v>0</v>
      </c>
    </row>
    <row r="40" spans="1:7" ht="15.75">
      <c r="A40" s="420" t="s">
        <v>211</v>
      </c>
      <c r="B40" s="420"/>
      <c r="C40" s="421"/>
      <c r="D40" s="162">
        <v>0</v>
      </c>
      <c r="E40" s="162"/>
      <c r="F40" s="162"/>
      <c r="G40" s="162">
        <v>0</v>
      </c>
    </row>
    <row r="41" spans="1:7" ht="15.75">
      <c r="A41" s="420" t="s">
        <v>212</v>
      </c>
      <c r="B41" s="420"/>
      <c r="C41" s="421"/>
      <c r="D41" s="162">
        <v>19</v>
      </c>
      <c r="E41" s="162"/>
      <c r="F41" s="162"/>
      <c r="G41" s="162">
        <v>1</v>
      </c>
    </row>
    <row r="42" spans="1:7" ht="15.75">
      <c r="A42" s="420" t="s">
        <v>213</v>
      </c>
      <c r="B42" s="420"/>
      <c r="C42" s="421"/>
      <c r="D42" s="162">
        <v>149</v>
      </c>
      <c r="E42" s="162"/>
      <c r="F42" s="162"/>
      <c r="G42" s="162">
        <v>0</v>
      </c>
    </row>
    <row r="43" spans="1:7" ht="15.75">
      <c r="A43" s="424" t="s">
        <v>214</v>
      </c>
      <c r="B43" s="424"/>
      <c r="C43" s="425"/>
      <c r="D43" s="162">
        <v>164</v>
      </c>
      <c r="E43" s="162"/>
      <c r="F43" s="162"/>
      <c r="G43" s="162">
        <v>2835</v>
      </c>
    </row>
    <row r="44" spans="1:7" ht="15.75">
      <c r="A44" s="426" t="s">
        <v>217</v>
      </c>
      <c r="B44" s="426"/>
      <c r="C44" s="426"/>
      <c r="D44" s="163" t="s">
        <v>38</v>
      </c>
      <c r="E44" s="164" t="s">
        <v>39</v>
      </c>
      <c r="F44" s="165"/>
      <c r="G44" s="165"/>
    </row>
    <row r="45" spans="1:7" ht="15.75">
      <c r="A45" s="166"/>
      <c r="B45" s="167"/>
      <c r="C45" s="167"/>
      <c r="D45" s="168" t="s">
        <v>40</v>
      </c>
      <c r="E45" s="167"/>
      <c r="F45" s="167"/>
      <c r="G45" s="167"/>
    </row>
    <row r="46" spans="1:7" ht="15.75">
      <c r="A46" s="169" t="s">
        <v>42</v>
      </c>
      <c r="B46" s="65" t="s">
        <v>215</v>
      </c>
      <c r="C46" s="65"/>
      <c r="D46" s="65"/>
      <c r="E46" s="65"/>
      <c r="F46" s="65"/>
      <c r="G46" s="65"/>
    </row>
    <row r="47" spans="1:7" ht="15.75">
      <c r="A47" s="169" t="s">
        <v>43</v>
      </c>
      <c r="B47" s="87" t="s">
        <v>221</v>
      </c>
      <c r="C47" s="87"/>
      <c r="D47" s="87"/>
      <c r="E47" s="87"/>
      <c r="F47" s="65"/>
      <c r="G47" s="65"/>
    </row>
    <row r="48" spans="1:7" ht="15.75">
      <c r="A48" s="169"/>
      <c r="B48" s="87" t="s">
        <v>398</v>
      </c>
      <c r="C48" s="87"/>
      <c r="D48" s="87"/>
      <c r="E48" s="87"/>
      <c r="F48" s="65"/>
      <c r="G48" s="65"/>
    </row>
    <row r="49" spans="1:7" ht="15.75">
      <c r="A49" s="169"/>
      <c r="B49" s="87" t="s">
        <v>385</v>
      </c>
      <c r="C49" s="87"/>
      <c r="D49" s="87"/>
      <c r="E49" s="87"/>
      <c r="F49" s="65"/>
      <c r="G49" s="65"/>
    </row>
    <row r="50" spans="1:7" ht="15.75">
      <c r="A50" s="339" t="s">
        <v>216</v>
      </c>
      <c r="B50" s="339"/>
      <c r="C50" s="339"/>
      <c r="D50" s="339"/>
      <c r="E50" s="339"/>
      <c r="F50" s="339"/>
      <c r="G50" s="339"/>
    </row>
  </sheetData>
  <sheetProtection/>
  <mergeCells count="45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50:G50"/>
    <mergeCell ref="A41:C41"/>
    <mergeCell ref="A42:C42"/>
    <mergeCell ref="A43:C43"/>
    <mergeCell ref="A44:C44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="85" zoomScaleSheetLayoutView="85" zoomScalePageLayoutView="0" workbookViewId="0" topLeftCell="A1">
      <selection activeCell="D8" sqref="D8:O32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37" t="s">
        <v>313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</row>
    <row r="2" spans="1:15" s="182" customFormat="1" ht="38.25" customHeight="1">
      <c r="A2" s="438"/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</row>
    <row r="3" spans="1:15" s="184" customFormat="1" ht="36" customHeight="1">
      <c r="A3" s="439" t="s">
        <v>401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41" t="s">
        <v>314</v>
      </c>
      <c r="N4" s="441"/>
      <c r="O4" s="441"/>
    </row>
    <row r="5" spans="1:15" s="186" customFormat="1" ht="36" customHeight="1">
      <c r="A5" s="442" t="s">
        <v>8</v>
      </c>
      <c r="B5" s="442"/>
      <c r="C5" s="445" t="s">
        <v>315</v>
      </c>
      <c r="D5" s="448" t="s">
        <v>316</v>
      </c>
      <c r="E5" s="449"/>
      <c r="F5" s="449"/>
      <c r="G5" s="449"/>
      <c r="H5" s="449"/>
      <c r="I5" s="450"/>
      <c r="J5" s="449" t="s">
        <v>317</v>
      </c>
      <c r="K5" s="449"/>
      <c r="L5" s="449"/>
      <c r="M5" s="449"/>
      <c r="N5" s="449"/>
      <c r="O5" s="449"/>
    </row>
    <row r="6" spans="1:15" s="187" customFormat="1" ht="33.75" customHeight="1">
      <c r="A6" s="443"/>
      <c r="B6" s="443"/>
      <c r="C6" s="446" t="s">
        <v>312</v>
      </c>
      <c r="D6" s="451" t="s">
        <v>318</v>
      </c>
      <c r="E6" s="452"/>
      <c r="F6" s="453" t="s">
        <v>319</v>
      </c>
      <c r="G6" s="454"/>
      <c r="H6" s="453" t="s">
        <v>320</v>
      </c>
      <c r="I6" s="450"/>
      <c r="J6" s="455" t="s">
        <v>380</v>
      </c>
      <c r="K6" s="452"/>
      <c r="L6" s="453" t="s">
        <v>319</v>
      </c>
      <c r="M6" s="454"/>
      <c r="N6" s="453" t="s">
        <v>320</v>
      </c>
      <c r="O6" s="449"/>
    </row>
    <row r="7" spans="1:15" s="187" customFormat="1" ht="33" customHeight="1">
      <c r="A7" s="444"/>
      <c r="B7" s="444"/>
      <c r="C7" s="447" t="s">
        <v>312</v>
      </c>
      <c r="D7" s="188" t="s">
        <v>321</v>
      </c>
      <c r="E7" s="189" t="s">
        <v>322</v>
      </c>
      <c r="F7" s="188" t="s">
        <v>321</v>
      </c>
      <c r="G7" s="189" t="s">
        <v>322</v>
      </c>
      <c r="H7" s="188" t="s">
        <v>321</v>
      </c>
      <c r="I7" s="190" t="s">
        <v>322</v>
      </c>
      <c r="J7" s="189" t="s">
        <v>323</v>
      </c>
      <c r="K7" s="189" t="s">
        <v>322</v>
      </c>
      <c r="L7" s="189" t="s">
        <v>323</v>
      </c>
      <c r="M7" s="189" t="s">
        <v>322</v>
      </c>
      <c r="N7" s="189" t="s">
        <v>323</v>
      </c>
      <c r="O7" s="189" t="s">
        <v>322</v>
      </c>
    </row>
    <row r="8" spans="1:15" s="187" customFormat="1" ht="16.5" customHeight="1">
      <c r="A8" s="456" t="s">
        <v>33</v>
      </c>
      <c r="B8" s="456"/>
      <c r="C8" s="191" t="s">
        <v>324</v>
      </c>
      <c r="D8" s="192">
        <v>709293</v>
      </c>
      <c r="E8" s="193">
        <v>100</v>
      </c>
      <c r="F8" s="192">
        <v>490568</v>
      </c>
      <c r="G8" s="193">
        <v>69.1629552244277</v>
      </c>
      <c r="H8" s="192">
        <v>218725</v>
      </c>
      <c r="I8" s="193">
        <v>30.8370447755722</v>
      </c>
      <c r="J8" s="194">
        <v>24873113.215926</v>
      </c>
      <c r="K8" s="193">
        <v>100</v>
      </c>
      <c r="L8" s="194">
        <v>21976254.393245</v>
      </c>
      <c r="M8" s="193">
        <v>88.3534529934669</v>
      </c>
      <c r="N8" s="194">
        <v>2896858.822681</v>
      </c>
      <c r="O8" s="193">
        <v>11.646547006533</v>
      </c>
    </row>
    <row r="9" spans="1:15" s="187" customFormat="1" ht="16.5" customHeight="1">
      <c r="A9" s="223" t="s">
        <v>223</v>
      </c>
      <c r="B9" s="227"/>
      <c r="C9" s="195" t="s">
        <v>325</v>
      </c>
      <c r="D9" s="192">
        <v>707752</v>
      </c>
      <c r="E9" s="193">
        <v>100</v>
      </c>
      <c r="F9" s="192">
        <v>489466</v>
      </c>
      <c r="G9" s="193">
        <v>69.157840599532</v>
      </c>
      <c r="H9" s="192">
        <v>218286</v>
      </c>
      <c r="I9" s="193">
        <v>30.8421594004679</v>
      </c>
      <c r="J9" s="194">
        <v>24848156.929668</v>
      </c>
      <c r="K9" s="193">
        <v>100</v>
      </c>
      <c r="L9" s="194">
        <v>21954688.842925</v>
      </c>
      <c r="M9" s="193">
        <v>88.3554015900137</v>
      </c>
      <c r="N9" s="194">
        <v>2893468.086743</v>
      </c>
      <c r="O9" s="193">
        <v>11.6445984099862</v>
      </c>
    </row>
    <row r="10" spans="1:15" s="187" customFormat="1" ht="16.5" customHeight="1">
      <c r="A10" s="225" t="s">
        <v>263</v>
      </c>
      <c r="B10" s="225"/>
      <c r="C10" s="195" t="s">
        <v>326</v>
      </c>
      <c r="D10" s="192">
        <v>134891</v>
      </c>
      <c r="E10" s="193">
        <v>100</v>
      </c>
      <c r="F10" s="192">
        <v>93556</v>
      </c>
      <c r="G10" s="193">
        <v>69.3567398862785</v>
      </c>
      <c r="H10" s="192">
        <v>41335</v>
      </c>
      <c r="I10" s="193">
        <v>30.6432601137214</v>
      </c>
      <c r="J10" s="194">
        <v>2332551.353268</v>
      </c>
      <c r="K10" s="193">
        <v>100</v>
      </c>
      <c r="L10" s="194">
        <v>1934240.900675</v>
      </c>
      <c r="M10" s="193">
        <v>82.9238292209536</v>
      </c>
      <c r="N10" s="194">
        <v>398310.452593</v>
      </c>
      <c r="O10" s="193">
        <v>17.0761707790463</v>
      </c>
    </row>
    <row r="11" spans="1:15" s="187" customFormat="1" ht="16.5" customHeight="1">
      <c r="A11" s="225" t="s">
        <v>262</v>
      </c>
      <c r="B11" s="225"/>
      <c r="C11" s="195" t="s">
        <v>327</v>
      </c>
      <c r="D11" s="192">
        <v>179418</v>
      </c>
      <c r="E11" s="193">
        <v>100</v>
      </c>
      <c r="F11" s="192">
        <v>124099</v>
      </c>
      <c r="G11" s="193">
        <v>69.1675305710686</v>
      </c>
      <c r="H11" s="192">
        <v>55319</v>
      </c>
      <c r="I11" s="193">
        <v>30.8324694289313</v>
      </c>
      <c r="J11" s="194">
        <v>12841230.571352</v>
      </c>
      <c r="K11" s="193">
        <v>100</v>
      </c>
      <c r="L11" s="194">
        <v>11577683.235304</v>
      </c>
      <c r="M11" s="193">
        <v>90.1602316925381</v>
      </c>
      <c r="N11" s="194">
        <v>1263547.336048</v>
      </c>
      <c r="O11" s="193">
        <v>9.83976830746187</v>
      </c>
    </row>
    <row r="12" spans="1:15" s="187" customFormat="1" ht="16.5" customHeight="1">
      <c r="A12" s="225" t="s">
        <v>297</v>
      </c>
      <c r="B12" s="225"/>
      <c r="C12" s="195" t="s">
        <v>328</v>
      </c>
      <c r="D12" s="192">
        <v>61650</v>
      </c>
      <c r="E12" s="193">
        <v>100</v>
      </c>
      <c r="F12" s="192">
        <v>42640</v>
      </c>
      <c r="G12" s="193">
        <v>69.1646390916463</v>
      </c>
      <c r="H12" s="192">
        <v>19010</v>
      </c>
      <c r="I12" s="193">
        <v>30.8353609083536</v>
      </c>
      <c r="J12" s="194">
        <v>1571473.765936</v>
      </c>
      <c r="K12" s="193">
        <v>100</v>
      </c>
      <c r="L12" s="194">
        <v>1405068.523849</v>
      </c>
      <c r="M12" s="193">
        <v>89.4108800481383</v>
      </c>
      <c r="N12" s="194">
        <v>166405.242087</v>
      </c>
      <c r="O12" s="193">
        <v>10.5891199518616</v>
      </c>
    </row>
    <row r="13" spans="1:15" s="187" customFormat="1" ht="16.5" customHeight="1">
      <c r="A13" s="225" t="s">
        <v>219</v>
      </c>
      <c r="B13" s="225"/>
      <c r="C13" s="195" t="s">
        <v>329</v>
      </c>
      <c r="D13" s="192">
        <v>102620</v>
      </c>
      <c r="E13" s="193">
        <v>100</v>
      </c>
      <c r="F13" s="192">
        <v>69864</v>
      </c>
      <c r="G13" s="193">
        <v>68.0802962385499</v>
      </c>
      <c r="H13" s="192">
        <v>32756</v>
      </c>
      <c r="I13" s="193">
        <v>31.91970376145</v>
      </c>
      <c r="J13" s="194">
        <v>1839718.616869</v>
      </c>
      <c r="K13" s="193">
        <v>100</v>
      </c>
      <c r="L13" s="194">
        <v>1479201.513524</v>
      </c>
      <c r="M13" s="193">
        <v>80.4036823871163</v>
      </c>
      <c r="N13" s="194">
        <v>360517.103345</v>
      </c>
      <c r="O13" s="193">
        <v>19.5963176128836</v>
      </c>
    </row>
    <row r="14" spans="1:15" s="187" customFormat="1" ht="16.5" customHeight="1">
      <c r="A14" s="225" t="s">
        <v>220</v>
      </c>
      <c r="B14" s="225"/>
      <c r="C14" s="195" t="s">
        <v>330</v>
      </c>
      <c r="D14" s="192">
        <v>38620</v>
      </c>
      <c r="E14" s="193">
        <v>100</v>
      </c>
      <c r="F14" s="192">
        <v>26883</v>
      </c>
      <c r="G14" s="193">
        <v>69.6090108751941</v>
      </c>
      <c r="H14" s="192">
        <v>11737</v>
      </c>
      <c r="I14" s="193">
        <v>30.3909891248058</v>
      </c>
      <c r="J14" s="194">
        <v>944440.924377</v>
      </c>
      <c r="K14" s="193">
        <v>100</v>
      </c>
      <c r="L14" s="194">
        <v>800318.376336</v>
      </c>
      <c r="M14" s="193">
        <v>84.7399086251932</v>
      </c>
      <c r="N14" s="194">
        <v>144122.548041</v>
      </c>
      <c r="O14" s="193">
        <v>15.2600913748067</v>
      </c>
    </row>
    <row r="15" spans="1:15" s="187" customFormat="1" ht="16.5" customHeight="1">
      <c r="A15" s="227" t="s">
        <v>224</v>
      </c>
      <c r="B15" s="227"/>
      <c r="C15" s="195" t="s">
        <v>331</v>
      </c>
      <c r="D15" s="192">
        <v>81402</v>
      </c>
      <c r="E15" s="193">
        <v>100</v>
      </c>
      <c r="F15" s="192">
        <v>56697</v>
      </c>
      <c r="G15" s="193">
        <v>69.6506228348197</v>
      </c>
      <c r="H15" s="192">
        <v>24705</v>
      </c>
      <c r="I15" s="193">
        <v>30.3493771651802</v>
      </c>
      <c r="J15" s="194">
        <v>2069636.187404</v>
      </c>
      <c r="K15" s="193">
        <v>100</v>
      </c>
      <c r="L15" s="194">
        <v>1836098.392015</v>
      </c>
      <c r="M15" s="193">
        <v>88.715997680639</v>
      </c>
      <c r="N15" s="194">
        <v>233537.795389</v>
      </c>
      <c r="O15" s="193">
        <v>11.2840023193609</v>
      </c>
    </row>
    <row r="16" spans="1:15" s="187" customFormat="1" ht="16.5" customHeight="1">
      <c r="A16" s="225" t="s">
        <v>225</v>
      </c>
      <c r="B16" s="225"/>
      <c r="C16" s="195" t="s">
        <v>332</v>
      </c>
      <c r="D16" s="192">
        <v>6206</v>
      </c>
      <c r="E16" s="193">
        <v>100</v>
      </c>
      <c r="F16" s="192">
        <v>4448</v>
      </c>
      <c r="G16" s="193">
        <v>71.6725749274895</v>
      </c>
      <c r="H16" s="192">
        <v>1758</v>
      </c>
      <c r="I16" s="193">
        <v>28.3274250725104</v>
      </c>
      <c r="J16" s="194">
        <v>90842.45082</v>
      </c>
      <c r="K16" s="193">
        <v>100</v>
      </c>
      <c r="L16" s="194">
        <v>73944.831767</v>
      </c>
      <c r="M16" s="193">
        <v>81.3989837345077</v>
      </c>
      <c r="N16" s="194">
        <v>16897.619053</v>
      </c>
      <c r="O16" s="193">
        <v>18.6010162654922</v>
      </c>
    </row>
    <row r="17" spans="1:15" s="187" customFormat="1" ht="16.5" customHeight="1">
      <c r="A17" s="225" t="s">
        <v>226</v>
      </c>
      <c r="B17" s="225"/>
      <c r="C17" s="195" t="s">
        <v>333</v>
      </c>
      <c r="D17" s="192">
        <v>13414</v>
      </c>
      <c r="E17" s="193">
        <v>100</v>
      </c>
      <c r="F17" s="192">
        <v>9550</v>
      </c>
      <c r="G17" s="193">
        <v>71.1942746384374</v>
      </c>
      <c r="H17" s="192">
        <v>3864</v>
      </c>
      <c r="I17" s="193">
        <v>28.8057253615625</v>
      </c>
      <c r="J17" s="194">
        <v>568083.584317</v>
      </c>
      <c r="K17" s="193">
        <v>100</v>
      </c>
      <c r="L17" s="194">
        <v>517951.142865</v>
      </c>
      <c r="M17" s="193">
        <v>91.1751645645114</v>
      </c>
      <c r="N17" s="194">
        <v>50132.441452</v>
      </c>
      <c r="O17" s="193">
        <v>8.82483543548853</v>
      </c>
    </row>
    <row r="18" spans="1:15" s="187" customFormat="1" ht="16.5" customHeight="1">
      <c r="A18" s="225" t="s">
        <v>227</v>
      </c>
      <c r="B18" s="225"/>
      <c r="C18" s="195" t="s">
        <v>334</v>
      </c>
      <c r="D18" s="192">
        <v>7522</v>
      </c>
      <c r="E18" s="193">
        <v>100</v>
      </c>
      <c r="F18" s="192">
        <v>5313</v>
      </c>
      <c r="G18" s="193">
        <v>70.6328104227599</v>
      </c>
      <c r="H18" s="192">
        <v>2209</v>
      </c>
      <c r="I18" s="193">
        <v>29.36718957724</v>
      </c>
      <c r="J18" s="194">
        <v>297690.968687</v>
      </c>
      <c r="K18" s="193">
        <v>100</v>
      </c>
      <c r="L18" s="194">
        <v>261375.381595</v>
      </c>
      <c r="M18" s="193">
        <v>87.8009107054291</v>
      </c>
      <c r="N18" s="194">
        <v>36315.587092</v>
      </c>
      <c r="O18" s="193">
        <v>12.1990892945708</v>
      </c>
    </row>
    <row r="19" spans="1:15" s="187" customFormat="1" ht="16.5" customHeight="1">
      <c r="A19" s="225" t="s">
        <v>228</v>
      </c>
      <c r="B19" s="225"/>
      <c r="C19" s="195" t="s">
        <v>335</v>
      </c>
      <c r="D19" s="192">
        <v>27545</v>
      </c>
      <c r="E19" s="193">
        <v>100</v>
      </c>
      <c r="F19" s="192">
        <v>18846</v>
      </c>
      <c r="G19" s="193">
        <v>68.4189508077691</v>
      </c>
      <c r="H19" s="192">
        <v>8699</v>
      </c>
      <c r="I19" s="193">
        <v>31.5810491922308</v>
      </c>
      <c r="J19" s="194">
        <v>507763.328694</v>
      </c>
      <c r="K19" s="193">
        <v>100</v>
      </c>
      <c r="L19" s="194">
        <v>444484.877474</v>
      </c>
      <c r="M19" s="193">
        <v>87.5378059729606</v>
      </c>
      <c r="N19" s="194">
        <v>63278.45122</v>
      </c>
      <c r="O19" s="193">
        <v>12.4621940270393</v>
      </c>
    </row>
    <row r="20" spans="1:15" s="187" customFormat="1" ht="16.5" customHeight="1">
      <c r="A20" s="225" t="s">
        <v>229</v>
      </c>
      <c r="B20" s="225"/>
      <c r="C20" s="195" t="s">
        <v>336</v>
      </c>
      <c r="D20" s="192">
        <v>5447</v>
      </c>
      <c r="E20" s="193">
        <v>100</v>
      </c>
      <c r="F20" s="192">
        <v>3677</v>
      </c>
      <c r="G20" s="193">
        <v>67.5050486506333</v>
      </c>
      <c r="H20" s="192">
        <v>1770</v>
      </c>
      <c r="I20" s="193">
        <v>32.4949513493666</v>
      </c>
      <c r="J20" s="194">
        <v>94481.993575</v>
      </c>
      <c r="K20" s="193">
        <v>100</v>
      </c>
      <c r="L20" s="194">
        <v>81168.30635</v>
      </c>
      <c r="M20" s="193">
        <v>85.9087570856222</v>
      </c>
      <c r="N20" s="194">
        <v>13313.687225</v>
      </c>
      <c r="O20" s="193">
        <v>14.0912429143777</v>
      </c>
    </row>
    <row r="21" spans="1:15" s="187" customFormat="1" ht="16.5" customHeight="1">
      <c r="A21" s="225" t="s">
        <v>230</v>
      </c>
      <c r="B21" s="225"/>
      <c r="C21" s="195" t="s">
        <v>337</v>
      </c>
      <c r="D21" s="192">
        <v>7429</v>
      </c>
      <c r="E21" s="193">
        <v>100</v>
      </c>
      <c r="F21" s="192">
        <v>5266</v>
      </c>
      <c r="G21" s="193">
        <v>70.8843720554583</v>
      </c>
      <c r="H21" s="192">
        <v>2163</v>
      </c>
      <c r="I21" s="193">
        <v>29.1156279445416</v>
      </c>
      <c r="J21" s="194">
        <v>270112.870456</v>
      </c>
      <c r="K21" s="193">
        <v>100</v>
      </c>
      <c r="L21" s="194">
        <v>252369.381049</v>
      </c>
      <c r="M21" s="193">
        <v>93.431083318227</v>
      </c>
      <c r="N21" s="194">
        <v>17743.489407</v>
      </c>
      <c r="O21" s="193">
        <v>6.56891668177297</v>
      </c>
    </row>
    <row r="22" spans="1:15" s="187" customFormat="1" ht="16.5" customHeight="1">
      <c r="A22" s="225" t="s">
        <v>231</v>
      </c>
      <c r="B22" s="225"/>
      <c r="C22" s="195" t="s">
        <v>338</v>
      </c>
      <c r="D22" s="192">
        <v>4874</v>
      </c>
      <c r="E22" s="193">
        <v>100</v>
      </c>
      <c r="F22" s="192">
        <v>3394</v>
      </c>
      <c r="G22" s="193">
        <v>69.6347968814115</v>
      </c>
      <c r="H22" s="192">
        <v>1480</v>
      </c>
      <c r="I22" s="193">
        <v>30.3652031185884</v>
      </c>
      <c r="J22" s="194">
        <v>74289.033822</v>
      </c>
      <c r="K22" s="193">
        <v>100</v>
      </c>
      <c r="L22" s="194">
        <v>62204.887763</v>
      </c>
      <c r="M22" s="193">
        <v>83.7336071862851</v>
      </c>
      <c r="N22" s="194">
        <v>12084.146059</v>
      </c>
      <c r="O22" s="193">
        <v>16.2663928137148</v>
      </c>
    </row>
    <row r="23" spans="1:15" s="187" customFormat="1" ht="16.5" customHeight="1">
      <c r="A23" s="225" t="s">
        <v>232</v>
      </c>
      <c r="B23" s="225"/>
      <c r="C23" s="195" t="s">
        <v>339</v>
      </c>
      <c r="D23" s="192">
        <v>7582</v>
      </c>
      <c r="E23" s="193">
        <v>100</v>
      </c>
      <c r="F23" s="192">
        <v>5140</v>
      </c>
      <c r="G23" s="193">
        <v>67.7921392772355</v>
      </c>
      <c r="H23" s="192">
        <v>2442</v>
      </c>
      <c r="I23" s="193">
        <v>32.2078607227644</v>
      </c>
      <c r="J23" s="194">
        <v>107524.625548</v>
      </c>
      <c r="K23" s="193">
        <v>100</v>
      </c>
      <c r="L23" s="194">
        <v>86150.005243</v>
      </c>
      <c r="M23" s="193">
        <v>80.1211860110517</v>
      </c>
      <c r="N23" s="194">
        <v>21374.620305</v>
      </c>
      <c r="O23" s="193">
        <v>19.8788139889482</v>
      </c>
    </row>
    <row r="24" spans="1:15" s="187" customFormat="1" ht="16.5" customHeight="1">
      <c r="A24" s="225" t="s">
        <v>218</v>
      </c>
      <c r="B24" s="225"/>
      <c r="C24" s="195" t="s">
        <v>340</v>
      </c>
      <c r="D24" s="192">
        <v>1497</v>
      </c>
      <c r="E24" s="193">
        <v>100</v>
      </c>
      <c r="F24" s="192">
        <v>995</v>
      </c>
      <c r="G24" s="193">
        <v>66.4662658650634</v>
      </c>
      <c r="H24" s="192">
        <v>502</v>
      </c>
      <c r="I24" s="193">
        <v>33.5337341349365</v>
      </c>
      <c r="J24" s="194">
        <v>16858.085119</v>
      </c>
      <c r="K24" s="193">
        <v>100</v>
      </c>
      <c r="L24" s="194">
        <v>13260.001409</v>
      </c>
      <c r="M24" s="193">
        <v>78.6566286467212</v>
      </c>
      <c r="N24" s="194">
        <v>3598.08371</v>
      </c>
      <c r="O24" s="193">
        <v>21.3433713532787</v>
      </c>
    </row>
    <row r="25" spans="1:15" s="187" customFormat="1" ht="16.5" customHeight="1">
      <c r="A25" s="225" t="s">
        <v>233</v>
      </c>
      <c r="B25" s="225"/>
      <c r="C25" s="195" t="s">
        <v>341</v>
      </c>
      <c r="D25" s="192">
        <v>3661</v>
      </c>
      <c r="E25" s="193">
        <v>100</v>
      </c>
      <c r="F25" s="192">
        <v>2517</v>
      </c>
      <c r="G25" s="193">
        <v>68.7517071838295</v>
      </c>
      <c r="H25" s="192">
        <v>1144</v>
      </c>
      <c r="I25" s="193">
        <v>31.2482928161704</v>
      </c>
      <c r="J25" s="194">
        <v>78444.776913</v>
      </c>
      <c r="K25" s="193">
        <v>100</v>
      </c>
      <c r="L25" s="194">
        <v>68867.227336</v>
      </c>
      <c r="M25" s="193">
        <v>87.7907109256973</v>
      </c>
      <c r="N25" s="194">
        <v>9577.549577</v>
      </c>
      <c r="O25" s="193">
        <v>12.2092890743026</v>
      </c>
    </row>
    <row r="26" spans="1:15" s="187" customFormat="1" ht="16.5" customHeight="1">
      <c r="A26" s="225" t="s">
        <v>234</v>
      </c>
      <c r="B26" s="225"/>
      <c r="C26" s="195" t="s">
        <v>342</v>
      </c>
      <c r="D26" s="192">
        <v>858</v>
      </c>
      <c r="E26" s="193">
        <v>100</v>
      </c>
      <c r="F26" s="192">
        <v>568</v>
      </c>
      <c r="G26" s="193">
        <v>66.2004662004662</v>
      </c>
      <c r="H26" s="192">
        <v>290</v>
      </c>
      <c r="I26" s="193">
        <v>33.7995337995337</v>
      </c>
      <c r="J26" s="194">
        <v>11627.089526</v>
      </c>
      <c r="K26" s="193">
        <v>100</v>
      </c>
      <c r="L26" s="194">
        <v>9712.123388</v>
      </c>
      <c r="M26" s="193">
        <v>83.5301333689928</v>
      </c>
      <c r="N26" s="194">
        <v>1914.966138</v>
      </c>
      <c r="O26" s="193">
        <v>16.4698666310071</v>
      </c>
    </row>
    <row r="27" spans="1:15" s="187" customFormat="1" ht="16.5" customHeight="1">
      <c r="A27" s="225" t="s">
        <v>235</v>
      </c>
      <c r="B27" s="225"/>
      <c r="C27" s="195" t="s">
        <v>343</v>
      </c>
      <c r="D27" s="192">
        <v>6030</v>
      </c>
      <c r="E27" s="193">
        <v>100</v>
      </c>
      <c r="F27" s="192">
        <v>4112</v>
      </c>
      <c r="G27" s="193">
        <v>68.1923714759535</v>
      </c>
      <c r="H27" s="192">
        <v>1918</v>
      </c>
      <c r="I27" s="193">
        <v>31.8076285240464</v>
      </c>
      <c r="J27" s="194">
        <v>77960.946316</v>
      </c>
      <c r="K27" s="193">
        <v>100</v>
      </c>
      <c r="L27" s="194">
        <v>65191.44085</v>
      </c>
      <c r="M27" s="193">
        <v>83.6206381920491</v>
      </c>
      <c r="N27" s="194">
        <v>12769.505466</v>
      </c>
      <c r="O27" s="193">
        <v>16.3793618079508</v>
      </c>
    </row>
    <row r="28" spans="1:15" s="187" customFormat="1" ht="16.5" customHeight="1">
      <c r="A28" s="225" t="s">
        <v>236</v>
      </c>
      <c r="B28" s="225"/>
      <c r="C28" s="195" t="s">
        <v>344</v>
      </c>
      <c r="D28" s="192">
        <v>12171</v>
      </c>
      <c r="E28" s="193">
        <v>100</v>
      </c>
      <c r="F28" s="192">
        <v>8587</v>
      </c>
      <c r="G28" s="193">
        <v>70.5529537425026</v>
      </c>
      <c r="H28" s="192">
        <v>3584</v>
      </c>
      <c r="I28" s="193">
        <v>29.4470462574973</v>
      </c>
      <c r="J28" s="194">
        <v>989891.646956</v>
      </c>
      <c r="K28" s="193">
        <v>100</v>
      </c>
      <c r="L28" s="194">
        <v>939874.078919</v>
      </c>
      <c r="M28" s="193">
        <v>94.9471673803079</v>
      </c>
      <c r="N28" s="194">
        <v>50017.568037</v>
      </c>
      <c r="O28" s="193">
        <v>5.05283261969208</v>
      </c>
    </row>
    <row r="29" spans="1:15" s="187" customFormat="1" ht="16.5" customHeight="1">
      <c r="A29" s="225" t="s">
        <v>237</v>
      </c>
      <c r="B29" s="225"/>
      <c r="C29" s="195" t="s">
        <v>345</v>
      </c>
      <c r="D29" s="192">
        <v>4915</v>
      </c>
      <c r="E29" s="193">
        <v>100</v>
      </c>
      <c r="F29" s="192">
        <v>3314</v>
      </c>
      <c r="G29" s="193">
        <v>67.4262461851475</v>
      </c>
      <c r="H29" s="192">
        <v>1601</v>
      </c>
      <c r="I29" s="193">
        <v>32.5737538148524</v>
      </c>
      <c r="J29" s="194">
        <v>63534.109713</v>
      </c>
      <c r="K29" s="193">
        <v>100</v>
      </c>
      <c r="L29" s="194">
        <v>45524.215214</v>
      </c>
      <c r="M29" s="193">
        <v>71.653188215975</v>
      </c>
      <c r="N29" s="194">
        <v>18009.894499</v>
      </c>
      <c r="O29" s="193">
        <v>28.3468117840249</v>
      </c>
    </row>
    <row r="30" spans="1:15" s="187" customFormat="1" ht="16.5" customHeight="1">
      <c r="A30" s="223" t="s">
        <v>238</v>
      </c>
      <c r="B30" s="227"/>
      <c r="C30" s="195" t="s">
        <v>346</v>
      </c>
      <c r="D30" s="192">
        <v>1541</v>
      </c>
      <c r="E30" s="193">
        <v>100</v>
      </c>
      <c r="F30" s="192">
        <v>1102</v>
      </c>
      <c r="G30" s="193">
        <v>71.5120051914341</v>
      </c>
      <c r="H30" s="192">
        <v>439</v>
      </c>
      <c r="I30" s="193">
        <v>28.4879948085658</v>
      </c>
      <c r="J30" s="194">
        <v>24956.286258</v>
      </c>
      <c r="K30" s="193">
        <v>100</v>
      </c>
      <c r="L30" s="194">
        <v>21565.55032</v>
      </c>
      <c r="M30" s="193">
        <v>86.4132992267106</v>
      </c>
      <c r="N30" s="194">
        <v>3390.735938</v>
      </c>
      <c r="O30" s="193">
        <v>13.5867007732893</v>
      </c>
    </row>
    <row r="31" spans="1:15" s="187" customFormat="1" ht="16.5" customHeight="1">
      <c r="A31" s="457" t="s">
        <v>347</v>
      </c>
      <c r="B31" s="457"/>
      <c r="C31" s="196" t="s">
        <v>348</v>
      </c>
      <c r="D31" s="192">
        <v>1331</v>
      </c>
      <c r="E31" s="193">
        <v>100</v>
      </c>
      <c r="F31" s="192">
        <v>936</v>
      </c>
      <c r="G31" s="193">
        <v>70.3230653643876</v>
      </c>
      <c r="H31" s="192">
        <v>395</v>
      </c>
      <c r="I31" s="193">
        <v>29.6769346356123</v>
      </c>
      <c r="J31" s="194">
        <v>23051.246258</v>
      </c>
      <c r="K31" s="193">
        <v>100</v>
      </c>
      <c r="L31" s="194">
        <v>20022.55032</v>
      </c>
      <c r="M31" s="193">
        <v>86.8610317025749</v>
      </c>
      <c r="N31" s="194">
        <v>3028.695938</v>
      </c>
      <c r="O31" s="193">
        <v>13.138968297425</v>
      </c>
    </row>
    <row r="32" spans="1:15" s="187" customFormat="1" ht="16.5" customHeight="1">
      <c r="A32" s="458" t="s">
        <v>349</v>
      </c>
      <c r="B32" s="458"/>
      <c r="C32" s="197" t="s">
        <v>350</v>
      </c>
      <c r="D32" s="192">
        <v>210</v>
      </c>
      <c r="E32" s="193">
        <v>100</v>
      </c>
      <c r="F32" s="192">
        <v>166</v>
      </c>
      <c r="G32" s="193">
        <v>79.047619047619</v>
      </c>
      <c r="H32" s="192">
        <v>44</v>
      </c>
      <c r="I32" s="193">
        <v>20.9523809523809</v>
      </c>
      <c r="J32" s="194">
        <v>1905.04</v>
      </c>
      <c r="K32" s="193">
        <v>100</v>
      </c>
      <c r="L32" s="194">
        <v>1543</v>
      </c>
      <c r="M32" s="193">
        <v>80.9956746315038</v>
      </c>
      <c r="N32" s="194">
        <v>362.04</v>
      </c>
      <c r="O32" s="193">
        <v>19.0043253684961</v>
      </c>
    </row>
    <row r="33" spans="1:15" s="199" customFormat="1" ht="17.25" customHeight="1">
      <c r="A33" s="198" t="s">
        <v>351</v>
      </c>
      <c r="B33" s="198"/>
      <c r="C33" s="198"/>
      <c r="D33" s="198" t="s">
        <v>352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6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  <c r="P34" s="201"/>
    </row>
    <row r="35" spans="1:16" ht="15">
      <c r="A35" s="203" t="s">
        <v>353</v>
      </c>
      <c r="B35" s="184" t="s">
        <v>354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 s="206" customFormat="1" ht="15" customHeight="1">
      <c r="A36" s="204"/>
      <c r="B36" s="184" t="s">
        <v>389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</row>
    <row r="37" spans="1:16" s="199" customFormat="1" ht="15" customHeight="1">
      <c r="A37" s="207" t="s">
        <v>355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  <c r="P37" s="201"/>
    </row>
    <row r="38" spans="1:16" ht="15" customHeight="1">
      <c r="A38" s="209"/>
      <c r="B38" s="210" t="s">
        <v>356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  <c r="P38" s="200"/>
    </row>
    <row r="39" spans="1:16" ht="15" customHeight="1">
      <c r="A39" s="213"/>
      <c r="B39" s="210" t="s">
        <v>357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  <c r="P39" s="200"/>
    </row>
    <row r="40" spans="1:16" ht="15" customHeight="1">
      <c r="A40" s="213"/>
      <c r="B40" s="210" t="s">
        <v>358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  <c r="P40" s="200"/>
    </row>
    <row r="41" spans="1:16" ht="15" customHeight="1">
      <c r="A41" s="214"/>
      <c r="B41" s="210" t="s">
        <v>359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  <c r="P41" s="200"/>
    </row>
    <row r="42" spans="1:16" s="206" customFormat="1" ht="19.5">
      <c r="A42" s="203" t="s">
        <v>360</v>
      </c>
      <c r="B42" s="184" t="s">
        <v>361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</row>
    <row r="43" spans="1:16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</row>
    <row r="44" spans="1:16" s="206" customFormat="1" ht="19.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</row>
    <row r="45" spans="1:16" s="206" customFormat="1" ht="19.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</row>
  </sheetData>
  <sheetProtection/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55" zoomScaleSheetLayoutView="55" workbookViewId="0" topLeftCell="E1">
      <selection activeCell="Y9" sqref="Y9:AT24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9.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4" t="s">
        <v>2</v>
      </c>
      <c r="V1" s="295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4" t="s">
        <v>2</v>
      </c>
      <c r="AT1" s="296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7" t="s">
        <v>44</v>
      </c>
      <c r="V2" s="298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7" t="s">
        <v>44</v>
      </c>
      <c r="AT2" s="299"/>
    </row>
    <row r="3" spans="1:46" s="14" customFormat="1" ht="19.5" customHeight="1">
      <c r="A3" s="300" t="s">
        <v>243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 t="s">
        <v>251</v>
      </c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</row>
    <row r="4" spans="1:46" s="14" customFormat="1" ht="19.5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'2491-00-01'!H5</f>
        <v>中華民國109年4月底</v>
      </c>
      <c r="I5" s="268"/>
      <c r="J5" s="268"/>
      <c r="K5" s="268"/>
      <c r="L5" s="268"/>
      <c r="M5" s="268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69" t="str">
        <f>'2491-00-01'!H5</f>
        <v>中華民國109年4月底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54" t="s">
        <v>45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372</v>
      </c>
      <c r="J6" s="232"/>
      <c r="K6" s="274" t="s">
        <v>12</v>
      </c>
      <c r="L6" s="246"/>
      <c r="M6" s="278" t="s">
        <v>13</v>
      </c>
      <c r="N6" s="279"/>
      <c r="O6" s="264" t="s">
        <v>362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45</v>
      </c>
      <c r="X6" s="255"/>
      <c r="Y6" s="264" t="s">
        <v>367</v>
      </c>
      <c r="Z6" s="265"/>
      <c r="AA6" s="235" t="s">
        <v>17</v>
      </c>
      <c r="AB6" s="232"/>
      <c r="AC6" s="235" t="s">
        <v>294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374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709293</v>
      </c>
      <c r="D9" s="38">
        <v>24873113.215926</v>
      </c>
      <c r="E9" s="38">
        <v>16679</v>
      </c>
      <c r="F9" s="38">
        <v>606174.639617</v>
      </c>
      <c r="G9" s="38">
        <v>4066</v>
      </c>
      <c r="H9" s="38">
        <v>286768.697894</v>
      </c>
      <c r="I9" s="38">
        <v>194571</v>
      </c>
      <c r="J9" s="38">
        <v>7957913.726157</v>
      </c>
      <c r="K9" s="38">
        <v>5234</v>
      </c>
      <c r="L9" s="38">
        <v>973454.817326</v>
      </c>
      <c r="M9" s="38">
        <v>3637</v>
      </c>
      <c r="N9" s="38">
        <v>193106.283379</v>
      </c>
      <c r="O9" s="38">
        <v>109323</v>
      </c>
      <c r="P9" s="38">
        <v>1260166.530847</v>
      </c>
      <c r="Q9" s="38">
        <v>104440</v>
      </c>
      <c r="R9" s="38">
        <v>1038671.657657</v>
      </c>
      <c r="S9" s="38">
        <v>16123</v>
      </c>
      <c r="T9" s="38">
        <v>913955.870612</v>
      </c>
      <c r="U9" s="38">
        <v>7248</v>
      </c>
      <c r="V9" s="38">
        <v>64945.059995</v>
      </c>
      <c r="W9" s="36" t="s">
        <v>33</v>
      </c>
      <c r="X9" s="37"/>
      <c r="Y9" s="38">
        <v>25033</v>
      </c>
      <c r="Z9" s="38">
        <v>526881.056351</v>
      </c>
      <c r="AA9" s="38">
        <v>46013</v>
      </c>
      <c r="AB9" s="38">
        <v>7954297.09657</v>
      </c>
      <c r="AC9" s="38">
        <v>34541</v>
      </c>
      <c r="AD9" s="38">
        <v>1333733.796823</v>
      </c>
      <c r="AE9" s="38">
        <v>81465</v>
      </c>
      <c r="AF9" s="38">
        <v>1004442.017194</v>
      </c>
      <c r="AG9" s="38">
        <v>20481</v>
      </c>
      <c r="AH9" s="38">
        <v>337635.672442</v>
      </c>
      <c r="AI9" s="38">
        <v>76</v>
      </c>
      <c r="AJ9" s="38">
        <v>136.196187</v>
      </c>
      <c r="AK9" s="38">
        <v>397</v>
      </c>
      <c r="AL9" s="38">
        <v>2956.634738</v>
      </c>
      <c r="AM9" s="38">
        <v>56</v>
      </c>
      <c r="AN9" s="38">
        <v>263.43</v>
      </c>
      <c r="AO9" s="38">
        <v>2748</v>
      </c>
      <c r="AP9" s="38">
        <v>70910.83647</v>
      </c>
      <c r="AQ9" s="38">
        <v>13230</v>
      </c>
      <c r="AR9" s="38">
        <v>135861.731323</v>
      </c>
      <c r="AS9" s="38">
        <v>23932</v>
      </c>
      <c r="AT9" s="38">
        <v>210837.464344</v>
      </c>
    </row>
    <row r="10" spans="1:46" s="22" customFormat="1" ht="45" customHeight="1">
      <c r="A10" s="36" t="s">
        <v>46</v>
      </c>
      <c r="B10" s="37"/>
      <c r="C10" s="38">
        <v>9902</v>
      </c>
      <c r="D10" s="38">
        <v>15831156.734132</v>
      </c>
      <c r="E10" s="38">
        <v>177</v>
      </c>
      <c r="F10" s="38">
        <v>401131.637063</v>
      </c>
      <c r="G10" s="38">
        <v>43</v>
      </c>
      <c r="H10" s="38">
        <v>222792.68505</v>
      </c>
      <c r="I10" s="38">
        <v>2640</v>
      </c>
      <c r="J10" s="38">
        <v>4094525.823903</v>
      </c>
      <c r="K10" s="38">
        <v>168</v>
      </c>
      <c r="L10" s="38">
        <v>879106.04835</v>
      </c>
      <c r="M10" s="38">
        <v>18</v>
      </c>
      <c r="N10" s="38">
        <v>164529.96609</v>
      </c>
      <c r="O10" s="38">
        <v>617</v>
      </c>
      <c r="P10" s="38">
        <v>426432.400066</v>
      </c>
      <c r="Q10" s="38">
        <v>1139</v>
      </c>
      <c r="R10" s="38">
        <v>455542.760173</v>
      </c>
      <c r="S10" s="38">
        <v>370</v>
      </c>
      <c r="T10" s="38">
        <v>655971.095418</v>
      </c>
      <c r="U10" s="38">
        <v>21</v>
      </c>
      <c r="V10" s="38">
        <v>12365.67588</v>
      </c>
      <c r="W10" s="36" t="s">
        <v>46</v>
      </c>
      <c r="X10" s="37"/>
      <c r="Y10" s="38">
        <v>596</v>
      </c>
      <c r="Z10" s="38">
        <v>339436.31947</v>
      </c>
      <c r="AA10" s="38">
        <v>1638</v>
      </c>
      <c r="AB10" s="38">
        <v>6843779.827268</v>
      </c>
      <c r="AC10" s="38">
        <v>769</v>
      </c>
      <c r="AD10" s="38">
        <v>644176.874987</v>
      </c>
      <c r="AE10" s="38">
        <v>1103</v>
      </c>
      <c r="AF10" s="38">
        <v>360271.961538</v>
      </c>
      <c r="AG10" s="38">
        <v>163</v>
      </c>
      <c r="AH10" s="38">
        <v>171600.337216</v>
      </c>
      <c r="AI10" s="38">
        <v>0</v>
      </c>
      <c r="AJ10" s="38">
        <v>0</v>
      </c>
      <c r="AK10" s="38">
        <v>2</v>
      </c>
      <c r="AL10" s="38">
        <v>1000.2</v>
      </c>
      <c r="AM10" s="38">
        <v>0</v>
      </c>
      <c r="AN10" s="38">
        <v>0</v>
      </c>
      <c r="AO10" s="38">
        <v>43</v>
      </c>
      <c r="AP10" s="38">
        <v>43065.42484</v>
      </c>
      <c r="AQ10" s="38">
        <v>184</v>
      </c>
      <c r="AR10" s="38">
        <v>51665.038203</v>
      </c>
      <c r="AS10" s="38">
        <v>211</v>
      </c>
      <c r="AT10" s="38">
        <v>63762.658617</v>
      </c>
    </row>
    <row r="11" spans="1:46" s="22" customFormat="1" ht="45" customHeight="1">
      <c r="A11" s="36" t="s">
        <v>47</v>
      </c>
      <c r="B11" s="37"/>
      <c r="C11" s="38">
        <v>109324</v>
      </c>
      <c r="D11" s="38">
        <v>1086001.043977</v>
      </c>
      <c r="E11" s="38">
        <v>4718</v>
      </c>
      <c r="F11" s="38">
        <v>49751.584165</v>
      </c>
      <c r="G11" s="38">
        <v>1446</v>
      </c>
      <c r="H11" s="38">
        <v>20384.366627</v>
      </c>
      <c r="I11" s="38">
        <v>33468</v>
      </c>
      <c r="J11" s="38">
        <v>433106.517758</v>
      </c>
      <c r="K11" s="38">
        <v>1414</v>
      </c>
      <c r="L11" s="38">
        <v>20354.161459</v>
      </c>
      <c r="M11" s="38">
        <v>671</v>
      </c>
      <c r="N11" s="38">
        <v>3935.748108</v>
      </c>
      <c r="O11" s="38">
        <v>18213</v>
      </c>
      <c r="P11" s="38">
        <v>120238.565205</v>
      </c>
      <c r="Q11" s="38">
        <v>12629</v>
      </c>
      <c r="R11" s="38">
        <v>57372.308899</v>
      </c>
      <c r="S11" s="38">
        <v>2669</v>
      </c>
      <c r="T11" s="38">
        <v>48523.13849</v>
      </c>
      <c r="U11" s="38">
        <v>1028</v>
      </c>
      <c r="V11" s="38">
        <v>8250.199756</v>
      </c>
      <c r="W11" s="36" t="s">
        <v>47</v>
      </c>
      <c r="X11" s="37"/>
      <c r="Y11" s="38">
        <v>2298</v>
      </c>
      <c r="Z11" s="38">
        <v>13621.862329</v>
      </c>
      <c r="AA11" s="38">
        <v>4697</v>
      </c>
      <c r="AB11" s="38">
        <v>92190.51771</v>
      </c>
      <c r="AC11" s="38">
        <v>7046</v>
      </c>
      <c r="AD11" s="38">
        <v>90608.20159</v>
      </c>
      <c r="AE11" s="38">
        <v>9420</v>
      </c>
      <c r="AF11" s="38">
        <v>64207.19718</v>
      </c>
      <c r="AG11" s="38">
        <v>4027</v>
      </c>
      <c r="AH11" s="38">
        <v>27182.556612</v>
      </c>
      <c r="AI11" s="38">
        <v>12</v>
      </c>
      <c r="AJ11" s="38">
        <v>12.8</v>
      </c>
      <c r="AK11" s="38">
        <v>45</v>
      </c>
      <c r="AL11" s="38">
        <v>114.566666</v>
      </c>
      <c r="AM11" s="38">
        <v>25</v>
      </c>
      <c r="AN11" s="38">
        <v>101.1</v>
      </c>
      <c r="AO11" s="38">
        <v>516</v>
      </c>
      <c r="AP11" s="38">
        <v>6713.076401</v>
      </c>
      <c r="AQ11" s="38">
        <v>1735</v>
      </c>
      <c r="AR11" s="38">
        <v>8550.162618</v>
      </c>
      <c r="AS11" s="38">
        <v>3247</v>
      </c>
      <c r="AT11" s="38">
        <v>20782.412404</v>
      </c>
    </row>
    <row r="12" spans="1:46" s="22" customFormat="1" ht="45" customHeight="1">
      <c r="A12" s="36" t="s">
        <v>264</v>
      </c>
      <c r="B12" s="37"/>
      <c r="C12" s="38">
        <v>133703</v>
      </c>
      <c r="D12" s="38">
        <v>1263230.382519</v>
      </c>
      <c r="E12" s="38">
        <v>1990</v>
      </c>
      <c r="F12" s="38">
        <v>21683.536838</v>
      </c>
      <c r="G12" s="38">
        <v>379</v>
      </c>
      <c r="H12" s="38">
        <v>5488.514408</v>
      </c>
      <c r="I12" s="38">
        <v>45985</v>
      </c>
      <c r="J12" s="38">
        <v>546167.569086</v>
      </c>
      <c r="K12" s="38">
        <v>628</v>
      </c>
      <c r="L12" s="38">
        <v>10458.84839</v>
      </c>
      <c r="M12" s="38">
        <v>647</v>
      </c>
      <c r="N12" s="38">
        <v>3496.630555</v>
      </c>
      <c r="O12" s="38">
        <v>22783</v>
      </c>
      <c r="P12" s="38">
        <v>148660.918324</v>
      </c>
      <c r="Q12" s="38">
        <v>17760</v>
      </c>
      <c r="R12" s="38">
        <v>90367.241675</v>
      </c>
      <c r="S12" s="38">
        <v>1863</v>
      </c>
      <c r="T12" s="38">
        <v>28503.161817</v>
      </c>
      <c r="U12" s="38">
        <v>837</v>
      </c>
      <c r="V12" s="38">
        <v>5676.810305</v>
      </c>
      <c r="W12" s="36" t="s">
        <v>264</v>
      </c>
      <c r="X12" s="37"/>
      <c r="Y12" s="38">
        <v>4641</v>
      </c>
      <c r="Z12" s="38">
        <v>30471.124458</v>
      </c>
      <c r="AA12" s="38">
        <v>6373</v>
      </c>
      <c r="AB12" s="38">
        <v>116600.651647</v>
      </c>
      <c r="AC12" s="38">
        <v>4661</v>
      </c>
      <c r="AD12" s="38">
        <v>100503.39294</v>
      </c>
      <c r="AE12" s="38">
        <v>14388</v>
      </c>
      <c r="AF12" s="38">
        <v>89231.78521</v>
      </c>
      <c r="AG12" s="38">
        <v>2978</v>
      </c>
      <c r="AH12" s="38">
        <v>23625.925579</v>
      </c>
      <c r="AI12" s="38">
        <v>1</v>
      </c>
      <c r="AJ12" s="38">
        <v>3</v>
      </c>
      <c r="AK12" s="38">
        <v>52</v>
      </c>
      <c r="AL12" s="38">
        <v>483.49</v>
      </c>
      <c r="AM12" s="38">
        <v>5</v>
      </c>
      <c r="AN12" s="38">
        <v>16.9</v>
      </c>
      <c r="AO12" s="38">
        <v>359</v>
      </c>
      <c r="AP12" s="38">
        <v>3144.768696</v>
      </c>
      <c r="AQ12" s="38">
        <v>2492</v>
      </c>
      <c r="AR12" s="38">
        <v>13437.067759</v>
      </c>
      <c r="AS12" s="38">
        <v>4881</v>
      </c>
      <c r="AT12" s="38">
        <v>25209.044832</v>
      </c>
    </row>
    <row r="13" spans="1:46" s="22" customFormat="1" ht="45" customHeight="1">
      <c r="A13" s="36" t="s">
        <v>48</v>
      </c>
      <c r="B13" s="37"/>
      <c r="C13" s="38">
        <v>173441</v>
      </c>
      <c r="D13" s="38">
        <v>2496351.549381</v>
      </c>
      <c r="E13" s="38">
        <v>2685</v>
      </c>
      <c r="F13" s="38">
        <v>50132.71</v>
      </c>
      <c r="G13" s="38">
        <v>445</v>
      </c>
      <c r="H13" s="38">
        <v>10675.534599</v>
      </c>
      <c r="I13" s="38">
        <v>28439</v>
      </c>
      <c r="J13" s="38">
        <v>526613.098118</v>
      </c>
      <c r="K13" s="38">
        <v>960</v>
      </c>
      <c r="L13" s="38">
        <v>26876.480183</v>
      </c>
      <c r="M13" s="38">
        <v>443</v>
      </c>
      <c r="N13" s="38">
        <v>3920.964403</v>
      </c>
      <c r="O13" s="38">
        <v>20376</v>
      </c>
      <c r="P13" s="38">
        <v>241309.473842</v>
      </c>
      <c r="Q13" s="38">
        <v>32443</v>
      </c>
      <c r="R13" s="38">
        <v>232467.505876</v>
      </c>
      <c r="S13" s="38">
        <v>4933</v>
      </c>
      <c r="T13" s="38">
        <v>78696.817143</v>
      </c>
      <c r="U13" s="38">
        <v>1887</v>
      </c>
      <c r="V13" s="38">
        <v>15235.016301</v>
      </c>
      <c r="W13" s="36" t="s">
        <v>48</v>
      </c>
      <c r="X13" s="37"/>
      <c r="Y13" s="38">
        <v>10388</v>
      </c>
      <c r="Z13" s="38">
        <v>107374.502802</v>
      </c>
      <c r="AA13" s="38">
        <v>19102</v>
      </c>
      <c r="AB13" s="38">
        <v>579520.305269</v>
      </c>
      <c r="AC13" s="38">
        <v>8248</v>
      </c>
      <c r="AD13" s="38">
        <v>268521.784111</v>
      </c>
      <c r="AE13" s="38">
        <v>27990</v>
      </c>
      <c r="AF13" s="38">
        <v>207269.118167</v>
      </c>
      <c r="AG13" s="38">
        <v>4905</v>
      </c>
      <c r="AH13" s="38">
        <v>53692.677987</v>
      </c>
      <c r="AI13" s="38">
        <v>24</v>
      </c>
      <c r="AJ13" s="38">
        <v>58.57</v>
      </c>
      <c r="AK13" s="38">
        <v>143</v>
      </c>
      <c r="AL13" s="38">
        <v>577.082086</v>
      </c>
      <c r="AM13" s="38">
        <v>4</v>
      </c>
      <c r="AN13" s="38">
        <v>23</v>
      </c>
      <c r="AO13" s="38">
        <v>780</v>
      </c>
      <c r="AP13" s="38">
        <v>8538.07519</v>
      </c>
      <c r="AQ13" s="38">
        <v>3773</v>
      </c>
      <c r="AR13" s="38">
        <v>39981.70994</v>
      </c>
      <c r="AS13" s="38">
        <v>5473</v>
      </c>
      <c r="AT13" s="38">
        <v>44867.123364</v>
      </c>
    </row>
    <row r="14" spans="1:46" s="22" customFormat="1" ht="45" customHeight="1">
      <c r="A14" s="36" t="s">
        <v>298</v>
      </c>
      <c r="B14" s="37"/>
      <c r="C14" s="38">
        <v>61061</v>
      </c>
      <c r="D14" s="38">
        <v>643357.719711</v>
      </c>
      <c r="E14" s="38">
        <v>1095</v>
      </c>
      <c r="F14" s="38">
        <v>10230.166527</v>
      </c>
      <c r="G14" s="38">
        <v>295</v>
      </c>
      <c r="H14" s="38">
        <v>4923.80499</v>
      </c>
      <c r="I14" s="38">
        <v>19659</v>
      </c>
      <c r="J14" s="38">
        <v>302876.142445</v>
      </c>
      <c r="K14" s="38">
        <v>416</v>
      </c>
      <c r="L14" s="38">
        <v>6013.295817</v>
      </c>
      <c r="M14" s="38">
        <v>476</v>
      </c>
      <c r="N14" s="38">
        <v>4707.163208</v>
      </c>
      <c r="O14" s="38">
        <v>11106</v>
      </c>
      <c r="P14" s="38">
        <v>73099.119764</v>
      </c>
      <c r="Q14" s="38">
        <v>7472</v>
      </c>
      <c r="R14" s="38">
        <v>40142.351252</v>
      </c>
      <c r="S14" s="38">
        <v>1293</v>
      </c>
      <c r="T14" s="38">
        <v>19842.994086</v>
      </c>
      <c r="U14" s="38">
        <v>418</v>
      </c>
      <c r="V14" s="38">
        <v>2339.863</v>
      </c>
      <c r="W14" s="36" t="s">
        <v>298</v>
      </c>
      <c r="X14" s="37"/>
      <c r="Y14" s="38">
        <v>1488</v>
      </c>
      <c r="Z14" s="38">
        <v>6113.752713</v>
      </c>
      <c r="AA14" s="38">
        <v>2915</v>
      </c>
      <c r="AB14" s="38">
        <v>48818.739819</v>
      </c>
      <c r="AC14" s="38">
        <v>3027</v>
      </c>
      <c r="AD14" s="38">
        <v>49676.189903</v>
      </c>
      <c r="AE14" s="38">
        <v>6294</v>
      </c>
      <c r="AF14" s="38">
        <v>40996.344306</v>
      </c>
      <c r="AG14" s="38">
        <v>1951</v>
      </c>
      <c r="AH14" s="38">
        <v>14293.848361</v>
      </c>
      <c r="AI14" s="38">
        <v>15</v>
      </c>
      <c r="AJ14" s="38">
        <v>26.178</v>
      </c>
      <c r="AK14" s="38">
        <v>31</v>
      </c>
      <c r="AL14" s="38">
        <v>64.056</v>
      </c>
      <c r="AM14" s="38">
        <v>4</v>
      </c>
      <c r="AN14" s="38">
        <v>27</v>
      </c>
      <c r="AO14" s="38">
        <v>245</v>
      </c>
      <c r="AP14" s="38">
        <v>2181.12</v>
      </c>
      <c r="AQ14" s="38">
        <v>1040</v>
      </c>
      <c r="AR14" s="38">
        <v>3729.016126</v>
      </c>
      <c r="AS14" s="38">
        <v>1821</v>
      </c>
      <c r="AT14" s="38">
        <v>13256.573394</v>
      </c>
    </row>
    <row r="15" spans="1:46" s="22" customFormat="1" ht="45" customHeight="1">
      <c r="A15" s="36" t="s">
        <v>277</v>
      </c>
      <c r="B15" s="37"/>
      <c r="C15" s="38">
        <v>101686</v>
      </c>
      <c r="D15" s="38">
        <v>867178.492126</v>
      </c>
      <c r="E15" s="38">
        <v>2089</v>
      </c>
      <c r="F15" s="38">
        <v>22535.73782</v>
      </c>
      <c r="G15" s="38">
        <v>532</v>
      </c>
      <c r="H15" s="38">
        <v>7980.692713</v>
      </c>
      <c r="I15" s="38">
        <v>32402</v>
      </c>
      <c r="J15" s="38">
        <v>330637.935342</v>
      </c>
      <c r="K15" s="38">
        <v>579</v>
      </c>
      <c r="L15" s="38">
        <v>7903.592692</v>
      </c>
      <c r="M15" s="38">
        <v>435</v>
      </c>
      <c r="N15" s="38">
        <v>3498.026109</v>
      </c>
      <c r="O15" s="38">
        <v>14974</v>
      </c>
      <c r="P15" s="38">
        <v>96959.87175</v>
      </c>
      <c r="Q15" s="38">
        <v>14755</v>
      </c>
      <c r="R15" s="38">
        <v>65019.647655</v>
      </c>
      <c r="S15" s="38">
        <v>1715</v>
      </c>
      <c r="T15" s="38">
        <v>25072.701314</v>
      </c>
      <c r="U15" s="38">
        <v>962</v>
      </c>
      <c r="V15" s="38">
        <v>6128.603858</v>
      </c>
      <c r="W15" s="36" t="s">
        <v>279</v>
      </c>
      <c r="X15" s="37"/>
      <c r="Y15" s="38">
        <v>2895</v>
      </c>
      <c r="Z15" s="38">
        <v>12855.963845</v>
      </c>
      <c r="AA15" s="38">
        <v>5197</v>
      </c>
      <c r="AB15" s="38">
        <v>96110.811651</v>
      </c>
      <c r="AC15" s="38">
        <v>5216</v>
      </c>
      <c r="AD15" s="38">
        <v>89278.692107</v>
      </c>
      <c r="AE15" s="38">
        <v>11113</v>
      </c>
      <c r="AF15" s="38">
        <v>51247.784214</v>
      </c>
      <c r="AG15" s="38">
        <v>2889</v>
      </c>
      <c r="AH15" s="38">
        <v>21669.198785</v>
      </c>
      <c r="AI15" s="38">
        <v>12</v>
      </c>
      <c r="AJ15" s="38">
        <v>10.09</v>
      </c>
      <c r="AK15" s="38">
        <v>60</v>
      </c>
      <c r="AL15" s="38">
        <v>175.83</v>
      </c>
      <c r="AM15" s="38">
        <v>7</v>
      </c>
      <c r="AN15" s="38">
        <v>43.2</v>
      </c>
      <c r="AO15" s="38">
        <v>417</v>
      </c>
      <c r="AP15" s="38">
        <v>2264.828</v>
      </c>
      <c r="AQ15" s="38">
        <v>2027</v>
      </c>
      <c r="AR15" s="38">
        <v>8861.834188</v>
      </c>
      <c r="AS15" s="38">
        <v>3410</v>
      </c>
      <c r="AT15" s="38">
        <v>18923.450083</v>
      </c>
    </row>
    <row r="16" spans="1:46" s="22" customFormat="1" ht="45" customHeight="1">
      <c r="A16" s="36" t="s">
        <v>268</v>
      </c>
      <c r="B16" s="37"/>
      <c r="C16" s="38">
        <v>38245</v>
      </c>
      <c r="D16" s="38">
        <v>409207.409934</v>
      </c>
      <c r="E16" s="38">
        <v>1010</v>
      </c>
      <c r="F16" s="38">
        <v>14964.207222</v>
      </c>
      <c r="G16" s="38">
        <v>259</v>
      </c>
      <c r="H16" s="38">
        <v>4243.775</v>
      </c>
      <c r="I16" s="38">
        <v>12858</v>
      </c>
      <c r="J16" s="38">
        <v>177035.421241</v>
      </c>
      <c r="K16" s="38">
        <v>435</v>
      </c>
      <c r="L16" s="38">
        <v>7167.909265</v>
      </c>
      <c r="M16" s="38">
        <v>213</v>
      </c>
      <c r="N16" s="38">
        <v>1970.396</v>
      </c>
      <c r="O16" s="38">
        <v>5365</v>
      </c>
      <c r="P16" s="38">
        <v>35824.466268</v>
      </c>
      <c r="Q16" s="38">
        <v>5332</v>
      </c>
      <c r="R16" s="38">
        <v>26056.060994</v>
      </c>
      <c r="S16" s="38">
        <v>640</v>
      </c>
      <c r="T16" s="38">
        <v>10758.9225</v>
      </c>
      <c r="U16" s="38">
        <v>316</v>
      </c>
      <c r="V16" s="38">
        <v>2387.35959</v>
      </c>
      <c r="W16" s="36" t="s">
        <v>280</v>
      </c>
      <c r="X16" s="37"/>
      <c r="Y16" s="38">
        <v>847</v>
      </c>
      <c r="Z16" s="38">
        <v>3583.793269</v>
      </c>
      <c r="AA16" s="38">
        <v>2093</v>
      </c>
      <c r="AB16" s="38">
        <v>52282.912448</v>
      </c>
      <c r="AC16" s="38">
        <v>2194</v>
      </c>
      <c r="AD16" s="38">
        <v>35245.41278</v>
      </c>
      <c r="AE16" s="38">
        <v>3447</v>
      </c>
      <c r="AF16" s="38">
        <v>18373.966422</v>
      </c>
      <c r="AG16" s="38">
        <v>1036</v>
      </c>
      <c r="AH16" s="38">
        <v>6897.421256</v>
      </c>
      <c r="AI16" s="38">
        <v>5</v>
      </c>
      <c r="AJ16" s="38">
        <v>2.458187</v>
      </c>
      <c r="AK16" s="38">
        <v>21</v>
      </c>
      <c r="AL16" s="38">
        <v>55.120986</v>
      </c>
      <c r="AM16" s="38">
        <v>4</v>
      </c>
      <c r="AN16" s="38">
        <v>28.68</v>
      </c>
      <c r="AO16" s="38">
        <v>121</v>
      </c>
      <c r="AP16" s="38">
        <v>1738.11815</v>
      </c>
      <c r="AQ16" s="38">
        <v>598</v>
      </c>
      <c r="AR16" s="38">
        <v>2560.821936</v>
      </c>
      <c r="AS16" s="38">
        <v>1451</v>
      </c>
      <c r="AT16" s="38">
        <v>8030.18642</v>
      </c>
    </row>
    <row r="17" spans="1:46" s="22" customFormat="1" ht="45" customHeight="1">
      <c r="A17" s="36" t="s">
        <v>239</v>
      </c>
      <c r="B17" s="37"/>
      <c r="C17" s="38">
        <v>80475</v>
      </c>
      <c r="D17" s="38">
        <v>711120.339054</v>
      </c>
      <c r="E17" s="38">
        <v>2867</v>
      </c>
      <c r="F17" s="38">
        <v>32179.744772</v>
      </c>
      <c r="G17" s="38">
        <v>666</v>
      </c>
      <c r="H17" s="38">
        <v>10264.324507</v>
      </c>
      <c r="I17" s="38">
        <v>18366</v>
      </c>
      <c r="J17" s="38">
        <v>212021.02409</v>
      </c>
      <c r="K17" s="38">
        <v>610</v>
      </c>
      <c r="L17" s="38">
        <v>7099.197</v>
      </c>
      <c r="M17" s="38">
        <v>732</v>
      </c>
      <c r="N17" s="38">
        <v>6958.508906</v>
      </c>
      <c r="O17" s="38">
        <v>15825</v>
      </c>
      <c r="P17" s="38">
        <v>106097.222658</v>
      </c>
      <c r="Q17" s="38">
        <v>12873</v>
      </c>
      <c r="R17" s="38">
        <v>65192.274473</v>
      </c>
      <c r="S17" s="38">
        <v>2588</v>
      </c>
      <c r="T17" s="38">
        <v>39188.303174</v>
      </c>
      <c r="U17" s="38">
        <v>1778</v>
      </c>
      <c r="V17" s="38">
        <v>12556.531305</v>
      </c>
      <c r="W17" s="36" t="s">
        <v>49</v>
      </c>
      <c r="X17" s="37"/>
      <c r="Y17" s="38">
        <v>1820</v>
      </c>
      <c r="Z17" s="38">
        <v>8700.394535</v>
      </c>
      <c r="AA17" s="38">
        <v>3966</v>
      </c>
      <c r="AB17" s="38">
        <v>78973.194637</v>
      </c>
      <c r="AC17" s="38">
        <v>3370</v>
      </c>
      <c r="AD17" s="38">
        <v>55619.248405</v>
      </c>
      <c r="AE17" s="38">
        <v>7383</v>
      </c>
      <c r="AF17" s="38">
        <v>31749.73339</v>
      </c>
      <c r="AG17" s="38">
        <v>2523</v>
      </c>
      <c r="AH17" s="38">
        <v>18611.206646</v>
      </c>
      <c r="AI17" s="38">
        <v>7</v>
      </c>
      <c r="AJ17" s="38">
        <v>23.1</v>
      </c>
      <c r="AK17" s="38">
        <v>42</v>
      </c>
      <c r="AL17" s="38">
        <v>485.289</v>
      </c>
      <c r="AM17" s="38">
        <v>7</v>
      </c>
      <c r="AN17" s="38">
        <v>23.55</v>
      </c>
      <c r="AO17" s="38">
        <v>265</v>
      </c>
      <c r="AP17" s="38">
        <v>3260.925193</v>
      </c>
      <c r="AQ17" s="38">
        <v>1363</v>
      </c>
      <c r="AR17" s="38">
        <v>6609.388053</v>
      </c>
      <c r="AS17" s="38">
        <v>3424</v>
      </c>
      <c r="AT17" s="38">
        <v>15507.17831</v>
      </c>
    </row>
    <row r="18" spans="1:46" s="22" customFormat="1" ht="45" customHeight="1">
      <c r="A18" s="36" t="s">
        <v>50</v>
      </c>
      <c r="B18" s="37"/>
      <c r="C18" s="38">
        <v>556</v>
      </c>
      <c r="D18" s="38">
        <v>231535.29299</v>
      </c>
      <c r="E18" s="38">
        <v>11</v>
      </c>
      <c r="F18" s="38">
        <v>255</v>
      </c>
      <c r="G18" s="38">
        <v>1</v>
      </c>
      <c r="H18" s="38">
        <v>15</v>
      </c>
      <c r="I18" s="38">
        <v>262</v>
      </c>
      <c r="J18" s="38">
        <v>170246.0152</v>
      </c>
      <c r="K18" s="38">
        <v>14</v>
      </c>
      <c r="L18" s="38">
        <v>2320.79543</v>
      </c>
      <c r="M18" s="38">
        <v>2</v>
      </c>
      <c r="N18" s="38">
        <v>88.88</v>
      </c>
      <c r="O18" s="38">
        <v>37</v>
      </c>
      <c r="P18" s="38">
        <v>1976.52451</v>
      </c>
      <c r="Q18" s="38">
        <v>21</v>
      </c>
      <c r="R18" s="38">
        <v>316.734</v>
      </c>
      <c r="S18" s="38">
        <v>10</v>
      </c>
      <c r="T18" s="38">
        <v>242.09</v>
      </c>
      <c r="U18" s="38">
        <v>1</v>
      </c>
      <c r="V18" s="38">
        <v>5</v>
      </c>
      <c r="W18" s="36" t="s">
        <v>50</v>
      </c>
      <c r="X18" s="37"/>
      <c r="Y18" s="38">
        <v>37</v>
      </c>
      <c r="Z18" s="38">
        <v>606.73053</v>
      </c>
      <c r="AA18" s="38">
        <v>28</v>
      </c>
      <c r="AB18" s="38">
        <v>45685.10632</v>
      </c>
      <c r="AC18" s="38">
        <v>9</v>
      </c>
      <c r="AD18" s="38">
        <v>103.5</v>
      </c>
      <c r="AE18" s="38">
        <v>97</v>
      </c>
      <c r="AF18" s="38">
        <v>9347.8245</v>
      </c>
      <c r="AG18" s="38">
        <v>3</v>
      </c>
      <c r="AH18" s="38">
        <v>31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1</v>
      </c>
      <c r="AP18" s="38">
        <v>1</v>
      </c>
      <c r="AQ18" s="38">
        <v>13</v>
      </c>
      <c r="AR18" s="38">
        <v>136.9625</v>
      </c>
      <c r="AS18" s="38">
        <v>9</v>
      </c>
      <c r="AT18" s="38">
        <v>157.13</v>
      </c>
    </row>
    <row r="19" spans="1:46" s="22" customFormat="1" ht="45" customHeight="1">
      <c r="A19" s="36" t="s">
        <v>391</v>
      </c>
      <c r="B19" s="37"/>
      <c r="C19" s="38">
        <v>479</v>
      </c>
      <c r="D19" s="38">
        <v>1077593.614818</v>
      </c>
      <c r="E19" s="38">
        <v>3</v>
      </c>
      <c r="F19" s="38">
        <v>57.012</v>
      </c>
      <c r="G19" s="38">
        <v>0</v>
      </c>
      <c r="H19" s="38">
        <v>0</v>
      </c>
      <c r="I19" s="38">
        <v>287</v>
      </c>
      <c r="J19" s="38">
        <v>951917.73799</v>
      </c>
      <c r="K19" s="38">
        <v>2</v>
      </c>
      <c r="L19" s="38">
        <v>246.1</v>
      </c>
      <c r="M19" s="38">
        <v>0</v>
      </c>
      <c r="N19" s="38">
        <v>0</v>
      </c>
      <c r="O19" s="38">
        <v>9</v>
      </c>
      <c r="P19" s="38">
        <v>3485.52363</v>
      </c>
      <c r="Q19" s="38">
        <v>9</v>
      </c>
      <c r="R19" s="38">
        <v>5828.47266</v>
      </c>
      <c r="S19" s="38">
        <v>0</v>
      </c>
      <c r="T19" s="38">
        <v>0</v>
      </c>
      <c r="U19" s="38">
        <v>0</v>
      </c>
      <c r="V19" s="38">
        <v>0</v>
      </c>
      <c r="W19" s="36" t="s">
        <v>288</v>
      </c>
      <c r="X19" s="37"/>
      <c r="Y19" s="38">
        <v>17</v>
      </c>
      <c r="Z19" s="38">
        <v>4015.7974</v>
      </c>
      <c r="AA19" s="38">
        <v>2</v>
      </c>
      <c r="AB19" s="38">
        <v>15.029801</v>
      </c>
      <c r="AC19" s="38">
        <v>1</v>
      </c>
      <c r="AD19" s="38">
        <v>0.5</v>
      </c>
      <c r="AE19" s="38">
        <v>143</v>
      </c>
      <c r="AF19" s="38">
        <v>111478.034417</v>
      </c>
      <c r="AG19" s="38">
        <v>0</v>
      </c>
      <c r="AH19" s="38">
        <v>0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1</v>
      </c>
      <c r="AP19" s="38">
        <v>3.5</v>
      </c>
      <c r="AQ19" s="38">
        <v>1</v>
      </c>
      <c r="AR19" s="38">
        <v>303.2</v>
      </c>
      <c r="AS19" s="38">
        <v>3</v>
      </c>
      <c r="AT19" s="38">
        <v>241.70692</v>
      </c>
    </row>
    <row r="20" spans="1:46" s="22" customFormat="1" ht="45" customHeight="1">
      <c r="A20" s="36" t="s">
        <v>392</v>
      </c>
      <c r="B20" s="37"/>
      <c r="C20" s="38">
        <v>165</v>
      </c>
      <c r="D20" s="38">
        <v>69945.406603</v>
      </c>
      <c r="E20" s="38">
        <v>1</v>
      </c>
      <c r="F20" s="38">
        <v>3</v>
      </c>
      <c r="G20" s="38">
        <v>0</v>
      </c>
      <c r="H20" s="38">
        <v>0</v>
      </c>
      <c r="I20" s="38">
        <v>102</v>
      </c>
      <c r="J20" s="38">
        <v>51790.950033</v>
      </c>
      <c r="K20" s="38">
        <v>2</v>
      </c>
      <c r="L20" s="38">
        <v>750.87426</v>
      </c>
      <c r="M20" s="38">
        <v>0</v>
      </c>
      <c r="N20" s="38">
        <v>0</v>
      </c>
      <c r="O20" s="38">
        <v>4</v>
      </c>
      <c r="P20" s="38">
        <v>1021.82677</v>
      </c>
      <c r="Q20" s="38">
        <v>3</v>
      </c>
      <c r="R20" s="38">
        <v>303.8</v>
      </c>
      <c r="S20" s="38">
        <v>1</v>
      </c>
      <c r="T20" s="38">
        <v>716.66667</v>
      </c>
      <c r="U20" s="38">
        <v>0</v>
      </c>
      <c r="V20" s="38">
        <v>0</v>
      </c>
      <c r="W20" s="36" t="s">
        <v>289</v>
      </c>
      <c r="X20" s="37"/>
      <c r="Y20" s="38">
        <v>4</v>
      </c>
      <c r="Z20" s="38">
        <v>32.815</v>
      </c>
      <c r="AA20" s="38">
        <v>0</v>
      </c>
      <c r="AB20" s="38">
        <v>0</v>
      </c>
      <c r="AC20" s="38">
        <v>0</v>
      </c>
      <c r="AD20" s="38">
        <v>0</v>
      </c>
      <c r="AE20" s="38">
        <v>45</v>
      </c>
      <c r="AF20" s="38">
        <v>15318.94387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3</v>
      </c>
      <c r="AR20" s="38">
        <v>6.53</v>
      </c>
      <c r="AS20" s="38">
        <v>0</v>
      </c>
      <c r="AT20" s="38">
        <v>0</v>
      </c>
    </row>
    <row r="21" spans="1:46" s="22" customFormat="1" ht="45" customHeight="1">
      <c r="A21" s="36" t="s">
        <v>393</v>
      </c>
      <c r="B21" s="37"/>
      <c r="C21" s="38">
        <v>110</v>
      </c>
      <c r="D21" s="38">
        <v>166740.161921</v>
      </c>
      <c r="E21" s="38">
        <v>4</v>
      </c>
      <c r="F21" s="38">
        <v>1099.74174</v>
      </c>
      <c r="G21" s="38">
        <v>0</v>
      </c>
      <c r="H21" s="38">
        <v>0</v>
      </c>
      <c r="I21" s="38">
        <v>72</v>
      </c>
      <c r="J21" s="38">
        <v>156828.629711</v>
      </c>
      <c r="K21" s="38">
        <v>6</v>
      </c>
      <c r="L21" s="38">
        <v>5157.51448</v>
      </c>
      <c r="M21" s="38">
        <v>0</v>
      </c>
      <c r="N21" s="38">
        <v>0</v>
      </c>
      <c r="O21" s="38">
        <v>3</v>
      </c>
      <c r="P21" s="38">
        <v>347.36806</v>
      </c>
      <c r="Q21" s="38">
        <v>0</v>
      </c>
      <c r="R21" s="38">
        <v>0</v>
      </c>
      <c r="S21" s="38">
        <v>1</v>
      </c>
      <c r="T21" s="38">
        <v>300</v>
      </c>
      <c r="U21" s="38">
        <v>0</v>
      </c>
      <c r="V21" s="38">
        <v>0</v>
      </c>
      <c r="W21" s="36" t="s">
        <v>290</v>
      </c>
      <c r="X21" s="37"/>
      <c r="Y21" s="38">
        <v>2</v>
      </c>
      <c r="Z21" s="38">
        <v>68</v>
      </c>
      <c r="AA21" s="38">
        <v>0</v>
      </c>
      <c r="AB21" s="38">
        <v>0</v>
      </c>
      <c r="AC21" s="38">
        <v>0</v>
      </c>
      <c r="AD21" s="38">
        <v>0</v>
      </c>
      <c r="AE21" s="38">
        <v>20</v>
      </c>
      <c r="AF21" s="38">
        <v>2838.90793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2</v>
      </c>
      <c r="AT21" s="38">
        <v>100</v>
      </c>
    </row>
    <row r="22" spans="1:46" s="22" customFormat="1" ht="45" customHeight="1">
      <c r="A22" s="36" t="s">
        <v>51</v>
      </c>
      <c r="B22" s="37"/>
      <c r="C22" s="38">
        <v>69</v>
      </c>
      <c r="D22" s="38">
        <v>5436.02752</v>
      </c>
      <c r="E22" s="38">
        <v>28</v>
      </c>
      <c r="F22" s="38">
        <v>2145.56147</v>
      </c>
      <c r="G22" s="38">
        <v>0</v>
      </c>
      <c r="H22" s="38">
        <v>0</v>
      </c>
      <c r="I22" s="38">
        <v>17</v>
      </c>
      <c r="J22" s="38">
        <v>1266.6</v>
      </c>
      <c r="K22" s="38">
        <v>0</v>
      </c>
      <c r="L22" s="38">
        <v>0</v>
      </c>
      <c r="M22" s="38">
        <v>0</v>
      </c>
      <c r="N22" s="38">
        <v>0</v>
      </c>
      <c r="O22" s="38">
        <v>1</v>
      </c>
      <c r="P22" s="38">
        <v>5.25</v>
      </c>
      <c r="Q22" s="38">
        <v>1</v>
      </c>
      <c r="R22" s="38">
        <v>22.5</v>
      </c>
      <c r="S22" s="38">
        <v>1</v>
      </c>
      <c r="T22" s="38">
        <v>30</v>
      </c>
      <c r="U22" s="38">
        <v>0</v>
      </c>
      <c r="V22" s="38">
        <v>0</v>
      </c>
      <c r="W22" s="36" t="s">
        <v>51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19</v>
      </c>
      <c r="AF22" s="38">
        <v>1943.11605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</row>
    <row r="23" spans="1:46" s="22" customFormat="1" ht="45" customHeight="1">
      <c r="A23" s="36" t="s">
        <v>283</v>
      </c>
      <c r="B23" s="37"/>
      <c r="C23" s="38">
        <v>46</v>
      </c>
      <c r="D23" s="38">
        <v>5055.5</v>
      </c>
      <c r="E23" s="38">
        <v>1</v>
      </c>
      <c r="F23" s="38">
        <v>5</v>
      </c>
      <c r="G23" s="38">
        <v>0</v>
      </c>
      <c r="H23" s="38">
        <v>0</v>
      </c>
      <c r="I23" s="38">
        <v>7</v>
      </c>
      <c r="J23" s="38">
        <v>742</v>
      </c>
      <c r="K23" s="38">
        <v>0</v>
      </c>
      <c r="L23" s="38">
        <v>0</v>
      </c>
      <c r="M23" s="38">
        <v>0</v>
      </c>
      <c r="N23" s="38">
        <v>0</v>
      </c>
      <c r="O23" s="38">
        <v>7</v>
      </c>
      <c r="P23" s="38">
        <v>4128</v>
      </c>
      <c r="Q23" s="38">
        <v>1</v>
      </c>
      <c r="R23" s="38">
        <v>5</v>
      </c>
      <c r="S23" s="38">
        <v>24</v>
      </c>
      <c r="T23" s="38">
        <v>156.9</v>
      </c>
      <c r="U23" s="38">
        <v>0</v>
      </c>
      <c r="V23" s="38">
        <v>0</v>
      </c>
      <c r="W23" s="36" t="s">
        <v>283</v>
      </c>
      <c r="X23" s="37"/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1</v>
      </c>
      <c r="AF23" s="38">
        <v>0.1</v>
      </c>
      <c r="AG23" s="38">
        <v>5</v>
      </c>
      <c r="AH23" s="38">
        <v>18.5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284</v>
      </c>
      <c r="B24" s="37"/>
      <c r="C24" s="38">
        <v>31</v>
      </c>
      <c r="D24" s="38">
        <v>9203.54124</v>
      </c>
      <c r="E24" s="38">
        <v>0</v>
      </c>
      <c r="F24" s="38">
        <v>0</v>
      </c>
      <c r="G24" s="38">
        <v>0</v>
      </c>
      <c r="H24" s="38">
        <v>0</v>
      </c>
      <c r="I24" s="38">
        <v>7</v>
      </c>
      <c r="J24" s="38">
        <v>2138.26124</v>
      </c>
      <c r="K24" s="38">
        <v>0</v>
      </c>
      <c r="L24" s="38">
        <v>0</v>
      </c>
      <c r="M24" s="38">
        <v>0</v>
      </c>
      <c r="N24" s="38">
        <v>0</v>
      </c>
      <c r="O24" s="38">
        <v>3</v>
      </c>
      <c r="P24" s="38">
        <v>580</v>
      </c>
      <c r="Q24" s="38">
        <v>2</v>
      </c>
      <c r="R24" s="38">
        <v>35</v>
      </c>
      <c r="S24" s="38">
        <v>15</v>
      </c>
      <c r="T24" s="38">
        <v>5953.08</v>
      </c>
      <c r="U24" s="38">
        <v>0</v>
      </c>
      <c r="V24" s="38">
        <v>0</v>
      </c>
      <c r="W24" s="36" t="s">
        <v>284</v>
      </c>
      <c r="X24" s="37"/>
      <c r="Y24" s="38">
        <v>0</v>
      </c>
      <c r="Z24" s="38">
        <v>0</v>
      </c>
      <c r="AA24" s="38">
        <v>1</v>
      </c>
      <c r="AB24" s="38">
        <v>310</v>
      </c>
      <c r="AC24" s="38">
        <v>0</v>
      </c>
      <c r="AD24" s="38">
        <v>0</v>
      </c>
      <c r="AE24" s="38">
        <v>2</v>
      </c>
      <c r="AF24" s="38">
        <v>167.2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1</v>
      </c>
      <c r="AR24" s="38">
        <v>20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 t="s">
        <v>39</v>
      </c>
      <c r="S25" s="39"/>
      <c r="T25" s="39"/>
      <c r="U25" s="39"/>
      <c r="V25" s="216" t="str">
        <f>'2491-00-01'!V34</f>
        <v>中華民國109年05月20日編製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 t="s">
        <v>39</v>
      </c>
      <c r="AP25" s="39"/>
      <c r="AQ25" s="39"/>
      <c r="AR25" s="39"/>
      <c r="AS25" s="39"/>
      <c r="AT25" s="216" t="str">
        <f>'2491-00-01'!V34</f>
        <v>中華民國109年05月20日編製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295</v>
      </c>
    </row>
    <row r="27" spans="1:46" s="138" customFormat="1" ht="19.5" customHeight="1">
      <c r="A27" s="140" t="s">
        <v>42</v>
      </c>
      <c r="B27" s="141" t="s">
        <v>387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387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304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304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305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305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">
      <c r="A30" s="144"/>
      <c r="B30" s="142" t="s">
        <v>306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306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">
      <c r="A31" s="144"/>
      <c r="B31" s="142" t="s">
        <v>307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307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">
      <c r="A32" s="144"/>
      <c r="B32" s="142" t="s">
        <v>308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308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">
      <c r="A33" s="218" t="s">
        <v>309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 t="s">
        <v>310</v>
      </c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</row>
  </sheetData>
  <sheetProtection/>
  <mergeCells count="38">
    <mergeCell ref="H5:M5"/>
    <mergeCell ref="U1:V1"/>
    <mergeCell ref="AS1:AT1"/>
    <mergeCell ref="U2:V2"/>
    <mergeCell ref="AS2:AT2"/>
    <mergeCell ref="A3:V4"/>
    <mergeCell ref="W3:AT4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E7:AF7"/>
    <mergeCell ref="AI7:AJ7"/>
    <mergeCell ref="Y6:Z7"/>
    <mergeCell ref="AA6:AB7"/>
    <mergeCell ref="AC6:AD7"/>
    <mergeCell ref="AE6:AF6"/>
    <mergeCell ref="AG6:AH7"/>
    <mergeCell ref="AI6:AJ6"/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70" zoomScaleSheetLayoutView="70" zoomScalePageLayoutView="0" workbookViewId="0" topLeftCell="A1">
      <selection activeCell="C9" sqref="C9:X56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375" style="45" bestFit="1" customWidth="1"/>
    <col min="4" max="4" width="9.625" style="45" bestFit="1" customWidth="1"/>
    <col min="5" max="5" width="7.50390625" style="45" bestFit="1" customWidth="1"/>
    <col min="6" max="6" width="8.25390625" style="45" bestFit="1" customWidth="1"/>
    <col min="7" max="10" width="8.375" style="45" bestFit="1" customWidth="1"/>
    <col min="11" max="11" width="7.50390625" style="45" bestFit="1" customWidth="1"/>
    <col min="12" max="12" width="8.75390625" style="45" customWidth="1"/>
    <col min="13" max="13" width="7.50390625" style="45" bestFit="1" customWidth="1"/>
    <col min="14" max="14" width="8.375" style="45" bestFit="1" customWidth="1"/>
    <col min="15" max="15" width="6.875" style="45" customWidth="1"/>
    <col min="16" max="16" width="8.375" style="45" bestFit="1" customWidth="1"/>
    <col min="17" max="17" width="6.875" style="45" customWidth="1"/>
    <col min="18" max="18" width="9.50390625" style="45" bestFit="1" customWidth="1"/>
    <col min="19" max="19" width="7.50390625" style="45" bestFit="1" customWidth="1"/>
    <col min="20" max="20" width="8.375" style="45" bestFit="1" customWidth="1"/>
    <col min="21" max="21" width="7.50390625" style="45" bestFit="1" customWidth="1"/>
    <col min="22" max="22" width="9.003906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37"/>
      <c r="E1" s="337"/>
      <c r="F1" s="337"/>
      <c r="G1" s="337"/>
      <c r="H1" s="337"/>
      <c r="U1" s="338" t="s">
        <v>1</v>
      </c>
      <c r="V1" s="330"/>
      <c r="W1" s="329" t="s">
        <v>2</v>
      </c>
      <c r="X1" s="330"/>
    </row>
    <row r="2" spans="1:24" ht="16.5" customHeight="1">
      <c r="A2" s="46" t="s">
        <v>3</v>
      </c>
      <c r="B2" s="47" t="s">
        <v>52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2"/>
      <c r="U2" s="333" t="s">
        <v>53</v>
      </c>
      <c r="V2" s="334"/>
      <c r="W2" s="335" t="s">
        <v>54</v>
      </c>
      <c r="X2" s="336"/>
    </row>
    <row r="3" spans="1:24" s="48" customFormat="1" ht="19.5" customHeight="1">
      <c r="A3" s="311" t="s">
        <v>244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</row>
    <row r="4" spans="1:24" ht="19.5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</row>
    <row r="5" spans="5:24" s="49" customFormat="1" ht="19.5" customHeight="1">
      <c r="E5" s="313" t="str">
        <f>'2491-00-01'!H5</f>
        <v>中華民國109年4月底</v>
      </c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U5" s="314" t="s">
        <v>7</v>
      </c>
      <c r="V5" s="314"/>
      <c r="W5" s="314"/>
      <c r="X5" s="314"/>
    </row>
    <row r="6" spans="1:24" s="50" customFormat="1" ht="13.5" customHeight="1">
      <c r="A6" s="315" t="s">
        <v>55</v>
      </c>
      <c r="B6" s="316"/>
      <c r="C6" s="321" t="s">
        <v>56</v>
      </c>
      <c r="D6" s="322"/>
      <c r="E6" s="325" t="s">
        <v>57</v>
      </c>
      <c r="F6" s="326"/>
      <c r="G6" s="302" t="s">
        <v>58</v>
      </c>
      <c r="H6" s="303"/>
      <c r="I6" s="302" t="s">
        <v>59</v>
      </c>
      <c r="J6" s="303"/>
      <c r="K6" s="302" t="s">
        <v>60</v>
      </c>
      <c r="L6" s="303"/>
      <c r="M6" s="302" t="s">
        <v>61</v>
      </c>
      <c r="N6" s="303"/>
      <c r="O6" s="302" t="s">
        <v>62</v>
      </c>
      <c r="P6" s="303"/>
      <c r="Q6" s="302" t="s">
        <v>63</v>
      </c>
      <c r="R6" s="303"/>
      <c r="S6" s="302" t="s">
        <v>64</v>
      </c>
      <c r="T6" s="303"/>
      <c r="U6" s="302" t="s">
        <v>65</v>
      </c>
      <c r="V6" s="303"/>
      <c r="W6" s="305" t="s">
        <v>66</v>
      </c>
      <c r="X6" s="306"/>
    </row>
    <row r="7" spans="1:24" s="50" customFormat="1" ht="14.25" customHeight="1">
      <c r="A7" s="317"/>
      <c r="B7" s="318"/>
      <c r="C7" s="323"/>
      <c r="D7" s="324"/>
      <c r="E7" s="327"/>
      <c r="F7" s="328"/>
      <c r="G7" s="309" t="s">
        <v>111</v>
      </c>
      <c r="H7" s="310"/>
      <c r="I7" s="309" t="s">
        <v>112</v>
      </c>
      <c r="J7" s="310"/>
      <c r="K7" s="309" t="s">
        <v>113</v>
      </c>
      <c r="L7" s="310"/>
      <c r="M7" s="309" t="s">
        <v>114</v>
      </c>
      <c r="N7" s="310"/>
      <c r="O7" s="309" t="s">
        <v>115</v>
      </c>
      <c r="P7" s="310"/>
      <c r="Q7" s="309" t="s">
        <v>116</v>
      </c>
      <c r="R7" s="310"/>
      <c r="S7" s="309" t="s">
        <v>117</v>
      </c>
      <c r="T7" s="310"/>
      <c r="U7" s="309" t="s">
        <v>118</v>
      </c>
      <c r="V7" s="310"/>
      <c r="W7" s="307"/>
      <c r="X7" s="308"/>
    </row>
    <row r="8" spans="1:24" s="50" customFormat="1" ht="17.25" customHeight="1">
      <c r="A8" s="319"/>
      <c r="B8" s="320"/>
      <c r="C8" s="51" t="s">
        <v>119</v>
      </c>
      <c r="D8" s="52" t="s">
        <v>120</v>
      </c>
      <c r="E8" s="53" t="s">
        <v>119</v>
      </c>
      <c r="F8" s="53" t="s">
        <v>120</v>
      </c>
      <c r="G8" s="53" t="s">
        <v>119</v>
      </c>
      <c r="H8" s="53" t="s">
        <v>120</v>
      </c>
      <c r="I8" s="53" t="s">
        <v>119</v>
      </c>
      <c r="J8" s="53" t="s">
        <v>120</v>
      </c>
      <c r="K8" s="53" t="s">
        <v>119</v>
      </c>
      <c r="L8" s="53" t="s">
        <v>120</v>
      </c>
      <c r="M8" s="53" t="s">
        <v>119</v>
      </c>
      <c r="N8" s="53" t="s">
        <v>120</v>
      </c>
      <c r="O8" s="53" t="s">
        <v>119</v>
      </c>
      <c r="P8" s="53" t="s">
        <v>120</v>
      </c>
      <c r="Q8" s="53" t="s">
        <v>119</v>
      </c>
      <c r="R8" s="53" t="s">
        <v>120</v>
      </c>
      <c r="S8" s="53" t="s">
        <v>119</v>
      </c>
      <c r="T8" s="53" t="s">
        <v>120</v>
      </c>
      <c r="U8" s="53" t="s">
        <v>119</v>
      </c>
      <c r="V8" s="53" t="s">
        <v>120</v>
      </c>
      <c r="W8" s="53" t="s">
        <v>119</v>
      </c>
      <c r="X8" s="54" t="s">
        <v>120</v>
      </c>
    </row>
    <row r="9" spans="1:24" s="50" customFormat="1" ht="12.75" customHeight="1">
      <c r="A9" s="55" t="s">
        <v>33</v>
      </c>
      <c r="B9" s="56"/>
      <c r="C9" s="57">
        <v>709293</v>
      </c>
      <c r="D9" s="57">
        <v>24873113.215926</v>
      </c>
      <c r="E9" s="57">
        <v>133934</v>
      </c>
      <c r="F9" s="57">
        <v>48847.681843</v>
      </c>
      <c r="G9" s="57">
        <v>267901</v>
      </c>
      <c r="H9" s="57">
        <v>463358.834085</v>
      </c>
      <c r="I9" s="57">
        <v>146369</v>
      </c>
      <c r="J9" s="57">
        <v>813617.432721</v>
      </c>
      <c r="K9" s="57">
        <v>73143</v>
      </c>
      <c r="L9" s="57">
        <v>868980.459479</v>
      </c>
      <c r="M9" s="57">
        <v>39743</v>
      </c>
      <c r="N9" s="57">
        <v>954870.450007</v>
      </c>
      <c r="O9" s="57">
        <v>8357</v>
      </c>
      <c r="P9" s="57">
        <v>271215.564548</v>
      </c>
      <c r="Q9" s="57">
        <v>4510</v>
      </c>
      <c r="R9" s="57">
        <v>192629.590535</v>
      </c>
      <c r="S9" s="57">
        <v>15472</v>
      </c>
      <c r="T9" s="57">
        <v>1006232.390477</v>
      </c>
      <c r="U9" s="57">
        <v>15292</v>
      </c>
      <c r="V9" s="57">
        <v>3039078.047231</v>
      </c>
      <c r="W9" s="57">
        <v>4572</v>
      </c>
      <c r="X9" s="57">
        <v>17214282.765</v>
      </c>
    </row>
    <row r="10" spans="1:24" s="50" customFormat="1" ht="12.75" customHeight="1">
      <c r="A10" s="55" t="s">
        <v>67</v>
      </c>
      <c r="B10" s="56"/>
      <c r="C10" s="57">
        <v>16679</v>
      </c>
      <c r="D10" s="57">
        <v>606174.639617</v>
      </c>
      <c r="E10" s="57">
        <v>3065</v>
      </c>
      <c r="F10" s="57">
        <v>1059.507902</v>
      </c>
      <c r="G10" s="57">
        <v>6012</v>
      </c>
      <c r="H10" s="57">
        <v>10867.789425</v>
      </c>
      <c r="I10" s="57">
        <v>3140</v>
      </c>
      <c r="J10" s="57">
        <v>17811.379431</v>
      </c>
      <c r="K10" s="57">
        <v>2094</v>
      </c>
      <c r="L10" s="57">
        <v>25014.635405</v>
      </c>
      <c r="M10" s="57">
        <v>1075</v>
      </c>
      <c r="N10" s="57">
        <v>25612.98433</v>
      </c>
      <c r="O10" s="57">
        <v>218</v>
      </c>
      <c r="P10" s="57">
        <v>7002.32546</v>
      </c>
      <c r="Q10" s="57">
        <v>99</v>
      </c>
      <c r="R10" s="57">
        <v>4292.86798</v>
      </c>
      <c r="S10" s="57">
        <v>437</v>
      </c>
      <c r="T10" s="57">
        <v>28484.79058</v>
      </c>
      <c r="U10" s="57">
        <v>410</v>
      </c>
      <c r="V10" s="57">
        <v>83553.514214</v>
      </c>
      <c r="W10" s="57">
        <v>129</v>
      </c>
      <c r="X10" s="57">
        <v>402474.84489</v>
      </c>
    </row>
    <row r="11" spans="1:24" s="50" customFormat="1" ht="12.75" customHeight="1">
      <c r="A11" s="55" t="s">
        <v>68</v>
      </c>
      <c r="B11" s="56"/>
      <c r="C11" s="57">
        <v>4066</v>
      </c>
      <c r="D11" s="57">
        <v>286768.697894</v>
      </c>
      <c r="E11" s="57">
        <v>363</v>
      </c>
      <c r="F11" s="57">
        <v>124.239082</v>
      </c>
      <c r="G11" s="57">
        <v>1272</v>
      </c>
      <c r="H11" s="57">
        <v>2702.067</v>
      </c>
      <c r="I11" s="57">
        <v>793</v>
      </c>
      <c r="J11" s="57">
        <v>4460.914226</v>
      </c>
      <c r="K11" s="57">
        <v>699</v>
      </c>
      <c r="L11" s="57">
        <v>8371.972963</v>
      </c>
      <c r="M11" s="57">
        <v>491</v>
      </c>
      <c r="N11" s="57">
        <v>11778.306513</v>
      </c>
      <c r="O11" s="57">
        <v>83</v>
      </c>
      <c r="P11" s="57">
        <v>2691.665</v>
      </c>
      <c r="Q11" s="57">
        <v>46</v>
      </c>
      <c r="R11" s="57">
        <v>1966.83</v>
      </c>
      <c r="S11" s="57">
        <v>165</v>
      </c>
      <c r="T11" s="57">
        <v>10754.89072</v>
      </c>
      <c r="U11" s="57">
        <v>126</v>
      </c>
      <c r="V11" s="57">
        <v>21170.57734</v>
      </c>
      <c r="W11" s="57">
        <v>28</v>
      </c>
      <c r="X11" s="57">
        <v>222747.23505</v>
      </c>
    </row>
    <row r="12" spans="1:24" s="50" customFormat="1" ht="12.75" customHeight="1">
      <c r="A12" s="55" t="s">
        <v>69</v>
      </c>
      <c r="B12" s="56"/>
      <c r="C12" s="57">
        <v>194571</v>
      </c>
      <c r="D12" s="57">
        <v>7957913.726157</v>
      </c>
      <c r="E12" s="57">
        <v>25626</v>
      </c>
      <c r="F12" s="57">
        <v>9958.504219</v>
      </c>
      <c r="G12" s="57">
        <v>70778</v>
      </c>
      <c r="H12" s="57">
        <v>123747.912902</v>
      </c>
      <c r="I12" s="57">
        <v>46126</v>
      </c>
      <c r="J12" s="57">
        <v>255243.022341</v>
      </c>
      <c r="K12" s="57">
        <v>23110</v>
      </c>
      <c r="L12" s="57">
        <v>277263.008947</v>
      </c>
      <c r="M12" s="57">
        <v>12017</v>
      </c>
      <c r="N12" s="57">
        <v>287187.424051</v>
      </c>
      <c r="O12" s="57">
        <v>2609</v>
      </c>
      <c r="P12" s="57">
        <v>85625.169104</v>
      </c>
      <c r="Q12" s="57">
        <v>1465</v>
      </c>
      <c r="R12" s="57">
        <v>63110.014599</v>
      </c>
      <c r="S12" s="57">
        <v>5444</v>
      </c>
      <c r="T12" s="57">
        <v>359852.668688</v>
      </c>
      <c r="U12" s="57">
        <v>5614</v>
      </c>
      <c r="V12" s="57">
        <v>1155664.786067</v>
      </c>
      <c r="W12" s="57">
        <v>1782</v>
      </c>
      <c r="X12" s="57">
        <v>5340261.215239</v>
      </c>
    </row>
    <row r="13" spans="1:24" s="50" customFormat="1" ht="12.75" customHeight="1">
      <c r="A13" s="55" t="s">
        <v>70</v>
      </c>
      <c r="B13" s="56"/>
      <c r="C13" s="57">
        <v>17819</v>
      </c>
      <c r="D13" s="57">
        <v>428414.664869</v>
      </c>
      <c r="E13" s="57">
        <v>3447</v>
      </c>
      <c r="F13" s="57">
        <v>1276.934746</v>
      </c>
      <c r="G13" s="57">
        <v>6639</v>
      </c>
      <c r="H13" s="57">
        <v>11487.207525</v>
      </c>
      <c r="I13" s="57">
        <v>3593</v>
      </c>
      <c r="J13" s="57">
        <v>20252.510403</v>
      </c>
      <c r="K13" s="57">
        <v>1935</v>
      </c>
      <c r="L13" s="57">
        <v>23392.11929</v>
      </c>
      <c r="M13" s="57">
        <v>1017</v>
      </c>
      <c r="N13" s="57">
        <v>24550.57896</v>
      </c>
      <c r="O13" s="57">
        <v>179</v>
      </c>
      <c r="P13" s="57">
        <v>5897.87468</v>
      </c>
      <c r="Q13" s="57">
        <v>101</v>
      </c>
      <c r="R13" s="57">
        <v>4358.09573</v>
      </c>
      <c r="S13" s="57">
        <v>425</v>
      </c>
      <c r="T13" s="57">
        <v>28778.486279</v>
      </c>
      <c r="U13" s="57">
        <v>385</v>
      </c>
      <c r="V13" s="57">
        <v>78672.090986</v>
      </c>
      <c r="W13" s="57">
        <v>98</v>
      </c>
      <c r="X13" s="57">
        <v>229748.76627</v>
      </c>
    </row>
    <row r="14" spans="1:24" s="50" customFormat="1" ht="12.75" customHeight="1">
      <c r="A14" s="55" t="s">
        <v>71</v>
      </c>
      <c r="B14" s="56"/>
      <c r="C14" s="57">
        <v>1400</v>
      </c>
      <c r="D14" s="57">
        <v>42311.080355</v>
      </c>
      <c r="E14" s="57">
        <v>268</v>
      </c>
      <c r="F14" s="57">
        <v>93.146856</v>
      </c>
      <c r="G14" s="57">
        <v>520</v>
      </c>
      <c r="H14" s="57">
        <v>1002.117049</v>
      </c>
      <c r="I14" s="57">
        <v>248</v>
      </c>
      <c r="J14" s="57">
        <v>1414.04551</v>
      </c>
      <c r="K14" s="57">
        <v>140</v>
      </c>
      <c r="L14" s="57">
        <v>1708.19766</v>
      </c>
      <c r="M14" s="57">
        <v>88</v>
      </c>
      <c r="N14" s="57">
        <v>2094.7582</v>
      </c>
      <c r="O14" s="57">
        <v>16</v>
      </c>
      <c r="P14" s="57">
        <v>522</v>
      </c>
      <c r="Q14" s="57">
        <v>8</v>
      </c>
      <c r="R14" s="57">
        <v>341.491</v>
      </c>
      <c r="S14" s="57">
        <v>42</v>
      </c>
      <c r="T14" s="57">
        <v>2950.36261</v>
      </c>
      <c r="U14" s="57">
        <v>55</v>
      </c>
      <c r="V14" s="57">
        <v>12509.96926</v>
      </c>
      <c r="W14" s="57">
        <v>15</v>
      </c>
      <c r="X14" s="57">
        <v>19674.99221</v>
      </c>
    </row>
    <row r="15" spans="1:24" s="50" customFormat="1" ht="12.75" customHeight="1">
      <c r="A15" s="55" t="s">
        <v>72</v>
      </c>
      <c r="B15" s="56"/>
      <c r="C15" s="57">
        <v>31</v>
      </c>
      <c r="D15" s="57">
        <v>58203.14473</v>
      </c>
      <c r="E15" s="57">
        <v>0</v>
      </c>
      <c r="F15" s="57">
        <v>0</v>
      </c>
      <c r="G15" s="57">
        <v>4</v>
      </c>
      <c r="H15" s="57">
        <v>8.2</v>
      </c>
      <c r="I15" s="57">
        <v>5</v>
      </c>
      <c r="J15" s="57">
        <v>30</v>
      </c>
      <c r="K15" s="57">
        <v>5</v>
      </c>
      <c r="L15" s="57">
        <v>63.5</v>
      </c>
      <c r="M15" s="57">
        <v>3</v>
      </c>
      <c r="N15" s="57">
        <v>62</v>
      </c>
      <c r="O15" s="57">
        <v>1</v>
      </c>
      <c r="P15" s="57">
        <v>36</v>
      </c>
      <c r="Q15" s="57">
        <v>2</v>
      </c>
      <c r="R15" s="57">
        <v>88</v>
      </c>
      <c r="S15" s="57">
        <v>4</v>
      </c>
      <c r="T15" s="57">
        <v>224.25</v>
      </c>
      <c r="U15" s="57">
        <v>2</v>
      </c>
      <c r="V15" s="57">
        <v>215</v>
      </c>
      <c r="W15" s="57">
        <v>5</v>
      </c>
      <c r="X15" s="57">
        <v>57476.19473</v>
      </c>
    </row>
    <row r="16" spans="1:24" s="50" customFormat="1" ht="12.75" customHeight="1">
      <c r="A16" s="55" t="s">
        <v>73</v>
      </c>
      <c r="B16" s="56"/>
      <c r="C16" s="57">
        <v>10276</v>
      </c>
      <c r="D16" s="57">
        <v>390172.413058</v>
      </c>
      <c r="E16" s="57">
        <v>785</v>
      </c>
      <c r="F16" s="57">
        <v>307.232719</v>
      </c>
      <c r="G16" s="57">
        <v>3017</v>
      </c>
      <c r="H16" s="57">
        <v>5401.457326</v>
      </c>
      <c r="I16" s="57">
        <v>3278</v>
      </c>
      <c r="J16" s="57">
        <v>17955.06793</v>
      </c>
      <c r="K16" s="57">
        <v>1376</v>
      </c>
      <c r="L16" s="57">
        <v>16896.68877</v>
      </c>
      <c r="M16" s="57">
        <v>839</v>
      </c>
      <c r="N16" s="57">
        <v>20209.622343</v>
      </c>
      <c r="O16" s="57">
        <v>149</v>
      </c>
      <c r="P16" s="57">
        <v>4932.8166</v>
      </c>
      <c r="Q16" s="57">
        <v>92</v>
      </c>
      <c r="R16" s="57">
        <v>3969.0369</v>
      </c>
      <c r="S16" s="57">
        <v>334</v>
      </c>
      <c r="T16" s="57">
        <v>22318.71443</v>
      </c>
      <c r="U16" s="57">
        <v>301</v>
      </c>
      <c r="V16" s="57">
        <v>60442.1791</v>
      </c>
      <c r="W16" s="57">
        <v>105</v>
      </c>
      <c r="X16" s="57">
        <v>237739.59694</v>
      </c>
    </row>
    <row r="17" spans="1:24" s="50" customFormat="1" ht="12.75" customHeight="1">
      <c r="A17" s="55" t="s">
        <v>74</v>
      </c>
      <c r="B17" s="56"/>
      <c r="C17" s="57">
        <v>5122</v>
      </c>
      <c r="D17" s="57">
        <v>94628.415322</v>
      </c>
      <c r="E17" s="57">
        <v>1019</v>
      </c>
      <c r="F17" s="57">
        <v>390.583907</v>
      </c>
      <c r="G17" s="57">
        <v>1904</v>
      </c>
      <c r="H17" s="57">
        <v>3173.653511</v>
      </c>
      <c r="I17" s="57">
        <v>1155</v>
      </c>
      <c r="J17" s="57">
        <v>6357.822974</v>
      </c>
      <c r="K17" s="57">
        <v>535</v>
      </c>
      <c r="L17" s="57">
        <v>6342.35395</v>
      </c>
      <c r="M17" s="57">
        <v>239</v>
      </c>
      <c r="N17" s="57">
        <v>5691.56181</v>
      </c>
      <c r="O17" s="57">
        <v>52</v>
      </c>
      <c r="P17" s="57">
        <v>1704.81</v>
      </c>
      <c r="Q17" s="57">
        <v>25</v>
      </c>
      <c r="R17" s="57">
        <v>1056.728</v>
      </c>
      <c r="S17" s="57">
        <v>94</v>
      </c>
      <c r="T17" s="57">
        <v>6151.42752</v>
      </c>
      <c r="U17" s="57">
        <v>76</v>
      </c>
      <c r="V17" s="57">
        <v>14341.02675</v>
      </c>
      <c r="W17" s="57">
        <v>23</v>
      </c>
      <c r="X17" s="57">
        <v>49418.4469</v>
      </c>
    </row>
    <row r="18" spans="1:24" s="50" customFormat="1" ht="12.75" customHeight="1">
      <c r="A18" s="55" t="s">
        <v>75</v>
      </c>
      <c r="B18" s="56"/>
      <c r="C18" s="57">
        <v>2010</v>
      </c>
      <c r="D18" s="57">
        <v>31374.163231</v>
      </c>
      <c r="E18" s="57">
        <v>291</v>
      </c>
      <c r="F18" s="57">
        <v>107.09478</v>
      </c>
      <c r="G18" s="57">
        <v>694</v>
      </c>
      <c r="H18" s="57">
        <v>1165.675311</v>
      </c>
      <c r="I18" s="57">
        <v>559</v>
      </c>
      <c r="J18" s="57">
        <v>3072.56</v>
      </c>
      <c r="K18" s="57">
        <v>199</v>
      </c>
      <c r="L18" s="57">
        <v>2430.8854</v>
      </c>
      <c r="M18" s="57">
        <v>133</v>
      </c>
      <c r="N18" s="57">
        <v>3140.012</v>
      </c>
      <c r="O18" s="57">
        <v>20</v>
      </c>
      <c r="P18" s="57">
        <v>670.468</v>
      </c>
      <c r="Q18" s="57">
        <v>12</v>
      </c>
      <c r="R18" s="57">
        <v>498.2</v>
      </c>
      <c r="S18" s="57">
        <v>58</v>
      </c>
      <c r="T18" s="57">
        <v>3909.81285</v>
      </c>
      <c r="U18" s="57">
        <v>37</v>
      </c>
      <c r="V18" s="57">
        <v>6566.7287</v>
      </c>
      <c r="W18" s="57">
        <v>7</v>
      </c>
      <c r="X18" s="57">
        <v>9812.72619</v>
      </c>
    </row>
    <row r="19" spans="1:24" s="50" customFormat="1" ht="12.75" customHeight="1">
      <c r="A19" s="55" t="s">
        <v>76</v>
      </c>
      <c r="B19" s="56"/>
      <c r="C19" s="57">
        <v>3601</v>
      </c>
      <c r="D19" s="57">
        <v>45161.59286</v>
      </c>
      <c r="E19" s="57">
        <v>397</v>
      </c>
      <c r="F19" s="57">
        <v>161.309891</v>
      </c>
      <c r="G19" s="57">
        <v>1239</v>
      </c>
      <c r="H19" s="57">
        <v>2240.850461</v>
      </c>
      <c r="I19" s="57">
        <v>995</v>
      </c>
      <c r="J19" s="57">
        <v>5501.892888</v>
      </c>
      <c r="K19" s="57">
        <v>494</v>
      </c>
      <c r="L19" s="57">
        <v>5994.2201</v>
      </c>
      <c r="M19" s="57">
        <v>258</v>
      </c>
      <c r="N19" s="57">
        <v>6179.9745</v>
      </c>
      <c r="O19" s="57">
        <v>42</v>
      </c>
      <c r="P19" s="57">
        <v>1378.9455</v>
      </c>
      <c r="Q19" s="57">
        <v>28</v>
      </c>
      <c r="R19" s="57">
        <v>1197.828</v>
      </c>
      <c r="S19" s="57">
        <v>82</v>
      </c>
      <c r="T19" s="57">
        <v>5438.05925</v>
      </c>
      <c r="U19" s="57">
        <v>59</v>
      </c>
      <c r="V19" s="57">
        <v>10387.5421</v>
      </c>
      <c r="W19" s="57">
        <v>7</v>
      </c>
      <c r="X19" s="57">
        <v>6680.97017</v>
      </c>
    </row>
    <row r="20" spans="1:24" s="50" customFormat="1" ht="12.75" customHeight="1">
      <c r="A20" s="55" t="s">
        <v>77</v>
      </c>
      <c r="B20" s="56"/>
      <c r="C20" s="57">
        <v>3225</v>
      </c>
      <c r="D20" s="57">
        <v>59794.005844</v>
      </c>
      <c r="E20" s="57">
        <v>322</v>
      </c>
      <c r="F20" s="57">
        <v>137.64261</v>
      </c>
      <c r="G20" s="57">
        <v>1266</v>
      </c>
      <c r="H20" s="57">
        <v>2234.745</v>
      </c>
      <c r="I20" s="57">
        <v>785</v>
      </c>
      <c r="J20" s="57">
        <v>4342.982665</v>
      </c>
      <c r="K20" s="57">
        <v>413</v>
      </c>
      <c r="L20" s="57">
        <v>5028.365224</v>
      </c>
      <c r="M20" s="57">
        <v>191</v>
      </c>
      <c r="N20" s="57">
        <v>4585.548439</v>
      </c>
      <c r="O20" s="57">
        <v>41</v>
      </c>
      <c r="P20" s="57">
        <v>1333.464999</v>
      </c>
      <c r="Q20" s="57">
        <v>23</v>
      </c>
      <c r="R20" s="57">
        <v>991.96</v>
      </c>
      <c r="S20" s="57">
        <v>79</v>
      </c>
      <c r="T20" s="57">
        <v>5195.4942</v>
      </c>
      <c r="U20" s="57">
        <v>92</v>
      </c>
      <c r="V20" s="57">
        <v>19801.06035</v>
      </c>
      <c r="W20" s="57">
        <v>13</v>
      </c>
      <c r="X20" s="57">
        <v>16142.742357</v>
      </c>
    </row>
    <row r="21" spans="1:24" s="50" customFormat="1" ht="12.75" customHeight="1">
      <c r="A21" s="55" t="s">
        <v>78</v>
      </c>
      <c r="B21" s="56"/>
      <c r="C21" s="57">
        <v>10471</v>
      </c>
      <c r="D21" s="57">
        <v>110674.789752</v>
      </c>
      <c r="E21" s="57">
        <v>1776</v>
      </c>
      <c r="F21" s="57">
        <v>685.230652</v>
      </c>
      <c r="G21" s="57">
        <v>4870</v>
      </c>
      <c r="H21" s="57">
        <v>8087.193144</v>
      </c>
      <c r="I21" s="57">
        <v>2099</v>
      </c>
      <c r="J21" s="57">
        <v>11518.410225</v>
      </c>
      <c r="K21" s="57">
        <v>908</v>
      </c>
      <c r="L21" s="57">
        <v>10714.65581</v>
      </c>
      <c r="M21" s="57">
        <v>414</v>
      </c>
      <c r="N21" s="57">
        <v>9797.867146</v>
      </c>
      <c r="O21" s="57">
        <v>73</v>
      </c>
      <c r="P21" s="57">
        <v>2411.18748</v>
      </c>
      <c r="Q21" s="57">
        <v>47</v>
      </c>
      <c r="R21" s="57">
        <v>2010.20723</v>
      </c>
      <c r="S21" s="57">
        <v>141</v>
      </c>
      <c r="T21" s="57">
        <v>9318.54467</v>
      </c>
      <c r="U21" s="57">
        <v>115</v>
      </c>
      <c r="V21" s="57">
        <v>22927.16332</v>
      </c>
      <c r="W21" s="57">
        <v>28</v>
      </c>
      <c r="X21" s="57">
        <v>33204.330075</v>
      </c>
    </row>
    <row r="22" spans="1:24" s="50" customFormat="1" ht="12.75" customHeight="1">
      <c r="A22" s="55" t="s">
        <v>79</v>
      </c>
      <c r="B22" s="56"/>
      <c r="C22" s="57">
        <v>330</v>
      </c>
      <c r="D22" s="57">
        <v>24183.73111</v>
      </c>
      <c r="E22" s="57">
        <v>29</v>
      </c>
      <c r="F22" s="57">
        <v>8.64316</v>
      </c>
      <c r="G22" s="57">
        <v>87</v>
      </c>
      <c r="H22" s="57">
        <v>142.9</v>
      </c>
      <c r="I22" s="57">
        <v>71</v>
      </c>
      <c r="J22" s="57">
        <v>410</v>
      </c>
      <c r="K22" s="57">
        <v>52</v>
      </c>
      <c r="L22" s="57">
        <v>623.55</v>
      </c>
      <c r="M22" s="57">
        <v>34</v>
      </c>
      <c r="N22" s="57">
        <v>824.0986</v>
      </c>
      <c r="O22" s="57">
        <v>13</v>
      </c>
      <c r="P22" s="57">
        <v>426.115</v>
      </c>
      <c r="Q22" s="57">
        <v>6</v>
      </c>
      <c r="R22" s="57">
        <v>256.726</v>
      </c>
      <c r="S22" s="57">
        <v>20</v>
      </c>
      <c r="T22" s="57">
        <v>1268.8</v>
      </c>
      <c r="U22" s="57">
        <v>14</v>
      </c>
      <c r="V22" s="57">
        <v>2908.90835</v>
      </c>
      <c r="W22" s="57">
        <v>4</v>
      </c>
      <c r="X22" s="57">
        <v>17313.99</v>
      </c>
    </row>
    <row r="23" spans="1:24" s="50" customFormat="1" ht="12.75" customHeight="1">
      <c r="A23" s="55" t="s">
        <v>80</v>
      </c>
      <c r="B23" s="56"/>
      <c r="C23" s="57">
        <v>8642</v>
      </c>
      <c r="D23" s="57">
        <v>630779.52557</v>
      </c>
      <c r="E23" s="57">
        <v>855</v>
      </c>
      <c r="F23" s="57">
        <v>343.194713</v>
      </c>
      <c r="G23" s="57">
        <v>2820</v>
      </c>
      <c r="H23" s="57">
        <v>4942.687664</v>
      </c>
      <c r="I23" s="57">
        <v>2223</v>
      </c>
      <c r="J23" s="57">
        <v>12418.164643</v>
      </c>
      <c r="K23" s="57">
        <v>1112</v>
      </c>
      <c r="L23" s="57">
        <v>13330.304936</v>
      </c>
      <c r="M23" s="57">
        <v>597</v>
      </c>
      <c r="N23" s="57">
        <v>14334.643589</v>
      </c>
      <c r="O23" s="57">
        <v>131</v>
      </c>
      <c r="P23" s="57">
        <v>4386.84219</v>
      </c>
      <c r="Q23" s="57">
        <v>73</v>
      </c>
      <c r="R23" s="57">
        <v>3141.16879</v>
      </c>
      <c r="S23" s="57">
        <v>326</v>
      </c>
      <c r="T23" s="57">
        <v>21700.383374</v>
      </c>
      <c r="U23" s="57">
        <v>368</v>
      </c>
      <c r="V23" s="57">
        <v>75124.601003</v>
      </c>
      <c r="W23" s="57">
        <v>137</v>
      </c>
      <c r="X23" s="57">
        <v>481057.534668</v>
      </c>
    </row>
    <row r="24" spans="1:24" s="50" customFormat="1" ht="12.75" customHeight="1">
      <c r="A24" s="55" t="s">
        <v>81</v>
      </c>
      <c r="B24" s="56"/>
      <c r="C24" s="57">
        <v>6673</v>
      </c>
      <c r="D24" s="57">
        <v>476592.847331</v>
      </c>
      <c r="E24" s="57">
        <v>1205</v>
      </c>
      <c r="F24" s="57">
        <v>420.812262</v>
      </c>
      <c r="G24" s="57">
        <v>2224</v>
      </c>
      <c r="H24" s="57">
        <v>3845.113612</v>
      </c>
      <c r="I24" s="57">
        <v>1468</v>
      </c>
      <c r="J24" s="57">
        <v>8104.52468</v>
      </c>
      <c r="K24" s="57">
        <v>752</v>
      </c>
      <c r="L24" s="57">
        <v>8911.319055</v>
      </c>
      <c r="M24" s="57">
        <v>378</v>
      </c>
      <c r="N24" s="57">
        <v>9057.221686</v>
      </c>
      <c r="O24" s="57">
        <v>97</v>
      </c>
      <c r="P24" s="57">
        <v>3231.010167</v>
      </c>
      <c r="Q24" s="57">
        <v>69</v>
      </c>
      <c r="R24" s="57">
        <v>2946.31565</v>
      </c>
      <c r="S24" s="57">
        <v>196</v>
      </c>
      <c r="T24" s="57">
        <v>12892.510321</v>
      </c>
      <c r="U24" s="57">
        <v>227</v>
      </c>
      <c r="V24" s="57">
        <v>48220.204408</v>
      </c>
      <c r="W24" s="57">
        <v>57</v>
      </c>
      <c r="X24" s="57">
        <v>378963.81549</v>
      </c>
    </row>
    <row r="25" spans="1:24" s="50" customFormat="1" ht="12.75" customHeight="1">
      <c r="A25" s="55" t="s">
        <v>271</v>
      </c>
      <c r="B25" s="56"/>
      <c r="C25" s="57">
        <v>189</v>
      </c>
      <c r="D25" s="57">
        <v>40672.97612</v>
      </c>
      <c r="E25" s="57">
        <v>13</v>
      </c>
      <c r="F25" s="57">
        <v>4.11</v>
      </c>
      <c r="G25" s="57">
        <v>25</v>
      </c>
      <c r="H25" s="57">
        <v>51.13</v>
      </c>
      <c r="I25" s="57">
        <v>21</v>
      </c>
      <c r="J25" s="57">
        <v>115.733</v>
      </c>
      <c r="K25" s="57">
        <v>20</v>
      </c>
      <c r="L25" s="57">
        <v>257</v>
      </c>
      <c r="M25" s="57">
        <v>14</v>
      </c>
      <c r="N25" s="57">
        <v>329.168</v>
      </c>
      <c r="O25" s="57">
        <v>6</v>
      </c>
      <c r="P25" s="57">
        <v>192.5</v>
      </c>
      <c r="Q25" s="57">
        <v>6</v>
      </c>
      <c r="R25" s="57">
        <v>263.62</v>
      </c>
      <c r="S25" s="57">
        <v>15</v>
      </c>
      <c r="T25" s="57">
        <v>1091.40536</v>
      </c>
      <c r="U25" s="57">
        <v>47</v>
      </c>
      <c r="V25" s="57">
        <v>11100.26029</v>
      </c>
      <c r="W25" s="57">
        <v>22</v>
      </c>
      <c r="X25" s="57">
        <v>27268.04947</v>
      </c>
    </row>
    <row r="26" spans="1:24" s="50" customFormat="1" ht="12.75" customHeight="1">
      <c r="A26" s="55" t="s">
        <v>82</v>
      </c>
      <c r="B26" s="56"/>
      <c r="C26" s="57">
        <v>1883</v>
      </c>
      <c r="D26" s="57">
        <v>69425.894862</v>
      </c>
      <c r="E26" s="57">
        <v>156</v>
      </c>
      <c r="F26" s="57">
        <v>65.746813</v>
      </c>
      <c r="G26" s="57">
        <v>650</v>
      </c>
      <c r="H26" s="57">
        <v>1173.2156</v>
      </c>
      <c r="I26" s="57">
        <v>499</v>
      </c>
      <c r="J26" s="57">
        <v>2759.991</v>
      </c>
      <c r="K26" s="57">
        <v>251</v>
      </c>
      <c r="L26" s="57">
        <v>3054.91342</v>
      </c>
      <c r="M26" s="57">
        <v>133</v>
      </c>
      <c r="N26" s="57">
        <v>3239.678999</v>
      </c>
      <c r="O26" s="57">
        <v>30</v>
      </c>
      <c r="P26" s="57">
        <v>1019.75549</v>
      </c>
      <c r="Q26" s="57">
        <v>22</v>
      </c>
      <c r="R26" s="57">
        <v>955.29416</v>
      </c>
      <c r="S26" s="57">
        <v>71</v>
      </c>
      <c r="T26" s="57">
        <v>4626.01</v>
      </c>
      <c r="U26" s="57">
        <v>50</v>
      </c>
      <c r="V26" s="57">
        <v>10640.58705</v>
      </c>
      <c r="W26" s="57">
        <v>21</v>
      </c>
      <c r="X26" s="57">
        <v>41890.70233</v>
      </c>
    </row>
    <row r="27" spans="1:24" s="50" customFormat="1" ht="12.75" customHeight="1">
      <c r="A27" s="55" t="s">
        <v>83</v>
      </c>
      <c r="B27" s="56"/>
      <c r="C27" s="57">
        <v>9001</v>
      </c>
      <c r="D27" s="57">
        <v>242727.597961</v>
      </c>
      <c r="E27" s="57">
        <v>915</v>
      </c>
      <c r="F27" s="57">
        <v>385.371092</v>
      </c>
      <c r="G27" s="57">
        <v>3229</v>
      </c>
      <c r="H27" s="57">
        <v>5690.333984</v>
      </c>
      <c r="I27" s="57">
        <v>2373</v>
      </c>
      <c r="J27" s="57">
        <v>13084.86878</v>
      </c>
      <c r="K27" s="57">
        <v>1128</v>
      </c>
      <c r="L27" s="57">
        <v>13729.16</v>
      </c>
      <c r="M27" s="57">
        <v>584</v>
      </c>
      <c r="N27" s="57">
        <v>14006.04947</v>
      </c>
      <c r="O27" s="57">
        <v>135</v>
      </c>
      <c r="P27" s="57">
        <v>4398.324765</v>
      </c>
      <c r="Q27" s="57">
        <v>62</v>
      </c>
      <c r="R27" s="57">
        <v>2683.32773</v>
      </c>
      <c r="S27" s="57">
        <v>261</v>
      </c>
      <c r="T27" s="57">
        <v>17262.69848</v>
      </c>
      <c r="U27" s="57">
        <v>243</v>
      </c>
      <c r="V27" s="57">
        <v>49000.70097</v>
      </c>
      <c r="W27" s="57">
        <v>71</v>
      </c>
      <c r="X27" s="57">
        <v>122486.76269</v>
      </c>
    </row>
    <row r="28" spans="1:24" s="50" customFormat="1" ht="12.75" customHeight="1">
      <c r="A28" s="55" t="s">
        <v>84</v>
      </c>
      <c r="B28" s="56"/>
      <c r="C28" s="57">
        <v>3382</v>
      </c>
      <c r="D28" s="57">
        <v>138122.359362</v>
      </c>
      <c r="E28" s="57">
        <v>459</v>
      </c>
      <c r="F28" s="57">
        <v>176.406286</v>
      </c>
      <c r="G28" s="57">
        <v>1155</v>
      </c>
      <c r="H28" s="57">
        <v>2091.872276</v>
      </c>
      <c r="I28" s="57">
        <v>683</v>
      </c>
      <c r="J28" s="57">
        <v>3863.19278</v>
      </c>
      <c r="K28" s="57">
        <v>449</v>
      </c>
      <c r="L28" s="57">
        <v>5449.845</v>
      </c>
      <c r="M28" s="57">
        <v>262</v>
      </c>
      <c r="N28" s="57">
        <v>6357.016</v>
      </c>
      <c r="O28" s="57">
        <v>63</v>
      </c>
      <c r="P28" s="57">
        <v>2045.71672</v>
      </c>
      <c r="Q28" s="57">
        <v>44</v>
      </c>
      <c r="R28" s="57">
        <v>1909.69432</v>
      </c>
      <c r="S28" s="57">
        <v>120</v>
      </c>
      <c r="T28" s="57">
        <v>7887.78512</v>
      </c>
      <c r="U28" s="57">
        <v>120</v>
      </c>
      <c r="V28" s="57">
        <v>24519.04239</v>
      </c>
      <c r="W28" s="57">
        <v>27</v>
      </c>
      <c r="X28" s="57">
        <v>83821.78847</v>
      </c>
    </row>
    <row r="29" spans="1:24" s="50" customFormat="1" ht="12.75" customHeight="1">
      <c r="A29" s="55" t="s">
        <v>85</v>
      </c>
      <c r="B29" s="56"/>
      <c r="C29" s="57">
        <v>7879</v>
      </c>
      <c r="D29" s="57">
        <v>553605.637639</v>
      </c>
      <c r="E29" s="57">
        <v>788</v>
      </c>
      <c r="F29" s="57">
        <v>317.069494</v>
      </c>
      <c r="G29" s="57">
        <v>2605</v>
      </c>
      <c r="H29" s="57">
        <v>4723.585647</v>
      </c>
      <c r="I29" s="57">
        <v>1825</v>
      </c>
      <c r="J29" s="57">
        <v>10315.169071</v>
      </c>
      <c r="K29" s="57">
        <v>1080</v>
      </c>
      <c r="L29" s="57">
        <v>12996.832506</v>
      </c>
      <c r="M29" s="57">
        <v>625</v>
      </c>
      <c r="N29" s="57">
        <v>14906.6633</v>
      </c>
      <c r="O29" s="57">
        <v>127</v>
      </c>
      <c r="P29" s="57">
        <v>4210.98243</v>
      </c>
      <c r="Q29" s="57">
        <v>86</v>
      </c>
      <c r="R29" s="57">
        <v>3703.1</v>
      </c>
      <c r="S29" s="57">
        <v>337</v>
      </c>
      <c r="T29" s="57">
        <v>21987.273011</v>
      </c>
      <c r="U29" s="57">
        <v>329</v>
      </c>
      <c r="V29" s="57">
        <v>66276.78771</v>
      </c>
      <c r="W29" s="57">
        <v>77</v>
      </c>
      <c r="X29" s="57">
        <v>414168.17447</v>
      </c>
    </row>
    <row r="30" spans="1:24" s="50" customFormat="1" ht="12.75" customHeight="1">
      <c r="A30" s="55" t="s">
        <v>86</v>
      </c>
      <c r="B30" s="56"/>
      <c r="C30" s="57">
        <v>31421</v>
      </c>
      <c r="D30" s="57">
        <v>500212.788452</v>
      </c>
      <c r="E30" s="57">
        <v>3444</v>
      </c>
      <c r="F30" s="57">
        <v>1411.317825</v>
      </c>
      <c r="G30" s="57">
        <v>12056</v>
      </c>
      <c r="H30" s="57">
        <v>21247.680115</v>
      </c>
      <c r="I30" s="57">
        <v>8418</v>
      </c>
      <c r="J30" s="57">
        <v>46149.440371</v>
      </c>
      <c r="K30" s="57">
        <v>3684</v>
      </c>
      <c r="L30" s="57">
        <v>44428.301023</v>
      </c>
      <c r="M30" s="57">
        <v>1768</v>
      </c>
      <c r="N30" s="57">
        <v>41956.259067</v>
      </c>
      <c r="O30" s="57">
        <v>375</v>
      </c>
      <c r="P30" s="57">
        <v>12307.60346</v>
      </c>
      <c r="Q30" s="57">
        <v>214</v>
      </c>
      <c r="R30" s="57">
        <v>9165.7066</v>
      </c>
      <c r="S30" s="57">
        <v>750</v>
      </c>
      <c r="T30" s="57">
        <v>49613.198453</v>
      </c>
      <c r="U30" s="57">
        <v>595</v>
      </c>
      <c r="V30" s="57">
        <v>113314.201378</v>
      </c>
      <c r="W30" s="57">
        <v>117</v>
      </c>
      <c r="X30" s="57">
        <v>160619.08016</v>
      </c>
    </row>
    <row r="31" spans="1:24" s="50" customFormat="1" ht="12.75" customHeight="1">
      <c r="A31" s="55" t="s">
        <v>87</v>
      </c>
      <c r="B31" s="56"/>
      <c r="C31" s="57">
        <v>5029</v>
      </c>
      <c r="D31" s="57">
        <v>721029.279325</v>
      </c>
      <c r="E31" s="57">
        <v>590</v>
      </c>
      <c r="F31" s="57">
        <v>232.5801</v>
      </c>
      <c r="G31" s="57">
        <v>1584</v>
      </c>
      <c r="H31" s="57">
        <v>2775.096207</v>
      </c>
      <c r="I31" s="57">
        <v>960</v>
      </c>
      <c r="J31" s="57">
        <v>5315.761734</v>
      </c>
      <c r="K31" s="57">
        <v>658</v>
      </c>
      <c r="L31" s="57">
        <v>7920.715345</v>
      </c>
      <c r="M31" s="57">
        <v>368</v>
      </c>
      <c r="N31" s="57">
        <v>8783.773237</v>
      </c>
      <c r="O31" s="57">
        <v>88</v>
      </c>
      <c r="P31" s="57">
        <v>2872.05444</v>
      </c>
      <c r="Q31" s="57">
        <v>63</v>
      </c>
      <c r="R31" s="57">
        <v>2729.88588</v>
      </c>
      <c r="S31" s="57">
        <v>240</v>
      </c>
      <c r="T31" s="57">
        <v>15343.880091</v>
      </c>
      <c r="U31" s="57">
        <v>335</v>
      </c>
      <c r="V31" s="57">
        <v>73955.453317</v>
      </c>
      <c r="W31" s="57">
        <v>143</v>
      </c>
      <c r="X31" s="57">
        <v>601100.078974</v>
      </c>
    </row>
    <row r="32" spans="1:24" s="50" customFormat="1" ht="12.75" customHeight="1">
      <c r="A32" s="55" t="s">
        <v>88</v>
      </c>
      <c r="B32" s="56"/>
      <c r="C32" s="57">
        <v>22783</v>
      </c>
      <c r="D32" s="57">
        <v>2154921.300575</v>
      </c>
      <c r="E32" s="57">
        <v>2796</v>
      </c>
      <c r="F32" s="57">
        <v>1056.069719</v>
      </c>
      <c r="G32" s="57">
        <v>7898</v>
      </c>
      <c r="H32" s="57">
        <v>13753.209723</v>
      </c>
      <c r="I32" s="57">
        <v>4944</v>
      </c>
      <c r="J32" s="57">
        <v>27559.329065</v>
      </c>
      <c r="K32" s="57">
        <v>2893</v>
      </c>
      <c r="L32" s="57">
        <v>34254.936694</v>
      </c>
      <c r="M32" s="57">
        <v>1486</v>
      </c>
      <c r="N32" s="57">
        <v>35353.531782</v>
      </c>
      <c r="O32" s="57">
        <v>356</v>
      </c>
      <c r="P32" s="57">
        <v>11629.92563</v>
      </c>
      <c r="Q32" s="57">
        <v>195</v>
      </c>
      <c r="R32" s="57">
        <v>8514.03885</v>
      </c>
      <c r="S32" s="57">
        <v>760</v>
      </c>
      <c r="T32" s="57">
        <v>50241.440556</v>
      </c>
      <c r="U32" s="57">
        <v>997</v>
      </c>
      <c r="V32" s="57">
        <v>215851.94704</v>
      </c>
      <c r="W32" s="57">
        <v>458</v>
      </c>
      <c r="X32" s="57">
        <v>1756706.871516</v>
      </c>
    </row>
    <row r="33" spans="1:24" s="50" customFormat="1" ht="12.75" customHeight="1">
      <c r="A33" s="55" t="s">
        <v>89</v>
      </c>
      <c r="B33" s="56"/>
      <c r="C33" s="57">
        <v>5345</v>
      </c>
      <c r="D33" s="57">
        <v>190999.121789</v>
      </c>
      <c r="E33" s="57">
        <v>446</v>
      </c>
      <c r="F33" s="57">
        <v>170.322481</v>
      </c>
      <c r="G33" s="57">
        <v>1646</v>
      </c>
      <c r="H33" s="57">
        <v>2867.585416</v>
      </c>
      <c r="I33" s="57">
        <v>1573</v>
      </c>
      <c r="J33" s="57">
        <v>8550.876927</v>
      </c>
      <c r="K33" s="57">
        <v>805</v>
      </c>
      <c r="L33" s="57">
        <v>9479.038768</v>
      </c>
      <c r="M33" s="57">
        <v>373</v>
      </c>
      <c r="N33" s="57">
        <v>8905.285467</v>
      </c>
      <c r="O33" s="57">
        <v>79</v>
      </c>
      <c r="P33" s="57">
        <v>2586.46644</v>
      </c>
      <c r="Q33" s="57">
        <v>51</v>
      </c>
      <c r="R33" s="57">
        <v>2191.60345</v>
      </c>
      <c r="S33" s="57">
        <v>143</v>
      </c>
      <c r="T33" s="57">
        <v>9732.52179</v>
      </c>
      <c r="U33" s="57">
        <v>164</v>
      </c>
      <c r="V33" s="57">
        <v>33958.87223</v>
      </c>
      <c r="W33" s="57">
        <v>65</v>
      </c>
      <c r="X33" s="57">
        <v>112556.54882</v>
      </c>
    </row>
    <row r="34" spans="1:24" s="50" customFormat="1" ht="12.75" customHeight="1">
      <c r="A34" s="55" t="s">
        <v>90</v>
      </c>
      <c r="B34" s="56"/>
      <c r="C34" s="57">
        <v>6749</v>
      </c>
      <c r="D34" s="57">
        <v>239990.744666</v>
      </c>
      <c r="E34" s="57">
        <v>895</v>
      </c>
      <c r="F34" s="57">
        <v>363.502473</v>
      </c>
      <c r="G34" s="57">
        <v>2345</v>
      </c>
      <c r="H34" s="57">
        <v>4209.211554</v>
      </c>
      <c r="I34" s="57">
        <v>1566</v>
      </c>
      <c r="J34" s="57">
        <v>8703.30832</v>
      </c>
      <c r="K34" s="57">
        <v>874</v>
      </c>
      <c r="L34" s="57">
        <v>10456.580956</v>
      </c>
      <c r="M34" s="57">
        <v>474</v>
      </c>
      <c r="N34" s="57">
        <v>11155.056187</v>
      </c>
      <c r="O34" s="57">
        <v>97</v>
      </c>
      <c r="P34" s="57">
        <v>3174.28805</v>
      </c>
      <c r="Q34" s="57">
        <v>59</v>
      </c>
      <c r="R34" s="57">
        <v>2554.0664</v>
      </c>
      <c r="S34" s="57">
        <v>204</v>
      </c>
      <c r="T34" s="57">
        <v>13805.13213</v>
      </c>
      <c r="U34" s="57">
        <v>175</v>
      </c>
      <c r="V34" s="57">
        <v>35228.905556</v>
      </c>
      <c r="W34" s="57">
        <v>60</v>
      </c>
      <c r="X34" s="57">
        <v>150340.69304</v>
      </c>
    </row>
    <row r="35" spans="1:24" s="50" customFormat="1" ht="12.75" customHeight="1">
      <c r="A35" s="55" t="s">
        <v>91</v>
      </c>
      <c r="B35" s="56"/>
      <c r="C35" s="57">
        <v>2513</v>
      </c>
      <c r="D35" s="57">
        <v>64509.038146</v>
      </c>
      <c r="E35" s="57">
        <v>319</v>
      </c>
      <c r="F35" s="57">
        <v>122.393991</v>
      </c>
      <c r="G35" s="57">
        <v>884</v>
      </c>
      <c r="H35" s="57">
        <v>1593.627103</v>
      </c>
      <c r="I35" s="57">
        <v>618</v>
      </c>
      <c r="J35" s="57">
        <v>3451.168575</v>
      </c>
      <c r="K35" s="57">
        <v>304</v>
      </c>
      <c r="L35" s="57">
        <v>3623.342</v>
      </c>
      <c r="M35" s="57">
        <v>152</v>
      </c>
      <c r="N35" s="57">
        <v>3628.406667</v>
      </c>
      <c r="O35" s="57">
        <v>32</v>
      </c>
      <c r="P35" s="57">
        <v>1032.26</v>
      </c>
      <c r="Q35" s="57">
        <v>15</v>
      </c>
      <c r="R35" s="57">
        <v>640.5</v>
      </c>
      <c r="S35" s="57">
        <v>86</v>
      </c>
      <c r="T35" s="57">
        <v>5335.05836</v>
      </c>
      <c r="U35" s="57">
        <v>84</v>
      </c>
      <c r="V35" s="57">
        <v>16558.54447</v>
      </c>
      <c r="W35" s="57">
        <v>19</v>
      </c>
      <c r="X35" s="57">
        <v>28523.73698</v>
      </c>
    </row>
    <row r="36" spans="1:24" s="50" customFormat="1" ht="12.75" customHeight="1">
      <c r="A36" s="55" t="s">
        <v>272</v>
      </c>
      <c r="B36" s="56"/>
      <c r="C36" s="57">
        <v>5512</v>
      </c>
      <c r="D36" s="57">
        <v>147383.238641</v>
      </c>
      <c r="E36" s="57">
        <v>1000</v>
      </c>
      <c r="F36" s="57">
        <v>383.857386</v>
      </c>
      <c r="G36" s="57">
        <v>2230</v>
      </c>
      <c r="H36" s="57">
        <v>3844.480888</v>
      </c>
      <c r="I36" s="57">
        <v>922</v>
      </c>
      <c r="J36" s="57">
        <v>5219.911237</v>
      </c>
      <c r="K36" s="57">
        <v>557</v>
      </c>
      <c r="L36" s="57">
        <v>6725.801</v>
      </c>
      <c r="M36" s="57">
        <v>343</v>
      </c>
      <c r="N36" s="57">
        <v>8397.73658</v>
      </c>
      <c r="O36" s="57">
        <v>84</v>
      </c>
      <c r="P36" s="57">
        <v>2691.13597</v>
      </c>
      <c r="Q36" s="57">
        <v>28</v>
      </c>
      <c r="R36" s="57">
        <v>1183.92212</v>
      </c>
      <c r="S36" s="57">
        <v>142</v>
      </c>
      <c r="T36" s="57">
        <v>9102.98137</v>
      </c>
      <c r="U36" s="57">
        <v>155</v>
      </c>
      <c r="V36" s="57">
        <v>30651.13677</v>
      </c>
      <c r="W36" s="57">
        <v>51</v>
      </c>
      <c r="X36" s="57">
        <v>79182.27532</v>
      </c>
    </row>
    <row r="37" spans="1:24" s="50" customFormat="1" ht="12.75" customHeight="1">
      <c r="A37" s="55" t="s">
        <v>92</v>
      </c>
      <c r="B37" s="56"/>
      <c r="C37" s="57">
        <v>2186</v>
      </c>
      <c r="D37" s="57">
        <v>17361.561217</v>
      </c>
      <c r="E37" s="57">
        <v>431</v>
      </c>
      <c r="F37" s="57">
        <v>164.2587</v>
      </c>
      <c r="G37" s="57">
        <v>963</v>
      </c>
      <c r="H37" s="57">
        <v>1616.849777</v>
      </c>
      <c r="I37" s="57">
        <v>457</v>
      </c>
      <c r="J37" s="57">
        <v>2480.57612</v>
      </c>
      <c r="K37" s="57">
        <v>173</v>
      </c>
      <c r="L37" s="57">
        <v>2000.18</v>
      </c>
      <c r="M37" s="57">
        <v>77</v>
      </c>
      <c r="N37" s="57">
        <v>1852.3967</v>
      </c>
      <c r="O37" s="57">
        <v>14</v>
      </c>
      <c r="P37" s="57">
        <v>453.75437</v>
      </c>
      <c r="Q37" s="57">
        <v>13</v>
      </c>
      <c r="R37" s="57">
        <v>547.97</v>
      </c>
      <c r="S37" s="57">
        <v>33</v>
      </c>
      <c r="T37" s="57">
        <v>2245.69939</v>
      </c>
      <c r="U37" s="57">
        <v>23</v>
      </c>
      <c r="V37" s="57">
        <v>4196.23616</v>
      </c>
      <c r="W37" s="57">
        <v>2</v>
      </c>
      <c r="X37" s="57">
        <v>1803.64</v>
      </c>
    </row>
    <row r="38" spans="1:24" s="50" customFormat="1" ht="12.75" customHeight="1">
      <c r="A38" s="55" t="s">
        <v>93</v>
      </c>
      <c r="B38" s="56"/>
      <c r="C38" s="57">
        <v>5290</v>
      </c>
      <c r="D38" s="57">
        <v>118329.7979</v>
      </c>
      <c r="E38" s="57">
        <v>1102</v>
      </c>
      <c r="F38" s="57">
        <v>397.240687</v>
      </c>
      <c r="G38" s="57">
        <v>2042</v>
      </c>
      <c r="H38" s="57">
        <v>3413.861323</v>
      </c>
      <c r="I38" s="57">
        <v>990</v>
      </c>
      <c r="J38" s="57">
        <v>5439.037295</v>
      </c>
      <c r="K38" s="57">
        <v>471</v>
      </c>
      <c r="L38" s="57">
        <v>5648.665273</v>
      </c>
      <c r="M38" s="57">
        <v>249</v>
      </c>
      <c r="N38" s="57">
        <v>5947.626348</v>
      </c>
      <c r="O38" s="57">
        <v>67</v>
      </c>
      <c r="P38" s="57">
        <v>2149.186293</v>
      </c>
      <c r="Q38" s="57">
        <v>33</v>
      </c>
      <c r="R38" s="57">
        <v>1436.07742</v>
      </c>
      <c r="S38" s="57">
        <v>123</v>
      </c>
      <c r="T38" s="57">
        <v>8333.29308</v>
      </c>
      <c r="U38" s="57">
        <v>173</v>
      </c>
      <c r="V38" s="57">
        <v>36732.982121</v>
      </c>
      <c r="W38" s="57">
        <v>40</v>
      </c>
      <c r="X38" s="57">
        <v>48831.82806</v>
      </c>
    </row>
    <row r="39" spans="1:24" s="50" customFormat="1" ht="12.75" customHeight="1">
      <c r="A39" s="55" t="s">
        <v>94</v>
      </c>
      <c r="B39" s="56"/>
      <c r="C39" s="57">
        <v>15809</v>
      </c>
      <c r="D39" s="57">
        <v>366332.01547</v>
      </c>
      <c r="E39" s="57">
        <v>1878</v>
      </c>
      <c r="F39" s="57">
        <v>776.430876</v>
      </c>
      <c r="G39" s="57">
        <v>6182</v>
      </c>
      <c r="H39" s="57">
        <v>10964.372686</v>
      </c>
      <c r="I39" s="57">
        <v>3798</v>
      </c>
      <c r="J39" s="57">
        <v>20856.676148</v>
      </c>
      <c r="K39" s="57">
        <v>1842</v>
      </c>
      <c r="L39" s="57">
        <v>21801.536767</v>
      </c>
      <c r="M39" s="57">
        <v>918</v>
      </c>
      <c r="N39" s="57">
        <v>21840.888974</v>
      </c>
      <c r="O39" s="57">
        <v>242</v>
      </c>
      <c r="P39" s="57">
        <v>7929.68043</v>
      </c>
      <c r="Q39" s="57">
        <v>88</v>
      </c>
      <c r="R39" s="57">
        <v>3775.450369</v>
      </c>
      <c r="S39" s="57">
        <v>358</v>
      </c>
      <c r="T39" s="57">
        <v>23097.445993</v>
      </c>
      <c r="U39" s="57">
        <v>393</v>
      </c>
      <c r="V39" s="57">
        <v>81562.654288</v>
      </c>
      <c r="W39" s="57">
        <v>110</v>
      </c>
      <c r="X39" s="57">
        <v>173726.878939</v>
      </c>
    </row>
    <row r="40" spans="1:24" s="50" customFormat="1" ht="12.75" customHeight="1">
      <c r="A40" s="55" t="s">
        <v>95</v>
      </c>
      <c r="B40" s="56"/>
      <c r="C40" s="57">
        <v>5234</v>
      </c>
      <c r="D40" s="57">
        <v>973454.817326</v>
      </c>
      <c r="E40" s="57">
        <v>850</v>
      </c>
      <c r="F40" s="57">
        <v>246.28286</v>
      </c>
      <c r="G40" s="57">
        <v>1826</v>
      </c>
      <c r="H40" s="57">
        <v>3308.479174</v>
      </c>
      <c r="I40" s="57">
        <v>797</v>
      </c>
      <c r="J40" s="57">
        <v>4479.18904</v>
      </c>
      <c r="K40" s="57">
        <v>708</v>
      </c>
      <c r="L40" s="57">
        <v>8433.268917</v>
      </c>
      <c r="M40" s="57">
        <v>350</v>
      </c>
      <c r="N40" s="57">
        <v>8205.06532</v>
      </c>
      <c r="O40" s="57">
        <v>104</v>
      </c>
      <c r="P40" s="57">
        <v>3346.844334</v>
      </c>
      <c r="Q40" s="57">
        <v>54</v>
      </c>
      <c r="R40" s="57">
        <v>2356.93707</v>
      </c>
      <c r="S40" s="57">
        <v>185</v>
      </c>
      <c r="T40" s="57">
        <v>11995.5935</v>
      </c>
      <c r="U40" s="57">
        <v>218</v>
      </c>
      <c r="V40" s="57">
        <v>45699.955651</v>
      </c>
      <c r="W40" s="57">
        <v>142</v>
      </c>
      <c r="X40" s="57">
        <v>885383.20146</v>
      </c>
    </row>
    <row r="41" spans="1:24" s="50" customFormat="1" ht="12.75" customHeight="1">
      <c r="A41" s="55" t="s">
        <v>96</v>
      </c>
      <c r="B41" s="56"/>
      <c r="C41" s="57">
        <v>3637</v>
      </c>
      <c r="D41" s="57">
        <v>193106.283379</v>
      </c>
      <c r="E41" s="57">
        <v>615</v>
      </c>
      <c r="F41" s="57">
        <v>243.751389</v>
      </c>
      <c r="G41" s="57">
        <v>1494</v>
      </c>
      <c r="H41" s="57">
        <v>2592.83412</v>
      </c>
      <c r="I41" s="57">
        <v>815</v>
      </c>
      <c r="J41" s="57">
        <v>4427.115248</v>
      </c>
      <c r="K41" s="57">
        <v>397</v>
      </c>
      <c r="L41" s="57">
        <v>4573.14969</v>
      </c>
      <c r="M41" s="57">
        <v>165</v>
      </c>
      <c r="N41" s="57">
        <v>3960.73617</v>
      </c>
      <c r="O41" s="57">
        <v>35</v>
      </c>
      <c r="P41" s="57">
        <v>1124.65</v>
      </c>
      <c r="Q41" s="57">
        <v>15</v>
      </c>
      <c r="R41" s="57">
        <v>631.6</v>
      </c>
      <c r="S41" s="57">
        <v>46</v>
      </c>
      <c r="T41" s="57">
        <v>2862.23</v>
      </c>
      <c r="U41" s="57">
        <v>42</v>
      </c>
      <c r="V41" s="57">
        <v>8188.250672</v>
      </c>
      <c r="W41" s="57">
        <v>13</v>
      </c>
      <c r="X41" s="57">
        <v>164501.96609</v>
      </c>
    </row>
    <row r="42" spans="1:24" s="50" customFormat="1" ht="12.75" customHeight="1">
      <c r="A42" s="215" t="s">
        <v>363</v>
      </c>
      <c r="B42" s="56"/>
      <c r="C42" s="57">
        <v>109323</v>
      </c>
      <c r="D42" s="57">
        <v>1260166.530847</v>
      </c>
      <c r="E42" s="57">
        <v>19743</v>
      </c>
      <c r="F42" s="57">
        <v>7379.573007</v>
      </c>
      <c r="G42" s="57">
        <v>48742</v>
      </c>
      <c r="H42" s="57">
        <v>87849.970331</v>
      </c>
      <c r="I42" s="57">
        <v>20803</v>
      </c>
      <c r="J42" s="57">
        <v>114229.855778</v>
      </c>
      <c r="K42" s="57">
        <v>10878</v>
      </c>
      <c r="L42" s="57">
        <v>125376.939782</v>
      </c>
      <c r="M42" s="57">
        <v>4782</v>
      </c>
      <c r="N42" s="57">
        <v>113697.135118</v>
      </c>
      <c r="O42" s="57">
        <v>925</v>
      </c>
      <c r="P42" s="57">
        <v>29880.076943</v>
      </c>
      <c r="Q42" s="57">
        <v>363</v>
      </c>
      <c r="R42" s="57">
        <v>15509.501129</v>
      </c>
      <c r="S42" s="57">
        <v>1392</v>
      </c>
      <c r="T42" s="57">
        <v>87377.432377</v>
      </c>
      <c r="U42" s="57">
        <v>1464</v>
      </c>
      <c r="V42" s="57">
        <v>249272.549425</v>
      </c>
      <c r="W42" s="57">
        <v>231</v>
      </c>
      <c r="X42" s="57">
        <v>429593.496957</v>
      </c>
    </row>
    <row r="43" spans="1:24" s="50" customFormat="1" ht="12.75" customHeight="1">
      <c r="A43" s="55" t="s">
        <v>97</v>
      </c>
      <c r="B43" s="56"/>
      <c r="C43" s="57">
        <v>104440</v>
      </c>
      <c r="D43" s="57">
        <v>1038671.657657</v>
      </c>
      <c r="E43" s="57">
        <v>21522</v>
      </c>
      <c r="F43" s="57">
        <v>8136.713494</v>
      </c>
      <c r="G43" s="57">
        <v>41790</v>
      </c>
      <c r="H43" s="57">
        <v>69065.327754</v>
      </c>
      <c r="I43" s="57">
        <v>27165</v>
      </c>
      <c r="J43" s="57">
        <v>146615.291074</v>
      </c>
      <c r="K43" s="57">
        <v>8494</v>
      </c>
      <c r="L43" s="57">
        <v>99852.536383</v>
      </c>
      <c r="M43" s="57">
        <v>3155</v>
      </c>
      <c r="N43" s="57">
        <v>74035.554301</v>
      </c>
      <c r="O43" s="57">
        <v>526</v>
      </c>
      <c r="P43" s="57">
        <v>17087.179888</v>
      </c>
      <c r="Q43" s="57">
        <v>279</v>
      </c>
      <c r="R43" s="57">
        <v>11888.23543</v>
      </c>
      <c r="S43" s="57">
        <v>830</v>
      </c>
      <c r="T43" s="57">
        <v>54438.594729</v>
      </c>
      <c r="U43" s="57">
        <v>557</v>
      </c>
      <c r="V43" s="57">
        <v>104264.142888</v>
      </c>
      <c r="W43" s="57">
        <v>122</v>
      </c>
      <c r="X43" s="57">
        <v>453288.081716</v>
      </c>
    </row>
    <row r="44" spans="1:24" s="50" customFormat="1" ht="12.75" customHeight="1">
      <c r="A44" s="55" t="s">
        <v>98</v>
      </c>
      <c r="B44" s="56"/>
      <c r="C44" s="57">
        <v>16123</v>
      </c>
      <c r="D44" s="57">
        <v>913955.870612</v>
      </c>
      <c r="E44" s="57">
        <v>1416</v>
      </c>
      <c r="F44" s="57">
        <v>485.460239</v>
      </c>
      <c r="G44" s="57">
        <v>3916</v>
      </c>
      <c r="H44" s="57">
        <v>8422.979338</v>
      </c>
      <c r="I44" s="57">
        <v>4460</v>
      </c>
      <c r="J44" s="57">
        <v>26810.60278</v>
      </c>
      <c r="K44" s="57">
        <v>2140</v>
      </c>
      <c r="L44" s="57">
        <v>26109.75233</v>
      </c>
      <c r="M44" s="57">
        <v>2185</v>
      </c>
      <c r="N44" s="57">
        <v>54464.717548</v>
      </c>
      <c r="O44" s="57">
        <v>770</v>
      </c>
      <c r="P44" s="57">
        <v>23797.92667</v>
      </c>
      <c r="Q44" s="57">
        <v>98</v>
      </c>
      <c r="R44" s="57">
        <v>4206.014</v>
      </c>
      <c r="S44" s="57">
        <v>543</v>
      </c>
      <c r="T44" s="57">
        <v>32252.428295</v>
      </c>
      <c r="U44" s="57">
        <v>382</v>
      </c>
      <c r="V44" s="57">
        <v>77417.614932</v>
      </c>
      <c r="W44" s="57">
        <v>213</v>
      </c>
      <c r="X44" s="57">
        <v>659988.37448</v>
      </c>
    </row>
    <row r="45" spans="1:24" s="50" customFormat="1" ht="12.75" customHeight="1">
      <c r="A45" s="55" t="s">
        <v>99</v>
      </c>
      <c r="B45" s="56"/>
      <c r="C45" s="57">
        <v>7248</v>
      </c>
      <c r="D45" s="57">
        <v>64945.059995</v>
      </c>
      <c r="E45" s="57">
        <v>1889</v>
      </c>
      <c r="F45" s="57">
        <v>679.319187</v>
      </c>
      <c r="G45" s="57">
        <v>2699</v>
      </c>
      <c r="H45" s="57">
        <v>4886.854082</v>
      </c>
      <c r="I45" s="57">
        <v>1428</v>
      </c>
      <c r="J45" s="57">
        <v>8050.744251</v>
      </c>
      <c r="K45" s="57">
        <v>640</v>
      </c>
      <c r="L45" s="57">
        <v>7795.940816</v>
      </c>
      <c r="M45" s="57">
        <v>326</v>
      </c>
      <c r="N45" s="57">
        <v>7810.673519</v>
      </c>
      <c r="O45" s="57">
        <v>48</v>
      </c>
      <c r="P45" s="57">
        <v>1546.78</v>
      </c>
      <c r="Q45" s="57">
        <v>34</v>
      </c>
      <c r="R45" s="57">
        <v>1446.13898</v>
      </c>
      <c r="S45" s="57">
        <v>90</v>
      </c>
      <c r="T45" s="57">
        <v>5640.4507</v>
      </c>
      <c r="U45" s="57">
        <v>85</v>
      </c>
      <c r="V45" s="57">
        <v>14863.46186</v>
      </c>
      <c r="W45" s="57">
        <v>9</v>
      </c>
      <c r="X45" s="57">
        <v>12224.6966</v>
      </c>
    </row>
    <row r="46" spans="1:24" s="50" customFormat="1" ht="12.75" customHeight="1">
      <c r="A46" s="215" t="s">
        <v>371</v>
      </c>
      <c r="B46" s="56"/>
      <c r="C46" s="57">
        <v>25033</v>
      </c>
      <c r="D46" s="57">
        <v>526881.056351</v>
      </c>
      <c r="E46" s="57">
        <v>6874</v>
      </c>
      <c r="F46" s="57">
        <v>2346.059452</v>
      </c>
      <c r="G46" s="57">
        <v>9976</v>
      </c>
      <c r="H46" s="57">
        <v>16494.470364</v>
      </c>
      <c r="I46" s="57">
        <v>4333</v>
      </c>
      <c r="J46" s="57">
        <v>24097.091233</v>
      </c>
      <c r="K46" s="57">
        <v>1948</v>
      </c>
      <c r="L46" s="57">
        <v>22690.535732</v>
      </c>
      <c r="M46" s="57">
        <v>744</v>
      </c>
      <c r="N46" s="57">
        <v>17533.096003</v>
      </c>
      <c r="O46" s="57">
        <v>206</v>
      </c>
      <c r="P46" s="57">
        <v>6677.27255</v>
      </c>
      <c r="Q46" s="57">
        <v>97</v>
      </c>
      <c r="R46" s="57">
        <v>4226.594263</v>
      </c>
      <c r="S46" s="57">
        <v>406</v>
      </c>
      <c r="T46" s="57">
        <v>25889.910511</v>
      </c>
      <c r="U46" s="57">
        <v>338</v>
      </c>
      <c r="V46" s="57">
        <v>68834.018397</v>
      </c>
      <c r="W46" s="57">
        <v>111</v>
      </c>
      <c r="X46" s="57">
        <v>338092.007846</v>
      </c>
    </row>
    <row r="47" spans="1:24" s="50" customFormat="1" ht="12.75" customHeight="1">
      <c r="A47" s="55" t="s">
        <v>100</v>
      </c>
      <c r="B47" s="56"/>
      <c r="C47" s="57">
        <v>46013</v>
      </c>
      <c r="D47" s="57">
        <v>7954297.09657</v>
      </c>
      <c r="E47" s="57">
        <v>8519</v>
      </c>
      <c r="F47" s="57">
        <v>2791.03671</v>
      </c>
      <c r="G47" s="57">
        <v>11938</v>
      </c>
      <c r="H47" s="57">
        <v>20944.267758</v>
      </c>
      <c r="I47" s="57">
        <v>6659</v>
      </c>
      <c r="J47" s="57">
        <v>39145.199621</v>
      </c>
      <c r="K47" s="57">
        <v>5984</v>
      </c>
      <c r="L47" s="57">
        <v>74329.932613</v>
      </c>
      <c r="M47" s="57">
        <v>5141</v>
      </c>
      <c r="N47" s="57">
        <v>127093.830052</v>
      </c>
      <c r="O47" s="57">
        <v>774</v>
      </c>
      <c r="P47" s="57">
        <v>25733.70766</v>
      </c>
      <c r="Q47" s="57">
        <v>616</v>
      </c>
      <c r="R47" s="57">
        <v>26927.347293</v>
      </c>
      <c r="S47" s="57">
        <v>2482</v>
      </c>
      <c r="T47" s="57">
        <v>164967.301249</v>
      </c>
      <c r="U47" s="57">
        <v>2910</v>
      </c>
      <c r="V47" s="57">
        <v>599627.389087</v>
      </c>
      <c r="W47" s="57">
        <v>990</v>
      </c>
      <c r="X47" s="57">
        <v>6872737.084527</v>
      </c>
    </row>
    <row r="48" spans="1:24" s="50" customFormat="1" ht="12.75" customHeight="1">
      <c r="A48" s="55" t="s">
        <v>101</v>
      </c>
      <c r="B48" s="56"/>
      <c r="C48" s="57">
        <v>34541</v>
      </c>
      <c r="D48" s="57">
        <v>1333733.796823</v>
      </c>
      <c r="E48" s="57">
        <v>4550</v>
      </c>
      <c r="F48" s="57">
        <v>1768.084214</v>
      </c>
      <c r="G48" s="57">
        <v>9313</v>
      </c>
      <c r="H48" s="57">
        <v>16384.749448</v>
      </c>
      <c r="I48" s="57">
        <v>5057</v>
      </c>
      <c r="J48" s="57">
        <v>29080.038418</v>
      </c>
      <c r="K48" s="57">
        <v>5533</v>
      </c>
      <c r="L48" s="57">
        <v>66104.6727</v>
      </c>
      <c r="M48" s="57">
        <v>5045</v>
      </c>
      <c r="N48" s="57">
        <v>122025.986852</v>
      </c>
      <c r="O48" s="57">
        <v>979</v>
      </c>
      <c r="P48" s="57">
        <v>31921.204167</v>
      </c>
      <c r="Q48" s="57">
        <v>337</v>
      </c>
      <c r="R48" s="57">
        <v>14448.395337</v>
      </c>
      <c r="S48" s="57">
        <v>1764</v>
      </c>
      <c r="T48" s="57">
        <v>112691.187056</v>
      </c>
      <c r="U48" s="57">
        <v>1584</v>
      </c>
      <c r="V48" s="57">
        <v>305071.309503</v>
      </c>
      <c r="W48" s="57">
        <v>379</v>
      </c>
      <c r="X48" s="57">
        <v>634238.169128</v>
      </c>
    </row>
    <row r="49" spans="1:24" s="50" customFormat="1" ht="12.75" customHeight="1">
      <c r="A49" s="55" t="s">
        <v>102</v>
      </c>
      <c r="B49" s="56"/>
      <c r="C49" s="57">
        <v>81465</v>
      </c>
      <c r="D49" s="57">
        <v>1004442.017194</v>
      </c>
      <c r="E49" s="57">
        <v>24716</v>
      </c>
      <c r="F49" s="57">
        <v>8529.169234</v>
      </c>
      <c r="G49" s="57">
        <v>33899</v>
      </c>
      <c r="H49" s="57">
        <v>55703.790122</v>
      </c>
      <c r="I49" s="57">
        <v>11915</v>
      </c>
      <c r="J49" s="57">
        <v>66709.003355</v>
      </c>
      <c r="K49" s="57">
        <v>5488</v>
      </c>
      <c r="L49" s="57">
        <v>64140.770938</v>
      </c>
      <c r="M49" s="57">
        <v>2409</v>
      </c>
      <c r="N49" s="57">
        <v>57370.248907</v>
      </c>
      <c r="O49" s="57">
        <v>627</v>
      </c>
      <c r="P49" s="57">
        <v>20048.638816</v>
      </c>
      <c r="Q49" s="57">
        <v>251</v>
      </c>
      <c r="R49" s="57">
        <v>10777.262994</v>
      </c>
      <c r="S49" s="57">
        <v>965</v>
      </c>
      <c r="T49" s="57">
        <v>62308.978893</v>
      </c>
      <c r="U49" s="57">
        <v>930</v>
      </c>
      <c r="V49" s="57">
        <v>186737.913788</v>
      </c>
      <c r="W49" s="57">
        <v>265</v>
      </c>
      <c r="X49" s="57">
        <v>472116.240147</v>
      </c>
    </row>
    <row r="50" spans="1:24" s="50" customFormat="1" ht="12.75" customHeight="1">
      <c r="A50" s="55" t="s">
        <v>103</v>
      </c>
      <c r="B50" s="56"/>
      <c r="C50" s="57">
        <v>20481</v>
      </c>
      <c r="D50" s="57">
        <v>337635.672442</v>
      </c>
      <c r="E50" s="57">
        <v>4125</v>
      </c>
      <c r="F50" s="57">
        <v>1452.768698</v>
      </c>
      <c r="G50" s="57">
        <v>6724</v>
      </c>
      <c r="H50" s="57">
        <v>12087.042481</v>
      </c>
      <c r="I50" s="57">
        <v>5843</v>
      </c>
      <c r="J50" s="57">
        <v>33664.958737</v>
      </c>
      <c r="K50" s="57">
        <v>1906</v>
      </c>
      <c r="L50" s="57">
        <v>22012.079382</v>
      </c>
      <c r="M50" s="57">
        <v>565</v>
      </c>
      <c r="N50" s="57">
        <v>13277.214669</v>
      </c>
      <c r="O50" s="57">
        <v>184</v>
      </c>
      <c r="P50" s="57">
        <v>5939.165678</v>
      </c>
      <c r="Q50" s="57">
        <v>622</v>
      </c>
      <c r="R50" s="57">
        <v>25120.69258</v>
      </c>
      <c r="S50" s="57">
        <v>256</v>
      </c>
      <c r="T50" s="57">
        <v>16084.27036</v>
      </c>
      <c r="U50" s="57">
        <v>204</v>
      </c>
      <c r="V50" s="57">
        <v>37198.923987</v>
      </c>
      <c r="W50" s="57">
        <v>52</v>
      </c>
      <c r="X50" s="57">
        <v>170798.55587</v>
      </c>
    </row>
    <row r="51" spans="1:24" s="50" customFormat="1" ht="12.75" customHeight="1">
      <c r="A51" s="55" t="s">
        <v>104</v>
      </c>
      <c r="B51" s="56"/>
      <c r="C51" s="57">
        <v>76</v>
      </c>
      <c r="D51" s="57">
        <v>136.196187</v>
      </c>
      <c r="E51" s="57">
        <v>32</v>
      </c>
      <c r="F51" s="57">
        <v>10.666187</v>
      </c>
      <c r="G51" s="57">
        <v>34</v>
      </c>
      <c r="H51" s="57">
        <v>65.03</v>
      </c>
      <c r="I51" s="57">
        <v>9</v>
      </c>
      <c r="J51" s="57">
        <v>50.5</v>
      </c>
      <c r="K51" s="57">
        <v>1</v>
      </c>
      <c r="L51" s="57">
        <v>10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375</v>
      </c>
      <c r="B52" s="56"/>
      <c r="C52" s="57">
        <v>397</v>
      </c>
      <c r="D52" s="57">
        <v>2956.634738</v>
      </c>
      <c r="E52" s="57">
        <v>139</v>
      </c>
      <c r="F52" s="57">
        <v>48.360752</v>
      </c>
      <c r="G52" s="57">
        <v>159</v>
      </c>
      <c r="H52" s="57">
        <v>275.494</v>
      </c>
      <c r="I52" s="57">
        <v>69</v>
      </c>
      <c r="J52" s="57">
        <v>377.67</v>
      </c>
      <c r="K52" s="57">
        <v>18</v>
      </c>
      <c r="L52" s="57">
        <v>234.359986</v>
      </c>
      <c r="M52" s="57">
        <v>6</v>
      </c>
      <c r="N52" s="57">
        <v>142.75</v>
      </c>
      <c r="O52" s="57">
        <v>1</v>
      </c>
      <c r="P52" s="57">
        <v>35</v>
      </c>
      <c r="Q52" s="57">
        <v>0</v>
      </c>
      <c r="R52" s="57">
        <v>0</v>
      </c>
      <c r="S52" s="57">
        <v>2</v>
      </c>
      <c r="T52" s="57">
        <v>105</v>
      </c>
      <c r="U52" s="57">
        <v>2</v>
      </c>
      <c r="V52" s="57">
        <v>738</v>
      </c>
      <c r="W52" s="57">
        <v>1</v>
      </c>
      <c r="X52" s="57">
        <v>1000</v>
      </c>
    </row>
    <row r="53" spans="1:24" s="50" customFormat="1" ht="12.75" customHeight="1">
      <c r="A53" s="55" t="s">
        <v>105</v>
      </c>
      <c r="B53" s="56"/>
      <c r="C53" s="57">
        <v>56</v>
      </c>
      <c r="D53" s="57">
        <v>263.43</v>
      </c>
      <c r="E53" s="57">
        <v>2</v>
      </c>
      <c r="F53" s="57">
        <v>0.95</v>
      </c>
      <c r="G53" s="57">
        <v>23</v>
      </c>
      <c r="H53" s="57">
        <v>48.48</v>
      </c>
      <c r="I53" s="57">
        <v>25</v>
      </c>
      <c r="J53" s="57">
        <v>146</v>
      </c>
      <c r="K53" s="57">
        <v>6</v>
      </c>
      <c r="L53" s="57">
        <v>68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106</v>
      </c>
      <c r="B54" s="56"/>
      <c r="C54" s="57">
        <v>2748</v>
      </c>
      <c r="D54" s="57">
        <v>70910.83647</v>
      </c>
      <c r="E54" s="57">
        <v>861</v>
      </c>
      <c r="F54" s="57">
        <v>282.701019</v>
      </c>
      <c r="G54" s="57">
        <v>964</v>
      </c>
      <c r="H54" s="57">
        <v>1675.198918</v>
      </c>
      <c r="I54" s="57">
        <v>397</v>
      </c>
      <c r="J54" s="57">
        <v>2265.718305</v>
      </c>
      <c r="K54" s="57">
        <v>227</v>
      </c>
      <c r="L54" s="57">
        <v>2800.841073</v>
      </c>
      <c r="M54" s="57">
        <v>114</v>
      </c>
      <c r="N54" s="57">
        <v>2812.677155</v>
      </c>
      <c r="O54" s="57">
        <v>31</v>
      </c>
      <c r="P54" s="57">
        <v>1005</v>
      </c>
      <c r="Q54" s="57">
        <v>17</v>
      </c>
      <c r="R54" s="57">
        <v>749.005</v>
      </c>
      <c r="S54" s="57">
        <v>54</v>
      </c>
      <c r="T54" s="57">
        <v>3722.60601</v>
      </c>
      <c r="U54" s="57">
        <v>59</v>
      </c>
      <c r="V54" s="57">
        <v>12617.46415</v>
      </c>
      <c r="W54" s="57">
        <v>24</v>
      </c>
      <c r="X54" s="57">
        <v>42979.62484</v>
      </c>
    </row>
    <row r="55" spans="1:24" s="50" customFormat="1" ht="12.75" customHeight="1">
      <c r="A55" s="55" t="s">
        <v>107</v>
      </c>
      <c r="B55" s="56"/>
      <c r="C55" s="57">
        <v>13230</v>
      </c>
      <c r="D55" s="57">
        <v>135861.731323</v>
      </c>
      <c r="E55" s="57">
        <v>3485</v>
      </c>
      <c r="F55" s="57">
        <v>1279.429117</v>
      </c>
      <c r="G55" s="57">
        <v>5465</v>
      </c>
      <c r="H55" s="57">
        <v>8910.289212</v>
      </c>
      <c r="I55" s="57">
        <v>2284</v>
      </c>
      <c r="J55" s="57">
        <v>12736.517383</v>
      </c>
      <c r="K55" s="57">
        <v>1152</v>
      </c>
      <c r="L55" s="57">
        <v>13468.053225</v>
      </c>
      <c r="M55" s="57">
        <v>408</v>
      </c>
      <c r="N55" s="57">
        <v>9624.407106</v>
      </c>
      <c r="O55" s="57">
        <v>85</v>
      </c>
      <c r="P55" s="57">
        <v>2778.827</v>
      </c>
      <c r="Q55" s="57">
        <v>46</v>
      </c>
      <c r="R55" s="57">
        <v>1982.88568</v>
      </c>
      <c r="S55" s="57">
        <v>129</v>
      </c>
      <c r="T55" s="57">
        <v>8422.39406</v>
      </c>
      <c r="U55" s="57">
        <v>142</v>
      </c>
      <c r="V55" s="57">
        <v>26188.30784</v>
      </c>
      <c r="W55" s="57">
        <v>34</v>
      </c>
      <c r="X55" s="57">
        <v>50470.6207</v>
      </c>
    </row>
    <row r="56" spans="1:24" s="50" customFormat="1" ht="12.75" customHeight="1">
      <c r="A56" s="55" t="s">
        <v>108</v>
      </c>
      <c r="B56" s="56"/>
      <c r="C56" s="57">
        <v>23932</v>
      </c>
      <c r="D56" s="57">
        <v>210837.464344</v>
      </c>
      <c r="E56" s="57">
        <v>5542</v>
      </c>
      <c r="F56" s="57">
        <v>2025.105081</v>
      </c>
      <c r="G56" s="57">
        <v>10877</v>
      </c>
      <c r="H56" s="57">
        <v>17325.807656</v>
      </c>
      <c r="I56" s="57">
        <v>4251</v>
      </c>
      <c r="J56" s="57">
        <v>23216.6215</v>
      </c>
      <c r="K56" s="57">
        <v>1720</v>
      </c>
      <c r="L56" s="57">
        <v>20330.008597</v>
      </c>
      <c r="M56" s="57">
        <v>765</v>
      </c>
      <c r="N56" s="57">
        <v>18237.642393</v>
      </c>
      <c r="O56" s="57">
        <v>152</v>
      </c>
      <c r="P56" s="57">
        <v>4974.131278</v>
      </c>
      <c r="Q56" s="57">
        <v>71</v>
      </c>
      <c r="R56" s="57">
        <v>2989.2682</v>
      </c>
      <c r="S56" s="57">
        <v>282</v>
      </c>
      <c r="T56" s="57">
        <v>18381.662749</v>
      </c>
      <c r="U56" s="57">
        <v>225</v>
      </c>
      <c r="V56" s="57">
        <v>41969.86743</v>
      </c>
      <c r="W56" s="57">
        <v>47</v>
      </c>
      <c r="X56" s="57">
        <v>61387.34946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中華民國109年05月20日編製</v>
      </c>
    </row>
    <row r="58" spans="12:24" ht="16.5" customHeight="1">
      <c r="L58" s="45" t="s">
        <v>40</v>
      </c>
      <c r="X58" s="60" t="s">
        <v>295</v>
      </c>
    </row>
    <row r="59" spans="1:24" ht="15">
      <c r="A59" s="61" t="s">
        <v>121</v>
      </c>
      <c r="B59" s="171" t="s">
        <v>388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299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">
      <c r="A61" s="62" t="s">
        <v>122</v>
      </c>
      <c r="B61" s="61" t="s">
        <v>109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">
      <c r="A62" s="304" t="s">
        <v>110</v>
      </c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</row>
  </sheetData>
  <sheetProtection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0" zoomScaleSheetLayoutView="70" zoomScalePageLayoutView="0" workbookViewId="0" topLeftCell="A1">
      <pane xSplit="19572" topLeftCell="X1" activePane="topLeft" state="split"/>
      <selection pane="topLeft" activeCell="C9" sqref="C9:R33"/>
      <selection pane="topRight" activeCell="Q24" sqref="Q24:R24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48"/>
      <c r="G1" s="348"/>
      <c r="H1" s="348"/>
      <c r="I1" s="348"/>
      <c r="J1" s="348"/>
      <c r="Q1" s="64" t="s">
        <v>1</v>
      </c>
      <c r="R1" s="67" t="s">
        <v>2</v>
      </c>
    </row>
    <row r="2" spans="1:18" ht="16.5" customHeight="1">
      <c r="A2" s="68" t="s">
        <v>222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123</v>
      </c>
    </row>
    <row r="3" spans="1:18" s="73" customFormat="1" ht="19.5" customHeight="1">
      <c r="A3" s="349" t="s">
        <v>245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ht="19.5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ht="19.5" customHeight="1">
      <c r="A5" s="74"/>
      <c r="B5" s="74"/>
      <c r="C5" s="74"/>
      <c r="D5" s="74"/>
      <c r="E5" s="74"/>
      <c r="G5" s="313" t="str">
        <f>'2491-00-01'!H5</f>
        <v>中華民國109年4月底</v>
      </c>
      <c r="H5" s="313"/>
      <c r="I5" s="313"/>
      <c r="J5" s="313"/>
      <c r="K5" s="313"/>
      <c r="L5" s="313"/>
      <c r="M5" s="313"/>
      <c r="O5" s="75"/>
      <c r="P5" s="75"/>
      <c r="Q5" s="75"/>
      <c r="R5" s="76" t="s">
        <v>7</v>
      </c>
    </row>
    <row r="6" spans="1:18" s="78" customFormat="1" ht="12" customHeight="1">
      <c r="A6" s="351" t="s">
        <v>8</v>
      </c>
      <c r="B6" s="352"/>
      <c r="C6" s="357" t="s">
        <v>124</v>
      </c>
      <c r="D6" s="358"/>
      <c r="E6" s="361" t="s">
        <v>125</v>
      </c>
      <c r="F6" s="358"/>
      <c r="G6" s="361" t="s">
        <v>126</v>
      </c>
      <c r="H6" s="358"/>
      <c r="I6" s="361" t="s">
        <v>127</v>
      </c>
      <c r="J6" s="358"/>
      <c r="K6" s="361" t="s">
        <v>128</v>
      </c>
      <c r="L6" s="358"/>
      <c r="M6" s="363" t="s">
        <v>382</v>
      </c>
      <c r="N6" s="364"/>
      <c r="O6" s="340" t="s">
        <v>129</v>
      </c>
      <c r="P6" s="341"/>
      <c r="Q6" s="344" t="s">
        <v>381</v>
      </c>
      <c r="R6" s="346" t="s">
        <v>130</v>
      </c>
    </row>
    <row r="7" spans="1:18" s="78" customFormat="1" ht="21.75" customHeight="1">
      <c r="A7" s="353"/>
      <c r="B7" s="354"/>
      <c r="C7" s="359"/>
      <c r="D7" s="360"/>
      <c r="E7" s="362"/>
      <c r="F7" s="360"/>
      <c r="G7" s="362"/>
      <c r="H7" s="360"/>
      <c r="I7" s="362"/>
      <c r="J7" s="360"/>
      <c r="K7" s="362"/>
      <c r="L7" s="360"/>
      <c r="M7" s="365"/>
      <c r="N7" s="366"/>
      <c r="O7" s="342"/>
      <c r="P7" s="343"/>
      <c r="Q7" s="345"/>
      <c r="R7" s="347"/>
    </row>
    <row r="8" spans="1:18" s="78" customFormat="1" ht="41.25">
      <c r="A8" s="355"/>
      <c r="B8" s="356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.75" customHeight="1">
      <c r="A9" s="228" t="s">
        <v>33</v>
      </c>
      <c r="B9" s="229"/>
      <c r="C9" s="82">
        <v>709293</v>
      </c>
      <c r="D9" s="82">
        <v>24873113.215926</v>
      </c>
      <c r="E9" s="82">
        <v>9</v>
      </c>
      <c r="F9" s="82">
        <v>138.65</v>
      </c>
      <c r="G9" s="82">
        <v>7</v>
      </c>
      <c r="H9" s="82">
        <v>53.8724</v>
      </c>
      <c r="I9" s="82">
        <v>534163</v>
      </c>
      <c r="J9" s="82">
        <v>2691552.924179</v>
      </c>
      <c r="K9" s="82">
        <v>169451</v>
      </c>
      <c r="L9" s="82">
        <v>21986566.254895</v>
      </c>
      <c r="M9" s="82">
        <v>5619</v>
      </c>
      <c r="N9" s="82">
        <v>188565.174058</v>
      </c>
      <c r="O9" s="82">
        <v>44</v>
      </c>
      <c r="P9" s="82">
        <v>6236.340394</v>
      </c>
      <c r="Q9" s="82">
        <v>4695</v>
      </c>
      <c r="R9" s="82">
        <v>121</v>
      </c>
    </row>
    <row r="10" spans="1:18" s="78" customFormat="1" ht="15.75" customHeight="1">
      <c r="A10" s="223" t="s">
        <v>223</v>
      </c>
      <c r="B10" s="224"/>
      <c r="C10" s="82">
        <v>707752</v>
      </c>
      <c r="D10" s="82">
        <v>24848156.929668</v>
      </c>
      <c r="E10" s="82">
        <v>9</v>
      </c>
      <c r="F10" s="82">
        <v>138.65</v>
      </c>
      <c r="G10" s="82">
        <v>7</v>
      </c>
      <c r="H10" s="82">
        <v>53.8724</v>
      </c>
      <c r="I10" s="82">
        <v>532990</v>
      </c>
      <c r="J10" s="82">
        <v>2685095.733301</v>
      </c>
      <c r="K10" s="82">
        <v>169083</v>
      </c>
      <c r="L10" s="82">
        <v>21968067.159515</v>
      </c>
      <c r="M10" s="82">
        <v>5619</v>
      </c>
      <c r="N10" s="82">
        <v>188565.174058</v>
      </c>
      <c r="O10" s="82">
        <v>44</v>
      </c>
      <c r="P10" s="82">
        <v>6236.340394</v>
      </c>
      <c r="Q10" s="82">
        <v>4694</v>
      </c>
      <c r="R10" s="82">
        <v>121</v>
      </c>
    </row>
    <row r="11" spans="1:18" s="78" customFormat="1" ht="15.75" customHeight="1">
      <c r="A11" s="225" t="s">
        <v>263</v>
      </c>
      <c r="B11" s="226"/>
      <c r="C11" s="82">
        <v>134891</v>
      </c>
      <c r="D11" s="82">
        <v>2332551.353268</v>
      </c>
      <c r="E11" s="82">
        <v>1</v>
      </c>
      <c r="F11" s="82">
        <v>11.75</v>
      </c>
      <c r="G11" s="82">
        <v>0</v>
      </c>
      <c r="H11" s="82">
        <v>0</v>
      </c>
      <c r="I11" s="82">
        <v>107166</v>
      </c>
      <c r="J11" s="82">
        <v>474316.015162</v>
      </c>
      <c r="K11" s="82">
        <v>27108</v>
      </c>
      <c r="L11" s="82">
        <v>1842781.207777</v>
      </c>
      <c r="M11" s="82">
        <v>610</v>
      </c>
      <c r="N11" s="82">
        <v>15409.719815</v>
      </c>
      <c r="O11" s="82">
        <v>6</v>
      </c>
      <c r="P11" s="82">
        <v>32.660514</v>
      </c>
      <c r="Q11" s="82">
        <v>381</v>
      </c>
      <c r="R11" s="82">
        <v>27</v>
      </c>
    </row>
    <row r="12" spans="1:18" s="78" customFormat="1" ht="15.75" customHeight="1">
      <c r="A12" s="225" t="s">
        <v>262</v>
      </c>
      <c r="B12" s="226"/>
      <c r="C12" s="82">
        <v>179418</v>
      </c>
      <c r="D12" s="82">
        <v>12841230.571352</v>
      </c>
      <c r="E12" s="82">
        <v>2</v>
      </c>
      <c r="F12" s="82">
        <v>60</v>
      </c>
      <c r="G12" s="82">
        <v>3</v>
      </c>
      <c r="H12" s="82">
        <v>36.1</v>
      </c>
      <c r="I12" s="82">
        <v>120311</v>
      </c>
      <c r="J12" s="82">
        <v>762748.393725</v>
      </c>
      <c r="K12" s="82">
        <v>55294</v>
      </c>
      <c r="L12" s="82">
        <v>11929451.257173</v>
      </c>
      <c r="M12" s="82">
        <v>3777</v>
      </c>
      <c r="N12" s="82">
        <v>142872.940574</v>
      </c>
      <c r="O12" s="82">
        <v>31</v>
      </c>
      <c r="P12" s="82">
        <v>6061.87988</v>
      </c>
      <c r="Q12" s="82">
        <v>3025</v>
      </c>
      <c r="R12" s="82">
        <v>47</v>
      </c>
    </row>
    <row r="13" spans="1:18" s="78" customFormat="1" ht="15.75" customHeight="1">
      <c r="A13" s="225" t="s">
        <v>297</v>
      </c>
      <c r="B13" s="226"/>
      <c r="C13" s="82">
        <v>61650</v>
      </c>
      <c r="D13" s="82">
        <v>1571473.765936</v>
      </c>
      <c r="E13" s="82">
        <v>0</v>
      </c>
      <c r="F13" s="82">
        <v>0</v>
      </c>
      <c r="G13" s="82">
        <v>0</v>
      </c>
      <c r="H13" s="82">
        <v>0</v>
      </c>
      <c r="I13" s="82">
        <v>48017</v>
      </c>
      <c r="J13" s="82">
        <v>231179.101627</v>
      </c>
      <c r="K13" s="82">
        <v>13438</v>
      </c>
      <c r="L13" s="82">
        <v>1331465.728144</v>
      </c>
      <c r="M13" s="82">
        <v>192</v>
      </c>
      <c r="N13" s="82">
        <v>8805.136165</v>
      </c>
      <c r="O13" s="82">
        <v>3</v>
      </c>
      <c r="P13" s="82">
        <v>23.8</v>
      </c>
      <c r="Q13" s="82">
        <v>154</v>
      </c>
      <c r="R13" s="82">
        <v>15</v>
      </c>
    </row>
    <row r="14" spans="1:18" s="78" customFormat="1" ht="15.75" customHeight="1">
      <c r="A14" s="225" t="s">
        <v>219</v>
      </c>
      <c r="B14" s="226"/>
      <c r="C14" s="82">
        <v>102620</v>
      </c>
      <c r="D14" s="82">
        <v>1839718.616869</v>
      </c>
      <c r="E14" s="82">
        <v>1</v>
      </c>
      <c r="F14" s="82">
        <v>21</v>
      </c>
      <c r="G14" s="82">
        <v>1</v>
      </c>
      <c r="H14" s="82">
        <v>1.8072</v>
      </c>
      <c r="I14" s="82">
        <v>79192</v>
      </c>
      <c r="J14" s="82">
        <v>346271.815762</v>
      </c>
      <c r="K14" s="82">
        <v>22978</v>
      </c>
      <c r="L14" s="82">
        <v>1485507.245023</v>
      </c>
      <c r="M14" s="82">
        <v>448</v>
      </c>
      <c r="N14" s="82">
        <v>7916.748884</v>
      </c>
      <c r="O14" s="82">
        <v>0</v>
      </c>
      <c r="P14" s="82">
        <v>0</v>
      </c>
      <c r="Q14" s="82">
        <v>554</v>
      </c>
      <c r="R14" s="82">
        <v>8</v>
      </c>
    </row>
    <row r="15" spans="1:18" s="78" customFormat="1" ht="15.75" customHeight="1">
      <c r="A15" s="225" t="s">
        <v>220</v>
      </c>
      <c r="B15" s="226"/>
      <c r="C15" s="82">
        <v>38620</v>
      </c>
      <c r="D15" s="82">
        <v>944440.924377</v>
      </c>
      <c r="E15" s="82">
        <v>0</v>
      </c>
      <c r="F15" s="82">
        <v>0</v>
      </c>
      <c r="G15" s="82">
        <v>0</v>
      </c>
      <c r="H15" s="82">
        <v>0</v>
      </c>
      <c r="I15" s="82">
        <v>29535</v>
      </c>
      <c r="J15" s="82">
        <v>152072.769448</v>
      </c>
      <c r="K15" s="82">
        <v>9003</v>
      </c>
      <c r="L15" s="82">
        <v>791293.834506</v>
      </c>
      <c r="M15" s="82">
        <v>82</v>
      </c>
      <c r="N15" s="82">
        <v>1074.320423</v>
      </c>
      <c r="O15" s="82">
        <v>0</v>
      </c>
      <c r="P15" s="82">
        <v>0</v>
      </c>
      <c r="Q15" s="82">
        <v>72</v>
      </c>
      <c r="R15" s="82">
        <v>1</v>
      </c>
    </row>
    <row r="16" spans="1:18" s="78" customFormat="1" ht="15.75" customHeight="1">
      <c r="A16" s="227" t="s">
        <v>224</v>
      </c>
      <c r="B16" s="224"/>
      <c r="C16" s="82">
        <v>81402</v>
      </c>
      <c r="D16" s="82">
        <v>2069636.187404</v>
      </c>
      <c r="E16" s="82">
        <v>1</v>
      </c>
      <c r="F16" s="82">
        <v>25</v>
      </c>
      <c r="G16" s="82">
        <v>2</v>
      </c>
      <c r="H16" s="82">
        <v>5.75</v>
      </c>
      <c r="I16" s="82">
        <v>64913</v>
      </c>
      <c r="J16" s="82">
        <v>304853.937768</v>
      </c>
      <c r="K16" s="82">
        <v>16296</v>
      </c>
      <c r="L16" s="82">
        <v>1762958.551709</v>
      </c>
      <c r="M16" s="82">
        <v>189</v>
      </c>
      <c r="N16" s="82">
        <v>1720.947927</v>
      </c>
      <c r="O16" s="82">
        <v>1</v>
      </c>
      <c r="P16" s="82">
        <v>72</v>
      </c>
      <c r="Q16" s="82">
        <v>240</v>
      </c>
      <c r="R16" s="82">
        <v>8</v>
      </c>
    </row>
    <row r="17" spans="1:18" s="78" customFormat="1" ht="15.75" customHeight="1">
      <c r="A17" s="225" t="s">
        <v>225</v>
      </c>
      <c r="B17" s="226"/>
      <c r="C17" s="82">
        <v>6206</v>
      </c>
      <c r="D17" s="82">
        <v>90842.45082</v>
      </c>
      <c r="E17" s="82">
        <v>2</v>
      </c>
      <c r="F17" s="82">
        <v>19.68</v>
      </c>
      <c r="G17" s="82">
        <v>0</v>
      </c>
      <c r="H17" s="82">
        <v>0</v>
      </c>
      <c r="I17" s="82">
        <v>4906</v>
      </c>
      <c r="J17" s="82">
        <v>28602.32712</v>
      </c>
      <c r="K17" s="82">
        <v>1289</v>
      </c>
      <c r="L17" s="82">
        <v>62130.2437</v>
      </c>
      <c r="M17" s="82">
        <v>9</v>
      </c>
      <c r="N17" s="82">
        <v>90.2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.75" customHeight="1">
      <c r="A18" s="225" t="s">
        <v>226</v>
      </c>
      <c r="B18" s="226"/>
      <c r="C18" s="82">
        <v>13414</v>
      </c>
      <c r="D18" s="82">
        <v>568083.584317</v>
      </c>
      <c r="E18" s="82">
        <v>0</v>
      </c>
      <c r="F18" s="82">
        <v>0</v>
      </c>
      <c r="G18" s="82">
        <v>0</v>
      </c>
      <c r="H18" s="82">
        <v>0</v>
      </c>
      <c r="I18" s="82">
        <v>9390</v>
      </c>
      <c r="J18" s="82">
        <v>46970.779689</v>
      </c>
      <c r="K18" s="82">
        <v>3882</v>
      </c>
      <c r="L18" s="82">
        <v>518101.077306</v>
      </c>
      <c r="M18" s="82">
        <v>140</v>
      </c>
      <c r="N18" s="82">
        <v>2966.227322</v>
      </c>
      <c r="O18" s="82">
        <v>2</v>
      </c>
      <c r="P18" s="82">
        <v>45.5</v>
      </c>
      <c r="Q18" s="82">
        <v>75</v>
      </c>
      <c r="R18" s="82">
        <v>6</v>
      </c>
    </row>
    <row r="19" spans="1:18" s="78" customFormat="1" ht="15.75" customHeight="1">
      <c r="A19" s="225" t="s">
        <v>227</v>
      </c>
      <c r="B19" s="226"/>
      <c r="C19" s="82">
        <v>7522</v>
      </c>
      <c r="D19" s="82">
        <v>297690.968687</v>
      </c>
      <c r="E19" s="82">
        <v>0</v>
      </c>
      <c r="F19" s="82">
        <v>0</v>
      </c>
      <c r="G19" s="82">
        <v>0</v>
      </c>
      <c r="H19" s="82">
        <v>0</v>
      </c>
      <c r="I19" s="82">
        <v>5679</v>
      </c>
      <c r="J19" s="82">
        <v>26918.278014</v>
      </c>
      <c r="K19" s="82">
        <v>1833</v>
      </c>
      <c r="L19" s="82">
        <v>269550.216773</v>
      </c>
      <c r="M19" s="82">
        <v>10</v>
      </c>
      <c r="N19" s="82">
        <v>1222.4739</v>
      </c>
      <c r="O19" s="82">
        <v>0</v>
      </c>
      <c r="P19" s="82">
        <v>0</v>
      </c>
      <c r="Q19" s="82">
        <v>14</v>
      </c>
      <c r="R19" s="82">
        <v>0</v>
      </c>
    </row>
    <row r="20" spans="1:18" s="78" customFormat="1" ht="15.75" customHeight="1">
      <c r="A20" s="225" t="s">
        <v>228</v>
      </c>
      <c r="B20" s="226"/>
      <c r="C20" s="82">
        <v>27545</v>
      </c>
      <c r="D20" s="82">
        <v>507763.328694</v>
      </c>
      <c r="E20" s="82">
        <v>1</v>
      </c>
      <c r="F20" s="82">
        <v>0.02</v>
      </c>
      <c r="G20" s="82">
        <v>0</v>
      </c>
      <c r="H20" s="82">
        <v>0</v>
      </c>
      <c r="I20" s="82">
        <v>21168</v>
      </c>
      <c r="J20" s="82">
        <v>90067.230518</v>
      </c>
      <c r="K20" s="82">
        <v>6336</v>
      </c>
      <c r="L20" s="82">
        <v>416692.728176</v>
      </c>
      <c r="M20" s="82">
        <v>40</v>
      </c>
      <c r="N20" s="82">
        <v>1003.35</v>
      </c>
      <c r="O20" s="82">
        <v>0</v>
      </c>
      <c r="P20" s="82">
        <v>0</v>
      </c>
      <c r="Q20" s="82">
        <v>47</v>
      </c>
      <c r="R20" s="82">
        <v>0</v>
      </c>
    </row>
    <row r="21" spans="1:18" s="78" customFormat="1" ht="15.75" customHeight="1">
      <c r="A21" s="225" t="s">
        <v>229</v>
      </c>
      <c r="B21" s="226"/>
      <c r="C21" s="82">
        <v>5447</v>
      </c>
      <c r="D21" s="82">
        <v>94481.993575</v>
      </c>
      <c r="E21" s="82">
        <v>0</v>
      </c>
      <c r="F21" s="82">
        <v>0</v>
      </c>
      <c r="G21" s="82">
        <v>0</v>
      </c>
      <c r="H21" s="82">
        <v>0</v>
      </c>
      <c r="I21" s="82">
        <v>4235</v>
      </c>
      <c r="J21" s="82">
        <v>20066.399915</v>
      </c>
      <c r="K21" s="82">
        <v>1206</v>
      </c>
      <c r="L21" s="82">
        <v>74351.42866</v>
      </c>
      <c r="M21" s="82">
        <v>6</v>
      </c>
      <c r="N21" s="82">
        <v>64.165</v>
      </c>
      <c r="O21" s="82">
        <v>0</v>
      </c>
      <c r="P21" s="82">
        <v>0</v>
      </c>
      <c r="Q21" s="82">
        <v>5</v>
      </c>
      <c r="R21" s="82">
        <v>2</v>
      </c>
    </row>
    <row r="22" spans="1:18" s="78" customFormat="1" ht="15.75" customHeight="1">
      <c r="A22" s="225" t="s">
        <v>230</v>
      </c>
      <c r="B22" s="226"/>
      <c r="C22" s="82">
        <v>7429</v>
      </c>
      <c r="D22" s="82">
        <v>270112.870456</v>
      </c>
      <c r="E22" s="82">
        <v>1</v>
      </c>
      <c r="F22" s="82">
        <v>1.2</v>
      </c>
      <c r="G22" s="82">
        <v>0</v>
      </c>
      <c r="H22" s="82">
        <v>0</v>
      </c>
      <c r="I22" s="82">
        <v>6039</v>
      </c>
      <c r="J22" s="82">
        <v>33840.052074</v>
      </c>
      <c r="K22" s="82">
        <v>1382</v>
      </c>
      <c r="L22" s="82">
        <v>235191.34157</v>
      </c>
      <c r="M22" s="82">
        <v>7</v>
      </c>
      <c r="N22" s="82">
        <v>1080.276812</v>
      </c>
      <c r="O22" s="82">
        <v>0</v>
      </c>
      <c r="P22" s="82">
        <v>0</v>
      </c>
      <c r="Q22" s="82">
        <v>7</v>
      </c>
      <c r="R22" s="82">
        <v>1</v>
      </c>
    </row>
    <row r="23" spans="1:18" s="78" customFormat="1" ht="15.75" customHeight="1">
      <c r="A23" s="225" t="s">
        <v>231</v>
      </c>
      <c r="B23" s="226"/>
      <c r="C23" s="82">
        <v>4874</v>
      </c>
      <c r="D23" s="82">
        <v>74289.033822</v>
      </c>
      <c r="E23" s="82">
        <v>0</v>
      </c>
      <c r="F23" s="82">
        <v>0</v>
      </c>
      <c r="G23" s="82">
        <v>0</v>
      </c>
      <c r="H23" s="82">
        <v>0</v>
      </c>
      <c r="I23" s="82">
        <v>3800</v>
      </c>
      <c r="J23" s="82">
        <v>18828.90388</v>
      </c>
      <c r="K23" s="82">
        <v>1065</v>
      </c>
      <c r="L23" s="82">
        <v>55432.379942</v>
      </c>
      <c r="M23" s="82">
        <v>8</v>
      </c>
      <c r="N23" s="82">
        <v>27.25</v>
      </c>
      <c r="O23" s="82">
        <v>1</v>
      </c>
      <c r="P23" s="82">
        <v>0.5</v>
      </c>
      <c r="Q23" s="82">
        <v>3</v>
      </c>
      <c r="R23" s="82">
        <v>1</v>
      </c>
    </row>
    <row r="24" spans="1:18" s="78" customFormat="1" ht="15.75" customHeight="1">
      <c r="A24" s="225" t="s">
        <v>232</v>
      </c>
      <c r="B24" s="226"/>
      <c r="C24" s="82">
        <v>7582</v>
      </c>
      <c r="D24" s="82">
        <v>107524.625548</v>
      </c>
      <c r="E24" s="82">
        <v>0</v>
      </c>
      <c r="F24" s="82">
        <v>0</v>
      </c>
      <c r="G24" s="82">
        <v>1</v>
      </c>
      <c r="H24" s="82">
        <v>10.2152</v>
      </c>
      <c r="I24" s="82">
        <v>6215</v>
      </c>
      <c r="J24" s="82">
        <v>31618.046928</v>
      </c>
      <c r="K24" s="82">
        <v>1361</v>
      </c>
      <c r="L24" s="82">
        <v>75727.63592</v>
      </c>
      <c r="M24" s="82">
        <v>5</v>
      </c>
      <c r="N24" s="82">
        <v>168.7275</v>
      </c>
      <c r="O24" s="82">
        <v>0</v>
      </c>
      <c r="P24" s="82">
        <v>0</v>
      </c>
      <c r="Q24" s="82">
        <v>10</v>
      </c>
      <c r="R24" s="82">
        <v>0</v>
      </c>
    </row>
    <row r="25" spans="1:18" s="78" customFormat="1" ht="15.75" customHeight="1">
      <c r="A25" s="225" t="s">
        <v>218</v>
      </c>
      <c r="B25" s="226"/>
      <c r="C25" s="82">
        <v>1497</v>
      </c>
      <c r="D25" s="82">
        <v>16858.085119</v>
      </c>
      <c r="E25" s="82">
        <v>0</v>
      </c>
      <c r="F25" s="82">
        <v>0</v>
      </c>
      <c r="G25" s="82">
        <v>0</v>
      </c>
      <c r="H25" s="82">
        <v>0</v>
      </c>
      <c r="I25" s="82">
        <v>1187</v>
      </c>
      <c r="J25" s="82">
        <v>6548.260322</v>
      </c>
      <c r="K25" s="82">
        <v>308</v>
      </c>
      <c r="L25" s="82">
        <v>10269.824797</v>
      </c>
      <c r="M25" s="82">
        <v>2</v>
      </c>
      <c r="N25" s="82">
        <v>40</v>
      </c>
      <c r="O25" s="82">
        <v>0</v>
      </c>
      <c r="P25" s="82">
        <v>0</v>
      </c>
      <c r="Q25" s="82">
        <v>5</v>
      </c>
      <c r="R25" s="82">
        <v>0</v>
      </c>
    </row>
    <row r="26" spans="1:18" s="78" customFormat="1" ht="15.75" customHeight="1">
      <c r="A26" s="225" t="s">
        <v>233</v>
      </c>
      <c r="B26" s="226"/>
      <c r="C26" s="82">
        <v>3661</v>
      </c>
      <c r="D26" s="82">
        <v>78444.776913</v>
      </c>
      <c r="E26" s="82">
        <v>0</v>
      </c>
      <c r="F26" s="82">
        <v>0</v>
      </c>
      <c r="G26" s="82">
        <v>0</v>
      </c>
      <c r="H26" s="82">
        <v>0</v>
      </c>
      <c r="I26" s="82">
        <v>2807</v>
      </c>
      <c r="J26" s="82">
        <v>14096.654907</v>
      </c>
      <c r="K26" s="82">
        <v>850</v>
      </c>
      <c r="L26" s="82">
        <v>62146.2883</v>
      </c>
      <c r="M26" s="82">
        <v>4</v>
      </c>
      <c r="N26" s="82">
        <v>2201.833706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25" t="s">
        <v>234</v>
      </c>
      <c r="B27" s="226"/>
      <c r="C27" s="82">
        <v>858</v>
      </c>
      <c r="D27" s="82">
        <v>11627.089526</v>
      </c>
      <c r="E27" s="82">
        <v>0</v>
      </c>
      <c r="F27" s="82">
        <v>0</v>
      </c>
      <c r="G27" s="82">
        <v>0</v>
      </c>
      <c r="H27" s="82">
        <v>0</v>
      </c>
      <c r="I27" s="82">
        <v>696</v>
      </c>
      <c r="J27" s="82">
        <v>3788.362526</v>
      </c>
      <c r="K27" s="82">
        <v>162</v>
      </c>
      <c r="L27" s="82">
        <v>7838.727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25" t="s">
        <v>235</v>
      </c>
      <c r="B28" s="226"/>
      <c r="C28" s="82">
        <v>6030</v>
      </c>
      <c r="D28" s="82">
        <v>77960.946316</v>
      </c>
      <c r="E28" s="82">
        <v>0</v>
      </c>
      <c r="F28" s="82">
        <v>0</v>
      </c>
      <c r="G28" s="82">
        <v>0</v>
      </c>
      <c r="H28" s="82">
        <v>0</v>
      </c>
      <c r="I28" s="82">
        <v>5017</v>
      </c>
      <c r="J28" s="82">
        <v>18930.280438</v>
      </c>
      <c r="K28" s="82">
        <v>1008</v>
      </c>
      <c r="L28" s="82">
        <v>59021.473378</v>
      </c>
      <c r="M28" s="82">
        <v>5</v>
      </c>
      <c r="N28" s="82">
        <v>9.1925</v>
      </c>
      <c r="O28" s="82">
        <v>0</v>
      </c>
      <c r="P28" s="82">
        <v>0</v>
      </c>
      <c r="Q28" s="82">
        <v>8</v>
      </c>
      <c r="R28" s="82">
        <v>0</v>
      </c>
    </row>
    <row r="29" spans="1:18" s="78" customFormat="1" ht="15.75" customHeight="1">
      <c r="A29" s="225" t="s">
        <v>236</v>
      </c>
      <c r="B29" s="226"/>
      <c r="C29" s="82">
        <v>12171</v>
      </c>
      <c r="D29" s="82">
        <v>989891.646956</v>
      </c>
      <c r="E29" s="82">
        <v>0</v>
      </c>
      <c r="F29" s="82">
        <v>0</v>
      </c>
      <c r="G29" s="82">
        <v>0</v>
      </c>
      <c r="H29" s="82">
        <v>0</v>
      </c>
      <c r="I29" s="82">
        <v>8751</v>
      </c>
      <c r="J29" s="82">
        <v>48424.820885</v>
      </c>
      <c r="K29" s="82">
        <v>3341</v>
      </c>
      <c r="L29" s="82">
        <v>939606.712541</v>
      </c>
      <c r="M29" s="82">
        <v>79</v>
      </c>
      <c r="N29" s="82">
        <v>1860.11353</v>
      </c>
      <c r="O29" s="82">
        <v>0</v>
      </c>
      <c r="P29" s="82">
        <v>0</v>
      </c>
      <c r="Q29" s="82">
        <v>77</v>
      </c>
      <c r="R29" s="82">
        <v>5</v>
      </c>
    </row>
    <row r="30" spans="1:18" s="78" customFormat="1" ht="15.75" customHeight="1">
      <c r="A30" s="225" t="s">
        <v>237</v>
      </c>
      <c r="B30" s="226"/>
      <c r="C30" s="82">
        <v>4915</v>
      </c>
      <c r="D30" s="82">
        <v>63534.109713</v>
      </c>
      <c r="E30" s="82">
        <v>0</v>
      </c>
      <c r="F30" s="82">
        <v>0</v>
      </c>
      <c r="G30" s="82">
        <v>0</v>
      </c>
      <c r="H30" s="82">
        <v>0</v>
      </c>
      <c r="I30" s="82">
        <v>3966</v>
      </c>
      <c r="J30" s="82">
        <v>24953.302593</v>
      </c>
      <c r="K30" s="82">
        <v>943</v>
      </c>
      <c r="L30" s="82">
        <v>38549.25712</v>
      </c>
      <c r="M30" s="82">
        <v>6</v>
      </c>
      <c r="N30" s="82">
        <v>31.55</v>
      </c>
      <c r="O30" s="82">
        <v>0</v>
      </c>
      <c r="P30" s="82">
        <v>0</v>
      </c>
      <c r="Q30" s="82">
        <v>9</v>
      </c>
      <c r="R30" s="82">
        <v>0</v>
      </c>
    </row>
    <row r="31" spans="1:18" s="78" customFormat="1" ht="15.75" customHeight="1">
      <c r="A31" s="223" t="s">
        <v>238</v>
      </c>
      <c r="B31" s="224"/>
      <c r="C31" s="82">
        <v>1541</v>
      </c>
      <c r="D31" s="82">
        <v>24956.286258</v>
      </c>
      <c r="E31" s="82">
        <v>0</v>
      </c>
      <c r="F31" s="82">
        <v>0</v>
      </c>
      <c r="G31" s="82">
        <v>0</v>
      </c>
      <c r="H31" s="82">
        <v>0</v>
      </c>
      <c r="I31" s="82">
        <v>1173</v>
      </c>
      <c r="J31" s="82">
        <v>6457.190878</v>
      </c>
      <c r="K31" s="82">
        <v>368</v>
      </c>
      <c r="L31" s="82">
        <v>18499.09538</v>
      </c>
      <c r="M31" s="82">
        <v>0</v>
      </c>
      <c r="N31" s="82">
        <v>0</v>
      </c>
      <c r="O31" s="82">
        <v>0</v>
      </c>
      <c r="P31" s="82">
        <v>0</v>
      </c>
      <c r="Q31" s="82">
        <v>1</v>
      </c>
      <c r="R31" s="82">
        <v>0</v>
      </c>
    </row>
    <row r="32" spans="1:18" s="78" customFormat="1" ht="15.75" customHeight="1">
      <c r="A32" s="219" t="s">
        <v>34</v>
      </c>
      <c r="B32" s="220"/>
      <c r="C32" s="82">
        <v>1331</v>
      </c>
      <c r="D32" s="82">
        <v>23051.246258</v>
      </c>
      <c r="E32" s="82">
        <v>0</v>
      </c>
      <c r="F32" s="82">
        <v>0</v>
      </c>
      <c r="G32" s="82">
        <v>0</v>
      </c>
      <c r="H32" s="82">
        <v>0</v>
      </c>
      <c r="I32" s="82">
        <v>1015</v>
      </c>
      <c r="J32" s="82">
        <v>5466.790878</v>
      </c>
      <c r="K32" s="82">
        <v>316</v>
      </c>
      <c r="L32" s="82">
        <v>17584.45538</v>
      </c>
      <c r="M32" s="82">
        <v>0</v>
      </c>
      <c r="N32" s="82">
        <v>0</v>
      </c>
      <c r="O32" s="82">
        <v>0</v>
      </c>
      <c r="P32" s="82">
        <v>0</v>
      </c>
      <c r="Q32" s="82">
        <v>1</v>
      </c>
      <c r="R32" s="82">
        <v>0</v>
      </c>
    </row>
    <row r="33" spans="1:18" s="78" customFormat="1" ht="15.75" customHeight="1">
      <c r="A33" s="221" t="s">
        <v>35</v>
      </c>
      <c r="B33" s="222"/>
      <c r="C33" s="82">
        <v>210</v>
      </c>
      <c r="D33" s="82">
        <v>1905.04</v>
      </c>
      <c r="E33" s="82">
        <v>0</v>
      </c>
      <c r="F33" s="82">
        <v>0</v>
      </c>
      <c r="G33" s="82">
        <v>0</v>
      </c>
      <c r="H33" s="82">
        <v>0</v>
      </c>
      <c r="I33" s="82">
        <v>158</v>
      </c>
      <c r="J33" s="82">
        <v>990.4</v>
      </c>
      <c r="K33" s="82">
        <v>52</v>
      </c>
      <c r="L33" s="82">
        <v>914.64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中華民國109年05月20日編製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295</v>
      </c>
    </row>
    <row r="36" spans="1:18" s="147" customFormat="1" ht="15.75" customHeight="1">
      <c r="A36" s="145" t="s">
        <v>42</v>
      </c>
      <c r="B36" s="141" t="s">
        <v>311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389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221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266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301</v>
      </c>
      <c r="C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383</v>
      </c>
      <c r="C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ht="19.5" customHeight="1">
      <c r="A42" s="339" t="s">
        <v>132</v>
      </c>
      <c r="B42" s="339"/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</row>
  </sheetData>
  <sheetProtection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2:B12"/>
    <mergeCell ref="A14:B14"/>
    <mergeCell ref="A15:B15"/>
    <mergeCell ref="A16:B16"/>
    <mergeCell ref="A17:B17"/>
    <mergeCell ref="A13:B13"/>
    <mergeCell ref="A11:B11"/>
    <mergeCell ref="A29:B29"/>
    <mergeCell ref="A18:B18"/>
    <mergeCell ref="A19:B19"/>
    <mergeCell ref="A20:B20"/>
    <mergeCell ref="A21:B21"/>
    <mergeCell ref="A22:B22"/>
    <mergeCell ref="A23:B23"/>
    <mergeCell ref="A42:R42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70" zoomScaleSheetLayoutView="70" zoomScalePageLayoutView="0" workbookViewId="0" topLeftCell="A1">
      <selection activeCell="C9" sqref="C9:R56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133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135</v>
      </c>
    </row>
    <row r="3" spans="1:18" s="73" customFormat="1" ht="19.5" customHeight="1">
      <c r="A3" s="349" t="s">
        <v>246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ht="19.5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ht="19.5" customHeight="1">
      <c r="A5" s="74"/>
      <c r="B5" s="74"/>
      <c r="C5" s="74"/>
      <c r="E5" s="88"/>
      <c r="F5" s="313" t="str">
        <f>'2491-00-01'!H5</f>
        <v>中華民國109年4月底</v>
      </c>
      <c r="G5" s="313"/>
      <c r="H5" s="313"/>
      <c r="I5" s="313"/>
      <c r="J5" s="313"/>
      <c r="K5" s="313"/>
      <c r="L5" s="313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63" t="s">
        <v>136</v>
      </c>
      <c r="B6" s="364"/>
      <c r="C6" s="357" t="s">
        <v>124</v>
      </c>
      <c r="D6" s="358"/>
      <c r="E6" s="361" t="s">
        <v>125</v>
      </c>
      <c r="F6" s="358"/>
      <c r="G6" s="361" t="s">
        <v>126</v>
      </c>
      <c r="H6" s="358"/>
      <c r="I6" s="361" t="s">
        <v>127</v>
      </c>
      <c r="J6" s="358"/>
      <c r="K6" s="361" t="s">
        <v>128</v>
      </c>
      <c r="L6" s="358"/>
      <c r="M6" s="363" t="s">
        <v>382</v>
      </c>
      <c r="N6" s="369"/>
      <c r="O6" s="363" t="s">
        <v>129</v>
      </c>
      <c r="P6" s="341"/>
      <c r="Q6" s="344" t="s">
        <v>381</v>
      </c>
      <c r="R6" s="346" t="s">
        <v>130</v>
      </c>
    </row>
    <row r="7" spans="1:18" s="78" customFormat="1" ht="22.5" customHeight="1">
      <c r="A7" s="367"/>
      <c r="B7" s="368"/>
      <c r="C7" s="359"/>
      <c r="D7" s="360"/>
      <c r="E7" s="362"/>
      <c r="F7" s="360"/>
      <c r="G7" s="362"/>
      <c r="H7" s="360"/>
      <c r="I7" s="362"/>
      <c r="J7" s="360"/>
      <c r="K7" s="362"/>
      <c r="L7" s="360"/>
      <c r="M7" s="365"/>
      <c r="N7" s="370"/>
      <c r="O7" s="365"/>
      <c r="P7" s="343"/>
      <c r="Q7" s="345"/>
      <c r="R7" s="347"/>
    </row>
    <row r="8" spans="1:18" s="78" customFormat="1" ht="33" customHeight="1">
      <c r="A8" s="365"/>
      <c r="B8" s="366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709293</v>
      </c>
      <c r="D9" s="82">
        <v>24873113.215926</v>
      </c>
      <c r="E9" s="82">
        <v>9</v>
      </c>
      <c r="F9" s="82">
        <v>138.65</v>
      </c>
      <c r="G9" s="82">
        <v>7</v>
      </c>
      <c r="H9" s="82">
        <v>53.8724</v>
      </c>
      <c r="I9" s="82">
        <v>534163</v>
      </c>
      <c r="J9" s="82">
        <v>2691552.924179</v>
      </c>
      <c r="K9" s="82">
        <v>169451</v>
      </c>
      <c r="L9" s="82">
        <v>21986566.254895</v>
      </c>
      <c r="M9" s="82">
        <v>5619</v>
      </c>
      <c r="N9" s="82">
        <v>188565.174058</v>
      </c>
      <c r="O9" s="82">
        <v>44</v>
      </c>
      <c r="P9" s="82">
        <v>6236.340394</v>
      </c>
      <c r="Q9" s="82">
        <v>4695</v>
      </c>
      <c r="R9" s="82">
        <v>121</v>
      </c>
    </row>
    <row r="10" spans="1:18" s="78" customFormat="1" ht="15" customHeight="1">
      <c r="A10" s="55" t="s">
        <v>67</v>
      </c>
      <c r="B10" s="56"/>
      <c r="C10" s="82">
        <v>16679</v>
      </c>
      <c r="D10" s="82">
        <v>606174.639617</v>
      </c>
      <c r="E10" s="82">
        <v>3</v>
      </c>
      <c r="F10" s="82">
        <v>40.68</v>
      </c>
      <c r="G10" s="82">
        <v>1</v>
      </c>
      <c r="H10" s="82">
        <v>10.2152</v>
      </c>
      <c r="I10" s="82">
        <v>11393</v>
      </c>
      <c r="J10" s="82">
        <v>52239.721619</v>
      </c>
      <c r="K10" s="82">
        <v>5231</v>
      </c>
      <c r="L10" s="82">
        <v>553160.253415</v>
      </c>
      <c r="M10" s="82">
        <v>51</v>
      </c>
      <c r="N10" s="82">
        <v>723.769383</v>
      </c>
      <c r="O10" s="82">
        <v>0</v>
      </c>
      <c r="P10" s="82">
        <v>0</v>
      </c>
      <c r="Q10" s="82">
        <v>15</v>
      </c>
      <c r="R10" s="82">
        <v>1</v>
      </c>
    </row>
    <row r="11" spans="1:18" s="78" customFormat="1" ht="15" customHeight="1">
      <c r="A11" s="55" t="s">
        <v>68</v>
      </c>
      <c r="B11" s="56"/>
      <c r="C11" s="82">
        <v>4066</v>
      </c>
      <c r="D11" s="82">
        <v>286768.697894</v>
      </c>
      <c r="E11" s="82">
        <v>0</v>
      </c>
      <c r="F11" s="82">
        <v>0</v>
      </c>
      <c r="G11" s="82">
        <v>0</v>
      </c>
      <c r="H11" s="82">
        <v>0</v>
      </c>
      <c r="I11" s="82">
        <v>2796</v>
      </c>
      <c r="J11" s="82">
        <v>25910.572595</v>
      </c>
      <c r="K11" s="82">
        <v>1254</v>
      </c>
      <c r="L11" s="82">
        <v>258912.675299</v>
      </c>
      <c r="M11" s="82">
        <v>16</v>
      </c>
      <c r="N11" s="82">
        <v>1945.45</v>
      </c>
      <c r="O11" s="82">
        <v>0</v>
      </c>
      <c r="P11" s="82">
        <v>0</v>
      </c>
      <c r="Q11" s="82">
        <v>3</v>
      </c>
      <c r="R11" s="82">
        <v>0</v>
      </c>
    </row>
    <row r="12" spans="1:18" s="78" customFormat="1" ht="15" customHeight="1">
      <c r="A12" s="55" t="s">
        <v>69</v>
      </c>
      <c r="B12" s="56"/>
      <c r="C12" s="82">
        <v>194571</v>
      </c>
      <c r="D12" s="82">
        <v>7957913.726157</v>
      </c>
      <c r="E12" s="82">
        <v>0</v>
      </c>
      <c r="F12" s="82">
        <v>0</v>
      </c>
      <c r="G12" s="82">
        <v>1</v>
      </c>
      <c r="H12" s="82">
        <v>0.15</v>
      </c>
      <c r="I12" s="82">
        <v>135428</v>
      </c>
      <c r="J12" s="82">
        <v>646778.610101</v>
      </c>
      <c r="K12" s="82">
        <v>58083</v>
      </c>
      <c r="L12" s="82">
        <v>7280840.575328</v>
      </c>
      <c r="M12" s="82">
        <v>1053</v>
      </c>
      <c r="N12" s="82">
        <v>30272.390728</v>
      </c>
      <c r="O12" s="82">
        <v>6</v>
      </c>
      <c r="P12" s="82">
        <v>22</v>
      </c>
      <c r="Q12" s="82">
        <v>193</v>
      </c>
      <c r="R12" s="82">
        <v>36</v>
      </c>
    </row>
    <row r="13" spans="1:18" s="78" customFormat="1" ht="15" customHeight="1">
      <c r="A13" s="55" t="s">
        <v>70</v>
      </c>
      <c r="B13" s="56"/>
      <c r="C13" s="82">
        <v>17819</v>
      </c>
      <c r="D13" s="82">
        <v>428414.664869</v>
      </c>
      <c r="E13" s="82">
        <v>0</v>
      </c>
      <c r="F13" s="82">
        <v>0</v>
      </c>
      <c r="G13" s="82">
        <v>1</v>
      </c>
      <c r="H13" s="82">
        <v>0.15</v>
      </c>
      <c r="I13" s="82">
        <v>13008</v>
      </c>
      <c r="J13" s="82">
        <v>56274.391174</v>
      </c>
      <c r="K13" s="82">
        <v>4746</v>
      </c>
      <c r="L13" s="82">
        <v>370914.74968</v>
      </c>
      <c r="M13" s="82">
        <v>64</v>
      </c>
      <c r="N13" s="82">
        <v>1225.374015</v>
      </c>
      <c r="O13" s="82">
        <v>0</v>
      </c>
      <c r="P13" s="82">
        <v>0</v>
      </c>
      <c r="Q13" s="82">
        <v>7</v>
      </c>
      <c r="R13" s="82">
        <v>0</v>
      </c>
    </row>
    <row r="14" spans="1:18" s="78" customFormat="1" ht="15" customHeight="1">
      <c r="A14" s="55" t="s">
        <v>71</v>
      </c>
      <c r="B14" s="56"/>
      <c r="C14" s="82">
        <v>1400</v>
      </c>
      <c r="D14" s="82">
        <v>42311.080355</v>
      </c>
      <c r="E14" s="82">
        <v>0</v>
      </c>
      <c r="F14" s="82">
        <v>0</v>
      </c>
      <c r="G14" s="82">
        <v>0</v>
      </c>
      <c r="H14" s="82">
        <v>0</v>
      </c>
      <c r="I14" s="82">
        <v>815</v>
      </c>
      <c r="J14" s="82">
        <v>3161.533519</v>
      </c>
      <c r="K14" s="82">
        <v>571</v>
      </c>
      <c r="L14" s="82">
        <v>38710.95015</v>
      </c>
      <c r="M14" s="82">
        <v>14</v>
      </c>
      <c r="N14" s="82">
        <v>438.596686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72</v>
      </c>
      <c r="B15" s="56"/>
      <c r="C15" s="82">
        <v>31</v>
      </c>
      <c r="D15" s="82">
        <v>58203.14473</v>
      </c>
      <c r="E15" s="82">
        <v>0</v>
      </c>
      <c r="F15" s="82">
        <v>0</v>
      </c>
      <c r="G15" s="82">
        <v>0</v>
      </c>
      <c r="H15" s="82">
        <v>0</v>
      </c>
      <c r="I15" s="82">
        <v>4</v>
      </c>
      <c r="J15" s="82">
        <v>107.2</v>
      </c>
      <c r="K15" s="82">
        <v>27</v>
      </c>
      <c r="L15" s="82">
        <v>58095.94473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73</v>
      </c>
      <c r="B16" s="56"/>
      <c r="C16" s="82">
        <v>10276</v>
      </c>
      <c r="D16" s="82">
        <v>390172.413058</v>
      </c>
      <c r="E16" s="82">
        <v>0</v>
      </c>
      <c r="F16" s="82">
        <v>0</v>
      </c>
      <c r="G16" s="82">
        <v>0</v>
      </c>
      <c r="H16" s="82">
        <v>0</v>
      </c>
      <c r="I16" s="82">
        <v>6503</v>
      </c>
      <c r="J16" s="82">
        <v>36091.444845</v>
      </c>
      <c r="K16" s="82">
        <v>3744</v>
      </c>
      <c r="L16" s="82">
        <v>353210.118213</v>
      </c>
      <c r="M16" s="82">
        <v>29</v>
      </c>
      <c r="N16" s="82">
        <v>870.85</v>
      </c>
      <c r="O16" s="82">
        <v>0</v>
      </c>
      <c r="P16" s="82">
        <v>0</v>
      </c>
      <c r="Q16" s="82">
        <v>2</v>
      </c>
      <c r="R16" s="82">
        <v>0</v>
      </c>
    </row>
    <row r="17" spans="1:18" s="78" customFormat="1" ht="15" customHeight="1">
      <c r="A17" s="55" t="s">
        <v>74</v>
      </c>
      <c r="B17" s="56"/>
      <c r="C17" s="82">
        <v>5122</v>
      </c>
      <c r="D17" s="82">
        <v>94628.415322</v>
      </c>
      <c r="E17" s="82">
        <v>0</v>
      </c>
      <c r="F17" s="82">
        <v>0</v>
      </c>
      <c r="G17" s="82">
        <v>0</v>
      </c>
      <c r="H17" s="82">
        <v>0</v>
      </c>
      <c r="I17" s="82">
        <v>4083</v>
      </c>
      <c r="J17" s="82">
        <v>16759.44771</v>
      </c>
      <c r="K17" s="82">
        <v>1001</v>
      </c>
      <c r="L17" s="82">
        <v>75610.89938</v>
      </c>
      <c r="M17" s="82">
        <v>38</v>
      </c>
      <c r="N17" s="82">
        <v>2258.068232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" customHeight="1">
      <c r="A18" s="55" t="s">
        <v>75</v>
      </c>
      <c r="B18" s="56"/>
      <c r="C18" s="82">
        <v>2010</v>
      </c>
      <c r="D18" s="82">
        <v>31374.163231</v>
      </c>
      <c r="E18" s="82">
        <v>0</v>
      </c>
      <c r="F18" s="82">
        <v>0</v>
      </c>
      <c r="G18" s="82">
        <v>0</v>
      </c>
      <c r="H18" s="82">
        <v>0</v>
      </c>
      <c r="I18" s="82">
        <v>1439</v>
      </c>
      <c r="J18" s="82">
        <v>7169.47009</v>
      </c>
      <c r="K18" s="82">
        <v>558</v>
      </c>
      <c r="L18" s="82">
        <v>23440.783141</v>
      </c>
      <c r="M18" s="82">
        <v>13</v>
      </c>
      <c r="N18" s="82">
        <v>763.91</v>
      </c>
      <c r="O18" s="82">
        <v>0</v>
      </c>
      <c r="P18" s="82">
        <v>0</v>
      </c>
      <c r="Q18" s="82">
        <v>4</v>
      </c>
      <c r="R18" s="82">
        <v>0</v>
      </c>
    </row>
    <row r="19" spans="1:18" s="78" customFormat="1" ht="15" customHeight="1">
      <c r="A19" s="55" t="s">
        <v>76</v>
      </c>
      <c r="B19" s="56"/>
      <c r="C19" s="82">
        <v>3601</v>
      </c>
      <c r="D19" s="82">
        <v>45161.59286</v>
      </c>
      <c r="E19" s="82">
        <v>0</v>
      </c>
      <c r="F19" s="82">
        <v>0</v>
      </c>
      <c r="G19" s="82">
        <v>0</v>
      </c>
      <c r="H19" s="82">
        <v>0</v>
      </c>
      <c r="I19" s="82">
        <v>2568</v>
      </c>
      <c r="J19" s="82">
        <v>13417.40287</v>
      </c>
      <c r="K19" s="82">
        <v>1026</v>
      </c>
      <c r="L19" s="82">
        <v>31469.08999</v>
      </c>
      <c r="M19" s="82">
        <v>7</v>
      </c>
      <c r="N19" s="82">
        <v>275.1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77</v>
      </c>
      <c r="B20" s="56"/>
      <c r="C20" s="82">
        <v>3225</v>
      </c>
      <c r="D20" s="82">
        <v>59794.005844</v>
      </c>
      <c r="E20" s="82">
        <v>0</v>
      </c>
      <c r="F20" s="82">
        <v>0</v>
      </c>
      <c r="G20" s="82">
        <v>0</v>
      </c>
      <c r="H20" s="82">
        <v>0</v>
      </c>
      <c r="I20" s="82">
        <v>2267</v>
      </c>
      <c r="J20" s="82">
        <v>12630.417845</v>
      </c>
      <c r="K20" s="82">
        <v>951</v>
      </c>
      <c r="L20" s="82">
        <v>47125.737999</v>
      </c>
      <c r="M20" s="82">
        <v>7</v>
      </c>
      <c r="N20" s="82">
        <v>37.85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78</v>
      </c>
      <c r="B21" s="56"/>
      <c r="C21" s="82">
        <v>10471</v>
      </c>
      <c r="D21" s="82">
        <v>110674.789752</v>
      </c>
      <c r="E21" s="82">
        <v>0</v>
      </c>
      <c r="F21" s="82">
        <v>0</v>
      </c>
      <c r="G21" s="82">
        <v>0</v>
      </c>
      <c r="H21" s="82">
        <v>0</v>
      </c>
      <c r="I21" s="82">
        <v>8476</v>
      </c>
      <c r="J21" s="82">
        <v>29340.230647</v>
      </c>
      <c r="K21" s="82">
        <v>1961</v>
      </c>
      <c r="L21" s="82">
        <v>80775.183459</v>
      </c>
      <c r="M21" s="82">
        <v>34</v>
      </c>
      <c r="N21" s="82">
        <v>559.375646</v>
      </c>
      <c r="O21" s="82">
        <v>0</v>
      </c>
      <c r="P21" s="82">
        <v>0</v>
      </c>
      <c r="Q21" s="82">
        <v>3</v>
      </c>
      <c r="R21" s="82">
        <v>0</v>
      </c>
    </row>
    <row r="22" spans="1:18" s="78" customFormat="1" ht="15" customHeight="1">
      <c r="A22" s="55" t="s">
        <v>79</v>
      </c>
      <c r="B22" s="56"/>
      <c r="C22" s="82">
        <v>330</v>
      </c>
      <c r="D22" s="82">
        <v>24183.73111</v>
      </c>
      <c r="E22" s="82">
        <v>0</v>
      </c>
      <c r="F22" s="82">
        <v>0</v>
      </c>
      <c r="G22" s="82">
        <v>0</v>
      </c>
      <c r="H22" s="82">
        <v>0</v>
      </c>
      <c r="I22" s="82">
        <v>186</v>
      </c>
      <c r="J22" s="82">
        <v>1407.15816</v>
      </c>
      <c r="K22" s="82">
        <v>144</v>
      </c>
      <c r="L22" s="82">
        <v>22776.57295</v>
      </c>
      <c r="M22" s="82">
        <v>0</v>
      </c>
      <c r="N22" s="82">
        <v>0</v>
      </c>
      <c r="O22" s="82">
        <v>0</v>
      </c>
      <c r="P22" s="82">
        <v>0</v>
      </c>
      <c r="Q22" s="82">
        <v>5</v>
      </c>
      <c r="R22" s="82">
        <v>0</v>
      </c>
    </row>
    <row r="23" spans="1:18" s="78" customFormat="1" ht="15" customHeight="1">
      <c r="A23" s="55" t="s">
        <v>80</v>
      </c>
      <c r="B23" s="56"/>
      <c r="C23" s="82">
        <v>8642</v>
      </c>
      <c r="D23" s="82">
        <v>630779.52557</v>
      </c>
      <c r="E23" s="82">
        <v>0</v>
      </c>
      <c r="F23" s="82">
        <v>0</v>
      </c>
      <c r="G23" s="82">
        <v>0</v>
      </c>
      <c r="H23" s="82">
        <v>0</v>
      </c>
      <c r="I23" s="82">
        <v>5340</v>
      </c>
      <c r="J23" s="82">
        <v>31007.150686</v>
      </c>
      <c r="K23" s="82">
        <v>3263</v>
      </c>
      <c r="L23" s="82">
        <v>599161.748822</v>
      </c>
      <c r="M23" s="82">
        <v>39</v>
      </c>
      <c r="N23" s="82">
        <v>610.626062</v>
      </c>
      <c r="O23" s="82">
        <v>0</v>
      </c>
      <c r="P23" s="82">
        <v>0</v>
      </c>
      <c r="Q23" s="82">
        <v>28</v>
      </c>
      <c r="R23" s="82">
        <v>1</v>
      </c>
    </row>
    <row r="24" spans="1:18" s="78" customFormat="1" ht="15" customHeight="1">
      <c r="A24" s="55" t="s">
        <v>81</v>
      </c>
      <c r="B24" s="56"/>
      <c r="C24" s="82">
        <v>6673</v>
      </c>
      <c r="D24" s="82">
        <v>476592.847331</v>
      </c>
      <c r="E24" s="82">
        <v>0</v>
      </c>
      <c r="F24" s="82">
        <v>0</v>
      </c>
      <c r="G24" s="82">
        <v>0</v>
      </c>
      <c r="H24" s="82">
        <v>0</v>
      </c>
      <c r="I24" s="82">
        <v>4524</v>
      </c>
      <c r="J24" s="82">
        <v>19915.378353</v>
      </c>
      <c r="K24" s="82">
        <v>2102</v>
      </c>
      <c r="L24" s="82">
        <v>455672.063368</v>
      </c>
      <c r="M24" s="82">
        <v>46</v>
      </c>
      <c r="N24" s="82">
        <v>1004.90561</v>
      </c>
      <c r="O24" s="82">
        <v>1</v>
      </c>
      <c r="P24" s="82">
        <v>0.5</v>
      </c>
      <c r="Q24" s="82">
        <v>3</v>
      </c>
      <c r="R24" s="82">
        <v>0</v>
      </c>
    </row>
    <row r="25" spans="1:18" s="78" customFormat="1" ht="15" customHeight="1">
      <c r="A25" s="55" t="s">
        <v>273</v>
      </c>
      <c r="B25" s="56"/>
      <c r="C25" s="82">
        <v>189</v>
      </c>
      <c r="D25" s="82">
        <v>40672.97612</v>
      </c>
      <c r="E25" s="82">
        <v>0</v>
      </c>
      <c r="F25" s="82">
        <v>0</v>
      </c>
      <c r="G25" s="82">
        <v>0</v>
      </c>
      <c r="H25" s="82">
        <v>0</v>
      </c>
      <c r="I25" s="82">
        <v>52</v>
      </c>
      <c r="J25" s="82">
        <v>510.78</v>
      </c>
      <c r="K25" s="82">
        <v>131</v>
      </c>
      <c r="L25" s="82">
        <v>39919.95812</v>
      </c>
      <c r="M25" s="82">
        <v>6</v>
      </c>
      <c r="N25" s="82">
        <v>242.238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82</v>
      </c>
      <c r="B26" s="56"/>
      <c r="C26" s="82">
        <v>1883</v>
      </c>
      <c r="D26" s="82">
        <v>69425.894862</v>
      </c>
      <c r="E26" s="82">
        <v>0</v>
      </c>
      <c r="F26" s="82">
        <v>0</v>
      </c>
      <c r="G26" s="82">
        <v>0</v>
      </c>
      <c r="H26" s="82">
        <v>0</v>
      </c>
      <c r="I26" s="82">
        <v>1252</v>
      </c>
      <c r="J26" s="82">
        <v>7093.371412</v>
      </c>
      <c r="K26" s="82">
        <v>629</v>
      </c>
      <c r="L26" s="82">
        <v>62313.52345</v>
      </c>
      <c r="M26" s="82">
        <v>2</v>
      </c>
      <c r="N26" s="82">
        <v>19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83</v>
      </c>
      <c r="B27" s="56"/>
      <c r="C27" s="82">
        <v>9001</v>
      </c>
      <c r="D27" s="82">
        <v>242727.597961</v>
      </c>
      <c r="E27" s="82">
        <v>0</v>
      </c>
      <c r="F27" s="82">
        <v>0</v>
      </c>
      <c r="G27" s="82">
        <v>0</v>
      </c>
      <c r="H27" s="82">
        <v>0</v>
      </c>
      <c r="I27" s="82">
        <v>6144</v>
      </c>
      <c r="J27" s="82">
        <v>31665.196845</v>
      </c>
      <c r="K27" s="82">
        <v>2815</v>
      </c>
      <c r="L27" s="82">
        <v>209729.935951</v>
      </c>
      <c r="M27" s="82">
        <v>42</v>
      </c>
      <c r="N27" s="82">
        <v>1332.465165</v>
      </c>
      <c r="O27" s="82">
        <v>0</v>
      </c>
      <c r="P27" s="82">
        <v>0</v>
      </c>
      <c r="Q27" s="82">
        <v>3</v>
      </c>
      <c r="R27" s="82">
        <v>0</v>
      </c>
    </row>
    <row r="28" spans="1:18" s="78" customFormat="1" ht="15" customHeight="1">
      <c r="A28" s="55" t="s">
        <v>84</v>
      </c>
      <c r="B28" s="56"/>
      <c r="C28" s="82">
        <v>3382</v>
      </c>
      <c r="D28" s="82">
        <v>138122.359362</v>
      </c>
      <c r="E28" s="82">
        <v>0</v>
      </c>
      <c r="F28" s="82">
        <v>0</v>
      </c>
      <c r="G28" s="82">
        <v>0</v>
      </c>
      <c r="H28" s="82">
        <v>0</v>
      </c>
      <c r="I28" s="82">
        <v>2359</v>
      </c>
      <c r="J28" s="82">
        <v>13814.129552</v>
      </c>
      <c r="K28" s="82">
        <v>1012</v>
      </c>
      <c r="L28" s="82">
        <v>124181.06981</v>
      </c>
      <c r="M28" s="82">
        <v>11</v>
      </c>
      <c r="N28" s="82">
        <v>127.16</v>
      </c>
      <c r="O28" s="82">
        <v>0</v>
      </c>
      <c r="P28" s="82">
        <v>0</v>
      </c>
      <c r="Q28" s="82">
        <v>2</v>
      </c>
      <c r="R28" s="82">
        <v>1</v>
      </c>
    </row>
    <row r="29" spans="1:18" s="78" customFormat="1" ht="15" customHeight="1">
      <c r="A29" s="55" t="s">
        <v>85</v>
      </c>
      <c r="B29" s="56"/>
      <c r="C29" s="82">
        <v>7879</v>
      </c>
      <c r="D29" s="82">
        <v>553605.637639</v>
      </c>
      <c r="E29" s="82">
        <v>0</v>
      </c>
      <c r="F29" s="82">
        <v>0</v>
      </c>
      <c r="G29" s="82">
        <v>0</v>
      </c>
      <c r="H29" s="82">
        <v>0</v>
      </c>
      <c r="I29" s="82">
        <v>5520</v>
      </c>
      <c r="J29" s="82">
        <v>37386.977204</v>
      </c>
      <c r="K29" s="82">
        <v>2339</v>
      </c>
      <c r="L29" s="82">
        <v>516103.223752</v>
      </c>
      <c r="M29" s="82">
        <v>20</v>
      </c>
      <c r="N29" s="82">
        <v>115.436683</v>
      </c>
      <c r="O29" s="82">
        <v>0</v>
      </c>
      <c r="P29" s="82">
        <v>0</v>
      </c>
      <c r="Q29" s="82">
        <v>6</v>
      </c>
      <c r="R29" s="82">
        <v>0</v>
      </c>
    </row>
    <row r="30" spans="1:18" s="78" customFormat="1" ht="15" customHeight="1">
      <c r="A30" s="55" t="s">
        <v>86</v>
      </c>
      <c r="B30" s="56"/>
      <c r="C30" s="82">
        <v>31421</v>
      </c>
      <c r="D30" s="82">
        <v>500212.788452</v>
      </c>
      <c r="E30" s="82">
        <v>0</v>
      </c>
      <c r="F30" s="82">
        <v>0</v>
      </c>
      <c r="G30" s="82">
        <v>0</v>
      </c>
      <c r="H30" s="82">
        <v>0</v>
      </c>
      <c r="I30" s="82">
        <v>22680</v>
      </c>
      <c r="J30" s="82">
        <v>106696.766669</v>
      </c>
      <c r="K30" s="82">
        <v>8684</v>
      </c>
      <c r="L30" s="82">
        <v>392688.341879</v>
      </c>
      <c r="M30" s="82">
        <v>57</v>
      </c>
      <c r="N30" s="82">
        <v>827.679904</v>
      </c>
      <c r="O30" s="82">
        <v>0</v>
      </c>
      <c r="P30" s="82">
        <v>0</v>
      </c>
      <c r="Q30" s="82">
        <v>8</v>
      </c>
      <c r="R30" s="82">
        <v>1</v>
      </c>
    </row>
    <row r="31" spans="1:18" s="78" customFormat="1" ht="15" customHeight="1">
      <c r="A31" s="55" t="s">
        <v>87</v>
      </c>
      <c r="B31" s="56"/>
      <c r="C31" s="82">
        <v>5029</v>
      </c>
      <c r="D31" s="82">
        <v>721029.279325</v>
      </c>
      <c r="E31" s="82">
        <v>0</v>
      </c>
      <c r="F31" s="82">
        <v>0</v>
      </c>
      <c r="G31" s="82">
        <v>0</v>
      </c>
      <c r="H31" s="82">
        <v>0</v>
      </c>
      <c r="I31" s="82">
        <v>2845</v>
      </c>
      <c r="J31" s="82">
        <v>16715.140294</v>
      </c>
      <c r="K31" s="82">
        <v>2071</v>
      </c>
      <c r="L31" s="82">
        <v>700916.69245</v>
      </c>
      <c r="M31" s="82">
        <v>113</v>
      </c>
      <c r="N31" s="82">
        <v>3397.446581</v>
      </c>
      <c r="O31" s="82">
        <v>0</v>
      </c>
      <c r="P31" s="82">
        <v>0</v>
      </c>
      <c r="Q31" s="82">
        <v>11</v>
      </c>
      <c r="R31" s="82">
        <v>6</v>
      </c>
    </row>
    <row r="32" spans="1:18" s="78" customFormat="1" ht="15" customHeight="1">
      <c r="A32" s="55" t="s">
        <v>88</v>
      </c>
      <c r="B32" s="56"/>
      <c r="C32" s="82">
        <v>22783</v>
      </c>
      <c r="D32" s="82">
        <v>2154921.300575</v>
      </c>
      <c r="E32" s="82">
        <v>0</v>
      </c>
      <c r="F32" s="82">
        <v>0</v>
      </c>
      <c r="G32" s="82">
        <v>0</v>
      </c>
      <c r="H32" s="82">
        <v>0</v>
      </c>
      <c r="I32" s="82">
        <v>14213</v>
      </c>
      <c r="J32" s="82">
        <v>63300.41271</v>
      </c>
      <c r="K32" s="82">
        <v>8333</v>
      </c>
      <c r="L32" s="82">
        <v>2086788.212861</v>
      </c>
      <c r="M32" s="82">
        <v>235</v>
      </c>
      <c r="N32" s="82">
        <v>4826.675004</v>
      </c>
      <c r="O32" s="82">
        <v>2</v>
      </c>
      <c r="P32" s="82">
        <v>6</v>
      </c>
      <c r="Q32" s="82">
        <v>71</v>
      </c>
      <c r="R32" s="82">
        <v>24</v>
      </c>
    </row>
    <row r="33" spans="1:18" s="78" customFormat="1" ht="15" customHeight="1">
      <c r="A33" s="55" t="s">
        <v>89</v>
      </c>
      <c r="B33" s="56"/>
      <c r="C33" s="82">
        <v>5345</v>
      </c>
      <c r="D33" s="82">
        <v>190999.121789</v>
      </c>
      <c r="E33" s="82">
        <v>0</v>
      </c>
      <c r="F33" s="82">
        <v>0</v>
      </c>
      <c r="G33" s="82">
        <v>0</v>
      </c>
      <c r="H33" s="82">
        <v>0</v>
      </c>
      <c r="I33" s="82">
        <v>3451</v>
      </c>
      <c r="J33" s="82">
        <v>18966.612151</v>
      </c>
      <c r="K33" s="82">
        <v>1859</v>
      </c>
      <c r="L33" s="82">
        <v>171652.590469</v>
      </c>
      <c r="M33" s="82">
        <v>35</v>
      </c>
      <c r="N33" s="82">
        <v>379.919169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90</v>
      </c>
      <c r="B34" s="56"/>
      <c r="C34" s="82">
        <v>6749</v>
      </c>
      <c r="D34" s="82">
        <v>239990.744666</v>
      </c>
      <c r="E34" s="82">
        <v>0</v>
      </c>
      <c r="F34" s="82">
        <v>0</v>
      </c>
      <c r="G34" s="82">
        <v>0</v>
      </c>
      <c r="H34" s="82">
        <v>0</v>
      </c>
      <c r="I34" s="82">
        <v>4604</v>
      </c>
      <c r="J34" s="82">
        <v>22178.960324</v>
      </c>
      <c r="K34" s="82">
        <v>2108</v>
      </c>
      <c r="L34" s="82">
        <v>215102.484217</v>
      </c>
      <c r="M34" s="82">
        <v>37</v>
      </c>
      <c r="N34" s="82">
        <v>2709.300125</v>
      </c>
      <c r="O34" s="82">
        <v>0</v>
      </c>
      <c r="P34" s="82">
        <v>0</v>
      </c>
      <c r="Q34" s="82">
        <v>4</v>
      </c>
      <c r="R34" s="82">
        <v>1</v>
      </c>
    </row>
    <row r="35" spans="1:18" s="78" customFormat="1" ht="15" customHeight="1">
      <c r="A35" s="55" t="s">
        <v>91</v>
      </c>
      <c r="B35" s="56"/>
      <c r="C35" s="82">
        <v>2513</v>
      </c>
      <c r="D35" s="82">
        <v>64509.038146</v>
      </c>
      <c r="E35" s="82">
        <v>0</v>
      </c>
      <c r="F35" s="82">
        <v>0</v>
      </c>
      <c r="G35" s="82">
        <v>0</v>
      </c>
      <c r="H35" s="82">
        <v>0</v>
      </c>
      <c r="I35" s="82">
        <v>1775</v>
      </c>
      <c r="J35" s="82">
        <v>9175.574114</v>
      </c>
      <c r="K35" s="82">
        <v>730</v>
      </c>
      <c r="L35" s="82">
        <v>55073.569152</v>
      </c>
      <c r="M35" s="82">
        <v>8</v>
      </c>
      <c r="N35" s="82">
        <v>259.89488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274</v>
      </c>
      <c r="B36" s="56"/>
      <c r="C36" s="82">
        <v>5512</v>
      </c>
      <c r="D36" s="82">
        <v>147383.238641</v>
      </c>
      <c r="E36" s="82">
        <v>0</v>
      </c>
      <c r="F36" s="82">
        <v>0</v>
      </c>
      <c r="G36" s="82">
        <v>0</v>
      </c>
      <c r="H36" s="82">
        <v>0</v>
      </c>
      <c r="I36" s="82">
        <v>4159</v>
      </c>
      <c r="J36" s="82">
        <v>17508.778924</v>
      </c>
      <c r="K36" s="82">
        <v>1316</v>
      </c>
      <c r="L36" s="82">
        <v>128810.80263</v>
      </c>
      <c r="M36" s="82">
        <v>37</v>
      </c>
      <c r="N36" s="82">
        <v>1063.657087</v>
      </c>
      <c r="O36" s="82">
        <v>0</v>
      </c>
      <c r="P36" s="82">
        <v>0</v>
      </c>
      <c r="Q36" s="82">
        <v>12</v>
      </c>
      <c r="R36" s="82">
        <v>0</v>
      </c>
    </row>
    <row r="37" spans="1:18" s="78" customFormat="1" ht="15" customHeight="1">
      <c r="A37" s="55" t="s">
        <v>92</v>
      </c>
      <c r="B37" s="56"/>
      <c r="C37" s="82">
        <v>2186</v>
      </c>
      <c r="D37" s="82">
        <v>17361.561217</v>
      </c>
      <c r="E37" s="82">
        <v>0</v>
      </c>
      <c r="F37" s="82">
        <v>0</v>
      </c>
      <c r="G37" s="82">
        <v>0</v>
      </c>
      <c r="H37" s="82">
        <v>0</v>
      </c>
      <c r="I37" s="82">
        <v>1823</v>
      </c>
      <c r="J37" s="82">
        <v>7004.761078</v>
      </c>
      <c r="K37" s="82">
        <v>353</v>
      </c>
      <c r="L37" s="82">
        <v>10268.800139</v>
      </c>
      <c r="M37" s="82">
        <v>9</v>
      </c>
      <c r="N37" s="82">
        <v>83</v>
      </c>
      <c r="O37" s="82">
        <v>1</v>
      </c>
      <c r="P37" s="82">
        <v>5</v>
      </c>
      <c r="Q37" s="82">
        <v>0</v>
      </c>
      <c r="R37" s="82">
        <v>0</v>
      </c>
    </row>
    <row r="38" spans="1:18" s="78" customFormat="1" ht="15" customHeight="1">
      <c r="A38" s="55" t="s">
        <v>93</v>
      </c>
      <c r="B38" s="56"/>
      <c r="C38" s="82">
        <v>5290</v>
      </c>
      <c r="D38" s="82">
        <v>118329.7979</v>
      </c>
      <c r="E38" s="82">
        <v>0</v>
      </c>
      <c r="F38" s="82">
        <v>0</v>
      </c>
      <c r="G38" s="82">
        <v>0</v>
      </c>
      <c r="H38" s="82">
        <v>0</v>
      </c>
      <c r="I38" s="82">
        <v>3907</v>
      </c>
      <c r="J38" s="82">
        <v>16175.755231</v>
      </c>
      <c r="K38" s="82">
        <v>1327</v>
      </c>
      <c r="L38" s="82">
        <v>99100.745913</v>
      </c>
      <c r="M38" s="82">
        <v>56</v>
      </c>
      <c r="N38" s="82">
        <v>3053.296756</v>
      </c>
      <c r="O38" s="82">
        <v>0</v>
      </c>
      <c r="P38" s="82">
        <v>0</v>
      </c>
      <c r="Q38" s="82">
        <v>8</v>
      </c>
      <c r="R38" s="82">
        <v>1</v>
      </c>
    </row>
    <row r="39" spans="1:18" s="78" customFormat="1" ht="15" customHeight="1">
      <c r="A39" s="55" t="s">
        <v>94</v>
      </c>
      <c r="B39" s="56"/>
      <c r="C39" s="82">
        <v>15809</v>
      </c>
      <c r="D39" s="82">
        <v>366332.01547</v>
      </c>
      <c r="E39" s="82">
        <v>0</v>
      </c>
      <c r="F39" s="82">
        <v>0</v>
      </c>
      <c r="G39" s="82">
        <v>0</v>
      </c>
      <c r="H39" s="82">
        <v>0</v>
      </c>
      <c r="I39" s="82">
        <v>11431</v>
      </c>
      <c r="J39" s="82">
        <v>51304.167694</v>
      </c>
      <c r="K39" s="82">
        <v>4282</v>
      </c>
      <c r="L39" s="82">
        <v>311226.782653</v>
      </c>
      <c r="M39" s="82">
        <v>94</v>
      </c>
      <c r="N39" s="82">
        <v>3790.565123</v>
      </c>
      <c r="O39" s="82">
        <v>2</v>
      </c>
      <c r="P39" s="82">
        <v>10.5</v>
      </c>
      <c r="Q39" s="82">
        <v>9</v>
      </c>
      <c r="R39" s="82">
        <v>1</v>
      </c>
    </row>
    <row r="40" spans="1:18" s="78" customFormat="1" ht="15" customHeight="1">
      <c r="A40" s="55" t="s">
        <v>95</v>
      </c>
      <c r="B40" s="56"/>
      <c r="C40" s="82">
        <v>5234</v>
      </c>
      <c r="D40" s="82">
        <v>973454.817326</v>
      </c>
      <c r="E40" s="82">
        <v>0</v>
      </c>
      <c r="F40" s="82">
        <v>0</v>
      </c>
      <c r="G40" s="82">
        <v>0</v>
      </c>
      <c r="H40" s="82">
        <v>0</v>
      </c>
      <c r="I40" s="82">
        <v>3308</v>
      </c>
      <c r="J40" s="82">
        <v>21388.6065</v>
      </c>
      <c r="K40" s="82">
        <v>1895</v>
      </c>
      <c r="L40" s="82">
        <v>951649.125826</v>
      </c>
      <c r="M40" s="82">
        <v>31</v>
      </c>
      <c r="N40" s="82">
        <v>417.085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96</v>
      </c>
      <c r="B41" s="56"/>
      <c r="C41" s="82">
        <v>3637</v>
      </c>
      <c r="D41" s="82">
        <v>193106.283379</v>
      </c>
      <c r="E41" s="82">
        <v>0</v>
      </c>
      <c r="F41" s="82">
        <v>0</v>
      </c>
      <c r="G41" s="82">
        <v>0</v>
      </c>
      <c r="H41" s="82">
        <v>0</v>
      </c>
      <c r="I41" s="82">
        <v>3118</v>
      </c>
      <c r="J41" s="82">
        <v>16282.252535</v>
      </c>
      <c r="K41" s="82">
        <v>514</v>
      </c>
      <c r="L41" s="82">
        <v>176796.030844</v>
      </c>
      <c r="M41" s="82">
        <v>5</v>
      </c>
      <c r="N41" s="82">
        <v>28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364</v>
      </c>
      <c r="B42" s="56"/>
      <c r="C42" s="82">
        <v>109323</v>
      </c>
      <c r="D42" s="82">
        <v>1260166.530847</v>
      </c>
      <c r="E42" s="82">
        <v>1</v>
      </c>
      <c r="F42" s="82">
        <v>50</v>
      </c>
      <c r="G42" s="82">
        <v>1</v>
      </c>
      <c r="H42" s="82">
        <v>30</v>
      </c>
      <c r="I42" s="82">
        <v>94571</v>
      </c>
      <c r="J42" s="82">
        <v>457930.90997</v>
      </c>
      <c r="K42" s="82">
        <v>14348</v>
      </c>
      <c r="L42" s="82">
        <v>779885.232341</v>
      </c>
      <c r="M42" s="82">
        <v>401</v>
      </c>
      <c r="N42" s="82">
        <v>22264.238715</v>
      </c>
      <c r="O42" s="82">
        <v>1</v>
      </c>
      <c r="P42" s="82">
        <v>6.149821</v>
      </c>
      <c r="Q42" s="82">
        <v>27</v>
      </c>
      <c r="R42" s="82">
        <v>5</v>
      </c>
    </row>
    <row r="43" spans="1:18" s="78" customFormat="1" ht="15" customHeight="1">
      <c r="A43" s="55" t="s">
        <v>97</v>
      </c>
      <c r="B43" s="56"/>
      <c r="C43" s="82">
        <v>104440</v>
      </c>
      <c r="D43" s="82">
        <v>1038671.657657</v>
      </c>
      <c r="E43" s="82">
        <v>1</v>
      </c>
      <c r="F43" s="82">
        <v>25</v>
      </c>
      <c r="G43" s="82">
        <v>0</v>
      </c>
      <c r="H43" s="82">
        <v>0</v>
      </c>
      <c r="I43" s="82">
        <v>88367</v>
      </c>
      <c r="J43" s="82">
        <v>325048.393255</v>
      </c>
      <c r="K43" s="82">
        <v>15050</v>
      </c>
      <c r="L43" s="82">
        <v>704813.819449</v>
      </c>
      <c r="M43" s="82">
        <v>1011</v>
      </c>
      <c r="N43" s="82">
        <v>8603.509953</v>
      </c>
      <c r="O43" s="82">
        <v>11</v>
      </c>
      <c r="P43" s="82">
        <v>180.935</v>
      </c>
      <c r="Q43" s="82">
        <v>58</v>
      </c>
      <c r="R43" s="82">
        <v>2</v>
      </c>
    </row>
    <row r="44" spans="1:18" s="78" customFormat="1" ht="15" customHeight="1">
      <c r="A44" s="55" t="s">
        <v>98</v>
      </c>
      <c r="B44" s="56"/>
      <c r="C44" s="82">
        <v>16123</v>
      </c>
      <c r="D44" s="82">
        <v>913955.870612</v>
      </c>
      <c r="E44" s="82">
        <v>0</v>
      </c>
      <c r="F44" s="82">
        <v>0</v>
      </c>
      <c r="G44" s="82">
        <v>1</v>
      </c>
      <c r="H44" s="82">
        <v>1.8072</v>
      </c>
      <c r="I44" s="82">
        <v>10687</v>
      </c>
      <c r="J44" s="82">
        <v>104435.4498</v>
      </c>
      <c r="K44" s="82">
        <v>5276</v>
      </c>
      <c r="L44" s="82">
        <v>805428.400104</v>
      </c>
      <c r="M44" s="82">
        <v>143</v>
      </c>
      <c r="N44" s="82">
        <v>4033.913508</v>
      </c>
      <c r="O44" s="82">
        <v>16</v>
      </c>
      <c r="P44" s="82">
        <v>56.3</v>
      </c>
      <c r="Q44" s="82">
        <v>25</v>
      </c>
      <c r="R44" s="82">
        <v>2</v>
      </c>
    </row>
    <row r="45" spans="1:18" s="78" customFormat="1" ht="15" customHeight="1">
      <c r="A45" s="55" t="s">
        <v>99</v>
      </c>
      <c r="B45" s="56"/>
      <c r="C45" s="82">
        <v>7248</v>
      </c>
      <c r="D45" s="82">
        <v>64945.059995</v>
      </c>
      <c r="E45" s="82">
        <v>0</v>
      </c>
      <c r="F45" s="82">
        <v>0</v>
      </c>
      <c r="G45" s="82">
        <v>1</v>
      </c>
      <c r="H45" s="82">
        <v>5.6</v>
      </c>
      <c r="I45" s="82">
        <v>5783</v>
      </c>
      <c r="J45" s="82">
        <v>21579.961519</v>
      </c>
      <c r="K45" s="82">
        <v>1452</v>
      </c>
      <c r="L45" s="82">
        <v>43218.519196</v>
      </c>
      <c r="M45" s="82">
        <v>12</v>
      </c>
      <c r="N45" s="82">
        <v>140.97928</v>
      </c>
      <c r="O45" s="82">
        <v>0</v>
      </c>
      <c r="P45" s="82">
        <v>0</v>
      </c>
      <c r="Q45" s="82">
        <v>2</v>
      </c>
      <c r="R45" s="82">
        <v>0</v>
      </c>
    </row>
    <row r="46" spans="1:18" s="78" customFormat="1" ht="15" customHeight="1">
      <c r="A46" s="215" t="s">
        <v>370</v>
      </c>
      <c r="B46" s="56"/>
      <c r="C46" s="82">
        <v>25033</v>
      </c>
      <c r="D46" s="82">
        <v>526881.056351</v>
      </c>
      <c r="E46" s="82">
        <v>0</v>
      </c>
      <c r="F46" s="82">
        <v>0</v>
      </c>
      <c r="G46" s="82">
        <v>0</v>
      </c>
      <c r="H46" s="82">
        <v>0</v>
      </c>
      <c r="I46" s="82">
        <v>18261</v>
      </c>
      <c r="J46" s="82">
        <v>51310.689888</v>
      </c>
      <c r="K46" s="82">
        <v>6284</v>
      </c>
      <c r="L46" s="82">
        <v>468212.356313</v>
      </c>
      <c r="M46" s="82">
        <v>487</v>
      </c>
      <c r="N46" s="82">
        <v>7346.01015</v>
      </c>
      <c r="O46" s="82">
        <v>1</v>
      </c>
      <c r="P46" s="82">
        <v>12</v>
      </c>
      <c r="Q46" s="82">
        <v>84</v>
      </c>
      <c r="R46" s="82">
        <v>0</v>
      </c>
    </row>
    <row r="47" spans="1:18" s="78" customFormat="1" ht="15" customHeight="1">
      <c r="A47" s="55" t="s">
        <v>100</v>
      </c>
      <c r="B47" s="56"/>
      <c r="C47" s="82">
        <v>46013</v>
      </c>
      <c r="D47" s="82">
        <v>7954297.09657</v>
      </c>
      <c r="E47" s="82">
        <v>0</v>
      </c>
      <c r="F47" s="82">
        <v>0</v>
      </c>
      <c r="G47" s="82">
        <v>1</v>
      </c>
      <c r="H47" s="82">
        <v>5.5</v>
      </c>
      <c r="I47" s="82">
        <v>27166</v>
      </c>
      <c r="J47" s="82">
        <v>404890.394953</v>
      </c>
      <c r="K47" s="82">
        <v>18163</v>
      </c>
      <c r="L47" s="82">
        <v>7463593.343911</v>
      </c>
      <c r="M47" s="82">
        <v>680</v>
      </c>
      <c r="N47" s="82">
        <v>79899.262647</v>
      </c>
      <c r="O47" s="82">
        <v>3</v>
      </c>
      <c r="P47" s="82">
        <v>5908.595059</v>
      </c>
      <c r="Q47" s="82">
        <v>168</v>
      </c>
      <c r="R47" s="82">
        <v>4</v>
      </c>
    </row>
    <row r="48" spans="1:18" s="78" customFormat="1" ht="15" customHeight="1">
      <c r="A48" s="55" t="s">
        <v>101</v>
      </c>
      <c r="B48" s="56"/>
      <c r="C48" s="82">
        <v>34541</v>
      </c>
      <c r="D48" s="82">
        <v>1333733.796823</v>
      </c>
      <c r="E48" s="82">
        <v>0</v>
      </c>
      <c r="F48" s="82">
        <v>0</v>
      </c>
      <c r="G48" s="82">
        <v>0</v>
      </c>
      <c r="H48" s="82">
        <v>0</v>
      </c>
      <c r="I48" s="82">
        <v>21815</v>
      </c>
      <c r="J48" s="82">
        <v>220373.959241</v>
      </c>
      <c r="K48" s="82">
        <v>12327</v>
      </c>
      <c r="L48" s="82">
        <v>1095253.112671</v>
      </c>
      <c r="M48" s="82">
        <v>399</v>
      </c>
      <c r="N48" s="82">
        <v>18106.724911</v>
      </c>
      <c r="O48" s="82">
        <v>0</v>
      </c>
      <c r="P48" s="82">
        <v>0</v>
      </c>
      <c r="Q48" s="82">
        <v>3</v>
      </c>
      <c r="R48" s="82">
        <v>1</v>
      </c>
    </row>
    <row r="49" spans="1:18" s="78" customFormat="1" ht="15" customHeight="1">
      <c r="A49" s="55" t="s">
        <v>102</v>
      </c>
      <c r="B49" s="56"/>
      <c r="C49" s="82">
        <v>81465</v>
      </c>
      <c r="D49" s="82">
        <v>1004442.017194</v>
      </c>
      <c r="E49" s="82">
        <v>0</v>
      </c>
      <c r="F49" s="82">
        <v>0</v>
      </c>
      <c r="G49" s="82">
        <v>0</v>
      </c>
      <c r="H49" s="82">
        <v>0</v>
      </c>
      <c r="I49" s="82">
        <v>63924</v>
      </c>
      <c r="J49" s="82">
        <v>177035.334389</v>
      </c>
      <c r="K49" s="82">
        <v>16649</v>
      </c>
      <c r="L49" s="82">
        <v>819634.990514</v>
      </c>
      <c r="M49" s="82">
        <v>888</v>
      </c>
      <c r="N49" s="82">
        <v>7735.492291</v>
      </c>
      <c r="O49" s="82">
        <v>4</v>
      </c>
      <c r="P49" s="82">
        <v>36.2</v>
      </c>
      <c r="Q49" s="82">
        <v>92</v>
      </c>
      <c r="R49" s="82">
        <v>1</v>
      </c>
    </row>
    <row r="50" spans="1:18" s="78" customFormat="1" ht="15" customHeight="1">
      <c r="A50" s="55" t="s">
        <v>103</v>
      </c>
      <c r="B50" s="56"/>
      <c r="C50" s="82">
        <v>20481</v>
      </c>
      <c r="D50" s="82">
        <v>337635.672442</v>
      </c>
      <c r="E50" s="82">
        <v>1</v>
      </c>
      <c r="F50" s="82">
        <v>1.2</v>
      </c>
      <c r="G50" s="82">
        <v>0</v>
      </c>
      <c r="H50" s="82">
        <v>0</v>
      </c>
      <c r="I50" s="82">
        <v>16584</v>
      </c>
      <c r="J50" s="82">
        <v>72045.465803</v>
      </c>
      <c r="K50" s="82">
        <v>3785</v>
      </c>
      <c r="L50" s="82">
        <v>264787.225293</v>
      </c>
      <c r="M50" s="82">
        <v>111</v>
      </c>
      <c r="N50" s="82">
        <v>801.781346</v>
      </c>
      <c r="O50" s="82">
        <v>0</v>
      </c>
      <c r="P50" s="82">
        <v>0</v>
      </c>
      <c r="Q50" s="82">
        <v>1188</v>
      </c>
      <c r="R50" s="82">
        <v>1</v>
      </c>
    </row>
    <row r="51" spans="1:18" s="78" customFormat="1" ht="15" customHeight="1">
      <c r="A51" s="55" t="s">
        <v>104</v>
      </c>
      <c r="B51" s="56"/>
      <c r="C51" s="82">
        <v>76</v>
      </c>
      <c r="D51" s="82">
        <v>136.196187</v>
      </c>
      <c r="E51" s="82">
        <v>0</v>
      </c>
      <c r="F51" s="82">
        <v>0</v>
      </c>
      <c r="G51" s="82">
        <v>0</v>
      </c>
      <c r="H51" s="82">
        <v>0</v>
      </c>
      <c r="I51" s="82">
        <v>70</v>
      </c>
      <c r="J51" s="82">
        <v>109.196187</v>
      </c>
      <c r="K51" s="82">
        <v>6</v>
      </c>
      <c r="L51" s="82">
        <v>27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376</v>
      </c>
      <c r="B52" s="56"/>
      <c r="C52" s="82">
        <v>397</v>
      </c>
      <c r="D52" s="82">
        <v>2956.634738</v>
      </c>
      <c r="E52" s="82">
        <v>0</v>
      </c>
      <c r="F52" s="82">
        <v>0</v>
      </c>
      <c r="G52" s="82">
        <v>0</v>
      </c>
      <c r="H52" s="82">
        <v>0</v>
      </c>
      <c r="I52" s="82">
        <v>329</v>
      </c>
      <c r="J52" s="82">
        <v>788.524752</v>
      </c>
      <c r="K52" s="82">
        <v>67</v>
      </c>
      <c r="L52" s="82">
        <v>2167.909986</v>
      </c>
      <c r="M52" s="82">
        <v>1</v>
      </c>
      <c r="N52" s="82">
        <v>0.2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105</v>
      </c>
      <c r="B53" s="56"/>
      <c r="C53" s="82">
        <v>56</v>
      </c>
      <c r="D53" s="82">
        <v>263.43</v>
      </c>
      <c r="E53" s="82">
        <v>0</v>
      </c>
      <c r="F53" s="82">
        <v>0</v>
      </c>
      <c r="G53" s="82">
        <v>0</v>
      </c>
      <c r="H53" s="82">
        <v>0</v>
      </c>
      <c r="I53" s="82">
        <v>47</v>
      </c>
      <c r="J53" s="82">
        <v>214.43</v>
      </c>
      <c r="K53" s="82">
        <v>9</v>
      </c>
      <c r="L53" s="82">
        <v>49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106</v>
      </c>
      <c r="B54" s="56"/>
      <c r="C54" s="82">
        <v>2748</v>
      </c>
      <c r="D54" s="82">
        <v>70910.83647</v>
      </c>
      <c r="E54" s="82">
        <v>0</v>
      </c>
      <c r="F54" s="82">
        <v>0</v>
      </c>
      <c r="G54" s="82">
        <v>0</v>
      </c>
      <c r="H54" s="82">
        <v>0</v>
      </c>
      <c r="I54" s="82">
        <v>2060</v>
      </c>
      <c r="J54" s="82">
        <v>6571.557269</v>
      </c>
      <c r="K54" s="82">
        <v>669</v>
      </c>
      <c r="L54" s="82">
        <v>64253.479201</v>
      </c>
      <c r="M54" s="82">
        <v>19</v>
      </c>
      <c r="N54" s="82">
        <v>85.8</v>
      </c>
      <c r="O54" s="82">
        <v>0</v>
      </c>
      <c r="P54" s="82">
        <v>0</v>
      </c>
      <c r="Q54" s="82">
        <v>1</v>
      </c>
      <c r="R54" s="82">
        <v>0</v>
      </c>
    </row>
    <row r="55" spans="1:18" s="78" customFormat="1" ht="15" customHeight="1">
      <c r="A55" s="55" t="s">
        <v>107</v>
      </c>
      <c r="B55" s="56"/>
      <c r="C55" s="82">
        <v>13230</v>
      </c>
      <c r="D55" s="82">
        <v>135861.731323</v>
      </c>
      <c r="E55" s="82">
        <v>0</v>
      </c>
      <c r="F55" s="82">
        <v>0</v>
      </c>
      <c r="G55" s="82">
        <v>0</v>
      </c>
      <c r="H55" s="82">
        <v>0</v>
      </c>
      <c r="I55" s="82">
        <v>10386</v>
      </c>
      <c r="J55" s="82">
        <v>29506.133402</v>
      </c>
      <c r="K55" s="82">
        <v>2693</v>
      </c>
      <c r="L55" s="82">
        <v>102486.180418</v>
      </c>
      <c r="M55" s="82">
        <v>149</v>
      </c>
      <c r="N55" s="82">
        <v>3855.256989</v>
      </c>
      <c r="O55" s="82">
        <v>2</v>
      </c>
      <c r="P55" s="82">
        <v>14.160514</v>
      </c>
      <c r="Q55" s="82">
        <v>0</v>
      </c>
      <c r="R55" s="82">
        <v>0</v>
      </c>
    </row>
    <row r="56" spans="1:18" s="78" customFormat="1" ht="15" customHeight="1">
      <c r="A56" s="55" t="s">
        <v>108</v>
      </c>
      <c r="B56" s="56"/>
      <c r="C56" s="82">
        <v>23932</v>
      </c>
      <c r="D56" s="82">
        <v>210837.464344</v>
      </c>
      <c r="E56" s="82">
        <v>3</v>
      </c>
      <c r="F56" s="82">
        <v>21.77</v>
      </c>
      <c r="G56" s="82">
        <v>1</v>
      </c>
      <c r="H56" s="82">
        <v>0.6</v>
      </c>
      <c r="I56" s="82">
        <v>18070</v>
      </c>
      <c r="J56" s="82">
        <v>57112.760401</v>
      </c>
      <c r="K56" s="82">
        <v>5696</v>
      </c>
      <c r="L56" s="82">
        <v>151397.024786</v>
      </c>
      <c r="M56" s="82">
        <v>162</v>
      </c>
      <c r="N56" s="82">
        <v>2305.309157</v>
      </c>
      <c r="O56" s="82">
        <v>0</v>
      </c>
      <c r="P56" s="82">
        <v>0</v>
      </c>
      <c r="Q56" s="82">
        <v>2835</v>
      </c>
      <c r="R56" s="82">
        <v>68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 t="s">
        <v>39</v>
      </c>
      <c r="N57" s="83"/>
      <c r="O57" s="89" t="s">
        <v>39</v>
      </c>
      <c r="P57" s="83"/>
      <c r="Q57" s="83"/>
      <c r="R57" s="217" t="str">
        <f>'2491-00-01'!V34</f>
        <v>中華民國109年05月20日編製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390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285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221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9.5" customHeight="1">
      <c r="A62" s="61"/>
      <c r="B62" s="61" t="s">
        <v>384</v>
      </c>
      <c r="C62" s="63"/>
      <c r="D62" s="63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</sheetData>
  <sheetProtection/>
  <mergeCells count="12">
    <mergeCell ref="M6:N7"/>
    <mergeCell ref="O6:P7"/>
    <mergeCell ref="Q6:Q7"/>
    <mergeCell ref="R6:R7"/>
    <mergeCell ref="A3:R4"/>
    <mergeCell ref="F5:L5"/>
    <mergeCell ref="A6:B8"/>
    <mergeCell ref="C6:D7"/>
    <mergeCell ref="E6:F7"/>
    <mergeCell ref="G6:H7"/>
    <mergeCell ref="I6:J7"/>
    <mergeCell ref="K6:L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70" zoomScaleSheetLayoutView="70" zoomScalePageLayoutView="0" workbookViewId="0" topLeftCell="A1">
      <selection activeCell="C9" sqref="C9:R56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9"/>
      <c r="Q1" s="91" t="s">
        <v>1</v>
      </c>
      <c r="R1" s="67" t="s">
        <v>2</v>
      </c>
    </row>
    <row r="2" spans="1:18" ht="16.5" customHeight="1">
      <c r="A2" s="68" t="s">
        <v>137</v>
      </c>
      <c r="B2" s="69" t="s">
        <v>138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139</v>
      </c>
    </row>
    <row r="3" spans="1:18" s="73" customFormat="1" ht="18" customHeight="1">
      <c r="A3" s="390" t="s">
        <v>247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</row>
    <row r="4" spans="1:18" s="73" customFormat="1" ht="18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</row>
    <row r="5" spans="1:18" s="77" customFormat="1" ht="18" customHeight="1">
      <c r="A5" s="75"/>
      <c r="G5" s="313" t="s">
        <v>399</v>
      </c>
      <c r="H5" s="313"/>
      <c r="I5" s="313"/>
      <c r="J5" s="313"/>
      <c r="K5" s="313"/>
      <c r="Q5" s="392" t="s">
        <v>7</v>
      </c>
      <c r="R5" s="392"/>
    </row>
    <row r="6" spans="1:18" s="77" customFormat="1" ht="15.75" customHeight="1">
      <c r="A6" s="373" t="s">
        <v>172</v>
      </c>
      <c r="B6" s="374"/>
      <c r="C6" s="340" t="s">
        <v>140</v>
      </c>
      <c r="D6" s="364"/>
      <c r="E6" s="379" t="s">
        <v>141</v>
      </c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1"/>
      <c r="Q6" s="340" t="s">
        <v>142</v>
      </c>
      <c r="R6" s="382"/>
    </row>
    <row r="7" spans="1:18" s="78" customFormat="1" ht="15.75" customHeight="1">
      <c r="A7" s="375"/>
      <c r="B7" s="376"/>
      <c r="C7" s="342"/>
      <c r="D7" s="366"/>
      <c r="E7" s="384" t="s">
        <v>143</v>
      </c>
      <c r="F7" s="385"/>
      <c r="G7" s="384" t="s">
        <v>144</v>
      </c>
      <c r="H7" s="385"/>
      <c r="I7" s="384" t="s">
        <v>145</v>
      </c>
      <c r="J7" s="385"/>
      <c r="K7" s="384" t="s">
        <v>146</v>
      </c>
      <c r="L7" s="385"/>
      <c r="M7" s="386" t="s">
        <v>147</v>
      </c>
      <c r="N7" s="387"/>
      <c r="O7" s="384" t="s">
        <v>148</v>
      </c>
      <c r="P7" s="385"/>
      <c r="Q7" s="342"/>
      <c r="R7" s="383"/>
    </row>
    <row r="8" spans="1:18" s="78" customFormat="1" ht="15.75" customHeight="1">
      <c r="A8" s="377"/>
      <c r="B8" s="378"/>
      <c r="C8" s="94" t="s">
        <v>149</v>
      </c>
      <c r="D8" s="79" t="s">
        <v>32</v>
      </c>
      <c r="E8" s="94" t="s">
        <v>149</v>
      </c>
      <c r="F8" s="79" t="s">
        <v>32</v>
      </c>
      <c r="G8" s="94" t="s">
        <v>149</v>
      </c>
      <c r="H8" s="79" t="s">
        <v>32</v>
      </c>
      <c r="I8" s="94" t="s">
        <v>149</v>
      </c>
      <c r="J8" s="79" t="s">
        <v>32</v>
      </c>
      <c r="K8" s="94" t="s">
        <v>149</v>
      </c>
      <c r="L8" s="79" t="s">
        <v>32</v>
      </c>
      <c r="M8" s="94" t="s">
        <v>149</v>
      </c>
      <c r="N8" s="79" t="s">
        <v>32</v>
      </c>
      <c r="O8" s="79" t="s">
        <v>31</v>
      </c>
      <c r="P8" s="79" t="s">
        <v>32</v>
      </c>
      <c r="Q8" s="79" t="s">
        <v>150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708019</v>
      </c>
      <c r="D9" s="82">
        <v>25126078.144411</v>
      </c>
      <c r="E9" s="82">
        <v>3580</v>
      </c>
      <c r="F9" s="82">
        <v>10431.120649</v>
      </c>
      <c r="G9" s="82">
        <v>2345</v>
      </c>
      <c r="H9" s="82">
        <v>19820.347055</v>
      </c>
      <c r="I9" s="82">
        <v>2119</v>
      </c>
      <c r="J9" s="82">
        <v>80571.206202</v>
      </c>
      <c r="K9" s="82">
        <v>229</v>
      </c>
      <c r="L9" s="82">
        <v>326266.491726</v>
      </c>
      <c r="M9" s="82">
        <v>0</v>
      </c>
      <c r="N9" s="82">
        <v>0</v>
      </c>
      <c r="O9" s="82">
        <v>39</v>
      </c>
      <c r="P9" s="82">
        <v>2119.583445</v>
      </c>
      <c r="Q9" s="82">
        <v>709293</v>
      </c>
      <c r="R9" s="82">
        <v>24873113.215926</v>
      </c>
    </row>
    <row r="10" spans="1:18" s="78" customFormat="1" ht="12.75" customHeight="1">
      <c r="A10" s="55" t="s">
        <v>151</v>
      </c>
      <c r="B10" s="56"/>
      <c r="C10" s="82">
        <v>16643</v>
      </c>
      <c r="D10" s="82">
        <v>598564.878695</v>
      </c>
      <c r="E10" s="82">
        <v>95</v>
      </c>
      <c r="F10" s="82">
        <v>224.887573</v>
      </c>
      <c r="G10" s="82">
        <v>65</v>
      </c>
      <c r="H10" s="82">
        <v>266.294499</v>
      </c>
      <c r="I10" s="82">
        <v>88</v>
      </c>
      <c r="J10" s="82">
        <v>7896.78096</v>
      </c>
      <c r="K10" s="82">
        <v>3</v>
      </c>
      <c r="L10" s="82">
        <v>21.5</v>
      </c>
      <c r="M10" s="82">
        <v>11</v>
      </c>
      <c r="N10" s="82">
        <v>-262.563112</v>
      </c>
      <c r="O10" s="82">
        <v>-5</v>
      </c>
      <c r="P10" s="82">
        <v>38.45</v>
      </c>
      <c r="Q10" s="82">
        <v>16679</v>
      </c>
      <c r="R10" s="82">
        <v>606174.639617</v>
      </c>
    </row>
    <row r="11" spans="1:18" s="78" customFormat="1" ht="12.75" customHeight="1">
      <c r="A11" s="55" t="s">
        <v>152</v>
      </c>
      <c r="B11" s="56"/>
      <c r="C11" s="82">
        <v>4049</v>
      </c>
      <c r="D11" s="82">
        <v>286456.107894</v>
      </c>
      <c r="E11" s="82">
        <v>20</v>
      </c>
      <c r="F11" s="82">
        <v>38.71</v>
      </c>
      <c r="G11" s="82">
        <v>10</v>
      </c>
      <c r="H11" s="82">
        <v>47.82</v>
      </c>
      <c r="I11" s="82">
        <v>15</v>
      </c>
      <c r="J11" s="82">
        <v>338.5</v>
      </c>
      <c r="K11" s="82">
        <v>2</v>
      </c>
      <c r="L11" s="82">
        <v>68</v>
      </c>
      <c r="M11" s="82">
        <v>8</v>
      </c>
      <c r="N11" s="82">
        <v>52.2</v>
      </c>
      <c r="O11" s="82">
        <v>-1</v>
      </c>
      <c r="P11" s="82">
        <v>-1</v>
      </c>
      <c r="Q11" s="82">
        <v>4066</v>
      </c>
      <c r="R11" s="82">
        <v>286768.697894</v>
      </c>
    </row>
    <row r="12" spans="1:18" s="78" customFormat="1" ht="12.75" customHeight="1">
      <c r="A12" s="55" t="s">
        <v>153</v>
      </c>
      <c r="B12" s="56"/>
      <c r="C12" s="82">
        <v>194358</v>
      </c>
      <c r="D12" s="82">
        <v>8271952.864598</v>
      </c>
      <c r="E12" s="82">
        <v>602</v>
      </c>
      <c r="F12" s="82">
        <v>1565.675188</v>
      </c>
      <c r="G12" s="82">
        <v>476</v>
      </c>
      <c r="H12" s="82">
        <v>8872.477719</v>
      </c>
      <c r="I12" s="82">
        <v>559</v>
      </c>
      <c r="J12" s="82">
        <v>9435.92629</v>
      </c>
      <c r="K12" s="82">
        <v>85</v>
      </c>
      <c r="L12" s="82">
        <v>321092.48579</v>
      </c>
      <c r="M12" s="82">
        <v>211</v>
      </c>
      <c r="N12" s="82">
        <v>3568.97059</v>
      </c>
      <c r="O12" s="82">
        <v>-124</v>
      </c>
      <c r="P12" s="82">
        <v>1355.253</v>
      </c>
      <c r="Q12" s="82">
        <v>194571</v>
      </c>
      <c r="R12" s="82">
        <v>7957913.726157</v>
      </c>
    </row>
    <row r="13" spans="1:18" s="78" customFormat="1" ht="12.75" customHeight="1">
      <c r="A13" s="55" t="s">
        <v>70</v>
      </c>
      <c r="B13" s="56"/>
      <c r="C13" s="82">
        <v>17762</v>
      </c>
      <c r="D13" s="82">
        <v>427781.58504</v>
      </c>
      <c r="E13" s="82">
        <v>107</v>
      </c>
      <c r="F13" s="82">
        <v>202.158688</v>
      </c>
      <c r="G13" s="82">
        <v>61</v>
      </c>
      <c r="H13" s="82">
        <v>226.848989</v>
      </c>
      <c r="I13" s="82">
        <v>65</v>
      </c>
      <c r="J13" s="82">
        <v>1294.77013</v>
      </c>
      <c r="K13" s="82">
        <v>5</v>
      </c>
      <c r="L13" s="82">
        <v>54.2</v>
      </c>
      <c r="M13" s="82">
        <v>27</v>
      </c>
      <c r="N13" s="82">
        <v>-13.6575</v>
      </c>
      <c r="O13" s="82">
        <v>-16</v>
      </c>
      <c r="P13" s="82">
        <v>-569.1425</v>
      </c>
      <c r="Q13" s="82">
        <v>17819</v>
      </c>
      <c r="R13" s="82">
        <v>428414.664869</v>
      </c>
    </row>
    <row r="14" spans="1:18" s="78" customFormat="1" ht="12.75" customHeight="1">
      <c r="A14" s="55" t="s">
        <v>71</v>
      </c>
      <c r="B14" s="56"/>
      <c r="C14" s="82">
        <v>1390</v>
      </c>
      <c r="D14" s="82">
        <v>42161.734645</v>
      </c>
      <c r="E14" s="82">
        <v>16</v>
      </c>
      <c r="F14" s="82">
        <v>35.14</v>
      </c>
      <c r="G14" s="82">
        <v>5</v>
      </c>
      <c r="H14" s="82">
        <v>16.05</v>
      </c>
      <c r="I14" s="82">
        <v>9</v>
      </c>
      <c r="J14" s="82">
        <v>143.65571</v>
      </c>
      <c r="K14" s="82">
        <v>1</v>
      </c>
      <c r="L14" s="82">
        <v>4</v>
      </c>
      <c r="M14" s="82">
        <v>3</v>
      </c>
      <c r="N14" s="82">
        <v>4.5</v>
      </c>
      <c r="O14" s="82">
        <v>-4</v>
      </c>
      <c r="P14" s="82">
        <v>-13.9</v>
      </c>
      <c r="Q14" s="82">
        <v>1400</v>
      </c>
      <c r="R14" s="82">
        <v>42311.080355</v>
      </c>
    </row>
    <row r="15" spans="1:18" s="78" customFormat="1" ht="12.75" customHeight="1">
      <c r="A15" s="55" t="s">
        <v>72</v>
      </c>
      <c r="B15" s="56"/>
      <c r="C15" s="82">
        <v>31</v>
      </c>
      <c r="D15" s="82">
        <v>58203.14473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31</v>
      </c>
      <c r="R15" s="82">
        <v>58203.14473</v>
      </c>
    </row>
    <row r="16" spans="1:18" s="78" customFormat="1" ht="12.75" customHeight="1">
      <c r="A16" s="55" t="s">
        <v>73</v>
      </c>
      <c r="B16" s="56"/>
      <c r="C16" s="82">
        <v>10297</v>
      </c>
      <c r="D16" s="82">
        <v>391413.192978</v>
      </c>
      <c r="E16" s="82">
        <v>14</v>
      </c>
      <c r="F16" s="82">
        <v>17.076</v>
      </c>
      <c r="G16" s="82">
        <v>23</v>
      </c>
      <c r="H16" s="82">
        <v>119.7</v>
      </c>
      <c r="I16" s="82">
        <v>13</v>
      </c>
      <c r="J16" s="82">
        <v>114.08448</v>
      </c>
      <c r="K16" s="82">
        <v>4</v>
      </c>
      <c r="L16" s="82">
        <v>102.192</v>
      </c>
      <c r="M16" s="82">
        <v>1</v>
      </c>
      <c r="N16" s="82">
        <v>-671.2484</v>
      </c>
      <c r="O16" s="82">
        <v>-13</v>
      </c>
      <c r="P16" s="82">
        <v>-478.8</v>
      </c>
      <c r="Q16" s="82">
        <v>10276</v>
      </c>
      <c r="R16" s="82">
        <v>390172.413058</v>
      </c>
    </row>
    <row r="17" spans="1:18" s="78" customFormat="1" ht="12.75" customHeight="1">
      <c r="A17" s="55" t="s">
        <v>74</v>
      </c>
      <c r="B17" s="56"/>
      <c r="C17" s="82">
        <v>5120</v>
      </c>
      <c r="D17" s="82">
        <v>94733.078322</v>
      </c>
      <c r="E17" s="82">
        <v>13</v>
      </c>
      <c r="F17" s="82">
        <v>16.15</v>
      </c>
      <c r="G17" s="82">
        <v>16</v>
      </c>
      <c r="H17" s="82">
        <v>143.4</v>
      </c>
      <c r="I17" s="82">
        <v>11</v>
      </c>
      <c r="J17" s="82">
        <v>60.815</v>
      </c>
      <c r="K17" s="82">
        <v>1</v>
      </c>
      <c r="L17" s="82">
        <v>4.96</v>
      </c>
      <c r="M17" s="82">
        <v>9</v>
      </c>
      <c r="N17" s="82">
        <v>77.732</v>
      </c>
      <c r="O17" s="82">
        <v>-4</v>
      </c>
      <c r="P17" s="82">
        <v>-111</v>
      </c>
      <c r="Q17" s="82">
        <v>5122</v>
      </c>
      <c r="R17" s="82">
        <v>94628.415322</v>
      </c>
    </row>
    <row r="18" spans="1:18" s="78" customFormat="1" ht="12.75" customHeight="1">
      <c r="A18" s="55" t="s">
        <v>75</v>
      </c>
      <c r="B18" s="56"/>
      <c r="C18" s="82">
        <v>2014</v>
      </c>
      <c r="D18" s="82">
        <v>31182.763231</v>
      </c>
      <c r="E18" s="82">
        <v>3</v>
      </c>
      <c r="F18" s="82">
        <v>1.6</v>
      </c>
      <c r="G18" s="82">
        <v>8</v>
      </c>
      <c r="H18" s="82">
        <v>23.5</v>
      </c>
      <c r="I18" s="82">
        <v>4</v>
      </c>
      <c r="J18" s="82">
        <v>235.5</v>
      </c>
      <c r="K18" s="82">
        <v>0</v>
      </c>
      <c r="L18" s="82">
        <v>0</v>
      </c>
      <c r="M18" s="82">
        <v>1</v>
      </c>
      <c r="N18" s="82">
        <v>-41.2</v>
      </c>
      <c r="O18" s="82">
        <v>0</v>
      </c>
      <c r="P18" s="82">
        <v>19</v>
      </c>
      <c r="Q18" s="82">
        <v>2010</v>
      </c>
      <c r="R18" s="82">
        <v>31374.163231</v>
      </c>
    </row>
    <row r="19" spans="1:18" s="78" customFormat="1" ht="12.75" customHeight="1">
      <c r="A19" s="55" t="s">
        <v>76</v>
      </c>
      <c r="B19" s="56"/>
      <c r="C19" s="82">
        <v>3601</v>
      </c>
      <c r="D19" s="82">
        <v>45571.29286</v>
      </c>
      <c r="E19" s="82">
        <v>8</v>
      </c>
      <c r="F19" s="82">
        <v>5</v>
      </c>
      <c r="G19" s="82">
        <v>10</v>
      </c>
      <c r="H19" s="82">
        <v>341</v>
      </c>
      <c r="I19" s="82">
        <v>1</v>
      </c>
      <c r="J19" s="82">
        <v>15</v>
      </c>
      <c r="K19" s="82">
        <v>2</v>
      </c>
      <c r="L19" s="82">
        <v>89</v>
      </c>
      <c r="M19" s="82">
        <v>1</v>
      </c>
      <c r="N19" s="82">
        <v>-0.7</v>
      </c>
      <c r="O19" s="82">
        <v>1</v>
      </c>
      <c r="P19" s="82">
        <v>1</v>
      </c>
      <c r="Q19" s="82">
        <v>3601</v>
      </c>
      <c r="R19" s="82">
        <v>45161.59286</v>
      </c>
    </row>
    <row r="20" spans="1:18" s="78" customFormat="1" ht="12.75" customHeight="1">
      <c r="A20" s="55" t="s">
        <v>77</v>
      </c>
      <c r="B20" s="56"/>
      <c r="C20" s="82">
        <v>3239</v>
      </c>
      <c r="D20" s="82">
        <v>59905.215844</v>
      </c>
      <c r="E20" s="82">
        <v>1</v>
      </c>
      <c r="F20" s="82">
        <v>0.1</v>
      </c>
      <c r="G20" s="82">
        <v>11</v>
      </c>
      <c r="H20" s="82">
        <v>105.6</v>
      </c>
      <c r="I20" s="82">
        <v>3</v>
      </c>
      <c r="J20" s="82">
        <v>39.21</v>
      </c>
      <c r="K20" s="82">
        <v>2</v>
      </c>
      <c r="L20" s="82">
        <v>44.1</v>
      </c>
      <c r="M20" s="82">
        <v>2</v>
      </c>
      <c r="N20" s="82">
        <v>62.78</v>
      </c>
      <c r="O20" s="82">
        <v>-6</v>
      </c>
      <c r="P20" s="82">
        <v>-63.6</v>
      </c>
      <c r="Q20" s="82">
        <v>3225</v>
      </c>
      <c r="R20" s="82">
        <v>59794.005844</v>
      </c>
    </row>
    <row r="21" spans="1:18" s="78" customFormat="1" ht="12.75" customHeight="1">
      <c r="A21" s="55" t="s">
        <v>78</v>
      </c>
      <c r="B21" s="56"/>
      <c r="C21" s="82">
        <v>10460</v>
      </c>
      <c r="D21" s="82">
        <v>110323.359722</v>
      </c>
      <c r="E21" s="82">
        <v>34</v>
      </c>
      <c r="F21" s="82">
        <v>23.03</v>
      </c>
      <c r="G21" s="82">
        <v>28</v>
      </c>
      <c r="H21" s="82">
        <v>64.9</v>
      </c>
      <c r="I21" s="82">
        <v>23</v>
      </c>
      <c r="J21" s="82">
        <v>163.58003</v>
      </c>
      <c r="K21" s="82">
        <v>0</v>
      </c>
      <c r="L21" s="82">
        <v>0</v>
      </c>
      <c r="M21" s="82">
        <v>9</v>
      </c>
      <c r="N21" s="82">
        <v>-7175.3828</v>
      </c>
      <c r="O21" s="82">
        <v>-4</v>
      </c>
      <c r="P21" s="82">
        <v>7405.1028</v>
      </c>
      <c r="Q21" s="82">
        <v>10471</v>
      </c>
      <c r="R21" s="82">
        <v>110674.789752</v>
      </c>
    </row>
    <row r="22" spans="1:18" s="78" customFormat="1" ht="12.75" customHeight="1">
      <c r="A22" s="55" t="s">
        <v>79</v>
      </c>
      <c r="B22" s="56"/>
      <c r="C22" s="82">
        <v>328</v>
      </c>
      <c r="D22" s="82">
        <v>24123.57611</v>
      </c>
      <c r="E22" s="82">
        <v>0</v>
      </c>
      <c r="F22" s="82">
        <v>0</v>
      </c>
      <c r="G22" s="82">
        <v>1</v>
      </c>
      <c r="H22" s="82">
        <v>1.2</v>
      </c>
      <c r="I22" s="82">
        <v>0</v>
      </c>
      <c r="J22" s="82">
        <v>0</v>
      </c>
      <c r="K22" s="82">
        <v>0</v>
      </c>
      <c r="L22" s="82">
        <v>0</v>
      </c>
      <c r="M22" s="82">
        <v>2</v>
      </c>
      <c r="N22" s="82">
        <v>-141.145</v>
      </c>
      <c r="O22" s="82">
        <v>1</v>
      </c>
      <c r="P22" s="82">
        <v>202.5</v>
      </c>
      <c r="Q22" s="82">
        <v>330</v>
      </c>
      <c r="R22" s="82">
        <v>24183.73111</v>
      </c>
    </row>
    <row r="23" spans="1:18" s="78" customFormat="1" ht="12.75" customHeight="1">
      <c r="A23" s="55" t="s">
        <v>80</v>
      </c>
      <c r="B23" s="56"/>
      <c r="C23" s="82">
        <v>8630</v>
      </c>
      <c r="D23" s="82">
        <v>630961.85953</v>
      </c>
      <c r="E23" s="82">
        <v>24</v>
      </c>
      <c r="F23" s="82">
        <v>294</v>
      </c>
      <c r="G23" s="82">
        <v>20</v>
      </c>
      <c r="H23" s="82">
        <v>1377.268</v>
      </c>
      <c r="I23" s="82">
        <v>21</v>
      </c>
      <c r="J23" s="82">
        <v>279.12404</v>
      </c>
      <c r="K23" s="82">
        <v>4</v>
      </c>
      <c r="L23" s="82">
        <v>50</v>
      </c>
      <c r="M23" s="82">
        <v>16</v>
      </c>
      <c r="N23" s="82">
        <v>855.952</v>
      </c>
      <c r="O23" s="82">
        <v>-8</v>
      </c>
      <c r="P23" s="82">
        <v>-184.142</v>
      </c>
      <c r="Q23" s="82">
        <v>8642</v>
      </c>
      <c r="R23" s="82">
        <v>630779.52557</v>
      </c>
    </row>
    <row r="24" spans="1:18" s="78" customFormat="1" ht="12.75" customHeight="1">
      <c r="A24" s="55" t="s">
        <v>81</v>
      </c>
      <c r="B24" s="56"/>
      <c r="C24" s="82">
        <v>6655</v>
      </c>
      <c r="D24" s="82">
        <v>477004.919115</v>
      </c>
      <c r="E24" s="82">
        <v>32</v>
      </c>
      <c r="F24" s="82">
        <v>134.988</v>
      </c>
      <c r="G24" s="82">
        <v>12</v>
      </c>
      <c r="H24" s="82">
        <v>68.81</v>
      </c>
      <c r="I24" s="82">
        <v>19</v>
      </c>
      <c r="J24" s="82">
        <v>267.769856</v>
      </c>
      <c r="K24" s="82">
        <v>4</v>
      </c>
      <c r="L24" s="82">
        <v>65.89964</v>
      </c>
      <c r="M24" s="82">
        <v>4</v>
      </c>
      <c r="N24" s="82">
        <v>-434.82</v>
      </c>
      <c r="O24" s="82">
        <v>-6</v>
      </c>
      <c r="P24" s="82">
        <v>-245.3</v>
      </c>
      <c r="Q24" s="82">
        <v>6673</v>
      </c>
      <c r="R24" s="82">
        <v>476592.847331</v>
      </c>
    </row>
    <row r="25" spans="1:18" s="78" customFormat="1" ht="12.75" customHeight="1">
      <c r="A25" s="55" t="s">
        <v>275</v>
      </c>
      <c r="B25" s="56"/>
      <c r="C25" s="82">
        <v>189</v>
      </c>
      <c r="D25" s="82">
        <v>40086.61855</v>
      </c>
      <c r="E25" s="82">
        <v>0</v>
      </c>
      <c r="F25" s="82">
        <v>0</v>
      </c>
      <c r="G25" s="82">
        <v>2</v>
      </c>
      <c r="H25" s="82">
        <v>37</v>
      </c>
      <c r="I25" s="82">
        <v>2</v>
      </c>
      <c r="J25" s="82">
        <v>124.5</v>
      </c>
      <c r="K25" s="82">
        <v>2</v>
      </c>
      <c r="L25" s="82">
        <v>474.93543</v>
      </c>
      <c r="M25" s="82">
        <v>1</v>
      </c>
      <c r="N25" s="82">
        <v>937.793</v>
      </c>
      <c r="O25" s="82">
        <v>1</v>
      </c>
      <c r="P25" s="82">
        <v>36</v>
      </c>
      <c r="Q25" s="82">
        <v>189</v>
      </c>
      <c r="R25" s="82">
        <v>40672.97612</v>
      </c>
    </row>
    <row r="26" spans="1:18" s="78" customFormat="1" ht="12.75" customHeight="1">
      <c r="A26" s="55" t="s">
        <v>82</v>
      </c>
      <c r="B26" s="56"/>
      <c r="C26" s="82">
        <v>1889</v>
      </c>
      <c r="D26" s="82">
        <v>69141.884862</v>
      </c>
      <c r="E26" s="82">
        <v>3</v>
      </c>
      <c r="F26" s="82">
        <v>31</v>
      </c>
      <c r="G26" s="82">
        <v>7</v>
      </c>
      <c r="H26" s="82">
        <v>38.1</v>
      </c>
      <c r="I26" s="82">
        <v>6</v>
      </c>
      <c r="J26" s="82">
        <v>340.77</v>
      </c>
      <c r="K26" s="82">
        <v>0</v>
      </c>
      <c r="L26" s="82">
        <v>0</v>
      </c>
      <c r="M26" s="82">
        <v>-4</v>
      </c>
      <c r="N26" s="82">
        <v>-51.16</v>
      </c>
      <c r="O26" s="82">
        <v>2</v>
      </c>
      <c r="P26" s="82">
        <v>1.5</v>
      </c>
      <c r="Q26" s="82">
        <v>1883</v>
      </c>
      <c r="R26" s="82">
        <v>69425.894862</v>
      </c>
    </row>
    <row r="27" spans="1:18" s="78" customFormat="1" ht="12.75" customHeight="1">
      <c r="A27" s="55" t="s">
        <v>83</v>
      </c>
      <c r="B27" s="56"/>
      <c r="C27" s="82">
        <v>9009</v>
      </c>
      <c r="D27" s="82">
        <v>242626.928461</v>
      </c>
      <c r="E27" s="82">
        <v>14</v>
      </c>
      <c r="F27" s="82">
        <v>13.66</v>
      </c>
      <c r="G27" s="82">
        <v>23</v>
      </c>
      <c r="H27" s="82">
        <v>281.98</v>
      </c>
      <c r="I27" s="82">
        <v>22</v>
      </c>
      <c r="J27" s="82">
        <v>359.3841</v>
      </c>
      <c r="K27" s="82">
        <v>4</v>
      </c>
      <c r="L27" s="82">
        <v>54.2</v>
      </c>
      <c r="M27" s="82">
        <v>10</v>
      </c>
      <c r="N27" s="82">
        <v>154.3054</v>
      </c>
      <c r="O27" s="82">
        <v>-9</v>
      </c>
      <c r="P27" s="82">
        <v>-90.5</v>
      </c>
      <c r="Q27" s="82">
        <v>9001</v>
      </c>
      <c r="R27" s="82">
        <v>242727.597961</v>
      </c>
    </row>
    <row r="28" spans="1:18" s="78" customFormat="1" ht="12.75" customHeight="1">
      <c r="A28" s="55" t="s">
        <v>84</v>
      </c>
      <c r="B28" s="56"/>
      <c r="C28" s="82">
        <v>3370</v>
      </c>
      <c r="D28" s="82">
        <v>138067.727862</v>
      </c>
      <c r="E28" s="82">
        <v>11</v>
      </c>
      <c r="F28" s="82">
        <v>21.1515</v>
      </c>
      <c r="G28" s="82">
        <v>4</v>
      </c>
      <c r="H28" s="82">
        <v>21.1</v>
      </c>
      <c r="I28" s="82">
        <v>7</v>
      </c>
      <c r="J28" s="82">
        <v>49.3</v>
      </c>
      <c r="K28" s="82">
        <v>2</v>
      </c>
      <c r="L28" s="82">
        <v>61.02</v>
      </c>
      <c r="M28" s="82">
        <v>8</v>
      </c>
      <c r="N28" s="82">
        <v>163.3</v>
      </c>
      <c r="O28" s="82">
        <v>-3</v>
      </c>
      <c r="P28" s="82">
        <v>-97</v>
      </c>
      <c r="Q28" s="82">
        <v>3382</v>
      </c>
      <c r="R28" s="82">
        <v>138122.359362</v>
      </c>
    </row>
    <row r="29" spans="1:18" s="78" customFormat="1" ht="12.75" customHeight="1">
      <c r="A29" s="55" t="s">
        <v>85</v>
      </c>
      <c r="B29" s="56"/>
      <c r="C29" s="82">
        <v>7880</v>
      </c>
      <c r="D29" s="82">
        <v>553709.654919</v>
      </c>
      <c r="E29" s="82">
        <v>18</v>
      </c>
      <c r="F29" s="82">
        <v>53.48</v>
      </c>
      <c r="G29" s="82">
        <v>17</v>
      </c>
      <c r="H29" s="82">
        <v>93.5</v>
      </c>
      <c r="I29" s="82">
        <v>18</v>
      </c>
      <c r="J29" s="82">
        <v>244.68272</v>
      </c>
      <c r="K29" s="82">
        <v>0</v>
      </c>
      <c r="L29" s="82">
        <v>0</v>
      </c>
      <c r="M29" s="82">
        <v>2</v>
      </c>
      <c r="N29" s="82">
        <v>-126.68</v>
      </c>
      <c r="O29" s="82">
        <v>-4</v>
      </c>
      <c r="P29" s="82">
        <v>-182</v>
      </c>
      <c r="Q29" s="82">
        <v>7879</v>
      </c>
      <c r="R29" s="82">
        <v>553605.637639</v>
      </c>
    </row>
    <row r="30" spans="1:18" s="78" customFormat="1" ht="12.75" customHeight="1">
      <c r="A30" s="55" t="s">
        <v>86</v>
      </c>
      <c r="B30" s="56"/>
      <c r="C30" s="82">
        <v>31384</v>
      </c>
      <c r="D30" s="82">
        <v>499169.782152</v>
      </c>
      <c r="E30" s="82">
        <v>74</v>
      </c>
      <c r="F30" s="82">
        <v>212.77</v>
      </c>
      <c r="G30" s="82">
        <v>59</v>
      </c>
      <c r="H30" s="82">
        <v>207.45346</v>
      </c>
      <c r="I30" s="82">
        <v>62</v>
      </c>
      <c r="J30" s="82">
        <v>929.11654</v>
      </c>
      <c r="K30" s="82">
        <v>10</v>
      </c>
      <c r="L30" s="82">
        <v>186.51678</v>
      </c>
      <c r="M30" s="82">
        <v>38</v>
      </c>
      <c r="N30" s="82">
        <v>528.09</v>
      </c>
      <c r="O30" s="82">
        <v>-16</v>
      </c>
      <c r="P30" s="82">
        <v>-233</v>
      </c>
      <c r="Q30" s="82">
        <v>31421</v>
      </c>
      <c r="R30" s="82">
        <v>500212.788452</v>
      </c>
    </row>
    <row r="31" spans="1:18" s="78" customFormat="1" ht="12.75" customHeight="1">
      <c r="A31" s="55" t="s">
        <v>87</v>
      </c>
      <c r="B31" s="56"/>
      <c r="C31" s="82">
        <v>5018</v>
      </c>
      <c r="D31" s="82">
        <v>1040028.472675</v>
      </c>
      <c r="E31" s="82">
        <v>17</v>
      </c>
      <c r="F31" s="82">
        <v>23.6</v>
      </c>
      <c r="G31" s="82">
        <v>18</v>
      </c>
      <c r="H31" s="82">
        <v>4794.46027</v>
      </c>
      <c r="I31" s="82">
        <v>16</v>
      </c>
      <c r="J31" s="82">
        <v>212.98422</v>
      </c>
      <c r="K31" s="82">
        <v>8</v>
      </c>
      <c r="L31" s="82">
        <v>318817.7273</v>
      </c>
      <c r="M31" s="82">
        <v>10</v>
      </c>
      <c r="N31" s="82">
        <v>271.5125</v>
      </c>
      <c r="O31" s="82">
        <v>2</v>
      </c>
      <c r="P31" s="82">
        <v>4104.8975</v>
      </c>
      <c r="Q31" s="82">
        <v>5029</v>
      </c>
      <c r="R31" s="82">
        <v>721029.279325</v>
      </c>
    </row>
    <row r="32" spans="1:18" s="78" customFormat="1" ht="12.75" customHeight="1">
      <c r="A32" s="55" t="s">
        <v>88</v>
      </c>
      <c r="B32" s="56"/>
      <c r="C32" s="82">
        <v>22737</v>
      </c>
      <c r="D32" s="82">
        <v>2153511.215165</v>
      </c>
      <c r="E32" s="82">
        <v>84</v>
      </c>
      <c r="F32" s="82">
        <v>196.42</v>
      </c>
      <c r="G32" s="82">
        <v>56</v>
      </c>
      <c r="H32" s="82">
        <v>425.112</v>
      </c>
      <c r="I32" s="82">
        <v>112</v>
      </c>
      <c r="J32" s="82">
        <v>2454.41655</v>
      </c>
      <c r="K32" s="82">
        <v>21</v>
      </c>
      <c r="L32" s="82">
        <v>831.00114</v>
      </c>
      <c r="M32" s="82">
        <v>36</v>
      </c>
      <c r="N32" s="82">
        <v>7667.1448</v>
      </c>
      <c r="O32" s="82">
        <v>-18</v>
      </c>
      <c r="P32" s="82">
        <v>-7651.7828</v>
      </c>
      <c r="Q32" s="82">
        <v>22783</v>
      </c>
      <c r="R32" s="82">
        <v>2154921.300575</v>
      </c>
    </row>
    <row r="33" spans="1:18" s="78" customFormat="1" ht="12.75" customHeight="1">
      <c r="A33" s="55" t="s">
        <v>89</v>
      </c>
      <c r="B33" s="56"/>
      <c r="C33" s="82">
        <v>5352</v>
      </c>
      <c r="D33" s="82">
        <v>190981.500599</v>
      </c>
      <c r="E33" s="82">
        <v>6</v>
      </c>
      <c r="F33" s="82">
        <v>20.5</v>
      </c>
      <c r="G33" s="82">
        <v>10</v>
      </c>
      <c r="H33" s="82">
        <v>102.3</v>
      </c>
      <c r="I33" s="82">
        <v>13</v>
      </c>
      <c r="J33" s="82">
        <v>178.11969</v>
      </c>
      <c r="K33" s="82">
        <v>1</v>
      </c>
      <c r="L33" s="82">
        <v>2.3985</v>
      </c>
      <c r="M33" s="82">
        <v>1</v>
      </c>
      <c r="N33" s="82">
        <v>93.6</v>
      </c>
      <c r="O33" s="82">
        <v>-4</v>
      </c>
      <c r="P33" s="82">
        <v>-169.9</v>
      </c>
      <c r="Q33" s="82">
        <v>5345</v>
      </c>
      <c r="R33" s="82">
        <v>190999.121789</v>
      </c>
    </row>
    <row r="34" spans="1:18" s="78" customFormat="1" ht="12.75" customHeight="1">
      <c r="A34" s="55" t="s">
        <v>90</v>
      </c>
      <c r="B34" s="56"/>
      <c r="C34" s="82">
        <v>6736</v>
      </c>
      <c r="D34" s="82">
        <v>239572.979776</v>
      </c>
      <c r="E34" s="82">
        <v>21</v>
      </c>
      <c r="F34" s="82">
        <v>19.67</v>
      </c>
      <c r="G34" s="82">
        <v>11</v>
      </c>
      <c r="H34" s="82">
        <v>47</v>
      </c>
      <c r="I34" s="82">
        <v>27</v>
      </c>
      <c r="J34" s="82">
        <v>201.91989</v>
      </c>
      <c r="K34" s="82">
        <v>4</v>
      </c>
      <c r="L34" s="82">
        <v>49.565</v>
      </c>
      <c r="M34" s="82">
        <v>-1</v>
      </c>
      <c r="N34" s="82">
        <v>191.02</v>
      </c>
      <c r="O34" s="82">
        <v>4</v>
      </c>
      <c r="P34" s="82">
        <v>101.72</v>
      </c>
      <c r="Q34" s="82">
        <v>6749</v>
      </c>
      <c r="R34" s="82">
        <v>239990.744666</v>
      </c>
    </row>
    <row r="35" spans="1:18" s="78" customFormat="1" ht="12.75" customHeight="1">
      <c r="A35" s="55" t="s">
        <v>91</v>
      </c>
      <c r="B35" s="56"/>
      <c r="C35" s="82">
        <v>2511</v>
      </c>
      <c r="D35" s="82">
        <v>64488.301812</v>
      </c>
      <c r="E35" s="82">
        <v>9</v>
      </c>
      <c r="F35" s="82">
        <v>25.71</v>
      </c>
      <c r="G35" s="82">
        <v>6</v>
      </c>
      <c r="H35" s="82">
        <v>17.8</v>
      </c>
      <c r="I35" s="82">
        <v>14</v>
      </c>
      <c r="J35" s="82">
        <v>166.334334</v>
      </c>
      <c r="K35" s="82">
        <v>2</v>
      </c>
      <c r="L35" s="82">
        <v>47.5</v>
      </c>
      <c r="M35" s="82">
        <v>0</v>
      </c>
      <c r="N35" s="82">
        <v>-96.008</v>
      </c>
      <c r="O35" s="82">
        <v>-1</v>
      </c>
      <c r="P35" s="82">
        <v>-10</v>
      </c>
      <c r="Q35" s="82">
        <v>2513</v>
      </c>
      <c r="R35" s="82">
        <v>64509.038146</v>
      </c>
    </row>
    <row r="36" spans="1:18" s="78" customFormat="1" ht="12.75" customHeight="1">
      <c r="A36" s="55" t="s">
        <v>276</v>
      </c>
      <c r="B36" s="56"/>
      <c r="C36" s="82">
        <v>5490</v>
      </c>
      <c r="D36" s="82">
        <v>146709.729491</v>
      </c>
      <c r="E36" s="82">
        <v>29</v>
      </c>
      <c r="F36" s="82">
        <v>76.5</v>
      </c>
      <c r="G36" s="82">
        <v>13</v>
      </c>
      <c r="H36" s="82">
        <v>21.145</v>
      </c>
      <c r="I36" s="82">
        <v>19</v>
      </c>
      <c r="J36" s="82">
        <v>346.05415</v>
      </c>
      <c r="K36" s="82">
        <v>1</v>
      </c>
      <c r="L36" s="82">
        <v>8</v>
      </c>
      <c r="M36" s="82">
        <v>6</v>
      </c>
      <c r="N36" s="82">
        <v>-135.5</v>
      </c>
      <c r="O36" s="82">
        <v>0</v>
      </c>
      <c r="P36" s="82">
        <v>415.6</v>
      </c>
      <c r="Q36" s="82">
        <v>5512</v>
      </c>
      <c r="R36" s="82">
        <v>147383.238641</v>
      </c>
    </row>
    <row r="37" spans="1:18" s="78" customFormat="1" ht="12.75" customHeight="1">
      <c r="A37" s="55" t="s">
        <v>92</v>
      </c>
      <c r="B37" s="56"/>
      <c r="C37" s="82">
        <v>2176</v>
      </c>
      <c r="D37" s="82">
        <v>16980.344587</v>
      </c>
      <c r="E37" s="82">
        <v>7</v>
      </c>
      <c r="F37" s="82">
        <v>17</v>
      </c>
      <c r="G37" s="82">
        <v>5</v>
      </c>
      <c r="H37" s="82">
        <v>8.5</v>
      </c>
      <c r="I37" s="82">
        <v>4</v>
      </c>
      <c r="J37" s="82">
        <v>13.91663</v>
      </c>
      <c r="K37" s="82">
        <v>0</v>
      </c>
      <c r="L37" s="82">
        <v>0</v>
      </c>
      <c r="M37" s="82">
        <v>9</v>
      </c>
      <c r="N37" s="82">
        <v>364.3</v>
      </c>
      <c r="O37" s="82">
        <v>-1</v>
      </c>
      <c r="P37" s="82">
        <v>-5.5</v>
      </c>
      <c r="Q37" s="82">
        <v>2186</v>
      </c>
      <c r="R37" s="82">
        <v>17361.561217</v>
      </c>
    </row>
    <row r="38" spans="1:18" s="78" customFormat="1" ht="12.75" customHeight="1">
      <c r="A38" s="55" t="s">
        <v>93</v>
      </c>
      <c r="B38" s="56"/>
      <c r="C38" s="82">
        <v>5270</v>
      </c>
      <c r="D38" s="82">
        <v>116992.06436</v>
      </c>
      <c r="E38" s="82">
        <v>26</v>
      </c>
      <c r="F38" s="82">
        <v>56.181</v>
      </c>
      <c r="G38" s="82">
        <v>17</v>
      </c>
      <c r="H38" s="82">
        <v>67.3</v>
      </c>
      <c r="I38" s="82">
        <v>22</v>
      </c>
      <c r="J38" s="82">
        <v>666.00254</v>
      </c>
      <c r="K38" s="82">
        <v>2</v>
      </c>
      <c r="L38" s="82">
        <v>92</v>
      </c>
      <c r="M38" s="82">
        <v>16</v>
      </c>
      <c r="N38" s="82">
        <v>879.73</v>
      </c>
      <c r="O38" s="82">
        <v>-5</v>
      </c>
      <c r="P38" s="82">
        <v>-104.88</v>
      </c>
      <c r="Q38" s="82">
        <v>5290</v>
      </c>
      <c r="R38" s="82">
        <v>118329.7979</v>
      </c>
    </row>
    <row r="39" spans="1:18" s="78" customFormat="1" ht="12.75" customHeight="1">
      <c r="A39" s="55" t="s">
        <v>94</v>
      </c>
      <c r="B39" s="56"/>
      <c r="C39" s="82">
        <v>15820</v>
      </c>
      <c r="D39" s="82">
        <v>366519.9372</v>
      </c>
      <c r="E39" s="82">
        <v>31</v>
      </c>
      <c r="F39" s="82">
        <v>68.79</v>
      </c>
      <c r="G39" s="82">
        <v>33</v>
      </c>
      <c r="H39" s="82">
        <v>221.45</v>
      </c>
      <c r="I39" s="82">
        <v>46</v>
      </c>
      <c r="J39" s="82">
        <v>534.91568</v>
      </c>
      <c r="K39" s="82">
        <v>5</v>
      </c>
      <c r="L39" s="82">
        <v>53.27</v>
      </c>
      <c r="M39" s="82">
        <v>4</v>
      </c>
      <c r="N39" s="82">
        <v>204.71259</v>
      </c>
      <c r="O39" s="82">
        <v>-13</v>
      </c>
      <c r="P39" s="82">
        <v>-721.62</v>
      </c>
      <c r="Q39" s="82">
        <v>15809</v>
      </c>
      <c r="R39" s="82">
        <v>366332.01547</v>
      </c>
    </row>
    <row r="40" spans="1:18" s="78" customFormat="1" ht="12.75" customHeight="1">
      <c r="A40" s="55" t="s">
        <v>154</v>
      </c>
      <c r="B40" s="56"/>
      <c r="C40" s="82">
        <v>5151</v>
      </c>
      <c r="D40" s="82">
        <v>964641.093855</v>
      </c>
      <c r="E40" s="82">
        <v>71</v>
      </c>
      <c r="F40" s="82">
        <v>208.17</v>
      </c>
      <c r="G40" s="82">
        <v>10</v>
      </c>
      <c r="H40" s="82">
        <v>64.2</v>
      </c>
      <c r="I40" s="82">
        <v>58</v>
      </c>
      <c r="J40" s="82">
        <v>9616.138021</v>
      </c>
      <c r="K40" s="82">
        <v>5</v>
      </c>
      <c r="L40" s="82">
        <v>285.12785</v>
      </c>
      <c r="M40" s="82">
        <v>21</v>
      </c>
      <c r="N40" s="82">
        <v>246.08</v>
      </c>
      <c r="O40" s="82">
        <v>1</v>
      </c>
      <c r="P40" s="82">
        <v>-907.3367</v>
      </c>
      <c r="Q40" s="82">
        <v>5234</v>
      </c>
      <c r="R40" s="82">
        <v>973454.817326</v>
      </c>
    </row>
    <row r="41" spans="1:18" s="78" customFormat="1" ht="12.75" customHeight="1">
      <c r="A41" s="55" t="s">
        <v>155</v>
      </c>
      <c r="B41" s="56"/>
      <c r="C41" s="82">
        <v>3641</v>
      </c>
      <c r="D41" s="82">
        <v>193266.208461</v>
      </c>
      <c r="E41" s="82">
        <v>9</v>
      </c>
      <c r="F41" s="82">
        <v>6.588888</v>
      </c>
      <c r="G41" s="82">
        <v>9</v>
      </c>
      <c r="H41" s="82">
        <v>50.7</v>
      </c>
      <c r="I41" s="82">
        <v>5</v>
      </c>
      <c r="J41" s="82">
        <v>52.78603</v>
      </c>
      <c r="K41" s="82">
        <v>1</v>
      </c>
      <c r="L41" s="82">
        <v>135.6</v>
      </c>
      <c r="M41" s="82">
        <v>-11</v>
      </c>
      <c r="N41" s="82">
        <v>-164</v>
      </c>
      <c r="O41" s="82">
        <v>7</v>
      </c>
      <c r="P41" s="82">
        <v>131</v>
      </c>
      <c r="Q41" s="82">
        <v>3637</v>
      </c>
      <c r="R41" s="82">
        <v>193106.283379</v>
      </c>
    </row>
    <row r="42" spans="1:18" s="78" customFormat="1" ht="12.75" customHeight="1">
      <c r="A42" s="215" t="s">
        <v>368</v>
      </c>
      <c r="B42" s="56"/>
      <c r="C42" s="82">
        <v>109096</v>
      </c>
      <c r="D42" s="82">
        <v>1257295.382598</v>
      </c>
      <c r="E42" s="82">
        <v>522</v>
      </c>
      <c r="F42" s="82">
        <v>944.028778</v>
      </c>
      <c r="G42" s="82">
        <v>278</v>
      </c>
      <c r="H42" s="82">
        <v>1272.024301</v>
      </c>
      <c r="I42" s="82">
        <v>267</v>
      </c>
      <c r="J42" s="82">
        <v>4794.369492</v>
      </c>
      <c r="K42" s="82">
        <v>18</v>
      </c>
      <c r="L42" s="82">
        <v>908.73872</v>
      </c>
      <c r="M42" s="82">
        <v>-5</v>
      </c>
      <c r="N42" s="82">
        <v>-719.547</v>
      </c>
      <c r="O42" s="82">
        <v>-12</v>
      </c>
      <c r="P42" s="82">
        <v>33.06</v>
      </c>
      <c r="Q42" s="82">
        <v>109323</v>
      </c>
      <c r="R42" s="82">
        <v>1260166.530847</v>
      </c>
    </row>
    <row r="43" spans="1:18" s="78" customFormat="1" ht="12.75" customHeight="1">
      <c r="A43" s="55" t="s">
        <v>156</v>
      </c>
      <c r="B43" s="56"/>
      <c r="C43" s="82">
        <v>104709</v>
      </c>
      <c r="D43" s="82">
        <v>1043597.556872</v>
      </c>
      <c r="E43" s="82">
        <v>351</v>
      </c>
      <c r="F43" s="82">
        <v>427.051312</v>
      </c>
      <c r="G43" s="82">
        <v>460</v>
      </c>
      <c r="H43" s="82">
        <v>4632.708199</v>
      </c>
      <c r="I43" s="82">
        <v>141</v>
      </c>
      <c r="J43" s="82">
        <v>1224.462999</v>
      </c>
      <c r="K43" s="82">
        <v>21</v>
      </c>
      <c r="L43" s="82">
        <v>597.35</v>
      </c>
      <c r="M43" s="82">
        <v>-239</v>
      </c>
      <c r="N43" s="82">
        <v>-2094.065477</v>
      </c>
      <c r="O43" s="82">
        <v>79</v>
      </c>
      <c r="P43" s="82">
        <v>746.71015</v>
      </c>
      <c r="Q43" s="82">
        <v>104440</v>
      </c>
      <c r="R43" s="82">
        <v>1038671.657657</v>
      </c>
    </row>
    <row r="44" spans="1:18" s="78" customFormat="1" ht="12.75" customHeight="1">
      <c r="A44" s="55" t="s">
        <v>157</v>
      </c>
      <c r="B44" s="56"/>
      <c r="C44" s="82">
        <v>16098</v>
      </c>
      <c r="D44" s="82">
        <v>911812.813942</v>
      </c>
      <c r="E44" s="82">
        <v>54</v>
      </c>
      <c r="F44" s="82">
        <v>172.36</v>
      </c>
      <c r="G44" s="82">
        <v>25</v>
      </c>
      <c r="H44" s="82">
        <v>149.9</v>
      </c>
      <c r="I44" s="82">
        <v>44</v>
      </c>
      <c r="J44" s="82">
        <v>2418.19667</v>
      </c>
      <c r="K44" s="82">
        <v>5</v>
      </c>
      <c r="L44" s="82">
        <v>140.08</v>
      </c>
      <c r="M44" s="82">
        <v>-13</v>
      </c>
      <c r="N44" s="82">
        <v>-193.02</v>
      </c>
      <c r="O44" s="82">
        <v>9</v>
      </c>
      <c r="P44" s="82">
        <v>35.5</v>
      </c>
      <c r="Q44" s="82">
        <v>16123</v>
      </c>
      <c r="R44" s="82">
        <v>913955.870612</v>
      </c>
    </row>
    <row r="45" spans="1:18" s="78" customFormat="1" ht="12.75" customHeight="1">
      <c r="A45" s="55" t="s">
        <v>158</v>
      </c>
      <c r="B45" s="56"/>
      <c r="C45" s="82">
        <v>7266</v>
      </c>
      <c r="D45" s="82">
        <v>65050.50212</v>
      </c>
      <c r="E45" s="82">
        <v>59</v>
      </c>
      <c r="F45" s="82">
        <v>79.033375</v>
      </c>
      <c r="G45" s="82">
        <v>71</v>
      </c>
      <c r="H45" s="82">
        <v>166.76</v>
      </c>
      <c r="I45" s="82">
        <v>16</v>
      </c>
      <c r="J45" s="82">
        <v>58.9845</v>
      </c>
      <c r="K45" s="82">
        <v>3</v>
      </c>
      <c r="L45" s="82">
        <v>23.4</v>
      </c>
      <c r="M45" s="82">
        <v>-10</v>
      </c>
      <c r="N45" s="82">
        <v>-46.31</v>
      </c>
      <c r="O45" s="82">
        <v>4</v>
      </c>
      <c r="P45" s="82">
        <v>-6.99</v>
      </c>
      <c r="Q45" s="82">
        <v>7248</v>
      </c>
      <c r="R45" s="82">
        <v>64945.059995</v>
      </c>
    </row>
    <row r="46" spans="1:18" s="78" customFormat="1" ht="12.75" customHeight="1">
      <c r="A46" s="215" t="s">
        <v>369</v>
      </c>
      <c r="B46" s="56"/>
      <c r="C46" s="82">
        <v>24967</v>
      </c>
      <c r="D46" s="82">
        <v>525695.240203</v>
      </c>
      <c r="E46" s="82">
        <v>165</v>
      </c>
      <c r="F46" s="82">
        <v>364.835328</v>
      </c>
      <c r="G46" s="82">
        <v>121</v>
      </c>
      <c r="H46" s="82">
        <v>454.951949</v>
      </c>
      <c r="I46" s="82">
        <v>82</v>
      </c>
      <c r="J46" s="82">
        <v>1572.725194</v>
      </c>
      <c r="K46" s="82">
        <v>5</v>
      </c>
      <c r="L46" s="82">
        <v>43.36026</v>
      </c>
      <c r="M46" s="82">
        <v>18</v>
      </c>
      <c r="N46" s="82">
        <v>150.38</v>
      </c>
      <c r="O46" s="82">
        <v>4</v>
      </c>
      <c r="P46" s="82">
        <v>-403.812165</v>
      </c>
      <c r="Q46" s="82">
        <v>25033</v>
      </c>
      <c r="R46" s="82">
        <v>526881.056351</v>
      </c>
    </row>
    <row r="47" spans="1:18" s="78" customFormat="1" ht="12.75" customHeight="1">
      <c r="A47" s="55" t="s">
        <v>159</v>
      </c>
      <c r="B47" s="56"/>
      <c r="C47" s="82">
        <v>45774</v>
      </c>
      <c r="D47" s="82">
        <v>7919503.527925</v>
      </c>
      <c r="E47" s="82">
        <v>368</v>
      </c>
      <c r="F47" s="82">
        <v>2199.165507</v>
      </c>
      <c r="G47" s="82">
        <v>125</v>
      </c>
      <c r="H47" s="82">
        <v>659.4337</v>
      </c>
      <c r="I47" s="82">
        <v>227</v>
      </c>
      <c r="J47" s="82">
        <v>33651.152837</v>
      </c>
      <c r="K47" s="82">
        <v>23</v>
      </c>
      <c r="L47" s="82">
        <v>864.501676</v>
      </c>
      <c r="M47" s="82">
        <v>-3</v>
      </c>
      <c r="N47" s="82">
        <v>773.924627</v>
      </c>
      <c r="O47" s="82">
        <v>-1</v>
      </c>
      <c r="P47" s="82">
        <v>-306.73895</v>
      </c>
      <c r="Q47" s="82">
        <v>46013</v>
      </c>
      <c r="R47" s="82">
        <v>7954297.09657</v>
      </c>
    </row>
    <row r="48" spans="1:18" s="78" customFormat="1" ht="12.75" customHeight="1">
      <c r="A48" s="55" t="s">
        <v>160</v>
      </c>
      <c r="B48" s="56"/>
      <c r="C48" s="82">
        <v>34397</v>
      </c>
      <c r="D48" s="82">
        <v>1331570.638497</v>
      </c>
      <c r="E48" s="82">
        <v>243</v>
      </c>
      <c r="F48" s="82">
        <v>1788.801</v>
      </c>
      <c r="G48" s="82">
        <v>105</v>
      </c>
      <c r="H48" s="82">
        <v>1463.299</v>
      </c>
      <c r="I48" s="82">
        <v>135</v>
      </c>
      <c r="J48" s="82">
        <v>3404.457004</v>
      </c>
      <c r="K48" s="82">
        <v>21</v>
      </c>
      <c r="L48" s="82">
        <v>609.2875</v>
      </c>
      <c r="M48" s="82">
        <v>14</v>
      </c>
      <c r="N48" s="82">
        <v>-1055.883178</v>
      </c>
      <c r="O48" s="82">
        <v>-8</v>
      </c>
      <c r="P48" s="82">
        <v>98.37</v>
      </c>
      <c r="Q48" s="82">
        <v>34541</v>
      </c>
      <c r="R48" s="82">
        <v>1333733.796823</v>
      </c>
    </row>
    <row r="49" spans="1:18" s="78" customFormat="1" ht="12.75" customHeight="1">
      <c r="A49" s="55" t="s">
        <v>161</v>
      </c>
      <c r="B49" s="56"/>
      <c r="C49" s="82">
        <v>80885</v>
      </c>
      <c r="D49" s="82">
        <v>997684.986155</v>
      </c>
      <c r="E49" s="82">
        <v>805</v>
      </c>
      <c r="F49" s="82">
        <v>1984.8657</v>
      </c>
      <c r="G49" s="82">
        <v>313</v>
      </c>
      <c r="H49" s="82">
        <v>900.971688</v>
      </c>
      <c r="I49" s="82">
        <v>358</v>
      </c>
      <c r="J49" s="82">
        <v>4643.780605</v>
      </c>
      <c r="K49" s="82">
        <v>22</v>
      </c>
      <c r="L49" s="82">
        <v>949.55457</v>
      </c>
      <c r="M49" s="82">
        <v>41</v>
      </c>
      <c r="N49" s="82">
        <v>539.764882</v>
      </c>
      <c r="O49" s="82">
        <v>47</v>
      </c>
      <c r="P49" s="82">
        <v>1439.14611</v>
      </c>
      <c r="Q49" s="82">
        <v>81465</v>
      </c>
      <c r="R49" s="82">
        <v>1004442.017194</v>
      </c>
    </row>
    <row r="50" spans="1:18" s="78" customFormat="1" ht="12.75" customHeight="1">
      <c r="A50" s="55" t="s">
        <v>162</v>
      </c>
      <c r="B50" s="56"/>
      <c r="C50" s="82">
        <v>20414</v>
      </c>
      <c r="D50" s="82">
        <v>337398.357174</v>
      </c>
      <c r="E50" s="82">
        <v>114</v>
      </c>
      <c r="F50" s="82">
        <v>228.31</v>
      </c>
      <c r="G50" s="82">
        <v>71</v>
      </c>
      <c r="H50" s="82">
        <v>351.278</v>
      </c>
      <c r="I50" s="82">
        <v>60</v>
      </c>
      <c r="J50" s="82">
        <v>588.4736</v>
      </c>
      <c r="K50" s="82">
        <v>2</v>
      </c>
      <c r="L50" s="82">
        <v>104</v>
      </c>
      <c r="M50" s="82">
        <v>22</v>
      </c>
      <c r="N50" s="82">
        <v>591.959668</v>
      </c>
      <c r="O50" s="82">
        <v>2</v>
      </c>
      <c r="P50" s="82">
        <v>-716.15</v>
      </c>
      <c r="Q50" s="82">
        <v>20481</v>
      </c>
      <c r="R50" s="82">
        <v>337635.672442</v>
      </c>
    </row>
    <row r="51" spans="1:18" s="78" customFormat="1" ht="12.75" customHeight="1">
      <c r="A51" s="55" t="s">
        <v>163</v>
      </c>
      <c r="B51" s="56"/>
      <c r="C51" s="82">
        <v>77</v>
      </c>
      <c r="D51" s="82">
        <v>136.496187</v>
      </c>
      <c r="E51" s="82">
        <v>0</v>
      </c>
      <c r="F51" s="82">
        <v>0</v>
      </c>
      <c r="G51" s="82">
        <v>2</v>
      </c>
      <c r="H51" s="82">
        <v>0.3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1</v>
      </c>
      <c r="P51" s="82">
        <v>0</v>
      </c>
      <c r="Q51" s="82">
        <v>76</v>
      </c>
      <c r="R51" s="82">
        <v>136.196187</v>
      </c>
    </row>
    <row r="52" spans="1:18" s="78" customFormat="1" ht="12.75" customHeight="1">
      <c r="A52" s="215" t="s">
        <v>377</v>
      </c>
      <c r="B52" s="56"/>
      <c r="C52" s="82">
        <v>402</v>
      </c>
      <c r="D52" s="82">
        <v>2970.884738</v>
      </c>
      <c r="E52" s="82">
        <v>3</v>
      </c>
      <c r="F52" s="82">
        <v>7.5</v>
      </c>
      <c r="G52" s="82">
        <v>4</v>
      </c>
      <c r="H52" s="82">
        <v>3</v>
      </c>
      <c r="I52" s="82">
        <v>3</v>
      </c>
      <c r="J52" s="82">
        <v>31.85</v>
      </c>
      <c r="K52" s="82">
        <v>0</v>
      </c>
      <c r="L52" s="82">
        <v>0</v>
      </c>
      <c r="M52" s="82">
        <v>-4</v>
      </c>
      <c r="N52" s="82">
        <v>-50.6</v>
      </c>
      <c r="O52" s="82">
        <v>0</v>
      </c>
      <c r="P52" s="82">
        <v>0</v>
      </c>
      <c r="Q52" s="82">
        <v>397</v>
      </c>
      <c r="R52" s="82">
        <v>2956.634738</v>
      </c>
    </row>
    <row r="53" spans="1:18" s="78" customFormat="1" ht="12.75" customHeight="1">
      <c r="A53" s="55" t="s">
        <v>164</v>
      </c>
      <c r="B53" s="56"/>
      <c r="C53" s="82">
        <v>57</v>
      </c>
      <c r="D53" s="82">
        <v>273.43</v>
      </c>
      <c r="E53" s="82">
        <v>0</v>
      </c>
      <c r="F53" s="82">
        <v>0</v>
      </c>
      <c r="G53" s="82">
        <v>1</v>
      </c>
      <c r="H53" s="82">
        <v>10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56</v>
      </c>
      <c r="R53" s="82">
        <v>263.43</v>
      </c>
    </row>
    <row r="54" spans="1:18" s="78" customFormat="1" ht="12.75" customHeight="1">
      <c r="A54" s="55" t="s">
        <v>165</v>
      </c>
      <c r="B54" s="56"/>
      <c r="C54" s="82">
        <v>2733</v>
      </c>
      <c r="D54" s="82">
        <v>70683.89747</v>
      </c>
      <c r="E54" s="82">
        <v>29</v>
      </c>
      <c r="F54" s="82">
        <v>106.28</v>
      </c>
      <c r="G54" s="82">
        <v>16</v>
      </c>
      <c r="H54" s="82">
        <v>79.211</v>
      </c>
      <c r="I54" s="82">
        <v>4</v>
      </c>
      <c r="J54" s="82">
        <v>90.5</v>
      </c>
      <c r="K54" s="82">
        <v>1</v>
      </c>
      <c r="L54" s="82">
        <v>27</v>
      </c>
      <c r="M54" s="82">
        <v>4</v>
      </c>
      <c r="N54" s="82">
        <v>163.45</v>
      </c>
      <c r="O54" s="82">
        <v>-2</v>
      </c>
      <c r="P54" s="82">
        <v>-27.08</v>
      </c>
      <c r="Q54" s="82">
        <v>2748</v>
      </c>
      <c r="R54" s="82">
        <v>70910.83647</v>
      </c>
    </row>
    <row r="55" spans="1:18" s="78" customFormat="1" ht="12.75" customHeight="1">
      <c r="A55" s="55" t="s">
        <v>166</v>
      </c>
      <c r="B55" s="56"/>
      <c r="C55" s="82">
        <v>13207</v>
      </c>
      <c r="D55" s="82">
        <v>135704.914683</v>
      </c>
      <c r="E55" s="82">
        <v>70</v>
      </c>
      <c r="F55" s="82">
        <v>84.858</v>
      </c>
      <c r="G55" s="82">
        <v>43</v>
      </c>
      <c r="H55" s="82">
        <v>59.018</v>
      </c>
      <c r="I55" s="82">
        <v>40</v>
      </c>
      <c r="J55" s="82">
        <v>477.962</v>
      </c>
      <c r="K55" s="82">
        <v>8</v>
      </c>
      <c r="L55" s="82">
        <v>287.90536</v>
      </c>
      <c r="M55" s="82">
        <v>3</v>
      </c>
      <c r="N55" s="82">
        <v>-26.15</v>
      </c>
      <c r="O55" s="82">
        <v>-7</v>
      </c>
      <c r="P55" s="82">
        <v>-32.93</v>
      </c>
      <c r="Q55" s="82">
        <v>13230</v>
      </c>
      <c r="R55" s="82">
        <v>135861.731323</v>
      </c>
    </row>
    <row r="56" spans="1:18" s="78" customFormat="1" ht="12.75" customHeight="1">
      <c r="A56" s="55" t="s">
        <v>167</v>
      </c>
      <c r="B56" s="56"/>
      <c r="C56" s="82">
        <v>24095</v>
      </c>
      <c r="D56" s="82">
        <v>211818.362344</v>
      </c>
      <c r="E56" s="82">
        <v>0</v>
      </c>
      <c r="F56" s="82">
        <v>0</v>
      </c>
      <c r="G56" s="82">
        <v>140</v>
      </c>
      <c r="H56" s="82">
        <v>315.999</v>
      </c>
      <c r="I56" s="82">
        <v>17</v>
      </c>
      <c r="J56" s="82">
        <v>274.16</v>
      </c>
      <c r="K56" s="82">
        <v>4</v>
      </c>
      <c r="L56" s="82">
        <v>108.6</v>
      </c>
      <c r="M56" s="82">
        <v>-68</v>
      </c>
      <c r="N56" s="82">
        <v>-1474.591</v>
      </c>
      <c r="O56" s="82">
        <v>45</v>
      </c>
      <c r="P56" s="82">
        <v>644.132</v>
      </c>
      <c r="Q56" s="82">
        <v>23932</v>
      </c>
      <c r="R56" s="82">
        <v>210837.464344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71" t="str">
        <f>'2491-00-01'!V34</f>
        <v>中華民國109年05月20日編製</v>
      </c>
      <c r="R57" s="371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72" t="s">
        <v>168</v>
      </c>
      <c r="R58" s="372"/>
    </row>
    <row r="59" spans="1:18" ht="15" customHeight="1">
      <c r="A59" s="61" t="s">
        <v>42</v>
      </c>
      <c r="B59" s="158" t="s">
        <v>390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285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169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170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39" t="s">
        <v>171</v>
      </c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view="pageBreakPreview" zoomScale="70" zoomScaleSheetLayoutView="70" workbookViewId="0" topLeftCell="A5">
      <selection activeCell="C9" sqref="C9:R33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1"/>
      <c r="Q1" s="101" t="s">
        <v>1</v>
      </c>
      <c r="R1" s="102" t="s">
        <v>2</v>
      </c>
    </row>
    <row r="2" spans="1:18" ht="16.5" customHeight="1">
      <c r="A2" s="103" t="s">
        <v>137</v>
      </c>
      <c r="B2" s="104" t="s">
        <v>138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173</v>
      </c>
    </row>
    <row r="3" spans="1:18" s="109" customFormat="1" ht="18" customHeight="1">
      <c r="A3" s="402" t="s">
        <v>248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</row>
    <row r="4" spans="1:18" s="109" customFormat="1" ht="18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</row>
    <row r="5" spans="1:18" s="112" customFormat="1" ht="18" customHeight="1">
      <c r="A5" s="110"/>
      <c r="B5" s="111"/>
      <c r="C5" s="111"/>
      <c r="D5" s="111"/>
      <c r="E5" s="111"/>
      <c r="F5" s="111"/>
      <c r="G5" s="404" t="str">
        <f>'2491-00-06'!G5</f>
        <v>中華民國109年4月</v>
      </c>
      <c r="H5" s="404"/>
      <c r="I5" s="404"/>
      <c r="J5" s="404"/>
      <c r="K5" s="404"/>
      <c r="L5" s="404"/>
      <c r="M5" s="111"/>
      <c r="N5" s="111"/>
      <c r="O5" s="111"/>
      <c r="P5" s="111"/>
      <c r="Q5" s="405" t="s">
        <v>7</v>
      </c>
      <c r="R5" s="405"/>
    </row>
    <row r="6" spans="2:18" s="112" customFormat="1" ht="15.75" customHeight="1">
      <c r="B6" s="113"/>
      <c r="C6" s="406" t="s">
        <v>140</v>
      </c>
      <c r="D6" s="407"/>
      <c r="E6" s="410" t="s">
        <v>141</v>
      </c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2"/>
      <c r="Q6" s="413" t="s">
        <v>142</v>
      </c>
      <c r="R6" s="406"/>
    </row>
    <row r="7" spans="1:18" s="114" customFormat="1" ht="15.75" customHeight="1">
      <c r="A7" s="415" t="s">
        <v>8</v>
      </c>
      <c r="B7" s="416"/>
      <c r="C7" s="408"/>
      <c r="D7" s="409"/>
      <c r="E7" s="417" t="s">
        <v>143</v>
      </c>
      <c r="F7" s="397"/>
      <c r="G7" s="396" t="s">
        <v>144</v>
      </c>
      <c r="H7" s="397"/>
      <c r="I7" s="396" t="s">
        <v>145</v>
      </c>
      <c r="J7" s="397"/>
      <c r="K7" s="396" t="s">
        <v>146</v>
      </c>
      <c r="L7" s="397"/>
      <c r="M7" s="398" t="s">
        <v>147</v>
      </c>
      <c r="N7" s="399"/>
      <c r="O7" s="396" t="s">
        <v>148</v>
      </c>
      <c r="P7" s="397"/>
      <c r="Q7" s="414"/>
      <c r="R7" s="408"/>
    </row>
    <row r="8" spans="1:18" s="114" customFormat="1" ht="15.75" customHeight="1">
      <c r="A8" s="115"/>
      <c r="B8" s="116"/>
      <c r="C8" s="117" t="s">
        <v>149</v>
      </c>
      <c r="D8" s="118" t="s">
        <v>32</v>
      </c>
      <c r="E8" s="119" t="s">
        <v>149</v>
      </c>
      <c r="F8" s="120" t="s">
        <v>32</v>
      </c>
      <c r="G8" s="119" t="s">
        <v>149</v>
      </c>
      <c r="H8" s="120" t="s">
        <v>32</v>
      </c>
      <c r="I8" s="119" t="s">
        <v>149</v>
      </c>
      <c r="J8" s="120" t="s">
        <v>32</v>
      </c>
      <c r="K8" s="119" t="s">
        <v>149</v>
      </c>
      <c r="L8" s="120" t="s">
        <v>32</v>
      </c>
      <c r="M8" s="119" t="s">
        <v>149</v>
      </c>
      <c r="N8" s="120" t="s">
        <v>32</v>
      </c>
      <c r="O8" s="120" t="s">
        <v>149</v>
      </c>
      <c r="P8" s="120" t="s">
        <v>32</v>
      </c>
      <c r="Q8" s="118" t="s">
        <v>149</v>
      </c>
      <c r="R8" s="121" t="s">
        <v>32</v>
      </c>
    </row>
    <row r="9" spans="1:18" s="114" customFormat="1" ht="16.5" customHeight="1">
      <c r="A9" s="228" t="s">
        <v>33</v>
      </c>
      <c r="B9" s="229"/>
      <c r="C9" s="38">
        <v>708019</v>
      </c>
      <c r="D9" s="38">
        <v>25126078.144411</v>
      </c>
      <c r="E9" s="38">
        <v>3580</v>
      </c>
      <c r="F9" s="38">
        <v>10431.120649</v>
      </c>
      <c r="G9" s="38">
        <v>2345</v>
      </c>
      <c r="H9" s="38">
        <v>19820.347055</v>
      </c>
      <c r="I9" s="38">
        <v>2119</v>
      </c>
      <c r="J9" s="38">
        <v>80571.206202</v>
      </c>
      <c r="K9" s="38">
        <v>229</v>
      </c>
      <c r="L9" s="38">
        <v>326266.491726</v>
      </c>
      <c r="M9" s="38">
        <v>0</v>
      </c>
      <c r="N9" s="38">
        <v>0</v>
      </c>
      <c r="O9" s="38">
        <v>39</v>
      </c>
      <c r="P9" s="38">
        <v>2119.583445</v>
      </c>
      <c r="Q9" s="38">
        <v>709293</v>
      </c>
      <c r="R9" s="38">
        <v>24873113.215926</v>
      </c>
    </row>
    <row r="10" spans="1:18" s="114" customFormat="1" ht="16.5" customHeight="1">
      <c r="A10" s="223" t="s">
        <v>223</v>
      </c>
      <c r="B10" s="224"/>
      <c r="C10" s="38">
        <v>706486</v>
      </c>
      <c r="D10" s="38">
        <v>25101179.858153</v>
      </c>
      <c r="E10" s="38">
        <v>3571</v>
      </c>
      <c r="F10" s="38">
        <v>10416.720649</v>
      </c>
      <c r="G10" s="38">
        <v>2343</v>
      </c>
      <c r="H10" s="38">
        <v>19809.347055</v>
      </c>
      <c r="I10" s="38">
        <v>2112</v>
      </c>
      <c r="J10" s="38">
        <v>80537.606202</v>
      </c>
      <c r="K10" s="38">
        <v>229</v>
      </c>
      <c r="L10" s="38">
        <v>326266.491726</v>
      </c>
      <c r="M10" s="38">
        <v>0</v>
      </c>
      <c r="N10" s="38">
        <v>0</v>
      </c>
      <c r="O10" s="38">
        <v>38</v>
      </c>
      <c r="P10" s="38">
        <v>2098.583445</v>
      </c>
      <c r="Q10" s="38">
        <v>707752</v>
      </c>
      <c r="R10" s="38">
        <v>24848156.929668</v>
      </c>
    </row>
    <row r="11" spans="1:18" s="114" customFormat="1" ht="16.5" customHeight="1">
      <c r="A11" s="225" t="s">
        <v>263</v>
      </c>
      <c r="B11" s="226"/>
      <c r="C11" s="38">
        <v>134517</v>
      </c>
      <c r="D11" s="38">
        <v>2328631.556893</v>
      </c>
      <c r="E11" s="38">
        <v>676</v>
      </c>
      <c r="F11" s="38">
        <v>1401.723391</v>
      </c>
      <c r="G11" s="38">
        <v>356</v>
      </c>
      <c r="H11" s="38">
        <v>1331.034749</v>
      </c>
      <c r="I11" s="38">
        <v>309</v>
      </c>
      <c r="J11" s="38">
        <v>6888.911243</v>
      </c>
      <c r="K11" s="38">
        <v>46</v>
      </c>
      <c r="L11" s="38">
        <v>1222.45019</v>
      </c>
      <c r="M11" s="38">
        <v>0</v>
      </c>
      <c r="N11" s="38">
        <v>0</v>
      </c>
      <c r="O11" s="38">
        <v>54</v>
      </c>
      <c r="P11" s="38">
        <v>-1817.35332</v>
      </c>
      <c r="Q11" s="38">
        <v>134891</v>
      </c>
      <c r="R11" s="38">
        <v>2332551.353268</v>
      </c>
    </row>
    <row r="12" spans="1:18" s="114" customFormat="1" ht="16.5" customHeight="1">
      <c r="A12" s="225" t="s">
        <v>262</v>
      </c>
      <c r="B12" s="226"/>
      <c r="C12" s="38">
        <v>179372</v>
      </c>
      <c r="D12" s="38">
        <v>13118837.92973</v>
      </c>
      <c r="E12" s="38">
        <v>787</v>
      </c>
      <c r="F12" s="38">
        <v>3056.879867</v>
      </c>
      <c r="G12" s="38">
        <v>614</v>
      </c>
      <c r="H12" s="38">
        <v>8125.56279</v>
      </c>
      <c r="I12" s="38">
        <v>631</v>
      </c>
      <c r="J12" s="38">
        <v>42130.6393</v>
      </c>
      <c r="K12" s="38">
        <v>71</v>
      </c>
      <c r="L12" s="38">
        <v>321557.946636</v>
      </c>
      <c r="M12" s="38">
        <v>0</v>
      </c>
      <c r="N12" s="38">
        <v>0</v>
      </c>
      <c r="O12" s="38">
        <v>-127</v>
      </c>
      <c r="P12" s="38">
        <v>6888.631881</v>
      </c>
      <c r="Q12" s="38">
        <v>179418</v>
      </c>
      <c r="R12" s="38">
        <v>12841230.571352</v>
      </c>
    </row>
    <row r="13" spans="1:18" s="114" customFormat="1" ht="16.5" customHeight="1">
      <c r="A13" s="225" t="s">
        <v>297</v>
      </c>
      <c r="B13" s="226"/>
      <c r="C13" s="38">
        <v>61460</v>
      </c>
      <c r="D13" s="38">
        <v>1562750.324675</v>
      </c>
      <c r="E13" s="38">
        <v>312</v>
      </c>
      <c r="F13" s="38">
        <v>1005.548005</v>
      </c>
      <c r="G13" s="38">
        <v>167</v>
      </c>
      <c r="H13" s="38">
        <v>786.512</v>
      </c>
      <c r="I13" s="38">
        <v>158</v>
      </c>
      <c r="J13" s="38">
        <v>9351.462746</v>
      </c>
      <c r="K13" s="38">
        <v>23</v>
      </c>
      <c r="L13" s="38">
        <v>788.184</v>
      </c>
      <c r="M13" s="38">
        <v>0</v>
      </c>
      <c r="N13" s="38">
        <v>0</v>
      </c>
      <c r="O13" s="38">
        <v>45</v>
      </c>
      <c r="P13" s="38">
        <v>-58.87349</v>
      </c>
      <c r="Q13" s="38">
        <v>61650</v>
      </c>
      <c r="R13" s="38">
        <v>1571473.765936</v>
      </c>
    </row>
    <row r="14" spans="1:18" s="114" customFormat="1" ht="16.5" customHeight="1">
      <c r="A14" s="225" t="s">
        <v>219</v>
      </c>
      <c r="B14" s="226"/>
      <c r="C14" s="38">
        <v>102361</v>
      </c>
      <c r="D14" s="38">
        <v>1838080.119491</v>
      </c>
      <c r="E14" s="38">
        <v>583</v>
      </c>
      <c r="F14" s="38">
        <v>1986.09962</v>
      </c>
      <c r="G14" s="38">
        <v>332</v>
      </c>
      <c r="H14" s="38">
        <v>1143.444148</v>
      </c>
      <c r="I14" s="38">
        <v>299</v>
      </c>
      <c r="J14" s="38">
        <v>3752.734116</v>
      </c>
      <c r="K14" s="38">
        <v>22</v>
      </c>
      <c r="L14" s="38">
        <v>668.288</v>
      </c>
      <c r="M14" s="38">
        <v>0</v>
      </c>
      <c r="N14" s="38">
        <v>0</v>
      </c>
      <c r="O14" s="38">
        <v>8</v>
      </c>
      <c r="P14" s="38">
        <v>-2288.60421</v>
      </c>
      <c r="Q14" s="38">
        <v>102620</v>
      </c>
      <c r="R14" s="38">
        <v>1839718.616869</v>
      </c>
    </row>
    <row r="15" spans="1:18" s="114" customFormat="1" ht="16.5" customHeight="1">
      <c r="A15" s="225" t="s">
        <v>220</v>
      </c>
      <c r="B15" s="226"/>
      <c r="C15" s="38">
        <v>38525</v>
      </c>
      <c r="D15" s="38">
        <v>947888.06934</v>
      </c>
      <c r="E15" s="38">
        <v>233</v>
      </c>
      <c r="F15" s="38">
        <v>478.4271</v>
      </c>
      <c r="G15" s="38">
        <v>150</v>
      </c>
      <c r="H15" s="38">
        <v>4268.505998</v>
      </c>
      <c r="I15" s="38">
        <v>136</v>
      </c>
      <c r="J15" s="38">
        <v>1314.90083</v>
      </c>
      <c r="K15" s="38">
        <v>11</v>
      </c>
      <c r="L15" s="38">
        <v>957.37415</v>
      </c>
      <c r="M15" s="38">
        <v>0</v>
      </c>
      <c r="N15" s="38">
        <v>0</v>
      </c>
      <c r="O15" s="38">
        <v>12</v>
      </c>
      <c r="P15" s="38">
        <v>-14.592745</v>
      </c>
      <c r="Q15" s="38">
        <v>38620</v>
      </c>
      <c r="R15" s="38">
        <v>944440.924377</v>
      </c>
    </row>
    <row r="16" spans="1:18" s="114" customFormat="1" ht="16.5" customHeight="1">
      <c r="A16" s="225" t="s">
        <v>379</v>
      </c>
      <c r="B16" s="226"/>
      <c r="C16" s="38">
        <v>81441</v>
      </c>
      <c r="D16" s="38">
        <v>2068203.683898</v>
      </c>
      <c r="E16" s="38">
        <v>366</v>
      </c>
      <c r="F16" s="38">
        <v>873.8905</v>
      </c>
      <c r="G16" s="38">
        <v>416</v>
      </c>
      <c r="H16" s="38">
        <v>1883.429569</v>
      </c>
      <c r="I16" s="38">
        <v>230</v>
      </c>
      <c r="J16" s="38">
        <v>2767.52804</v>
      </c>
      <c r="K16" s="38">
        <v>16</v>
      </c>
      <c r="L16" s="38">
        <v>228.27</v>
      </c>
      <c r="M16" s="38">
        <v>0</v>
      </c>
      <c r="N16" s="38">
        <v>0</v>
      </c>
      <c r="O16" s="38">
        <v>11</v>
      </c>
      <c r="P16" s="38">
        <v>-97.215465</v>
      </c>
      <c r="Q16" s="38">
        <v>81402</v>
      </c>
      <c r="R16" s="38">
        <v>2069636.187404</v>
      </c>
    </row>
    <row r="17" spans="1:18" s="114" customFormat="1" ht="16.5" customHeight="1">
      <c r="A17" s="225" t="s">
        <v>225</v>
      </c>
      <c r="B17" s="226"/>
      <c r="C17" s="38">
        <v>6179</v>
      </c>
      <c r="D17" s="38">
        <v>90355.935021</v>
      </c>
      <c r="E17" s="38">
        <v>42</v>
      </c>
      <c r="F17" s="38">
        <v>128.52</v>
      </c>
      <c r="G17" s="38">
        <v>13</v>
      </c>
      <c r="H17" s="38">
        <v>136</v>
      </c>
      <c r="I17" s="38">
        <v>17</v>
      </c>
      <c r="J17" s="38">
        <v>479.7889</v>
      </c>
      <c r="K17" s="38">
        <v>3</v>
      </c>
      <c r="L17" s="38">
        <v>15.212</v>
      </c>
      <c r="M17" s="38">
        <v>0</v>
      </c>
      <c r="N17" s="38">
        <v>0</v>
      </c>
      <c r="O17" s="38">
        <v>-2</v>
      </c>
      <c r="P17" s="38">
        <v>29.418899</v>
      </c>
      <c r="Q17" s="38">
        <v>6206</v>
      </c>
      <c r="R17" s="38">
        <v>90842.45082</v>
      </c>
    </row>
    <row r="18" spans="1:18" s="114" customFormat="1" ht="16.5" customHeight="1">
      <c r="A18" s="225" t="s">
        <v>226</v>
      </c>
      <c r="B18" s="226"/>
      <c r="C18" s="38">
        <v>13359</v>
      </c>
      <c r="D18" s="38">
        <v>566474.486115</v>
      </c>
      <c r="E18" s="38">
        <v>84</v>
      </c>
      <c r="F18" s="38">
        <v>176.850388</v>
      </c>
      <c r="G18" s="38">
        <v>40</v>
      </c>
      <c r="H18" s="38">
        <v>99.531</v>
      </c>
      <c r="I18" s="38">
        <v>60</v>
      </c>
      <c r="J18" s="38">
        <v>1726.72424</v>
      </c>
      <c r="K18" s="38">
        <v>7</v>
      </c>
      <c r="L18" s="38">
        <v>295.62505</v>
      </c>
      <c r="M18" s="38">
        <v>0</v>
      </c>
      <c r="N18" s="38">
        <v>0</v>
      </c>
      <c r="O18" s="38">
        <v>11</v>
      </c>
      <c r="P18" s="38">
        <v>100.679624</v>
      </c>
      <c r="Q18" s="38">
        <v>13414</v>
      </c>
      <c r="R18" s="38">
        <v>568083.584317</v>
      </c>
    </row>
    <row r="19" spans="1:18" s="114" customFormat="1" ht="16.5" customHeight="1">
      <c r="A19" s="225" t="s">
        <v>227</v>
      </c>
      <c r="B19" s="226"/>
      <c r="C19" s="38">
        <v>7488</v>
      </c>
      <c r="D19" s="38">
        <v>297230.155006</v>
      </c>
      <c r="E19" s="38">
        <v>43</v>
      </c>
      <c r="F19" s="38">
        <v>120.3</v>
      </c>
      <c r="G19" s="38">
        <v>12</v>
      </c>
      <c r="H19" s="38">
        <v>15.83</v>
      </c>
      <c r="I19" s="38">
        <v>31</v>
      </c>
      <c r="J19" s="38">
        <v>402.343681</v>
      </c>
      <c r="K19" s="38">
        <v>1</v>
      </c>
      <c r="L19" s="38">
        <v>3</v>
      </c>
      <c r="M19" s="38">
        <v>0</v>
      </c>
      <c r="N19" s="38">
        <v>0</v>
      </c>
      <c r="O19" s="38">
        <v>3</v>
      </c>
      <c r="P19" s="38">
        <v>-43</v>
      </c>
      <c r="Q19" s="38">
        <v>7522</v>
      </c>
      <c r="R19" s="38">
        <v>297690.968687</v>
      </c>
    </row>
    <row r="20" spans="1:18" s="114" customFormat="1" ht="16.5" customHeight="1">
      <c r="A20" s="225" t="s">
        <v>228</v>
      </c>
      <c r="B20" s="226"/>
      <c r="C20" s="38">
        <v>27484</v>
      </c>
      <c r="D20" s="38">
        <v>499038.751723</v>
      </c>
      <c r="E20" s="38">
        <v>112</v>
      </c>
      <c r="F20" s="38">
        <v>307.07</v>
      </c>
      <c r="G20" s="38">
        <v>53</v>
      </c>
      <c r="H20" s="38">
        <v>149.987</v>
      </c>
      <c r="I20" s="38">
        <v>64</v>
      </c>
      <c r="J20" s="38">
        <v>8796.474</v>
      </c>
      <c r="K20" s="38">
        <v>10</v>
      </c>
      <c r="L20" s="38">
        <v>173.9</v>
      </c>
      <c r="M20" s="38">
        <v>0</v>
      </c>
      <c r="N20" s="38">
        <v>0</v>
      </c>
      <c r="O20" s="38">
        <v>2</v>
      </c>
      <c r="P20" s="38">
        <v>-55.080029</v>
      </c>
      <c r="Q20" s="38">
        <v>27545</v>
      </c>
      <c r="R20" s="38">
        <v>507763.328694</v>
      </c>
    </row>
    <row r="21" spans="1:18" s="114" customFormat="1" ht="16.5" customHeight="1">
      <c r="A21" s="225" t="s">
        <v>229</v>
      </c>
      <c r="B21" s="226"/>
      <c r="C21" s="38">
        <v>5449</v>
      </c>
      <c r="D21" s="38">
        <v>95477.500275</v>
      </c>
      <c r="E21" s="38">
        <v>23</v>
      </c>
      <c r="F21" s="38">
        <v>52.21</v>
      </c>
      <c r="G21" s="38">
        <v>21</v>
      </c>
      <c r="H21" s="38">
        <v>68.6</v>
      </c>
      <c r="I21" s="38">
        <v>10</v>
      </c>
      <c r="J21" s="38">
        <v>108.52</v>
      </c>
      <c r="K21" s="38">
        <v>2</v>
      </c>
      <c r="L21" s="38">
        <v>85.2</v>
      </c>
      <c r="M21" s="38">
        <v>0</v>
      </c>
      <c r="N21" s="38">
        <v>0</v>
      </c>
      <c r="O21" s="38">
        <v>-4</v>
      </c>
      <c r="P21" s="38">
        <v>-1002.4367</v>
      </c>
      <c r="Q21" s="38">
        <v>5447</v>
      </c>
      <c r="R21" s="38">
        <v>94481.993575</v>
      </c>
    </row>
    <row r="22" spans="1:18" s="114" customFormat="1" ht="16.5" customHeight="1">
      <c r="A22" s="225" t="s">
        <v>230</v>
      </c>
      <c r="B22" s="226"/>
      <c r="C22" s="38">
        <v>7413</v>
      </c>
      <c r="D22" s="38">
        <v>271251.195537</v>
      </c>
      <c r="E22" s="38">
        <v>45</v>
      </c>
      <c r="F22" s="38">
        <v>121.14</v>
      </c>
      <c r="G22" s="38">
        <v>30</v>
      </c>
      <c r="H22" s="38">
        <v>1407.698301</v>
      </c>
      <c r="I22" s="38">
        <v>24</v>
      </c>
      <c r="J22" s="38">
        <v>185.13</v>
      </c>
      <c r="K22" s="38">
        <v>3</v>
      </c>
      <c r="L22" s="38">
        <v>66.44678</v>
      </c>
      <c r="M22" s="38">
        <v>0</v>
      </c>
      <c r="N22" s="38">
        <v>0</v>
      </c>
      <c r="O22" s="38">
        <v>1</v>
      </c>
      <c r="P22" s="38">
        <v>29.55</v>
      </c>
      <c r="Q22" s="38">
        <v>7429</v>
      </c>
      <c r="R22" s="38">
        <v>270112.870456</v>
      </c>
    </row>
    <row r="23" spans="1:18" s="114" customFormat="1" ht="16.5" customHeight="1">
      <c r="A23" s="225" t="s">
        <v>231</v>
      </c>
      <c r="B23" s="226"/>
      <c r="C23" s="38">
        <v>4851</v>
      </c>
      <c r="D23" s="38">
        <v>74062.850542</v>
      </c>
      <c r="E23" s="38">
        <v>30</v>
      </c>
      <c r="F23" s="38">
        <v>55.968</v>
      </c>
      <c r="G23" s="38">
        <v>16</v>
      </c>
      <c r="H23" s="38">
        <v>86.56</v>
      </c>
      <c r="I23" s="38">
        <v>16</v>
      </c>
      <c r="J23" s="38">
        <v>207.45428</v>
      </c>
      <c r="K23" s="38">
        <v>2</v>
      </c>
      <c r="L23" s="38">
        <v>35</v>
      </c>
      <c r="M23" s="38">
        <v>0</v>
      </c>
      <c r="N23" s="38">
        <v>0</v>
      </c>
      <c r="O23" s="38">
        <v>9</v>
      </c>
      <c r="P23" s="38">
        <v>84.321</v>
      </c>
      <c r="Q23" s="38">
        <v>4874</v>
      </c>
      <c r="R23" s="38">
        <v>74289.033822</v>
      </c>
    </row>
    <row r="24" spans="1:18" s="114" customFormat="1" ht="16.5" customHeight="1">
      <c r="A24" s="225" t="s">
        <v>232</v>
      </c>
      <c r="B24" s="226"/>
      <c r="C24" s="38">
        <v>7562</v>
      </c>
      <c r="D24" s="38">
        <v>106258.382548</v>
      </c>
      <c r="E24" s="38">
        <v>48</v>
      </c>
      <c r="F24" s="38">
        <v>109.623</v>
      </c>
      <c r="G24" s="38">
        <v>24</v>
      </c>
      <c r="H24" s="38">
        <v>94.55</v>
      </c>
      <c r="I24" s="38">
        <v>23</v>
      </c>
      <c r="J24" s="38">
        <v>1049.25</v>
      </c>
      <c r="K24" s="38">
        <v>1</v>
      </c>
      <c r="L24" s="38">
        <v>4</v>
      </c>
      <c r="M24" s="38">
        <v>0</v>
      </c>
      <c r="N24" s="38">
        <v>0</v>
      </c>
      <c r="O24" s="38">
        <v>-4</v>
      </c>
      <c r="P24" s="38">
        <v>205.92</v>
      </c>
      <c r="Q24" s="38">
        <v>7582</v>
      </c>
      <c r="R24" s="38">
        <v>107524.625548</v>
      </c>
    </row>
    <row r="25" spans="1:18" s="114" customFormat="1" ht="16.5" customHeight="1">
      <c r="A25" s="225" t="s">
        <v>218</v>
      </c>
      <c r="B25" s="226"/>
      <c r="C25" s="38">
        <v>1485</v>
      </c>
      <c r="D25" s="38">
        <v>16741.365119</v>
      </c>
      <c r="E25" s="38">
        <v>13</v>
      </c>
      <c r="F25" s="38">
        <v>32.04</v>
      </c>
      <c r="G25" s="38">
        <v>3</v>
      </c>
      <c r="H25" s="38">
        <v>4.72</v>
      </c>
      <c r="I25" s="38">
        <v>9</v>
      </c>
      <c r="J25" s="38">
        <v>84.9</v>
      </c>
      <c r="K25" s="38">
        <v>0</v>
      </c>
      <c r="L25" s="38">
        <v>0</v>
      </c>
      <c r="M25" s="38">
        <v>0</v>
      </c>
      <c r="N25" s="38">
        <v>0</v>
      </c>
      <c r="O25" s="38">
        <v>2</v>
      </c>
      <c r="P25" s="38">
        <v>4.5</v>
      </c>
      <c r="Q25" s="38">
        <v>1497</v>
      </c>
      <c r="R25" s="38">
        <v>16858.085119</v>
      </c>
    </row>
    <row r="26" spans="1:18" s="114" customFormat="1" ht="16.5" customHeight="1">
      <c r="A26" s="225" t="s">
        <v>233</v>
      </c>
      <c r="B26" s="226"/>
      <c r="C26" s="38">
        <v>3643</v>
      </c>
      <c r="D26" s="38">
        <v>78304.204413</v>
      </c>
      <c r="E26" s="38">
        <v>25</v>
      </c>
      <c r="F26" s="38">
        <v>69.725</v>
      </c>
      <c r="G26" s="38">
        <v>16</v>
      </c>
      <c r="H26" s="38">
        <v>33.41</v>
      </c>
      <c r="I26" s="38">
        <v>13</v>
      </c>
      <c r="J26" s="38">
        <v>92.62</v>
      </c>
      <c r="K26" s="38">
        <v>2</v>
      </c>
      <c r="L26" s="38">
        <v>19.0675</v>
      </c>
      <c r="M26" s="38">
        <v>0</v>
      </c>
      <c r="N26" s="38">
        <v>0</v>
      </c>
      <c r="O26" s="38">
        <v>9</v>
      </c>
      <c r="P26" s="38">
        <v>30.705</v>
      </c>
      <c r="Q26" s="38">
        <v>3661</v>
      </c>
      <c r="R26" s="38">
        <v>78444.776913</v>
      </c>
    </row>
    <row r="27" spans="1:18" s="114" customFormat="1" ht="16.5" customHeight="1">
      <c r="A27" s="225" t="s">
        <v>234</v>
      </c>
      <c r="B27" s="226"/>
      <c r="C27" s="38">
        <v>849</v>
      </c>
      <c r="D27" s="38">
        <v>11508.639526</v>
      </c>
      <c r="E27" s="38">
        <v>11</v>
      </c>
      <c r="F27" s="38">
        <v>29.05</v>
      </c>
      <c r="G27" s="38">
        <v>3</v>
      </c>
      <c r="H27" s="38">
        <v>5</v>
      </c>
      <c r="I27" s="38">
        <v>6</v>
      </c>
      <c r="J27" s="38">
        <v>64.4</v>
      </c>
      <c r="K27" s="38">
        <v>1</v>
      </c>
      <c r="L27" s="38">
        <v>6</v>
      </c>
      <c r="M27" s="38">
        <v>0</v>
      </c>
      <c r="N27" s="38">
        <v>0</v>
      </c>
      <c r="O27" s="38">
        <v>1</v>
      </c>
      <c r="P27" s="38">
        <v>36</v>
      </c>
      <c r="Q27" s="38">
        <v>858</v>
      </c>
      <c r="R27" s="38">
        <v>11627.089526</v>
      </c>
    </row>
    <row r="28" spans="1:18" s="114" customFormat="1" ht="16.5" customHeight="1">
      <c r="A28" s="225" t="s">
        <v>235</v>
      </c>
      <c r="B28" s="226"/>
      <c r="C28" s="38">
        <v>6020</v>
      </c>
      <c r="D28" s="38">
        <v>78133.078316</v>
      </c>
      <c r="E28" s="38">
        <v>35</v>
      </c>
      <c r="F28" s="38">
        <v>107.1</v>
      </c>
      <c r="G28" s="38">
        <v>26</v>
      </c>
      <c r="H28" s="38">
        <v>57.03</v>
      </c>
      <c r="I28" s="38">
        <v>8</v>
      </c>
      <c r="J28" s="38">
        <v>15.638</v>
      </c>
      <c r="K28" s="38">
        <v>1</v>
      </c>
      <c r="L28" s="38">
        <v>2.24</v>
      </c>
      <c r="M28" s="38">
        <v>0</v>
      </c>
      <c r="N28" s="38">
        <v>0</v>
      </c>
      <c r="O28" s="38">
        <v>1</v>
      </c>
      <c r="P28" s="38">
        <v>-235.6</v>
      </c>
      <c r="Q28" s="38">
        <v>6030</v>
      </c>
      <c r="R28" s="38">
        <v>77960.946316</v>
      </c>
    </row>
    <row r="29" spans="1:18" s="114" customFormat="1" ht="16.5" customHeight="1">
      <c r="A29" s="225" t="s">
        <v>236</v>
      </c>
      <c r="B29" s="226"/>
      <c r="C29" s="38">
        <v>12132</v>
      </c>
      <c r="D29" s="38">
        <v>988544.598938</v>
      </c>
      <c r="E29" s="38">
        <v>69</v>
      </c>
      <c r="F29" s="38">
        <v>233.71</v>
      </c>
      <c r="G29" s="38">
        <v>39</v>
      </c>
      <c r="H29" s="38">
        <v>96.0415</v>
      </c>
      <c r="I29" s="38">
        <v>47</v>
      </c>
      <c r="J29" s="38">
        <v>900.853938</v>
      </c>
      <c r="K29" s="38">
        <v>6</v>
      </c>
      <c r="L29" s="38">
        <v>131.28742</v>
      </c>
      <c r="M29" s="38">
        <v>0</v>
      </c>
      <c r="N29" s="38">
        <v>0</v>
      </c>
      <c r="O29" s="38">
        <v>9</v>
      </c>
      <c r="P29" s="38">
        <v>439.813</v>
      </c>
      <c r="Q29" s="38">
        <v>12171</v>
      </c>
      <c r="R29" s="38">
        <v>989891.646956</v>
      </c>
    </row>
    <row r="30" spans="1:18" s="114" customFormat="1" ht="16.5" customHeight="1">
      <c r="A30" s="225" t="s">
        <v>237</v>
      </c>
      <c r="B30" s="226"/>
      <c r="C30" s="38">
        <v>4896</v>
      </c>
      <c r="D30" s="38">
        <v>63407.031047</v>
      </c>
      <c r="E30" s="38">
        <v>34</v>
      </c>
      <c r="F30" s="38">
        <v>70.845778</v>
      </c>
      <c r="G30" s="38">
        <v>12</v>
      </c>
      <c r="H30" s="38">
        <v>15.9</v>
      </c>
      <c r="I30" s="38">
        <v>21</v>
      </c>
      <c r="J30" s="38">
        <v>217.332888</v>
      </c>
      <c r="K30" s="38">
        <v>1</v>
      </c>
      <c r="L30" s="38">
        <v>7</v>
      </c>
      <c r="M30" s="38">
        <v>0</v>
      </c>
      <c r="N30" s="38">
        <v>0</v>
      </c>
      <c r="O30" s="38">
        <v>-3</v>
      </c>
      <c r="P30" s="38">
        <v>-138.2</v>
      </c>
      <c r="Q30" s="38">
        <v>4915</v>
      </c>
      <c r="R30" s="38">
        <v>63534.109713</v>
      </c>
    </row>
    <row r="31" spans="1:18" s="114" customFormat="1" ht="16.5" customHeight="1">
      <c r="A31" s="223" t="s">
        <v>238</v>
      </c>
      <c r="B31" s="224"/>
      <c r="C31" s="38">
        <v>1533</v>
      </c>
      <c r="D31" s="38">
        <v>24898.286258</v>
      </c>
      <c r="E31" s="38">
        <v>9</v>
      </c>
      <c r="F31" s="38">
        <v>14.4</v>
      </c>
      <c r="G31" s="38">
        <v>2</v>
      </c>
      <c r="H31" s="38">
        <v>11</v>
      </c>
      <c r="I31" s="38">
        <v>7</v>
      </c>
      <c r="J31" s="38">
        <v>33.6</v>
      </c>
      <c r="K31" s="38">
        <v>0</v>
      </c>
      <c r="L31" s="38">
        <v>0</v>
      </c>
      <c r="M31" s="38">
        <v>0</v>
      </c>
      <c r="N31" s="38">
        <v>0</v>
      </c>
      <c r="O31" s="38">
        <v>1</v>
      </c>
      <c r="P31" s="38">
        <v>21</v>
      </c>
      <c r="Q31" s="38">
        <v>1541</v>
      </c>
      <c r="R31" s="38">
        <v>24956.286258</v>
      </c>
    </row>
    <row r="32" spans="1:18" s="114" customFormat="1" ht="16.5" customHeight="1">
      <c r="A32" s="219" t="s">
        <v>34</v>
      </c>
      <c r="B32" s="220"/>
      <c r="C32" s="38">
        <v>1326</v>
      </c>
      <c r="D32" s="38">
        <v>23000.446258</v>
      </c>
      <c r="E32" s="38">
        <v>6</v>
      </c>
      <c r="F32" s="38">
        <v>9.8</v>
      </c>
      <c r="G32" s="38">
        <v>2</v>
      </c>
      <c r="H32" s="38">
        <v>11</v>
      </c>
      <c r="I32" s="38">
        <v>5</v>
      </c>
      <c r="J32" s="38">
        <v>31</v>
      </c>
      <c r="K32" s="38">
        <v>0</v>
      </c>
      <c r="L32" s="38">
        <v>0</v>
      </c>
      <c r="M32" s="38">
        <v>0</v>
      </c>
      <c r="N32" s="38">
        <v>0</v>
      </c>
      <c r="O32" s="38">
        <v>1</v>
      </c>
      <c r="P32" s="38">
        <v>21</v>
      </c>
      <c r="Q32" s="38">
        <v>1331</v>
      </c>
      <c r="R32" s="38">
        <v>23051.246258</v>
      </c>
    </row>
    <row r="33" spans="1:18" s="114" customFormat="1" ht="16.5" customHeight="1">
      <c r="A33" s="221" t="s">
        <v>35</v>
      </c>
      <c r="B33" s="222"/>
      <c r="C33" s="38">
        <v>207</v>
      </c>
      <c r="D33" s="38">
        <v>1897.84</v>
      </c>
      <c r="E33" s="38">
        <v>3</v>
      </c>
      <c r="F33" s="38">
        <v>4.6</v>
      </c>
      <c r="G33" s="38">
        <v>0</v>
      </c>
      <c r="H33" s="38">
        <v>0</v>
      </c>
      <c r="I33" s="38">
        <v>2</v>
      </c>
      <c r="J33" s="38">
        <v>2.6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210</v>
      </c>
      <c r="R33" s="38">
        <v>1905.04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393" t="str">
        <f>'2491-00-01'!V34</f>
        <v>中華民國109年05月20日編製</v>
      </c>
      <c r="R34" s="393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394" t="s">
        <v>168</v>
      </c>
      <c r="R35" s="394"/>
    </row>
    <row r="36" spans="1:18" s="147" customFormat="1" ht="15" customHeight="1">
      <c r="A36" s="145" t="s">
        <v>42</v>
      </c>
      <c r="B36" s="157" t="s">
        <v>390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285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169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170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267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302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395" t="s">
        <v>174</v>
      </c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</row>
  </sheetData>
  <sheetProtection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23:B23"/>
    <mergeCell ref="A11:B11"/>
    <mergeCell ref="A12:B12"/>
    <mergeCell ref="A14:B14"/>
    <mergeCell ref="A15:B15"/>
    <mergeCell ref="A16:B16"/>
    <mergeCell ref="A17:B17"/>
    <mergeCell ref="A13:B13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32:B32"/>
    <mergeCell ref="Q34:R34"/>
    <mergeCell ref="Q35:R35"/>
    <mergeCell ref="A24:B24"/>
    <mergeCell ref="A25:B25"/>
    <mergeCell ref="A26:B26"/>
    <mergeCell ref="A27:B27"/>
    <mergeCell ref="A28:B28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70" zoomScaleSheetLayoutView="70" zoomScalePageLayoutView="0" workbookViewId="0" topLeftCell="A1">
      <selection activeCell="C9" sqref="C9:R24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1"/>
      <c r="Q1" s="101" t="s">
        <v>1</v>
      </c>
      <c r="R1" s="102" t="s">
        <v>2</v>
      </c>
    </row>
    <row r="2" spans="1:18" ht="16.5" customHeight="1">
      <c r="A2" s="103" t="s">
        <v>137</v>
      </c>
      <c r="B2" s="104" t="s">
        <v>138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175</v>
      </c>
    </row>
    <row r="3" spans="1:18" s="109" customFormat="1" ht="18" customHeight="1">
      <c r="A3" s="402" t="s">
        <v>249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</row>
    <row r="4" spans="1:18" s="109" customFormat="1" ht="18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</row>
    <row r="5" spans="1:18" s="112" customFormat="1" ht="18" customHeight="1">
      <c r="A5" s="110"/>
      <c r="B5" s="111"/>
      <c r="C5" s="111"/>
      <c r="D5" s="111"/>
      <c r="E5" s="111"/>
      <c r="F5" s="111"/>
      <c r="G5" s="404" t="str">
        <f>'2491-00-06'!G5</f>
        <v>中華民國109年4月</v>
      </c>
      <c r="H5" s="404"/>
      <c r="I5" s="404"/>
      <c r="J5" s="404"/>
      <c r="K5" s="404"/>
      <c r="L5" s="111"/>
      <c r="M5" s="111"/>
      <c r="N5" s="111"/>
      <c r="O5" s="111"/>
      <c r="P5" s="111"/>
      <c r="Q5" s="405" t="s">
        <v>7</v>
      </c>
      <c r="R5" s="405"/>
    </row>
    <row r="6" spans="2:18" s="112" customFormat="1" ht="15.75" customHeight="1">
      <c r="B6" s="130"/>
      <c r="C6" s="406" t="s">
        <v>140</v>
      </c>
      <c r="D6" s="407"/>
      <c r="E6" s="410" t="s">
        <v>141</v>
      </c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2"/>
      <c r="Q6" s="413" t="s">
        <v>142</v>
      </c>
      <c r="R6" s="406"/>
    </row>
    <row r="7" spans="1:18" s="114" customFormat="1" ht="15.75" customHeight="1">
      <c r="A7" s="415" t="s">
        <v>45</v>
      </c>
      <c r="B7" s="416"/>
      <c r="C7" s="408"/>
      <c r="D7" s="409"/>
      <c r="E7" s="417" t="s">
        <v>143</v>
      </c>
      <c r="F7" s="397"/>
      <c r="G7" s="396" t="s">
        <v>144</v>
      </c>
      <c r="H7" s="397"/>
      <c r="I7" s="396" t="s">
        <v>145</v>
      </c>
      <c r="J7" s="397"/>
      <c r="K7" s="396" t="s">
        <v>146</v>
      </c>
      <c r="L7" s="397"/>
      <c r="M7" s="398" t="s">
        <v>147</v>
      </c>
      <c r="N7" s="399"/>
      <c r="O7" s="396" t="s">
        <v>148</v>
      </c>
      <c r="P7" s="397"/>
      <c r="Q7" s="414"/>
      <c r="R7" s="408"/>
    </row>
    <row r="8" spans="1:18" s="114" customFormat="1" ht="15.75" customHeight="1">
      <c r="A8" s="115"/>
      <c r="B8" s="116"/>
      <c r="C8" s="117" t="s">
        <v>149</v>
      </c>
      <c r="D8" s="118" t="s">
        <v>32</v>
      </c>
      <c r="E8" s="119" t="s">
        <v>149</v>
      </c>
      <c r="F8" s="120" t="s">
        <v>32</v>
      </c>
      <c r="G8" s="119" t="s">
        <v>149</v>
      </c>
      <c r="H8" s="120" t="s">
        <v>32</v>
      </c>
      <c r="I8" s="119" t="s">
        <v>149</v>
      </c>
      <c r="J8" s="120" t="s">
        <v>32</v>
      </c>
      <c r="K8" s="119" t="s">
        <v>149</v>
      </c>
      <c r="L8" s="120" t="s">
        <v>32</v>
      </c>
      <c r="M8" s="119" t="s">
        <v>149</v>
      </c>
      <c r="N8" s="120" t="s">
        <v>32</v>
      </c>
      <c r="O8" s="120" t="s">
        <v>31</v>
      </c>
      <c r="P8" s="120" t="s">
        <v>32</v>
      </c>
      <c r="Q8" s="118" t="s">
        <v>150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708019</v>
      </c>
      <c r="D9" s="38">
        <v>25126078.144411</v>
      </c>
      <c r="E9" s="38">
        <v>3580</v>
      </c>
      <c r="F9" s="38">
        <v>10431.120649</v>
      </c>
      <c r="G9" s="38">
        <v>2345</v>
      </c>
      <c r="H9" s="38">
        <v>19820.347055</v>
      </c>
      <c r="I9" s="38">
        <v>2119</v>
      </c>
      <c r="J9" s="38">
        <v>80571.206202</v>
      </c>
      <c r="K9" s="38">
        <v>229</v>
      </c>
      <c r="L9" s="38">
        <v>326266.491726</v>
      </c>
      <c r="M9" s="38">
        <v>0</v>
      </c>
      <c r="N9" s="38">
        <v>0</v>
      </c>
      <c r="O9" s="38">
        <v>39</v>
      </c>
      <c r="P9" s="38">
        <v>2119.583445</v>
      </c>
      <c r="Q9" s="38">
        <v>709293</v>
      </c>
      <c r="R9" s="38">
        <v>24873113.215926</v>
      </c>
    </row>
    <row r="10" spans="1:18" s="114" customFormat="1" ht="45" customHeight="1">
      <c r="A10" s="36" t="s">
        <v>176</v>
      </c>
      <c r="B10" s="131"/>
      <c r="C10" s="38">
        <v>9802</v>
      </c>
      <c r="D10" s="38">
        <v>16099100.087976</v>
      </c>
      <c r="E10" s="38">
        <v>29</v>
      </c>
      <c r="F10" s="38">
        <v>673.740307</v>
      </c>
      <c r="G10" s="38">
        <v>59</v>
      </c>
      <c r="H10" s="38">
        <v>10248.652535</v>
      </c>
      <c r="I10" s="38">
        <v>102</v>
      </c>
      <c r="J10" s="38">
        <v>54894.77266</v>
      </c>
      <c r="K10" s="38">
        <v>28</v>
      </c>
      <c r="L10" s="38">
        <v>319470.22177</v>
      </c>
      <c r="M10" s="38">
        <v>0</v>
      </c>
      <c r="N10" s="38">
        <v>0</v>
      </c>
      <c r="O10" s="38">
        <v>130</v>
      </c>
      <c r="P10" s="38">
        <v>6207.007494</v>
      </c>
      <c r="Q10" s="38">
        <v>9902</v>
      </c>
      <c r="R10" s="38">
        <v>15831156.734132</v>
      </c>
    </row>
    <row r="11" spans="1:18" s="114" customFormat="1" ht="45" customHeight="1">
      <c r="A11" s="36" t="s">
        <v>177</v>
      </c>
      <c r="B11" s="131"/>
      <c r="C11" s="38">
        <v>109061</v>
      </c>
      <c r="D11" s="38">
        <v>1082855.39429</v>
      </c>
      <c r="E11" s="38">
        <v>622</v>
      </c>
      <c r="F11" s="38">
        <v>1677.252166</v>
      </c>
      <c r="G11" s="38">
        <v>301</v>
      </c>
      <c r="H11" s="38">
        <v>887.757801</v>
      </c>
      <c r="I11" s="38">
        <v>323</v>
      </c>
      <c r="J11" s="38">
        <v>4156.000747</v>
      </c>
      <c r="K11" s="38">
        <v>31</v>
      </c>
      <c r="L11" s="38">
        <v>606.6537</v>
      </c>
      <c r="M11" s="38">
        <v>0</v>
      </c>
      <c r="N11" s="38">
        <v>0</v>
      </c>
      <c r="O11" s="38">
        <v>-58</v>
      </c>
      <c r="P11" s="38">
        <v>-1193.191725</v>
      </c>
      <c r="Q11" s="38">
        <v>109324</v>
      </c>
      <c r="R11" s="38">
        <v>1086001.043977</v>
      </c>
    </row>
    <row r="12" spans="1:18" s="114" customFormat="1" ht="45" customHeight="1">
      <c r="A12" s="36" t="s">
        <v>265</v>
      </c>
      <c r="B12" s="131"/>
      <c r="C12" s="38">
        <v>133321</v>
      </c>
      <c r="D12" s="38">
        <v>1260460.380254</v>
      </c>
      <c r="E12" s="38">
        <v>674</v>
      </c>
      <c r="F12" s="38">
        <v>1391.723391</v>
      </c>
      <c r="G12" s="38">
        <v>352</v>
      </c>
      <c r="H12" s="38">
        <v>1326.034749</v>
      </c>
      <c r="I12" s="38">
        <v>288</v>
      </c>
      <c r="J12" s="38">
        <v>3627.789133</v>
      </c>
      <c r="K12" s="38">
        <v>40</v>
      </c>
      <c r="L12" s="38">
        <v>891.66019</v>
      </c>
      <c r="M12" s="38">
        <v>0</v>
      </c>
      <c r="N12" s="38">
        <v>0</v>
      </c>
      <c r="O12" s="38">
        <v>60</v>
      </c>
      <c r="P12" s="38">
        <v>-31.81532</v>
      </c>
      <c r="Q12" s="38">
        <v>133703</v>
      </c>
      <c r="R12" s="38">
        <v>1263230.382519</v>
      </c>
    </row>
    <row r="13" spans="1:18" s="114" customFormat="1" ht="45" customHeight="1">
      <c r="A13" s="36" t="s">
        <v>178</v>
      </c>
      <c r="B13" s="131"/>
      <c r="C13" s="38">
        <v>173413</v>
      </c>
      <c r="D13" s="38">
        <v>2491896.683176</v>
      </c>
      <c r="E13" s="38">
        <v>767</v>
      </c>
      <c r="F13" s="38">
        <v>2420.63956</v>
      </c>
      <c r="G13" s="38">
        <v>573</v>
      </c>
      <c r="H13" s="38">
        <v>2486.837415</v>
      </c>
      <c r="I13" s="38">
        <v>586</v>
      </c>
      <c r="J13" s="38">
        <v>8758.13854</v>
      </c>
      <c r="K13" s="38">
        <v>59</v>
      </c>
      <c r="L13" s="38">
        <v>2773.416866</v>
      </c>
      <c r="M13" s="38">
        <v>0</v>
      </c>
      <c r="N13" s="38">
        <v>0</v>
      </c>
      <c r="O13" s="38">
        <v>-166</v>
      </c>
      <c r="P13" s="38">
        <v>-1463.657614</v>
      </c>
      <c r="Q13" s="38">
        <v>173441</v>
      </c>
      <c r="R13" s="38">
        <v>2496351.549381</v>
      </c>
    </row>
    <row r="14" spans="1:18" s="114" customFormat="1" ht="45" customHeight="1">
      <c r="A14" s="36" t="s">
        <v>300</v>
      </c>
      <c r="B14" s="131"/>
      <c r="C14" s="38">
        <v>60877</v>
      </c>
      <c r="D14" s="38">
        <v>641823.07579</v>
      </c>
      <c r="E14" s="38">
        <v>310</v>
      </c>
      <c r="F14" s="38">
        <v>980.448005</v>
      </c>
      <c r="G14" s="38">
        <v>167</v>
      </c>
      <c r="H14" s="38">
        <v>786.512</v>
      </c>
      <c r="I14" s="38">
        <v>153</v>
      </c>
      <c r="J14" s="38">
        <v>2037.151406</v>
      </c>
      <c r="K14" s="38">
        <v>20</v>
      </c>
      <c r="L14" s="38">
        <v>634.12</v>
      </c>
      <c r="M14" s="38">
        <v>0</v>
      </c>
      <c r="N14" s="38">
        <v>0</v>
      </c>
      <c r="O14" s="38">
        <v>41</v>
      </c>
      <c r="P14" s="38">
        <v>-62.32349</v>
      </c>
      <c r="Q14" s="38">
        <v>61061</v>
      </c>
      <c r="R14" s="38">
        <v>643357.719711</v>
      </c>
    </row>
    <row r="15" spans="1:18" s="114" customFormat="1" ht="45" customHeight="1">
      <c r="A15" s="36" t="s">
        <v>278</v>
      </c>
      <c r="B15" s="131"/>
      <c r="C15" s="38">
        <v>101431</v>
      </c>
      <c r="D15" s="38">
        <v>864707.356358</v>
      </c>
      <c r="E15" s="38">
        <v>579</v>
      </c>
      <c r="F15" s="38">
        <v>1919.99962</v>
      </c>
      <c r="G15" s="38">
        <v>330</v>
      </c>
      <c r="H15" s="38">
        <v>1128.444148</v>
      </c>
      <c r="I15" s="38">
        <v>287</v>
      </c>
      <c r="J15" s="38">
        <v>3032.792096</v>
      </c>
      <c r="K15" s="38">
        <v>20</v>
      </c>
      <c r="L15" s="38">
        <v>568.04</v>
      </c>
      <c r="M15" s="38">
        <v>0</v>
      </c>
      <c r="N15" s="38">
        <v>0</v>
      </c>
      <c r="O15" s="38">
        <v>6</v>
      </c>
      <c r="P15" s="38">
        <v>-785.1718</v>
      </c>
      <c r="Q15" s="38">
        <v>101686</v>
      </c>
      <c r="R15" s="38">
        <v>867178.492126</v>
      </c>
    </row>
    <row r="16" spans="1:18" s="114" customFormat="1" ht="45" customHeight="1">
      <c r="A16" s="36" t="s">
        <v>269</v>
      </c>
      <c r="B16" s="131"/>
      <c r="C16" s="38">
        <v>38151</v>
      </c>
      <c r="D16" s="38">
        <v>409724.310137</v>
      </c>
      <c r="E16" s="38">
        <v>232</v>
      </c>
      <c r="F16" s="38">
        <v>477.4271</v>
      </c>
      <c r="G16" s="38">
        <v>149</v>
      </c>
      <c r="H16" s="38">
        <v>1073.928838</v>
      </c>
      <c r="I16" s="38">
        <v>128</v>
      </c>
      <c r="J16" s="38">
        <v>986.133</v>
      </c>
      <c r="K16" s="38">
        <v>10</v>
      </c>
      <c r="L16" s="38">
        <v>484.93872</v>
      </c>
      <c r="M16" s="38">
        <v>0</v>
      </c>
      <c r="N16" s="38">
        <v>0</v>
      </c>
      <c r="O16" s="38">
        <v>11</v>
      </c>
      <c r="P16" s="38">
        <v>-421.592745</v>
      </c>
      <c r="Q16" s="38">
        <v>38245</v>
      </c>
      <c r="R16" s="38">
        <v>409207.409934</v>
      </c>
    </row>
    <row r="17" spans="1:18" s="114" customFormat="1" ht="45" customHeight="1">
      <c r="A17" s="36" t="s">
        <v>179</v>
      </c>
      <c r="B17" s="131"/>
      <c r="C17" s="38">
        <v>80513</v>
      </c>
      <c r="D17" s="38">
        <v>710645.412258</v>
      </c>
      <c r="E17" s="38">
        <v>364</v>
      </c>
      <c r="F17" s="38">
        <v>858.8905</v>
      </c>
      <c r="G17" s="38">
        <v>414</v>
      </c>
      <c r="H17" s="38">
        <v>1882.179569</v>
      </c>
      <c r="I17" s="38">
        <v>217</v>
      </c>
      <c r="J17" s="38">
        <v>1814.18133</v>
      </c>
      <c r="K17" s="38">
        <v>15</v>
      </c>
      <c r="L17" s="38">
        <v>228.2</v>
      </c>
      <c r="M17" s="38">
        <v>0</v>
      </c>
      <c r="N17" s="38">
        <v>0</v>
      </c>
      <c r="O17" s="38">
        <v>12</v>
      </c>
      <c r="P17" s="38">
        <v>-87.765465</v>
      </c>
      <c r="Q17" s="38">
        <v>80475</v>
      </c>
      <c r="R17" s="38">
        <v>711120.339054</v>
      </c>
    </row>
    <row r="18" spans="1:18" s="114" customFormat="1" ht="45" customHeight="1">
      <c r="A18" s="36" t="s">
        <v>180</v>
      </c>
      <c r="B18" s="131"/>
      <c r="C18" s="38">
        <v>555</v>
      </c>
      <c r="D18" s="38">
        <v>231384.23599</v>
      </c>
      <c r="E18" s="38">
        <v>1</v>
      </c>
      <c r="F18" s="38">
        <v>5</v>
      </c>
      <c r="G18" s="38">
        <v>0</v>
      </c>
      <c r="H18" s="38">
        <v>0</v>
      </c>
      <c r="I18" s="38">
        <v>10</v>
      </c>
      <c r="J18" s="38">
        <v>133.357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12.7</v>
      </c>
      <c r="Q18" s="38">
        <v>556</v>
      </c>
      <c r="R18" s="38">
        <v>231535.29299</v>
      </c>
    </row>
    <row r="19" spans="1:18" s="114" customFormat="1" ht="45" customHeight="1">
      <c r="A19" s="36" t="s">
        <v>394</v>
      </c>
      <c r="B19" s="131"/>
      <c r="C19" s="38">
        <v>479</v>
      </c>
      <c r="D19" s="38">
        <v>1076688.435998</v>
      </c>
      <c r="E19" s="38">
        <v>0</v>
      </c>
      <c r="F19" s="38">
        <v>0</v>
      </c>
      <c r="G19" s="38">
        <v>0</v>
      </c>
      <c r="H19" s="38">
        <v>0</v>
      </c>
      <c r="I19" s="38">
        <v>16</v>
      </c>
      <c r="J19" s="38">
        <v>946.08976</v>
      </c>
      <c r="K19" s="38">
        <v>5</v>
      </c>
      <c r="L19" s="38">
        <v>136.80505</v>
      </c>
      <c r="M19" s="38">
        <v>0</v>
      </c>
      <c r="N19" s="38">
        <v>0</v>
      </c>
      <c r="O19" s="38">
        <v>0</v>
      </c>
      <c r="P19" s="38">
        <v>95.89411</v>
      </c>
      <c r="Q19" s="38">
        <v>479</v>
      </c>
      <c r="R19" s="38">
        <v>1077593.614818</v>
      </c>
    </row>
    <row r="20" spans="1:18" s="114" customFormat="1" ht="45" customHeight="1">
      <c r="A20" s="36" t="s">
        <v>395</v>
      </c>
      <c r="B20" s="131"/>
      <c r="C20" s="38">
        <v>164</v>
      </c>
      <c r="D20" s="38">
        <v>70274.499743</v>
      </c>
      <c r="E20" s="38">
        <v>1</v>
      </c>
      <c r="F20" s="38">
        <v>1</v>
      </c>
      <c r="G20" s="38">
        <v>0</v>
      </c>
      <c r="H20" s="38">
        <v>0</v>
      </c>
      <c r="I20" s="38">
        <v>4</v>
      </c>
      <c r="J20" s="38">
        <v>135.34229</v>
      </c>
      <c r="K20" s="38">
        <v>1</v>
      </c>
      <c r="L20" s="38">
        <v>472.43543</v>
      </c>
      <c r="M20" s="38">
        <v>0</v>
      </c>
      <c r="N20" s="38">
        <v>0</v>
      </c>
      <c r="O20" s="38">
        <v>0</v>
      </c>
      <c r="P20" s="38">
        <v>7</v>
      </c>
      <c r="Q20" s="38">
        <v>165</v>
      </c>
      <c r="R20" s="38">
        <v>69945.406603</v>
      </c>
    </row>
    <row r="21" spans="1:18" s="114" customFormat="1" ht="45" customHeight="1">
      <c r="A21" s="36" t="s">
        <v>396</v>
      </c>
      <c r="B21" s="131"/>
      <c r="C21" s="38">
        <v>110</v>
      </c>
      <c r="D21" s="38">
        <v>166858.703681</v>
      </c>
      <c r="E21" s="38">
        <v>0</v>
      </c>
      <c r="F21" s="38">
        <v>0</v>
      </c>
      <c r="G21" s="38">
        <v>0</v>
      </c>
      <c r="H21" s="38">
        <v>0</v>
      </c>
      <c r="I21" s="38">
        <v>4</v>
      </c>
      <c r="J21" s="38">
        <v>46.45824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-165</v>
      </c>
      <c r="Q21" s="38">
        <v>110</v>
      </c>
      <c r="R21" s="38">
        <v>166740.161921</v>
      </c>
    </row>
    <row r="22" spans="1:18" s="114" customFormat="1" ht="45" customHeight="1">
      <c r="A22" s="36" t="s">
        <v>181</v>
      </c>
      <c r="B22" s="131"/>
      <c r="C22" s="38">
        <v>69</v>
      </c>
      <c r="D22" s="38">
        <v>5433.02752</v>
      </c>
      <c r="E22" s="38">
        <v>0</v>
      </c>
      <c r="F22" s="38">
        <v>0</v>
      </c>
      <c r="G22" s="38">
        <v>0</v>
      </c>
      <c r="H22" s="38">
        <v>0</v>
      </c>
      <c r="I22" s="38">
        <v>1</v>
      </c>
      <c r="J22" s="38">
        <v>3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69</v>
      </c>
      <c r="R22" s="38">
        <v>5436.02752</v>
      </c>
    </row>
    <row r="23" spans="1:18" s="114" customFormat="1" ht="45" customHeight="1">
      <c r="A23" s="36" t="s">
        <v>286</v>
      </c>
      <c r="B23" s="131"/>
      <c r="C23" s="38">
        <v>42</v>
      </c>
      <c r="D23" s="38">
        <v>5023</v>
      </c>
      <c r="E23" s="38">
        <v>1</v>
      </c>
      <c r="F23" s="38">
        <v>25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3</v>
      </c>
      <c r="P23" s="38">
        <v>7.5</v>
      </c>
      <c r="Q23" s="38">
        <v>46</v>
      </c>
      <c r="R23" s="38">
        <v>5055.5</v>
      </c>
    </row>
    <row r="24" spans="1:18" s="114" customFormat="1" ht="45" customHeight="1">
      <c r="A24" s="36" t="s">
        <v>287</v>
      </c>
      <c r="B24" s="131"/>
      <c r="C24" s="38">
        <v>31</v>
      </c>
      <c r="D24" s="38">
        <v>9203.54124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31</v>
      </c>
      <c r="R24" s="38">
        <v>9203.54124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393" t="str">
        <f>'2491-00-01'!V34</f>
        <v>中華民國109年05月20日編製</v>
      </c>
      <c r="R25" s="393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394" t="s">
        <v>296</v>
      </c>
      <c r="R26" s="394"/>
    </row>
    <row r="27" spans="1:18" s="147" customFormat="1" ht="15" customHeight="1">
      <c r="A27" s="145" t="s">
        <v>42</v>
      </c>
      <c r="B27" s="157" t="s">
        <v>390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285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169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170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293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291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303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">
      <c r="A34" s="395" t="s">
        <v>292</v>
      </c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55" zoomScaleSheetLayoutView="55" zoomScalePageLayoutView="0" workbookViewId="0" topLeftCell="A1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137</v>
      </c>
      <c r="B2" s="7" t="s">
        <v>138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87" t="s">
        <v>252</v>
      </c>
      <c r="V2" s="288"/>
      <c r="W2" s="6" t="s">
        <v>137</v>
      </c>
      <c r="X2" s="7" t="s">
        <v>138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87" t="s">
        <v>252</v>
      </c>
      <c r="AT2" s="289"/>
    </row>
    <row r="3" spans="1:46" s="14" customFormat="1" ht="19.5" customHeight="1">
      <c r="A3" s="290" t="s">
        <v>255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256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'2491-00-06'!G5</f>
        <v>中華民國109年4月</v>
      </c>
      <c r="I5" s="268"/>
      <c r="J5" s="268"/>
      <c r="K5" s="268"/>
      <c r="L5" s="268"/>
      <c r="M5" s="268"/>
      <c r="N5" s="268"/>
      <c r="O5" s="268"/>
      <c r="P5" s="26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69" t="str">
        <f>H5</f>
        <v>中華民國109年4月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373</v>
      </c>
      <c r="J6" s="232"/>
      <c r="K6" s="274" t="s">
        <v>12</v>
      </c>
      <c r="L6" s="246"/>
      <c r="M6" s="278" t="s">
        <v>13</v>
      </c>
      <c r="N6" s="279"/>
      <c r="O6" s="264" t="s">
        <v>362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367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270</v>
      </c>
      <c r="AJ6" s="231"/>
      <c r="AK6" s="260" t="s">
        <v>374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3580</v>
      </c>
      <c r="D9" s="23">
        <v>10431.120649</v>
      </c>
      <c r="E9" s="23">
        <v>95</v>
      </c>
      <c r="F9" s="23">
        <v>224.887573</v>
      </c>
      <c r="G9" s="23">
        <v>20</v>
      </c>
      <c r="H9" s="23">
        <v>38.71</v>
      </c>
      <c r="I9" s="23">
        <v>602</v>
      </c>
      <c r="J9" s="23">
        <v>1565.675188</v>
      </c>
      <c r="K9" s="23">
        <v>71</v>
      </c>
      <c r="L9" s="23">
        <v>208.17</v>
      </c>
      <c r="M9" s="23">
        <v>9</v>
      </c>
      <c r="N9" s="23">
        <v>6.588888</v>
      </c>
      <c r="O9" s="23">
        <v>522</v>
      </c>
      <c r="P9" s="23">
        <v>944.028778</v>
      </c>
      <c r="Q9" s="23">
        <v>351</v>
      </c>
      <c r="R9" s="23">
        <v>427.051312</v>
      </c>
      <c r="S9" s="23">
        <v>54</v>
      </c>
      <c r="T9" s="23">
        <v>172.36</v>
      </c>
      <c r="U9" s="23">
        <v>59</v>
      </c>
      <c r="V9" s="23">
        <v>79.033375</v>
      </c>
      <c r="W9" s="228" t="s">
        <v>33</v>
      </c>
      <c r="X9" s="229"/>
      <c r="Y9" s="23">
        <v>165</v>
      </c>
      <c r="Z9" s="23">
        <v>364.835328</v>
      </c>
      <c r="AA9" s="23">
        <v>368</v>
      </c>
      <c r="AB9" s="23">
        <v>2199.165507</v>
      </c>
      <c r="AC9" s="23">
        <v>243</v>
      </c>
      <c r="AD9" s="23">
        <v>1788.801</v>
      </c>
      <c r="AE9" s="23">
        <v>805</v>
      </c>
      <c r="AF9" s="23">
        <v>1984.8657</v>
      </c>
      <c r="AG9" s="23">
        <v>114</v>
      </c>
      <c r="AH9" s="23">
        <v>228.31</v>
      </c>
      <c r="AI9" s="23">
        <v>0</v>
      </c>
      <c r="AJ9" s="23">
        <v>0</v>
      </c>
      <c r="AK9" s="23">
        <v>3</v>
      </c>
      <c r="AL9" s="23">
        <v>7.5</v>
      </c>
      <c r="AM9" s="23">
        <v>0</v>
      </c>
      <c r="AN9" s="23">
        <v>0</v>
      </c>
      <c r="AO9" s="23">
        <v>29</v>
      </c>
      <c r="AP9" s="23">
        <v>106.28</v>
      </c>
      <c r="AQ9" s="23">
        <v>70</v>
      </c>
      <c r="AR9" s="23">
        <v>84.858</v>
      </c>
      <c r="AS9" s="23">
        <v>0</v>
      </c>
      <c r="AT9" s="23">
        <v>0</v>
      </c>
    </row>
    <row r="10" spans="1:46" s="22" customFormat="1" ht="16.5" customHeight="1">
      <c r="A10" s="223" t="s">
        <v>223</v>
      </c>
      <c r="B10" s="224"/>
      <c r="C10" s="23">
        <v>3571</v>
      </c>
      <c r="D10" s="23">
        <v>10416.720649</v>
      </c>
      <c r="E10" s="23">
        <v>94</v>
      </c>
      <c r="F10" s="23">
        <v>223.887573</v>
      </c>
      <c r="G10" s="23">
        <v>20</v>
      </c>
      <c r="H10" s="23">
        <v>38.71</v>
      </c>
      <c r="I10" s="23">
        <v>600</v>
      </c>
      <c r="J10" s="23">
        <v>1561.875188</v>
      </c>
      <c r="K10" s="23">
        <v>71</v>
      </c>
      <c r="L10" s="23">
        <v>208.17</v>
      </c>
      <c r="M10" s="23">
        <v>9</v>
      </c>
      <c r="N10" s="23">
        <v>6.588888</v>
      </c>
      <c r="O10" s="23">
        <v>520</v>
      </c>
      <c r="P10" s="23">
        <v>943.428778</v>
      </c>
      <c r="Q10" s="23">
        <v>350</v>
      </c>
      <c r="R10" s="23">
        <v>426.551312</v>
      </c>
      <c r="S10" s="23">
        <v>54</v>
      </c>
      <c r="T10" s="23">
        <v>172.36</v>
      </c>
      <c r="U10" s="23">
        <v>59</v>
      </c>
      <c r="V10" s="23">
        <v>79.033375</v>
      </c>
      <c r="W10" s="223" t="s">
        <v>223</v>
      </c>
      <c r="X10" s="224"/>
      <c r="Y10" s="23">
        <v>165</v>
      </c>
      <c r="Z10" s="23">
        <v>364.835328</v>
      </c>
      <c r="AA10" s="23">
        <v>367</v>
      </c>
      <c r="AB10" s="23">
        <v>2197.665507</v>
      </c>
      <c r="AC10" s="23">
        <v>242</v>
      </c>
      <c r="AD10" s="23">
        <v>1787.801</v>
      </c>
      <c r="AE10" s="23">
        <v>805</v>
      </c>
      <c r="AF10" s="23">
        <v>1984.8657</v>
      </c>
      <c r="AG10" s="23">
        <v>113</v>
      </c>
      <c r="AH10" s="23">
        <v>222.31</v>
      </c>
      <c r="AI10" s="23">
        <v>0</v>
      </c>
      <c r="AJ10" s="23">
        <v>0</v>
      </c>
      <c r="AK10" s="23">
        <v>3</v>
      </c>
      <c r="AL10" s="23">
        <v>7.5</v>
      </c>
      <c r="AM10" s="23">
        <v>0</v>
      </c>
      <c r="AN10" s="23">
        <v>0</v>
      </c>
      <c r="AO10" s="23">
        <v>29</v>
      </c>
      <c r="AP10" s="23">
        <v>106.28</v>
      </c>
      <c r="AQ10" s="23">
        <v>70</v>
      </c>
      <c r="AR10" s="23">
        <v>84.858</v>
      </c>
      <c r="AS10" s="23">
        <v>0</v>
      </c>
      <c r="AT10" s="23">
        <v>0</v>
      </c>
    </row>
    <row r="11" spans="1:46" s="22" customFormat="1" ht="16.5" customHeight="1">
      <c r="A11" s="225" t="s">
        <v>263</v>
      </c>
      <c r="B11" s="226"/>
      <c r="C11" s="23">
        <v>676</v>
      </c>
      <c r="D11" s="23">
        <v>1401.723391</v>
      </c>
      <c r="E11" s="23">
        <v>15</v>
      </c>
      <c r="F11" s="23">
        <v>29.189473</v>
      </c>
      <c r="G11" s="23">
        <v>1</v>
      </c>
      <c r="H11" s="23">
        <v>2</v>
      </c>
      <c r="I11" s="23">
        <v>124</v>
      </c>
      <c r="J11" s="23">
        <v>237.868888</v>
      </c>
      <c r="K11" s="23">
        <v>11</v>
      </c>
      <c r="L11" s="23">
        <v>25.85</v>
      </c>
      <c r="M11" s="23">
        <v>2</v>
      </c>
      <c r="N11" s="23">
        <v>0.5</v>
      </c>
      <c r="O11" s="23">
        <v>108</v>
      </c>
      <c r="P11" s="23">
        <v>126.838888</v>
      </c>
      <c r="Q11" s="23">
        <v>70</v>
      </c>
      <c r="R11" s="23">
        <v>66.954</v>
      </c>
      <c r="S11" s="23">
        <v>9</v>
      </c>
      <c r="T11" s="23">
        <v>21.25</v>
      </c>
      <c r="U11" s="23">
        <v>10</v>
      </c>
      <c r="V11" s="23">
        <v>13.247375</v>
      </c>
      <c r="W11" s="225" t="s">
        <v>263</v>
      </c>
      <c r="X11" s="226"/>
      <c r="Y11" s="23">
        <v>25</v>
      </c>
      <c r="Z11" s="23">
        <v>18.191</v>
      </c>
      <c r="AA11" s="23">
        <v>71</v>
      </c>
      <c r="AB11" s="23">
        <v>387.563767</v>
      </c>
      <c r="AC11" s="23">
        <v>28</v>
      </c>
      <c r="AD11" s="23">
        <v>189.85</v>
      </c>
      <c r="AE11" s="23">
        <v>152</v>
      </c>
      <c r="AF11" s="23">
        <v>213.56</v>
      </c>
      <c r="AG11" s="23">
        <v>22</v>
      </c>
      <c r="AH11" s="23">
        <v>43.74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8</v>
      </c>
      <c r="AP11" s="23">
        <v>14.8</v>
      </c>
      <c r="AQ11" s="23">
        <v>20</v>
      </c>
      <c r="AR11" s="23">
        <v>10.32</v>
      </c>
      <c r="AS11" s="23">
        <v>0</v>
      </c>
      <c r="AT11" s="23">
        <v>0</v>
      </c>
    </row>
    <row r="12" spans="1:46" s="22" customFormat="1" ht="16.5" customHeight="1">
      <c r="A12" s="225" t="s">
        <v>262</v>
      </c>
      <c r="B12" s="226"/>
      <c r="C12" s="23">
        <v>787</v>
      </c>
      <c r="D12" s="23">
        <v>3056.879867</v>
      </c>
      <c r="E12" s="23">
        <v>5</v>
      </c>
      <c r="F12" s="23">
        <v>31</v>
      </c>
      <c r="G12" s="23">
        <v>1</v>
      </c>
      <c r="H12" s="23">
        <v>0.66</v>
      </c>
      <c r="I12" s="23">
        <v>85</v>
      </c>
      <c r="J12" s="23">
        <v>241.236</v>
      </c>
      <c r="K12" s="23">
        <v>21</v>
      </c>
      <c r="L12" s="23">
        <v>73.3</v>
      </c>
      <c r="M12" s="23">
        <v>1</v>
      </c>
      <c r="N12" s="23">
        <v>0.5</v>
      </c>
      <c r="O12" s="23">
        <v>69</v>
      </c>
      <c r="P12" s="23">
        <v>119.94</v>
      </c>
      <c r="Q12" s="23">
        <v>61</v>
      </c>
      <c r="R12" s="23">
        <v>73.800307</v>
      </c>
      <c r="S12" s="23">
        <v>12</v>
      </c>
      <c r="T12" s="23">
        <v>19.1</v>
      </c>
      <c r="U12" s="23">
        <v>21</v>
      </c>
      <c r="V12" s="23">
        <v>27.231</v>
      </c>
      <c r="W12" s="225" t="s">
        <v>262</v>
      </c>
      <c r="X12" s="226"/>
      <c r="Y12" s="23">
        <v>68</v>
      </c>
      <c r="Z12" s="23">
        <v>263.71544</v>
      </c>
      <c r="AA12" s="23">
        <v>122</v>
      </c>
      <c r="AB12" s="23">
        <v>583.81402</v>
      </c>
      <c r="AC12" s="23">
        <v>37</v>
      </c>
      <c r="AD12" s="23">
        <v>465.283</v>
      </c>
      <c r="AE12" s="23">
        <v>241</v>
      </c>
      <c r="AF12" s="23">
        <v>1049.1001</v>
      </c>
      <c r="AG12" s="23">
        <v>21</v>
      </c>
      <c r="AH12" s="23">
        <v>70.8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8</v>
      </c>
      <c r="AP12" s="23">
        <v>11.15</v>
      </c>
      <c r="AQ12" s="23">
        <v>14</v>
      </c>
      <c r="AR12" s="23">
        <v>26.25</v>
      </c>
      <c r="AS12" s="23">
        <v>0</v>
      </c>
      <c r="AT12" s="23">
        <v>0</v>
      </c>
    </row>
    <row r="13" spans="1:46" s="22" customFormat="1" ht="16.5" customHeight="1">
      <c r="A13" s="225" t="s">
        <v>297</v>
      </c>
      <c r="B13" s="226"/>
      <c r="C13" s="23">
        <v>312</v>
      </c>
      <c r="D13" s="23">
        <v>1005.548005</v>
      </c>
      <c r="E13" s="23">
        <v>7</v>
      </c>
      <c r="F13" s="23">
        <v>9.5</v>
      </c>
      <c r="G13" s="23">
        <v>1</v>
      </c>
      <c r="H13" s="23">
        <v>1</v>
      </c>
      <c r="I13" s="23">
        <v>52</v>
      </c>
      <c r="J13" s="23">
        <v>342.25</v>
      </c>
      <c r="K13" s="23">
        <v>3</v>
      </c>
      <c r="L13" s="23">
        <v>2.5</v>
      </c>
      <c r="M13" s="23">
        <v>1</v>
      </c>
      <c r="N13" s="23">
        <v>0.5</v>
      </c>
      <c r="O13" s="23">
        <v>69</v>
      </c>
      <c r="P13" s="23">
        <v>233.418</v>
      </c>
      <c r="Q13" s="23">
        <v>34</v>
      </c>
      <c r="R13" s="23">
        <v>32.312005</v>
      </c>
      <c r="S13" s="23">
        <v>6</v>
      </c>
      <c r="T13" s="23">
        <v>6.8</v>
      </c>
      <c r="U13" s="23">
        <v>4</v>
      </c>
      <c r="V13" s="23">
        <v>9</v>
      </c>
      <c r="W13" s="225" t="s">
        <v>297</v>
      </c>
      <c r="X13" s="226"/>
      <c r="Y13" s="23">
        <v>6</v>
      </c>
      <c r="Z13" s="23">
        <v>12.3</v>
      </c>
      <c r="AA13" s="23">
        <v>26</v>
      </c>
      <c r="AB13" s="23">
        <v>168.665</v>
      </c>
      <c r="AC13" s="23">
        <v>27</v>
      </c>
      <c r="AD13" s="23">
        <v>110.668</v>
      </c>
      <c r="AE13" s="23">
        <v>58</v>
      </c>
      <c r="AF13" s="23">
        <v>53.495</v>
      </c>
      <c r="AG13" s="23">
        <v>11</v>
      </c>
      <c r="AH13" s="23">
        <v>13.4</v>
      </c>
      <c r="AI13" s="23">
        <v>0</v>
      </c>
      <c r="AJ13" s="23">
        <v>0</v>
      </c>
      <c r="AK13" s="23">
        <v>1</v>
      </c>
      <c r="AL13" s="23">
        <v>1</v>
      </c>
      <c r="AM13" s="23">
        <v>0</v>
      </c>
      <c r="AN13" s="23">
        <v>0</v>
      </c>
      <c r="AO13" s="23">
        <v>1</v>
      </c>
      <c r="AP13" s="23">
        <v>0.1</v>
      </c>
      <c r="AQ13" s="23">
        <v>5</v>
      </c>
      <c r="AR13" s="23">
        <v>8.64</v>
      </c>
      <c r="AS13" s="23">
        <v>0</v>
      </c>
      <c r="AT13" s="23">
        <v>0</v>
      </c>
    </row>
    <row r="14" spans="1:46" s="22" customFormat="1" ht="16.5" customHeight="1">
      <c r="A14" s="225" t="s">
        <v>219</v>
      </c>
      <c r="B14" s="226"/>
      <c r="C14" s="23">
        <v>583</v>
      </c>
      <c r="D14" s="23">
        <v>1986.09962</v>
      </c>
      <c r="E14" s="23">
        <v>10</v>
      </c>
      <c r="F14" s="23">
        <v>30.0281</v>
      </c>
      <c r="G14" s="23">
        <v>5</v>
      </c>
      <c r="H14" s="23">
        <v>6.11</v>
      </c>
      <c r="I14" s="23">
        <v>108</v>
      </c>
      <c r="J14" s="23">
        <v>228.9098</v>
      </c>
      <c r="K14" s="23">
        <v>9</v>
      </c>
      <c r="L14" s="23">
        <v>14.14</v>
      </c>
      <c r="M14" s="23">
        <v>0</v>
      </c>
      <c r="N14" s="23">
        <v>0</v>
      </c>
      <c r="O14" s="23">
        <v>83</v>
      </c>
      <c r="P14" s="23">
        <v>108.1</v>
      </c>
      <c r="Q14" s="23">
        <v>76</v>
      </c>
      <c r="R14" s="23">
        <v>110.01</v>
      </c>
      <c r="S14" s="23">
        <v>6</v>
      </c>
      <c r="T14" s="23">
        <v>25.3</v>
      </c>
      <c r="U14" s="23">
        <v>9</v>
      </c>
      <c r="V14" s="23">
        <v>11.35</v>
      </c>
      <c r="W14" s="225" t="s">
        <v>219</v>
      </c>
      <c r="X14" s="226"/>
      <c r="Y14" s="23">
        <v>30</v>
      </c>
      <c r="Z14" s="23">
        <v>42.92</v>
      </c>
      <c r="AA14" s="23">
        <v>49</v>
      </c>
      <c r="AB14" s="23">
        <v>687.80872</v>
      </c>
      <c r="AC14" s="23">
        <v>53</v>
      </c>
      <c r="AD14" s="23">
        <v>456.74</v>
      </c>
      <c r="AE14" s="23">
        <v>118</v>
      </c>
      <c r="AF14" s="23">
        <v>227.503</v>
      </c>
      <c r="AG14" s="23">
        <v>12</v>
      </c>
      <c r="AH14" s="23">
        <v>20.4</v>
      </c>
      <c r="AI14" s="23">
        <v>0</v>
      </c>
      <c r="AJ14" s="23">
        <v>0</v>
      </c>
      <c r="AK14" s="23">
        <v>1</v>
      </c>
      <c r="AL14" s="23">
        <v>0.5</v>
      </c>
      <c r="AM14" s="23">
        <v>0</v>
      </c>
      <c r="AN14" s="23">
        <v>0</v>
      </c>
      <c r="AO14" s="23">
        <v>2</v>
      </c>
      <c r="AP14" s="23">
        <v>1.08</v>
      </c>
      <c r="AQ14" s="23">
        <v>12</v>
      </c>
      <c r="AR14" s="23">
        <v>15.2</v>
      </c>
      <c r="AS14" s="23">
        <v>0</v>
      </c>
      <c r="AT14" s="23">
        <v>0</v>
      </c>
    </row>
    <row r="15" spans="1:46" s="22" customFormat="1" ht="16.5" customHeight="1">
      <c r="A15" s="225" t="s">
        <v>220</v>
      </c>
      <c r="B15" s="226"/>
      <c r="C15" s="23">
        <v>233</v>
      </c>
      <c r="D15" s="23">
        <v>478.4271</v>
      </c>
      <c r="E15" s="23">
        <v>10</v>
      </c>
      <c r="F15" s="23">
        <v>38.3</v>
      </c>
      <c r="G15" s="23">
        <v>3</v>
      </c>
      <c r="H15" s="23">
        <v>14.6</v>
      </c>
      <c r="I15" s="23">
        <v>44</v>
      </c>
      <c r="J15" s="23">
        <v>111.821</v>
      </c>
      <c r="K15" s="23">
        <v>4</v>
      </c>
      <c r="L15" s="23">
        <v>1.38</v>
      </c>
      <c r="M15" s="23">
        <v>0</v>
      </c>
      <c r="N15" s="23">
        <v>0</v>
      </c>
      <c r="O15" s="23">
        <v>41</v>
      </c>
      <c r="P15" s="23">
        <v>76.035</v>
      </c>
      <c r="Q15" s="23">
        <v>20</v>
      </c>
      <c r="R15" s="23">
        <v>13.149</v>
      </c>
      <c r="S15" s="23">
        <v>2</v>
      </c>
      <c r="T15" s="23">
        <v>5.5</v>
      </c>
      <c r="U15" s="23">
        <v>2</v>
      </c>
      <c r="V15" s="23">
        <v>2</v>
      </c>
      <c r="W15" s="225" t="s">
        <v>220</v>
      </c>
      <c r="X15" s="226"/>
      <c r="Y15" s="23">
        <v>8</v>
      </c>
      <c r="Z15" s="23">
        <v>5.2</v>
      </c>
      <c r="AA15" s="23">
        <v>18</v>
      </c>
      <c r="AB15" s="23">
        <v>47.801</v>
      </c>
      <c r="AC15" s="23">
        <v>19</v>
      </c>
      <c r="AD15" s="23">
        <v>66.6</v>
      </c>
      <c r="AE15" s="23">
        <v>48</v>
      </c>
      <c r="AF15" s="23">
        <v>83.0011</v>
      </c>
      <c r="AG15" s="23">
        <v>10</v>
      </c>
      <c r="AH15" s="23">
        <v>10.16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4</v>
      </c>
      <c r="AR15" s="23">
        <v>2.88</v>
      </c>
      <c r="AS15" s="23">
        <v>0</v>
      </c>
      <c r="AT15" s="23">
        <v>0</v>
      </c>
    </row>
    <row r="16" spans="1:46" s="22" customFormat="1" ht="16.5" customHeight="1">
      <c r="A16" s="227" t="s">
        <v>224</v>
      </c>
      <c r="B16" s="224"/>
      <c r="C16" s="23">
        <v>366</v>
      </c>
      <c r="D16" s="23">
        <v>873.8905</v>
      </c>
      <c r="E16" s="23">
        <v>17</v>
      </c>
      <c r="F16" s="23">
        <v>37.85</v>
      </c>
      <c r="G16" s="23">
        <v>3</v>
      </c>
      <c r="H16" s="23">
        <v>2.34</v>
      </c>
      <c r="I16" s="23">
        <v>70</v>
      </c>
      <c r="J16" s="23">
        <v>174.718</v>
      </c>
      <c r="K16" s="23">
        <v>6</v>
      </c>
      <c r="L16" s="23">
        <v>13</v>
      </c>
      <c r="M16" s="23">
        <v>1</v>
      </c>
      <c r="N16" s="23">
        <v>3</v>
      </c>
      <c r="O16" s="23">
        <v>61</v>
      </c>
      <c r="P16" s="23">
        <v>97.69</v>
      </c>
      <c r="Q16" s="23">
        <v>40</v>
      </c>
      <c r="R16" s="23">
        <v>57.166</v>
      </c>
      <c r="S16" s="23">
        <v>12</v>
      </c>
      <c r="T16" s="23">
        <v>30.01</v>
      </c>
      <c r="U16" s="23">
        <v>4</v>
      </c>
      <c r="V16" s="23">
        <v>1.7</v>
      </c>
      <c r="W16" s="227" t="s">
        <v>224</v>
      </c>
      <c r="X16" s="224"/>
      <c r="Y16" s="23">
        <v>11</v>
      </c>
      <c r="Z16" s="23">
        <v>15.25</v>
      </c>
      <c r="AA16" s="23">
        <v>30</v>
      </c>
      <c r="AB16" s="23">
        <v>92.38</v>
      </c>
      <c r="AC16" s="23">
        <v>18</v>
      </c>
      <c r="AD16" s="23">
        <v>206.04</v>
      </c>
      <c r="AE16" s="23">
        <v>73</v>
      </c>
      <c r="AF16" s="23">
        <v>89.0865</v>
      </c>
      <c r="AG16" s="23">
        <v>12</v>
      </c>
      <c r="AH16" s="23">
        <v>12.71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2</v>
      </c>
      <c r="AP16" s="23">
        <v>30.8</v>
      </c>
      <c r="AQ16" s="23">
        <v>6</v>
      </c>
      <c r="AR16" s="23">
        <v>10.15</v>
      </c>
      <c r="AS16" s="23">
        <v>0</v>
      </c>
      <c r="AT16" s="23">
        <v>0</v>
      </c>
    </row>
    <row r="17" spans="1:46" s="22" customFormat="1" ht="16.5" customHeight="1">
      <c r="A17" s="225" t="s">
        <v>225</v>
      </c>
      <c r="B17" s="226"/>
      <c r="C17" s="23">
        <v>42</v>
      </c>
      <c r="D17" s="23">
        <v>128.52</v>
      </c>
      <c r="E17" s="23">
        <v>2</v>
      </c>
      <c r="F17" s="23">
        <v>1.5</v>
      </c>
      <c r="G17" s="23">
        <v>1</v>
      </c>
      <c r="H17" s="23">
        <v>3</v>
      </c>
      <c r="I17" s="23">
        <v>11</v>
      </c>
      <c r="J17" s="23">
        <v>22.1</v>
      </c>
      <c r="K17" s="23">
        <v>0</v>
      </c>
      <c r="L17" s="23">
        <v>0</v>
      </c>
      <c r="M17" s="23">
        <v>0</v>
      </c>
      <c r="N17" s="23">
        <v>0</v>
      </c>
      <c r="O17" s="23">
        <v>9</v>
      </c>
      <c r="P17" s="23">
        <v>19.4</v>
      </c>
      <c r="Q17" s="23">
        <v>1</v>
      </c>
      <c r="R17" s="23">
        <v>1</v>
      </c>
      <c r="S17" s="23">
        <v>0</v>
      </c>
      <c r="T17" s="23">
        <v>0</v>
      </c>
      <c r="U17" s="23">
        <v>0</v>
      </c>
      <c r="V17" s="23">
        <v>0</v>
      </c>
      <c r="W17" s="225" t="s">
        <v>225</v>
      </c>
      <c r="X17" s="226"/>
      <c r="Y17" s="23">
        <v>3</v>
      </c>
      <c r="Z17" s="23">
        <v>1.1</v>
      </c>
      <c r="AA17" s="23">
        <v>0</v>
      </c>
      <c r="AB17" s="23">
        <v>0</v>
      </c>
      <c r="AC17" s="23">
        <v>10</v>
      </c>
      <c r="AD17" s="23">
        <v>78.32</v>
      </c>
      <c r="AE17" s="23">
        <v>5</v>
      </c>
      <c r="AF17" s="23">
        <v>2.1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25" t="s">
        <v>226</v>
      </c>
      <c r="B18" s="226"/>
      <c r="C18" s="23">
        <v>84</v>
      </c>
      <c r="D18" s="23">
        <v>176.850388</v>
      </c>
      <c r="E18" s="23">
        <v>1</v>
      </c>
      <c r="F18" s="23">
        <v>5</v>
      </c>
      <c r="G18" s="23">
        <v>0</v>
      </c>
      <c r="H18" s="23">
        <v>0</v>
      </c>
      <c r="I18" s="23">
        <v>12</v>
      </c>
      <c r="J18" s="23">
        <v>21.3515</v>
      </c>
      <c r="K18" s="23">
        <v>3</v>
      </c>
      <c r="L18" s="23">
        <v>0.4</v>
      </c>
      <c r="M18" s="23">
        <v>1</v>
      </c>
      <c r="N18" s="23">
        <v>0.088888</v>
      </c>
      <c r="O18" s="23">
        <v>8</v>
      </c>
      <c r="P18" s="23">
        <v>23.2</v>
      </c>
      <c r="Q18" s="23">
        <v>6</v>
      </c>
      <c r="R18" s="23">
        <v>3.75</v>
      </c>
      <c r="S18" s="23">
        <v>0</v>
      </c>
      <c r="T18" s="23">
        <v>0</v>
      </c>
      <c r="U18" s="23">
        <v>1</v>
      </c>
      <c r="V18" s="23">
        <v>0.8</v>
      </c>
      <c r="W18" s="225" t="s">
        <v>226</v>
      </c>
      <c r="X18" s="226"/>
      <c r="Y18" s="23">
        <v>4</v>
      </c>
      <c r="Z18" s="23">
        <v>1.3</v>
      </c>
      <c r="AA18" s="23">
        <v>14</v>
      </c>
      <c r="AB18" s="23">
        <v>61.53</v>
      </c>
      <c r="AC18" s="23">
        <v>6</v>
      </c>
      <c r="AD18" s="23">
        <v>20.5</v>
      </c>
      <c r="AE18" s="23">
        <v>25</v>
      </c>
      <c r="AF18" s="23">
        <v>32.73</v>
      </c>
      <c r="AG18" s="23">
        <v>2</v>
      </c>
      <c r="AH18" s="23">
        <v>1.2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5</v>
      </c>
      <c r="AS18" s="23">
        <v>0</v>
      </c>
      <c r="AT18" s="23">
        <v>0</v>
      </c>
    </row>
    <row r="19" spans="1:46" s="22" customFormat="1" ht="16.5" customHeight="1">
      <c r="A19" s="225" t="s">
        <v>227</v>
      </c>
      <c r="B19" s="226"/>
      <c r="C19" s="23">
        <v>43</v>
      </c>
      <c r="D19" s="23">
        <v>120.3</v>
      </c>
      <c r="E19" s="23">
        <v>1</v>
      </c>
      <c r="F19" s="23">
        <v>3.6</v>
      </c>
      <c r="G19" s="23">
        <v>0</v>
      </c>
      <c r="H19" s="23">
        <v>0</v>
      </c>
      <c r="I19" s="23">
        <v>9</v>
      </c>
      <c r="J19" s="23">
        <v>20</v>
      </c>
      <c r="K19" s="23">
        <v>1</v>
      </c>
      <c r="L19" s="23">
        <v>0.5</v>
      </c>
      <c r="M19" s="23">
        <v>0</v>
      </c>
      <c r="N19" s="23">
        <v>0</v>
      </c>
      <c r="O19" s="23">
        <v>13</v>
      </c>
      <c r="P19" s="23">
        <v>35.7</v>
      </c>
      <c r="Q19" s="23">
        <v>3</v>
      </c>
      <c r="R19" s="23">
        <v>3.5</v>
      </c>
      <c r="S19" s="23">
        <v>1</v>
      </c>
      <c r="T19" s="23">
        <v>5</v>
      </c>
      <c r="U19" s="23">
        <v>0</v>
      </c>
      <c r="V19" s="23">
        <v>0</v>
      </c>
      <c r="W19" s="225" t="s">
        <v>227</v>
      </c>
      <c r="X19" s="226"/>
      <c r="Y19" s="23">
        <v>0</v>
      </c>
      <c r="Z19" s="23">
        <v>0</v>
      </c>
      <c r="AA19" s="23">
        <v>0</v>
      </c>
      <c r="AB19" s="23">
        <v>0</v>
      </c>
      <c r="AC19" s="23">
        <v>3</v>
      </c>
      <c r="AD19" s="23">
        <v>31.5</v>
      </c>
      <c r="AE19" s="23">
        <v>11</v>
      </c>
      <c r="AF19" s="23">
        <v>15.5</v>
      </c>
      <c r="AG19" s="23">
        <v>1</v>
      </c>
      <c r="AH19" s="23">
        <v>5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25" t="s">
        <v>228</v>
      </c>
      <c r="B20" s="226"/>
      <c r="C20" s="23">
        <v>112</v>
      </c>
      <c r="D20" s="23">
        <v>307.07</v>
      </c>
      <c r="E20" s="23">
        <v>0</v>
      </c>
      <c r="F20" s="23">
        <v>0</v>
      </c>
      <c r="G20" s="23">
        <v>0</v>
      </c>
      <c r="H20" s="23">
        <v>0</v>
      </c>
      <c r="I20" s="23">
        <v>39</v>
      </c>
      <c r="J20" s="23">
        <v>92.35</v>
      </c>
      <c r="K20" s="23">
        <v>6</v>
      </c>
      <c r="L20" s="23">
        <v>39</v>
      </c>
      <c r="M20" s="23">
        <v>1</v>
      </c>
      <c r="N20" s="23">
        <v>0.5</v>
      </c>
      <c r="O20" s="23">
        <v>10</v>
      </c>
      <c r="P20" s="23">
        <v>11.62</v>
      </c>
      <c r="Q20" s="23">
        <v>13</v>
      </c>
      <c r="R20" s="23">
        <v>14.65</v>
      </c>
      <c r="S20" s="23">
        <v>2</v>
      </c>
      <c r="T20" s="23">
        <v>22</v>
      </c>
      <c r="U20" s="23">
        <v>3</v>
      </c>
      <c r="V20" s="23">
        <v>2.5</v>
      </c>
      <c r="W20" s="225" t="s">
        <v>228</v>
      </c>
      <c r="X20" s="226"/>
      <c r="Y20" s="23">
        <v>1</v>
      </c>
      <c r="Z20" s="23">
        <v>0.5</v>
      </c>
      <c r="AA20" s="23">
        <v>14</v>
      </c>
      <c r="AB20" s="23">
        <v>47.65</v>
      </c>
      <c r="AC20" s="23">
        <v>8</v>
      </c>
      <c r="AD20" s="23">
        <v>41.7</v>
      </c>
      <c r="AE20" s="23">
        <v>12</v>
      </c>
      <c r="AF20" s="23">
        <v>30.1</v>
      </c>
      <c r="AG20" s="23">
        <v>3</v>
      </c>
      <c r="AH20" s="23">
        <v>4.5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</row>
    <row r="21" spans="1:46" s="22" customFormat="1" ht="16.5" customHeight="1">
      <c r="A21" s="225" t="s">
        <v>229</v>
      </c>
      <c r="B21" s="226"/>
      <c r="C21" s="23">
        <v>23</v>
      </c>
      <c r="D21" s="23">
        <v>52.21</v>
      </c>
      <c r="E21" s="23">
        <v>2</v>
      </c>
      <c r="F21" s="23">
        <v>0.8</v>
      </c>
      <c r="G21" s="23">
        <v>2</v>
      </c>
      <c r="H21" s="23">
        <v>2.1</v>
      </c>
      <c r="I21" s="23">
        <v>4</v>
      </c>
      <c r="J21" s="23">
        <v>1.5</v>
      </c>
      <c r="K21" s="23">
        <v>1</v>
      </c>
      <c r="L21" s="23">
        <v>5</v>
      </c>
      <c r="M21" s="23">
        <v>0</v>
      </c>
      <c r="N21" s="23">
        <v>0</v>
      </c>
      <c r="O21" s="23">
        <v>1</v>
      </c>
      <c r="P21" s="23">
        <v>1</v>
      </c>
      <c r="Q21" s="23">
        <v>1</v>
      </c>
      <c r="R21" s="23">
        <v>0.19</v>
      </c>
      <c r="S21" s="23">
        <v>0</v>
      </c>
      <c r="T21" s="23">
        <v>0</v>
      </c>
      <c r="U21" s="23">
        <v>1</v>
      </c>
      <c r="V21" s="23">
        <v>0.1</v>
      </c>
      <c r="W21" s="225" t="s">
        <v>229</v>
      </c>
      <c r="X21" s="226"/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7</v>
      </c>
      <c r="AF21" s="23">
        <v>37.92</v>
      </c>
      <c r="AG21" s="23">
        <v>2</v>
      </c>
      <c r="AH21" s="23">
        <v>3.2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2</v>
      </c>
      <c r="AR21" s="23">
        <v>0.4</v>
      </c>
      <c r="AS21" s="23">
        <v>0</v>
      </c>
      <c r="AT21" s="23">
        <v>0</v>
      </c>
    </row>
    <row r="22" spans="1:46" s="22" customFormat="1" ht="16.5" customHeight="1">
      <c r="A22" s="225" t="s">
        <v>230</v>
      </c>
      <c r="B22" s="226"/>
      <c r="C22" s="23">
        <v>45</v>
      </c>
      <c r="D22" s="23">
        <v>121.14</v>
      </c>
      <c r="E22" s="23">
        <v>4</v>
      </c>
      <c r="F22" s="23">
        <v>5.27</v>
      </c>
      <c r="G22" s="23">
        <v>1</v>
      </c>
      <c r="H22" s="23">
        <v>0.3</v>
      </c>
      <c r="I22" s="23">
        <v>11</v>
      </c>
      <c r="J22" s="23">
        <v>19.72</v>
      </c>
      <c r="K22" s="23">
        <v>0</v>
      </c>
      <c r="L22" s="23">
        <v>0</v>
      </c>
      <c r="M22" s="23">
        <v>0</v>
      </c>
      <c r="N22" s="23">
        <v>0</v>
      </c>
      <c r="O22" s="23">
        <v>12</v>
      </c>
      <c r="P22" s="23">
        <v>26.35</v>
      </c>
      <c r="Q22" s="23">
        <v>4</v>
      </c>
      <c r="R22" s="23">
        <v>11.6</v>
      </c>
      <c r="S22" s="23">
        <v>0</v>
      </c>
      <c r="T22" s="23">
        <v>0</v>
      </c>
      <c r="U22" s="23">
        <v>0</v>
      </c>
      <c r="V22" s="23">
        <v>0</v>
      </c>
      <c r="W22" s="225" t="s">
        <v>230</v>
      </c>
      <c r="X22" s="226"/>
      <c r="Y22" s="23">
        <v>0</v>
      </c>
      <c r="Z22" s="23">
        <v>0</v>
      </c>
      <c r="AA22" s="23">
        <v>0</v>
      </c>
      <c r="AB22" s="23">
        <v>0</v>
      </c>
      <c r="AC22" s="23">
        <v>7</v>
      </c>
      <c r="AD22" s="23">
        <v>37.3</v>
      </c>
      <c r="AE22" s="23">
        <v>4</v>
      </c>
      <c r="AF22" s="23">
        <v>14.4</v>
      </c>
      <c r="AG22" s="23">
        <v>2</v>
      </c>
      <c r="AH22" s="23">
        <v>6.2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25" t="s">
        <v>231</v>
      </c>
      <c r="B23" s="226"/>
      <c r="C23" s="23">
        <v>30</v>
      </c>
      <c r="D23" s="23">
        <v>55.968</v>
      </c>
      <c r="E23" s="23">
        <v>6</v>
      </c>
      <c r="F23" s="23">
        <v>7.5</v>
      </c>
      <c r="G23" s="23">
        <v>0</v>
      </c>
      <c r="H23" s="23">
        <v>0</v>
      </c>
      <c r="I23" s="23">
        <v>3</v>
      </c>
      <c r="J23" s="23">
        <v>0.65</v>
      </c>
      <c r="K23" s="23">
        <v>0</v>
      </c>
      <c r="L23" s="23">
        <v>0</v>
      </c>
      <c r="M23" s="23">
        <v>0</v>
      </c>
      <c r="N23" s="23">
        <v>0</v>
      </c>
      <c r="O23" s="23">
        <v>6</v>
      </c>
      <c r="P23" s="23">
        <v>8.1</v>
      </c>
      <c r="Q23" s="23">
        <v>4</v>
      </c>
      <c r="R23" s="23">
        <v>8.2</v>
      </c>
      <c r="S23" s="23">
        <v>0</v>
      </c>
      <c r="T23" s="23">
        <v>0</v>
      </c>
      <c r="U23" s="23">
        <v>0</v>
      </c>
      <c r="V23" s="23">
        <v>0</v>
      </c>
      <c r="W23" s="225" t="s">
        <v>231</v>
      </c>
      <c r="X23" s="226"/>
      <c r="Y23" s="23">
        <v>0</v>
      </c>
      <c r="Z23" s="23">
        <v>0</v>
      </c>
      <c r="AA23" s="23">
        <v>4</v>
      </c>
      <c r="AB23" s="23">
        <v>6.45</v>
      </c>
      <c r="AC23" s="23">
        <v>1</v>
      </c>
      <c r="AD23" s="23">
        <v>20</v>
      </c>
      <c r="AE23" s="23">
        <v>2</v>
      </c>
      <c r="AF23" s="23">
        <v>1.3</v>
      </c>
      <c r="AG23" s="23">
        <v>2</v>
      </c>
      <c r="AH23" s="23">
        <v>3.4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2</v>
      </c>
      <c r="AR23" s="23">
        <v>0.368</v>
      </c>
      <c r="AS23" s="23">
        <v>0</v>
      </c>
      <c r="AT23" s="23">
        <v>0</v>
      </c>
    </row>
    <row r="24" spans="1:46" s="22" customFormat="1" ht="16.5" customHeight="1">
      <c r="A24" s="225" t="s">
        <v>232</v>
      </c>
      <c r="B24" s="226"/>
      <c r="C24" s="23">
        <v>48</v>
      </c>
      <c r="D24" s="23">
        <v>109.623</v>
      </c>
      <c r="E24" s="23">
        <v>4</v>
      </c>
      <c r="F24" s="23">
        <v>4.5</v>
      </c>
      <c r="G24" s="23">
        <v>1</v>
      </c>
      <c r="H24" s="23">
        <v>3</v>
      </c>
      <c r="I24" s="23">
        <v>8</v>
      </c>
      <c r="J24" s="23">
        <v>7.3</v>
      </c>
      <c r="K24" s="23">
        <v>3</v>
      </c>
      <c r="L24" s="23">
        <v>7.5</v>
      </c>
      <c r="M24" s="23">
        <v>1</v>
      </c>
      <c r="N24" s="23">
        <v>1</v>
      </c>
      <c r="O24" s="23">
        <v>6</v>
      </c>
      <c r="P24" s="23">
        <v>22.1</v>
      </c>
      <c r="Q24" s="23">
        <v>6</v>
      </c>
      <c r="R24" s="23">
        <v>5.02</v>
      </c>
      <c r="S24" s="23">
        <v>0</v>
      </c>
      <c r="T24" s="23">
        <v>0</v>
      </c>
      <c r="U24" s="23">
        <v>0</v>
      </c>
      <c r="V24" s="23">
        <v>0</v>
      </c>
      <c r="W24" s="225" t="s">
        <v>232</v>
      </c>
      <c r="X24" s="226"/>
      <c r="Y24" s="23">
        <v>0</v>
      </c>
      <c r="Z24" s="23">
        <v>0</v>
      </c>
      <c r="AA24" s="23">
        <v>6</v>
      </c>
      <c r="AB24" s="23">
        <v>11.003</v>
      </c>
      <c r="AC24" s="23">
        <v>4</v>
      </c>
      <c r="AD24" s="23">
        <v>3.75</v>
      </c>
      <c r="AE24" s="23">
        <v>3</v>
      </c>
      <c r="AF24" s="23">
        <v>0.7</v>
      </c>
      <c r="AG24" s="23">
        <v>3</v>
      </c>
      <c r="AH24" s="23">
        <v>3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3</v>
      </c>
      <c r="AP24" s="23">
        <v>40.75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25" t="s">
        <v>218</v>
      </c>
      <c r="B25" s="226"/>
      <c r="C25" s="23">
        <v>13</v>
      </c>
      <c r="D25" s="23">
        <v>32.04</v>
      </c>
      <c r="E25" s="23">
        <v>1</v>
      </c>
      <c r="F25" s="23">
        <v>1</v>
      </c>
      <c r="G25" s="23">
        <v>0</v>
      </c>
      <c r="H25" s="23">
        <v>0</v>
      </c>
      <c r="I25" s="23">
        <v>3</v>
      </c>
      <c r="J25" s="23">
        <v>5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5</v>
      </c>
      <c r="Q25" s="23">
        <v>1</v>
      </c>
      <c r="R25" s="23">
        <v>0.5</v>
      </c>
      <c r="S25" s="23">
        <v>1</v>
      </c>
      <c r="T25" s="23">
        <v>2</v>
      </c>
      <c r="U25" s="23">
        <v>0</v>
      </c>
      <c r="V25" s="23">
        <v>0</v>
      </c>
      <c r="W25" s="225" t="s">
        <v>218</v>
      </c>
      <c r="X25" s="226"/>
      <c r="Y25" s="23">
        <v>0</v>
      </c>
      <c r="Z25" s="23">
        <v>0</v>
      </c>
      <c r="AA25" s="23">
        <v>1</v>
      </c>
      <c r="AB25" s="23">
        <v>10</v>
      </c>
      <c r="AC25" s="23">
        <v>2</v>
      </c>
      <c r="AD25" s="23">
        <v>2</v>
      </c>
      <c r="AE25" s="23">
        <v>1</v>
      </c>
      <c r="AF25" s="23">
        <v>0.04</v>
      </c>
      <c r="AG25" s="23">
        <v>1</v>
      </c>
      <c r="AH25" s="23">
        <v>1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1</v>
      </c>
      <c r="AP25" s="23">
        <v>5.5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5" t="s">
        <v>233</v>
      </c>
      <c r="B26" s="226"/>
      <c r="C26" s="23">
        <v>25</v>
      </c>
      <c r="D26" s="23">
        <v>69.725</v>
      </c>
      <c r="E26" s="23">
        <v>2</v>
      </c>
      <c r="F26" s="23">
        <v>13</v>
      </c>
      <c r="G26" s="23">
        <v>0</v>
      </c>
      <c r="H26" s="23">
        <v>0</v>
      </c>
      <c r="I26" s="23">
        <v>3</v>
      </c>
      <c r="J26" s="23">
        <v>16.5</v>
      </c>
      <c r="K26" s="23">
        <v>0</v>
      </c>
      <c r="L26" s="23">
        <v>0</v>
      </c>
      <c r="M26" s="23">
        <v>0</v>
      </c>
      <c r="N26" s="23">
        <v>0</v>
      </c>
      <c r="O26" s="23">
        <v>5</v>
      </c>
      <c r="P26" s="23">
        <v>14.02</v>
      </c>
      <c r="Q26" s="23">
        <v>0</v>
      </c>
      <c r="R26" s="23">
        <v>0</v>
      </c>
      <c r="S26" s="23">
        <v>0</v>
      </c>
      <c r="T26" s="23">
        <v>0</v>
      </c>
      <c r="U26" s="23">
        <v>1</v>
      </c>
      <c r="V26" s="23">
        <v>0.305</v>
      </c>
      <c r="W26" s="225" t="s">
        <v>233</v>
      </c>
      <c r="X26" s="226"/>
      <c r="Y26" s="23">
        <v>0</v>
      </c>
      <c r="Z26" s="23">
        <v>0</v>
      </c>
      <c r="AA26" s="23">
        <v>1</v>
      </c>
      <c r="AB26" s="23">
        <v>1</v>
      </c>
      <c r="AC26" s="23">
        <v>7</v>
      </c>
      <c r="AD26" s="23">
        <v>19</v>
      </c>
      <c r="AE26" s="23">
        <v>3</v>
      </c>
      <c r="AF26" s="23">
        <v>1.4</v>
      </c>
      <c r="AG26" s="23">
        <v>2</v>
      </c>
      <c r="AH26" s="23">
        <v>3.7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0.8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25" t="s">
        <v>234</v>
      </c>
      <c r="B27" s="226"/>
      <c r="C27" s="23">
        <v>11</v>
      </c>
      <c r="D27" s="23">
        <v>29.05</v>
      </c>
      <c r="E27" s="23">
        <v>3</v>
      </c>
      <c r="F27" s="23">
        <v>1.75</v>
      </c>
      <c r="G27" s="23">
        <v>1</v>
      </c>
      <c r="H27" s="23">
        <v>3.6</v>
      </c>
      <c r="I27" s="23">
        <v>1</v>
      </c>
      <c r="J27" s="23">
        <v>1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1</v>
      </c>
      <c r="T27" s="23">
        <v>10</v>
      </c>
      <c r="U27" s="23">
        <v>0</v>
      </c>
      <c r="V27" s="23">
        <v>0</v>
      </c>
      <c r="W27" s="225" t="s">
        <v>234</v>
      </c>
      <c r="X27" s="226"/>
      <c r="Y27" s="23">
        <v>0</v>
      </c>
      <c r="Z27" s="23">
        <v>0</v>
      </c>
      <c r="AA27" s="23">
        <v>0</v>
      </c>
      <c r="AB27" s="23">
        <v>0</v>
      </c>
      <c r="AC27" s="23">
        <v>2</v>
      </c>
      <c r="AD27" s="23">
        <v>11.2</v>
      </c>
      <c r="AE27" s="23">
        <v>0</v>
      </c>
      <c r="AF27" s="23">
        <v>0</v>
      </c>
      <c r="AG27" s="23">
        <v>1</v>
      </c>
      <c r="AH27" s="23">
        <v>1.2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2</v>
      </c>
      <c r="AP27" s="23">
        <v>0.3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5" t="s">
        <v>235</v>
      </c>
      <c r="B28" s="226"/>
      <c r="C28" s="23">
        <v>35</v>
      </c>
      <c r="D28" s="23">
        <v>107.1</v>
      </c>
      <c r="E28" s="23">
        <v>1</v>
      </c>
      <c r="F28" s="23">
        <v>1.6</v>
      </c>
      <c r="G28" s="23">
        <v>0</v>
      </c>
      <c r="H28" s="23">
        <v>0</v>
      </c>
      <c r="I28" s="23">
        <v>4</v>
      </c>
      <c r="J28" s="23">
        <v>7.3</v>
      </c>
      <c r="K28" s="23">
        <v>0</v>
      </c>
      <c r="L28" s="23">
        <v>0</v>
      </c>
      <c r="M28" s="23">
        <v>0</v>
      </c>
      <c r="N28" s="23">
        <v>0</v>
      </c>
      <c r="O28" s="23">
        <v>4</v>
      </c>
      <c r="P28" s="23">
        <v>5.3</v>
      </c>
      <c r="Q28" s="23">
        <v>5</v>
      </c>
      <c r="R28" s="23">
        <v>10.5</v>
      </c>
      <c r="S28" s="23">
        <v>1</v>
      </c>
      <c r="T28" s="23">
        <v>0.4</v>
      </c>
      <c r="U28" s="23">
        <v>0</v>
      </c>
      <c r="V28" s="23">
        <v>0</v>
      </c>
      <c r="W28" s="225" t="s">
        <v>235</v>
      </c>
      <c r="X28" s="226"/>
      <c r="Y28" s="23">
        <v>4</v>
      </c>
      <c r="Z28" s="23">
        <v>3.8</v>
      </c>
      <c r="AA28" s="23">
        <v>4</v>
      </c>
      <c r="AB28" s="23">
        <v>65.5</v>
      </c>
      <c r="AC28" s="23">
        <v>1</v>
      </c>
      <c r="AD28" s="23">
        <v>0.5</v>
      </c>
      <c r="AE28" s="23">
        <v>10</v>
      </c>
      <c r="AF28" s="23">
        <v>11.7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0.5</v>
      </c>
      <c r="AS28" s="23">
        <v>0</v>
      </c>
      <c r="AT28" s="23">
        <v>0</v>
      </c>
    </row>
    <row r="29" spans="1:46" s="22" customFormat="1" ht="16.5" customHeight="1">
      <c r="A29" s="225" t="s">
        <v>236</v>
      </c>
      <c r="B29" s="226"/>
      <c r="C29" s="23">
        <v>69</v>
      </c>
      <c r="D29" s="23">
        <v>233.71</v>
      </c>
      <c r="E29" s="23">
        <v>2</v>
      </c>
      <c r="F29" s="23">
        <v>1.5</v>
      </c>
      <c r="G29" s="23">
        <v>0</v>
      </c>
      <c r="H29" s="23">
        <v>0</v>
      </c>
      <c r="I29" s="23">
        <v>5</v>
      </c>
      <c r="J29" s="23">
        <v>4.2</v>
      </c>
      <c r="K29" s="23">
        <v>3</v>
      </c>
      <c r="L29" s="23">
        <v>25.6</v>
      </c>
      <c r="M29" s="23">
        <v>1</v>
      </c>
      <c r="N29" s="23">
        <v>0.5</v>
      </c>
      <c r="O29" s="23">
        <v>7</v>
      </c>
      <c r="P29" s="23">
        <v>7.2</v>
      </c>
      <c r="Q29" s="23">
        <v>1</v>
      </c>
      <c r="R29" s="23">
        <v>0.05</v>
      </c>
      <c r="S29" s="23">
        <v>1</v>
      </c>
      <c r="T29" s="23">
        <v>25</v>
      </c>
      <c r="U29" s="23">
        <v>2</v>
      </c>
      <c r="V29" s="23">
        <v>5.1</v>
      </c>
      <c r="W29" s="225" t="s">
        <v>236</v>
      </c>
      <c r="X29" s="226"/>
      <c r="Y29" s="23">
        <v>2</v>
      </c>
      <c r="Z29" s="23">
        <v>0.2</v>
      </c>
      <c r="AA29" s="23">
        <v>6</v>
      </c>
      <c r="AB29" s="23">
        <v>24.5</v>
      </c>
      <c r="AC29" s="23">
        <v>5</v>
      </c>
      <c r="AD29" s="23">
        <v>6.85</v>
      </c>
      <c r="AE29" s="23">
        <v>29</v>
      </c>
      <c r="AF29" s="23">
        <v>116.91</v>
      </c>
      <c r="AG29" s="23">
        <v>2</v>
      </c>
      <c r="AH29" s="23">
        <v>6.1</v>
      </c>
      <c r="AI29" s="23">
        <v>0</v>
      </c>
      <c r="AJ29" s="23">
        <v>0</v>
      </c>
      <c r="AK29" s="23">
        <v>1</v>
      </c>
      <c r="AL29" s="23">
        <v>6</v>
      </c>
      <c r="AM29" s="23">
        <v>0</v>
      </c>
      <c r="AN29" s="23">
        <v>0</v>
      </c>
      <c r="AO29" s="23">
        <v>1</v>
      </c>
      <c r="AP29" s="23">
        <v>1</v>
      </c>
      <c r="AQ29" s="23">
        <v>1</v>
      </c>
      <c r="AR29" s="23">
        <v>3</v>
      </c>
      <c r="AS29" s="23">
        <v>0</v>
      </c>
      <c r="AT29" s="23">
        <v>0</v>
      </c>
    </row>
    <row r="30" spans="1:46" s="22" customFormat="1" ht="16.5" customHeight="1">
      <c r="A30" s="225" t="s">
        <v>237</v>
      </c>
      <c r="B30" s="226"/>
      <c r="C30" s="23">
        <v>34</v>
      </c>
      <c r="D30" s="23">
        <v>70.845778</v>
      </c>
      <c r="E30" s="23">
        <v>1</v>
      </c>
      <c r="F30" s="23">
        <v>1</v>
      </c>
      <c r="G30" s="23">
        <v>0</v>
      </c>
      <c r="H30" s="23">
        <v>0</v>
      </c>
      <c r="I30" s="23">
        <v>4</v>
      </c>
      <c r="J30" s="23">
        <v>6.1</v>
      </c>
      <c r="K30" s="23">
        <v>0</v>
      </c>
      <c r="L30" s="23">
        <v>0</v>
      </c>
      <c r="M30" s="23">
        <v>0</v>
      </c>
      <c r="N30" s="23">
        <v>0</v>
      </c>
      <c r="O30" s="23">
        <v>7</v>
      </c>
      <c r="P30" s="23">
        <v>2.41689</v>
      </c>
      <c r="Q30" s="23">
        <v>4</v>
      </c>
      <c r="R30" s="23">
        <v>14.2</v>
      </c>
      <c r="S30" s="23">
        <v>0</v>
      </c>
      <c r="T30" s="23">
        <v>0</v>
      </c>
      <c r="U30" s="23">
        <v>1</v>
      </c>
      <c r="V30" s="23">
        <v>5.7</v>
      </c>
      <c r="W30" s="225" t="s">
        <v>237</v>
      </c>
      <c r="X30" s="226"/>
      <c r="Y30" s="23">
        <v>3</v>
      </c>
      <c r="Z30" s="23">
        <v>0.358888</v>
      </c>
      <c r="AA30" s="23">
        <v>1</v>
      </c>
      <c r="AB30" s="23">
        <v>2</v>
      </c>
      <c r="AC30" s="23">
        <v>4</v>
      </c>
      <c r="AD30" s="23">
        <v>20</v>
      </c>
      <c r="AE30" s="23">
        <v>3</v>
      </c>
      <c r="AF30" s="23">
        <v>4.32</v>
      </c>
      <c r="AG30" s="23">
        <v>4</v>
      </c>
      <c r="AH30" s="23">
        <v>12.6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2</v>
      </c>
      <c r="AR30" s="23">
        <v>2.15</v>
      </c>
      <c r="AS30" s="23">
        <v>0</v>
      </c>
      <c r="AT30" s="23">
        <v>0</v>
      </c>
    </row>
    <row r="31" spans="1:46" s="22" customFormat="1" ht="16.5" customHeight="1">
      <c r="A31" s="223" t="s">
        <v>238</v>
      </c>
      <c r="B31" s="224"/>
      <c r="C31" s="23">
        <v>9</v>
      </c>
      <c r="D31" s="23">
        <v>14.4</v>
      </c>
      <c r="E31" s="23">
        <v>1</v>
      </c>
      <c r="F31" s="23">
        <v>1</v>
      </c>
      <c r="G31" s="23">
        <v>0</v>
      </c>
      <c r="H31" s="23">
        <v>0</v>
      </c>
      <c r="I31" s="23">
        <v>2</v>
      </c>
      <c r="J31" s="23">
        <v>3.8</v>
      </c>
      <c r="K31" s="23">
        <v>0</v>
      </c>
      <c r="L31" s="23">
        <v>0</v>
      </c>
      <c r="M31" s="23">
        <v>0</v>
      </c>
      <c r="N31" s="23">
        <v>0</v>
      </c>
      <c r="O31" s="23">
        <v>2</v>
      </c>
      <c r="P31" s="23">
        <v>0.6</v>
      </c>
      <c r="Q31" s="23">
        <v>1</v>
      </c>
      <c r="R31" s="23">
        <v>0.5</v>
      </c>
      <c r="S31" s="23">
        <v>0</v>
      </c>
      <c r="T31" s="23">
        <v>0</v>
      </c>
      <c r="U31" s="23">
        <v>0</v>
      </c>
      <c r="V31" s="23">
        <v>0</v>
      </c>
      <c r="W31" s="223" t="s">
        <v>238</v>
      </c>
      <c r="X31" s="224"/>
      <c r="Y31" s="23">
        <v>0</v>
      </c>
      <c r="Z31" s="23">
        <v>0</v>
      </c>
      <c r="AA31" s="23">
        <v>1</v>
      </c>
      <c r="AB31" s="23">
        <v>1.5</v>
      </c>
      <c r="AC31" s="23">
        <v>1</v>
      </c>
      <c r="AD31" s="23">
        <v>1</v>
      </c>
      <c r="AE31" s="23">
        <v>0</v>
      </c>
      <c r="AF31" s="23">
        <v>0</v>
      </c>
      <c r="AG31" s="23">
        <v>1</v>
      </c>
      <c r="AH31" s="23">
        <v>6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19" t="s">
        <v>34</v>
      </c>
      <c r="B32" s="220"/>
      <c r="C32" s="23">
        <v>6</v>
      </c>
      <c r="D32" s="23">
        <v>9.8</v>
      </c>
      <c r="E32" s="23">
        <v>1</v>
      </c>
      <c r="F32" s="23">
        <v>1</v>
      </c>
      <c r="G32" s="23">
        <v>0</v>
      </c>
      <c r="H32" s="23">
        <v>0</v>
      </c>
      <c r="I32" s="23">
        <v>1</v>
      </c>
      <c r="J32" s="23">
        <v>0.2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0.1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19" t="s">
        <v>34</v>
      </c>
      <c r="X32" s="220"/>
      <c r="Y32" s="23">
        <v>0</v>
      </c>
      <c r="Z32" s="23">
        <v>0</v>
      </c>
      <c r="AA32" s="23">
        <v>1</v>
      </c>
      <c r="AB32" s="23">
        <v>1.5</v>
      </c>
      <c r="AC32" s="23">
        <v>1</v>
      </c>
      <c r="AD32" s="23">
        <v>1</v>
      </c>
      <c r="AE32" s="23">
        <v>0</v>
      </c>
      <c r="AF32" s="23">
        <v>0</v>
      </c>
      <c r="AG32" s="23">
        <v>1</v>
      </c>
      <c r="AH32" s="23">
        <v>6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1" t="s">
        <v>35</v>
      </c>
      <c r="B33" s="222"/>
      <c r="C33" s="23">
        <v>3</v>
      </c>
      <c r="D33" s="23">
        <v>4.6</v>
      </c>
      <c r="E33" s="23">
        <v>0</v>
      </c>
      <c r="F33" s="23">
        <v>0</v>
      </c>
      <c r="G33" s="23">
        <v>0</v>
      </c>
      <c r="H33" s="23">
        <v>0</v>
      </c>
      <c r="I33" s="23">
        <v>1</v>
      </c>
      <c r="J33" s="23">
        <v>3.6</v>
      </c>
      <c r="K33" s="23">
        <v>0</v>
      </c>
      <c r="L33" s="23">
        <v>0</v>
      </c>
      <c r="M33" s="23">
        <v>0</v>
      </c>
      <c r="N33" s="23">
        <v>0</v>
      </c>
      <c r="O33" s="23">
        <v>1</v>
      </c>
      <c r="P33" s="23">
        <v>0.5</v>
      </c>
      <c r="Q33" s="23">
        <v>1</v>
      </c>
      <c r="R33" s="23">
        <v>0.5</v>
      </c>
      <c r="S33" s="23">
        <v>0</v>
      </c>
      <c r="T33" s="23">
        <v>0</v>
      </c>
      <c r="U33" s="23">
        <v>0</v>
      </c>
      <c r="V33" s="23">
        <v>0</v>
      </c>
      <c r="W33" s="221" t="s">
        <v>35</v>
      </c>
      <c r="X33" s="222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中華民國109年05月20日編製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中華民國109年05月20日編製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387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387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282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282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266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266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301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301</v>
      </c>
    </row>
    <row r="41" spans="1:46" s="138" customFormat="1" ht="19.5" customHeight="1">
      <c r="A41" s="418" t="s">
        <v>253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 t="s">
        <v>254</v>
      </c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</row>
  </sheetData>
  <sheetProtection/>
  <mergeCells count="88"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  <mergeCell ref="C6:D7"/>
    <mergeCell ref="E6:F7"/>
    <mergeCell ref="K6:L7"/>
    <mergeCell ref="M6:N6"/>
    <mergeCell ref="O6:P7"/>
    <mergeCell ref="Q6:R7"/>
    <mergeCell ref="G6:H7"/>
    <mergeCell ref="I6:J7"/>
    <mergeCell ref="AS1:AT1"/>
    <mergeCell ref="U2:V2"/>
    <mergeCell ref="AS2:AT2"/>
    <mergeCell ref="A3:V4"/>
    <mergeCell ref="W3:AT4"/>
    <mergeCell ref="U1:V1"/>
    <mergeCell ref="AA6:AB7"/>
    <mergeCell ref="AC6:AD7"/>
    <mergeCell ref="AE6:AF6"/>
    <mergeCell ref="AG6:AH7"/>
    <mergeCell ref="AI6:AJ6"/>
    <mergeCell ref="AK6:AL7"/>
    <mergeCell ref="AE7:AF7"/>
    <mergeCell ref="AI7:AJ7"/>
    <mergeCell ref="AM6:AN6"/>
    <mergeCell ref="AO6:AP6"/>
    <mergeCell ref="AQ6:AR7"/>
    <mergeCell ref="AS6:AT7"/>
    <mergeCell ref="AM7:AN7"/>
    <mergeCell ref="AO7:AP7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0:B30"/>
    <mergeCell ref="W30:X30"/>
    <mergeCell ref="A31:B31"/>
    <mergeCell ref="W31:X31"/>
    <mergeCell ref="A32:B32"/>
    <mergeCell ref="W32:X32"/>
    <mergeCell ref="A41:V41"/>
    <mergeCell ref="W41:AT41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李庭瑋</cp:lastModifiedBy>
  <cp:lastPrinted>2016-11-16T07:56:44Z</cp:lastPrinted>
  <dcterms:created xsi:type="dcterms:W3CDTF">2007-01-05T05:18:13Z</dcterms:created>
  <dcterms:modified xsi:type="dcterms:W3CDTF">2020-05-21T01:15:13Z</dcterms:modified>
  <cp:category/>
  <cp:version/>
  <cp:contentType/>
  <cp:contentStatus/>
</cp:coreProperties>
</file>