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ergypolicy\能源政策公用槽\112年政策計畫\2.各工作項目區\04.能源領域性別主流化推動事宜\3_交辦事項\1120505-111年度性別統計資料及性別分析報告\4.回復經濟部之檔案\"/>
    </mc:Choice>
  </mc:AlternateContent>
  <xr:revisionPtr revIDLastSave="0" documentId="13_ncr:1_{1149F994-5461-48F2-B2DE-A8CDB26AADD9}" xr6:coauthVersionLast="47" xr6:coauthVersionMax="47" xr10:uidLastSave="{00000000-0000-0000-0000-000000000000}"/>
  <bookViews>
    <workbookView xWindow="-120" yWindow="-120" windowWidth="29040" windowHeight="15840" xr2:uid="{94238DF6-A121-40E9-9A05-462065F5BCC9}"/>
  </bookViews>
  <sheets>
    <sheet name="陽光開講活動性別統計表" sheetId="3" r:id="rId1"/>
  </sheets>
  <definedNames>
    <definedName name="_xlnm.Print_Area" localSheetId="0">陽光開講活動性別統計表!$A$1:$AQ$7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7" i="3" l="1"/>
  <c r="AK6" i="3"/>
  <c r="AE6" i="3"/>
  <c r="AO7" i="3"/>
  <c r="AM7" i="3"/>
  <c r="AI6" i="3"/>
  <c r="AG6" i="3"/>
  <c r="AA6" i="3"/>
  <c r="AC6" i="3"/>
  <c r="M6" i="3" l="1"/>
  <c r="M7" i="3"/>
  <c r="K6" i="3"/>
  <c r="K7" i="3"/>
  <c r="I6" i="3"/>
  <c r="I7" i="3"/>
  <c r="G6" i="3"/>
  <c r="G7" i="3"/>
  <c r="E6" i="3"/>
  <c r="E7" i="3"/>
  <c r="C6" i="3"/>
  <c r="C7" i="3"/>
  <c r="Y5" i="3" l="1"/>
  <c r="W5" i="3"/>
  <c r="U5" i="3"/>
  <c r="S5" i="3"/>
  <c r="Q5" i="3"/>
  <c r="O5" i="3"/>
  <c r="M5" i="3"/>
  <c r="K5" i="3"/>
  <c r="I5" i="3"/>
  <c r="G5" i="3"/>
  <c r="E5" i="3"/>
  <c r="C5" i="3"/>
</calcChain>
</file>

<file path=xl/sharedStrings.xml><?xml version="1.0" encoding="utf-8"?>
<sst xmlns="http://schemas.openxmlformats.org/spreadsheetml/2006/main" count="135" uniqueCount="34">
  <si>
    <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(2020)</t>
    </r>
    <phoneticPr fontId="5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</si>
  <si>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(2021)</t>
    </r>
    <phoneticPr fontId="5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</si>
  <si>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q=p/e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</si>
  <si>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p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</si>
  <si>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o=n/p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</si>
  <si>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n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</t>
    </r>
    <r>
      <rPr>
        <sz val="12"/>
        <rFont val="Times New Roman"/>
        <family val="1"/>
      </rPr>
      <t>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</si>
  <si>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m=l/p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</si>
  <si>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l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</si>
  <si>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k=j/e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</si>
  <si>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j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</si>
  <si>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i=h/j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</si>
  <si>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h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</si>
  <si>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g=f/j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</si>
  <si>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f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</si>
  <si>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</si>
  <si>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</si>
  <si>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（ｄ</t>
    </r>
    <r>
      <rPr>
        <sz val="10"/>
        <rFont val="Times New Roman"/>
        <family val="1"/>
      </rPr>
      <t>=c/e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</si>
  <si>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c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</si>
  <si>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百分比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b=a/e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(Percentage)</t>
    </r>
    <phoneticPr fontId="1" type="noConversion"/>
  </si>
  <si>
    <r>
      <rPr>
        <sz val="12"/>
        <rFont val="標楷體"/>
        <family val="4"/>
        <charset val="136"/>
      </rPr>
      <t xml:space="preserve">人數
</t>
    </r>
    <r>
      <rPr>
        <sz val="10"/>
        <rFont val="標楷體"/>
        <family val="4"/>
        <charset val="136"/>
      </rPr>
      <t>（</t>
    </r>
    <r>
      <rPr>
        <sz val="10"/>
        <rFont val="Times New Roman"/>
        <family val="1"/>
      </rPr>
      <t>a</t>
    </r>
    <r>
      <rPr>
        <sz val="10"/>
        <rFont val="標楷體"/>
        <family val="4"/>
        <charset val="136"/>
      </rPr>
      <t xml:space="preserve">）
</t>
    </r>
    <r>
      <rPr>
        <sz val="10"/>
        <rFont val="Times New Roman"/>
        <family val="1"/>
      </rPr>
      <t>(Person)</t>
    </r>
    <phoneticPr fontId="1" type="noConversion"/>
  </si>
  <si>
    <r>
      <rPr>
        <sz val="12"/>
        <rFont val="標楷體"/>
        <family val="4"/>
        <charset val="136"/>
      </rPr>
      <t xml:space="preserve">小計
</t>
    </r>
    <r>
      <rPr>
        <sz val="12"/>
        <rFont val="Times New Roman"/>
        <family val="1"/>
      </rPr>
      <t>(Subtotal)</t>
    </r>
    <phoneticPr fontId="5" type="noConversion"/>
  </si>
  <si>
    <r>
      <rPr>
        <sz val="12"/>
        <rFont val="標楷體"/>
        <family val="4"/>
        <charset val="136"/>
      </rPr>
      <t xml:space="preserve">男
</t>
    </r>
    <r>
      <rPr>
        <sz val="12"/>
        <rFont val="Times New Roman"/>
        <family val="1"/>
      </rPr>
      <t>(Male)</t>
    </r>
    <phoneticPr fontId="5" type="noConversion"/>
  </si>
  <si>
    <r>
      <rPr>
        <sz val="12"/>
        <rFont val="標楷體"/>
        <family val="4"/>
        <charset val="136"/>
      </rPr>
      <t xml:space="preserve">女
</t>
    </r>
    <r>
      <rPr>
        <sz val="12"/>
        <rFont val="Times New Roman"/>
        <family val="1"/>
      </rPr>
      <t>(Female)</t>
    </r>
    <phoneticPr fontId="1" type="noConversion"/>
  </si>
  <si>
    <r>
      <rPr>
        <sz val="12"/>
        <rFont val="標楷體"/>
        <family val="4"/>
        <charset val="136"/>
      </rPr>
      <t>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計
</t>
    </r>
    <r>
      <rPr>
        <sz val="12"/>
        <rFont val="Times New Roman"/>
        <family val="1"/>
      </rPr>
      <t>(Total)</t>
    </r>
    <phoneticPr fontId="8" type="noConversion"/>
  </si>
  <si>
    <r>
      <rPr>
        <b/>
        <sz val="14"/>
        <rFont val="標楷體"/>
        <family val="4"/>
        <charset val="136"/>
      </rPr>
      <t>陽光開講活動性別統計表
（</t>
    </r>
    <r>
      <rPr>
        <b/>
        <sz val="14"/>
        <rFont val="Times New Roman"/>
        <family val="1"/>
      </rPr>
      <t>The Gender Statistics of Solar PV Promotion Activity</t>
    </r>
    <r>
      <rPr>
        <b/>
        <sz val="14"/>
        <rFont val="標楷體"/>
        <family val="4"/>
        <charset val="136"/>
      </rPr>
      <t>）</t>
    </r>
    <phoneticPr fontId="8" type="noConversion"/>
  </si>
  <si>
    <r>
      <t xml:space="preserve">              </t>
    </r>
    <r>
      <rPr>
        <sz val="10"/>
        <rFont val="標楷體"/>
        <family val="4"/>
        <charset val="136"/>
      </rPr>
      <t>出席者</t>
    </r>
    <r>
      <rPr>
        <sz val="10"/>
        <rFont val="Times New Roman"/>
        <family val="1"/>
      </rPr>
      <t xml:space="preserve">(Attendees)
</t>
    </r>
    <r>
      <rPr>
        <sz val="10"/>
        <rFont val="標楷體"/>
        <family val="4"/>
        <charset val="136"/>
      </rPr>
      <t>民國年</t>
    </r>
    <r>
      <rPr>
        <sz val="10"/>
        <rFont val="Times New Roman"/>
        <family val="1"/>
      </rPr>
      <t>(year)</t>
    </r>
    <phoneticPr fontId="5" type="noConversion"/>
  </si>
  <si>
    <r>
      <rPr>
        <sz val="12"/>
        <rFont val="標楷體"/>
        <family val="4"/>
        <charset val="136"/>
      </rPr>
      <t xml:space="preserve">社區民眾
</t>
    </r>
    <r>
      <rPr>
        <sz val="12"/>
        <rFont val="Times New Roman"/>
        <family val="1"/>
      </rPr>
      <t>(People of Community)</t>
    </r>
    <phoneticPr fontId="1" type="noConversion"/>
  </si>
  <si>
    <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(2022)</t>
    </r>
    <phoneticPr fontId="5" type="noConversion"/>
  </si>
  <si>
    <r>
      <rPr>
        <sz val="12"/>
        <rFont val="標楷體"/>
        <family val="4"/>
        <charset val="136"/>
      </rPr>
      <t>民間機關團體</t>
    </r>
    <r>
      <rPr>
        <sz val="12"/>
        <rFont val="Times New Roman"/>
        <family val="4"/>
      </rPr>
      <t xml:space="preserve">
</t>
    </r>
    <r>
      <rPr>
        <sz val="12"/>
        <rFont val="Times New Roman"/>
        <family val="1"/>
      </rPr>
      <t>(Organizations)</t>
    </r>
    <phoneticPr fontId="1" type="noConversion"/>
  </si>
  <si>
    <r>
      <rPr>
        <sz val="12"/>
        <rFont val="標楷體"/>
        <family val="4"/>
        <charset val="136"/>
      </rPr>
      <t xml:space="preserve">財團法人
</t>
    </r>
    <r>
      <rPr>
        <sz val="12"/>
        <rFont val="Times New Roman"/>
        <family val="1"/>
      </rPr>
      <t>(Foundations)</t>
    </r>
    <phoneticPr fontId="8" type="noConversion"/>
  </si>
  <si>
    <r>
      <rPr>
        <sz val="12"/>
        <rFont val="標楷體"/>
        <family val="4"/>
        <charset val="136"/>
      </rPr>
      <t xml:space="preserve">志工團體
</t>
    </r>
    <r>
      <rPr>
        <sz val="12"/>
        <rFont val="Times New Roman"/>
        <family val="1"/>
      </rPr>
      <t>(Voluntary Organizations)</t>
    </r>
    <phoneticPr fontId="8" type="noConversion"/>
  </si>
  <si>
    <r>
      <rPr>
        <sz val="12"/>
        <rFont val="標楷體"/>
        <family val="4"/>
        <charset val="136"/>
      </rPr>
      <t xml:space="preserve">工業區廠商
</t>
    </r>
    <r>
      <rPr>
        <sz val="12"/>
        <rFont val="Times New Roman"/>
        <family val="1"/>
      </rPr>
      <t>(Industrial Zone Manufacturers)</t>
    </r>
    <phoneticPr fontId="8" type="noConversion"/>
  </si>
  <si>
    <t>-</t>
    <phoneticPr fontId="5" type="noConversion"/>
  </si>
  <si>
    <r>
      <rPr>
        <sz val="12"/>
        <rFont val="標楷體"/>
        <family val="4"/>
        <charset val="136"/>
      </rPr>
      <t>學生師生</t>
    </r>
    <r>
      <rPr>
        <sz val="12"/>
        <rFont val="Times New Roman"/>
        <family val="4"/>
      </rPr>
      <t xml:space="preserve">
</t>
    </r>
    <r>
      <rPr>
        <sz val="12"/>
        <rFont val="Times New Roman"/>
        <family val="1"/>
      </rPr>
      <t>(Faculty and Students)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</si>
</sst>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0_);[Red]\(0.00\)"/>
  </numFmts>
  <fonts count="1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2"/>
      <name val="Times New Roman"/>
      <family val="4"/>
      <charset val="136"/>
    </font>
    <font>
      <sz val="12"/>
      <name val="Times New Roman"/>
      <family val="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2" fillId="0" borderId="0" xfId="0" applyNumberFormat="1" applyFo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8E50B-26AF-4763-8A63-3AFC26242502}">
  <sheetPr>
    <pageSetUpPr fitToPage="1"/>
  </sheetPr>
  <dimension ref="A1:AQ10"/>
  <sheetViews>
    <sheetView tabSelected="1" view="pageBreakPreview" topLeftCell="J1" zoomScale="70" zoomScaleNormal="85" zoomScaleSheetLayoutView="70" workbookViewId="0">
      <selection activeCell="S4" sqref="S4"/>
    </sheetView>
  </sheetViews>
  <sheetFormatPr defaultColWidth="9" defaultRowHeight="15.75" x14ac:dyDescent="0.25"/>
  <cols>
    <col min="1" max="1" width="22" style="1" customWidth="1"/>
    <col min="2" max="19" width="10.625" style="1" customWidth="1"/>
    <col min="20" max="24" width="9" style="1"/>
    <col min="25" max="25" width="9" style="1" customWidth="1"/>
    <col min="26" max="16384" width="9" style="1"/>
  </cols>
  <sheetData>
    <row r="1" spans="1:43" ht="51" customHeight="1" thickBot="1" x14ac:dyDescent="0.3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</row>
    <row r="2" spans="1:43" ht="37.5" customHeight="1" x14ac:dyDescent="0.25">
      <c r="A2" s="31" t="s">
        <v>25</v>
      </c>
      <c r="B2" s="34" t="s">
        <v>23</v>
      </c>
      <c r="C2" s="35"/>
      <c r="D2" s="35"/>
      <c r="E2" s="35"/>
      <c r="F2" s="35"/>
      <c r="G2" s="36"/>
      <c r="H2" s="37" t="s">
        <v>26</v>
      </c>
      <c r="I2" s="38"/>
      <c r="J2" s="38"/>
      <c r="K2" s="38"/>
      <c r="L2" s="38"/>
      <c r="M2" s="39"/>
      <c r="N2" s="37" t="s">
        <v>28</v>
      </c>
      <c r="O2" s="38"/>
      <c r="P2" s="38"/>
      <c r="Q2" s="38"/>
      <c r="R2" s="38"/>
      <c r="S2" s="39"/>
      <c r="T2" s="37" t="s">
        <v>29</v>
      </c>
      <c r="U2" s="38"/>
      <c r="V2" s="38"/>
      <c r="W2" s="38"/>
      <c r="X2" s="38"/>
      <c r="Y2" s="39"/>
      <c r="Z2" s="37" t="s">
        <v>33</v>
      </c>
      <c r="AA2" s="38"/>
      <c r="AB2" s="38"/>
      <c r="AC2" s="38"/>
      <c r="AD2" s="38"/>
      <c r="AE2" s="39"/>
      <c r="AF2" s="37" t="s">
        <v>30</v>
      </c>
      <c r="AG2" s="38"/>
      <c r="AH2" s="38"/>
      <c r="AI2" s="38"/>
      <c r="AJ2" s="38"/>
      <c r="AK2" s="39"/>
      <c r="AL2" s="37" t="s">
        <v>31</v>
      </c>
      <c r="AM2" s="38"/>
      <c r="AN2" s="38"/>
      <c r="AO2" s="38"/>
      <c r="AP2" s="38"/>
      <c r="AQ2" s="39"/>
    </row>
    <row r="3" spans="1:43" ht="42.75" customHeight="1" x14ac:dyDescent="0.25">
      <c r="A3" s="32"/>
      <c r="B3" s="40" t="s">
        <v>22</v>
      </c>
      <c r="C3" s="41"/>
      <c r="D3" s="41" t="s">
        <v>21</v>
      </c>
      <c r="E3" s="41"/>
      <c r="F3" s="41" t="s">
        <v>20</v>
      </c>
      <c r="G3" s="42"/>
      <c r="H3" s="40" t="s">
        <v>22</v>
      </c>
      <c r="I3" s="41"/>
      <c r="J3" s="41" t="s">
        <v>21</v>
      </c>
      <c r="K3" s="41"/>
      <c r="L3" s="41" t="s">
        <v>20</v>
      </c>
      <c r="M3" s="42"/>
      <c r="N3" s="40" t="s">
        <v>22</v>
      </c>
      <c r="O3" s="41"/>
      <c r="P3" s="41" t="s">
        <v>21</v>
      </c>
      <c r="Q3" s="41"/>
      <c r="R3" s="41" t="s">
        <v>20</v>
      </c>
      <c r="S3" s="42"/>
      <c r="T3" s="40" t="s">
        <v>22</v>
      </c>
      <c r="U3" s="41"/>
      <c r="V3" s="41" t="s">
        <v>21</v>
      </c>
      <c r="W3" s="41"/>
      <c r="X3" s="41" t="s">
        <v>20</v>
      </c>
      <c r="Y3" s="42"/>
      <c r="Z3" s="40" t="s">
        <v>22</v>
      </c>
      <c r="AA3" s="41"/>
      <c r="AB3" s="41" t="s">
        <v>21</v>
      </c>
      <c r="AC3" s="41"/>
      <c r="AD3" s="41" t="s">
        <v>20</v>
      </c>
      <c r="AE3" s="42"/>
      <c r="AF3" s="40" t="s">
        <v>22</v>
      </c>
      <c r="AG3" s="41"/>
      <c r="AH3" s="41" t="s">
        <v>21</v>
      </c>
      <c r="AI3" s="41"/>
      <c r="AJ3" s="41" t="s">
        <v>20</v>
      </c>
      <c r="AK3" s="42"/>
      <c r="AL3" s="40" t="s">
        <v>22</v>
      </c>
      <c r="AM3" s="41"/>
      <c r="AN3" s="41" t="s">
        <v>21</v>
      </c>
      <c r="AO3" s="41"/>
      <c r="AP3" s="41" t="s">
        <v>20</v>
      </c>
      <c r="AQ3" s="42"/>
    </row>
    <row r="4" spans="1:43" ht="82.5" customHeight="1" x14ac:dyDescent="0.25">
      <c r="A4" s="33"/>
      <c r="B4" s="9" t="s">
        <v>19</v>
      </c>
      <c r="C4" s="8" t="s">
        <v>18</v>
      </c>
      <c r="D4" s="8" t="s">
        <v>17</v>
      </c>
      <c r="E4" s="8" t="s">
        <v>16</v>
      </c>
      <c r="F4" s="8" t="s">
        <v>15</v>
      </c>
      <c r="G4" s="7" t="s">
        <v>14</v>
      </c>
      <c r="H4" s="9" t="s">
        <v>7</v>
      </c>
      <c r="I4" s="8" t="s">
        <v>6</v>
      </c>
      <c r="J4" s="8" t="s">
        <v>5</v>
      </c>
      <c r="K4" s="8" t="s">
        <v>4</v>
      </c>
      <c r="L4" s="8" t="s">
        <v>3</v>
      </c>
      <c r="M4" s="7" t="s">
        <v>2</v>
      </c>
      <c r="N4" s="9" t="s">
        <v>7</v>
      </c>
      <c r="O4" s="8" t="s">
        <v>6</v>
      </c>
      <c r="P4" s="8" t="s">
        <v>5</v>
      </c>
      <c r="Q4" s="8" t="s">
        <v>4</v>
      </c>
      <c r="R4" s="8" t="s">
        <v>3</v>
      </c>
      <c r="S4" s="7" t="s">
        <v>2</v>
      </c>
      <c r="T4" s="9" t="s">
        <v>13</v>
      </c>
      <c r="U4" s="8" t="s">
        <v>12</v>
      </c>
      <c r="V4" s="8" t="s">
        <v>11</v>
      </c>
      <c r="W4" s="8" t="s">
        <v>10</v>
      </c>
      <c r="X4" s="8" t="s">
        <v>9</v>
      </c>
      <c r="Y4" s="7" t="s">
        <v>8</v>
      </c>
      <c r="Z4" s="9" t="s">
        <v>7</v>
      </c>
      <c r="AA4" s="8" t="s">
        <v>6</v>
      </c>
      <c r="AB4" s="8" t="s">
        <v>5</v>
      </c>
      <c r="AC4" s="8" t="s">
        <v>4</v>
      </c>
      <c r="AD4" s="8" t="s">
        <v>3</v>
      </c>
      <c r="AE4" s="7" t="s">
        <v>2</v>
      </c>
      <c r="AF4" s="9" t="s">
        <v>13</v>
      </c>
      <c r="AG4" s="8" t="s">
        <v>12</v>
      </c>
      <c r="AH4" s="8" t="s">
        <v>11</v>
      </c>
      <c r="AI4" s="8" t="s">
        <v>10</v>
      </c>
      <c r="AJ4" s="8" t="s">
        <v>9</v>
      </c>
      <c r="AK4" s="7" t="s">
        <v>8</v>
      </c>
      <c r="AL4" s="9" t="s">
        <v>13</v>
      </c>
      <c r="AM4" s="8" t="s">
        <v>12</v>
      </c>
      <c r="AN4" s="8" t="s">
        <v>11</v>
      </c>
      <c r="AO4" s="8" t="s">
        <v>10</v>
      </c>
      <c r="AP4" s="8" t="s">
        <v>9</v>
      </c>
      <c r="AQ4" s="7" t="s">
        <v>8</v>
      </c>
    </row>
    <row r="5" spans="1:43" ht="24.6" customHeight="1" x14ac:dyDescent="0.25">
      <c r="A5" s="11" t="s">
        <v>27</v>
      </c>
      <c r="B5" s="14">
        <v>480</v>
      </c>
      <c r="C5" s="16">
        <f>B5/(B5+D5)</f>
        <v>0.67892503536067894</v>
      </c>
      <c r="D5" s="15">
        <v>227</v>
      </c>
      <c r="E5" s="16">
        <f>D5/(B5+D5)</f>
        <v>0.32107496463932106</v>
      </c>
      <c r="F5" s="15">
        <v>707</v>
      </c>
      <c r="G5" s="19">
        <f>F5/F5</f>
        <v>1</v>
      </c>
      <c r="H5" s="14">
        <v>345</v>
      </c>
      <c r="I5" s="16">
        <f>H5/L5</f>
        <v>0.68862275449101795</v>
      </c>
      <c r="J5" s="15">
        <v>156</v>
      </c>
      <c r="K5" s="16">
        <f>J5/L5</f>
        <v>0.31137724550898205</v>
      </c>
      <c r="L5" s="15">
        <v>501</v>
      </c>
      <c r="M5" s="19">
        <f>L5/F5</f>
        <v>0.70862800565770867</v>
      </c>
      <c r="N5" s="14">
        <v>62</v>
      </c>
      <c r="O5" s="16">
        <f>N5/R5</f>
        <v>0.77500000000000002</v>
      </c>
      <c r="P5" s="15">
        <v>18</v>
      </c>
      <c r="Q5" s="16">
        <f>P5/R5</f>
        <v>0.22500000000000001</v>
      </c>
      <c r="R5" s="15">
        <v>80</v>
      </c>
      <c r="S5" s="19">
        <f>R5/F5</f>
        <v>0.11315417256011315</v>
      </c>
      <c r="T5" s="14">
        <v>73</v>
      </c>
      <c r="U5" s="16">
        <f>T5/X5</f>
        <v>0.57936507936507942</v>
      </c>
      <c r="V5" s="15">
        <v>53</v>
      </c>
      <c r="W5" s="16">
        <f>V5/X5</f>
        <v>0.42063492063492064</v>
      </c>
      <c r="X5" s="15">
        <v>126</v>
      </c>
      <c r="Y5" s="19">
        <f>X5/F5</f>
        <v>0.17821782178217821</v>
      </c>
      <c r="Z5" s="25" t="s">
        <v>32</v>
      </c>
      <c r="AA5" s="17" t="s">
        <v>32</v>
      </c>
      <c r="AB5" s="15" t="s">
        <v>32</v>
      </c>
      <c r="AC5" s="17" t="s">
        <v>32</v>
      </c>
      <c r="AD5" s="15" t="s">
        <v>32</v>
      </c>
      <c r="AE5" s="26" t="s">
        <v>32</v>
      </c>
      <c r="AF5" s="14" t="s">
        <v>32</v>
      </c>
      <c r="AG5" s="17" t="s">
        <v>32</v>
      </c>
      <c r="AH5" s="15" t="s">
        <v>32</v>
      </c>
      <c r="AI5" s="17" t="s">
        <v>32</v>
      </c>
      <c r="AJ5" s="15" t="s">
        <v>32</v>
      </c>
      <c r="AK5" s="26" t="s">
        <v>32</v>
      </c>
      <c r="AL5" s="14" t="s">
        <v>32</v>
      </c>
      <c r="AM5" s="17" t="s">
        <v>32</v>
      </c>
      <c r="AN5" s="15" t="s">
        <v>32</v>
      </c>
      <c r="AO5" s="17" t="s">
        <v>32</v>
      </c>
      <c r="AP5" s="15" t="s">
        <v>32</v>
      </c>
      <c r="AQ5" s="26" t="s">
        <v>32</v>
      </c>
    </row>
    <row r="6" spans="1:43" ht="24.6" customHeight="1" x14ac:dyDescent="0.25">
      <c r="A6" s="11" t="s">
        <v>1</v>
      </c>
      <c r="B6" s="14">
        <v>453</v>
      </c>
      <c r="C6" s="16">
        <f t="shared" ref="C6:C7" si="0">B6/(B6+D6)</f>
        <v>0.74262295081967211</v>
      </c>
      <c r="D6" s="15">
        <v>157</v>
      </c>
      <c r="E6" s="16">
        <f>D6/(B6+D6)</f>
        <v>0.25737704918032789</v>
      </c>
      <c r="F6" s="15">
        <v>610</v>
      </c>
      <c r="G6" s="19">
        <f t="shared" ref="G6:G7" si="1">F6/F6</f>
        <v>1</v>
      </c>
      <c r="H6" s="14">
        <v>338</v>
      </c>
      <c r="I6" s="16">
        <f t="shared" ref="I6:I7" si="2">H6/L6</f>
        <v>0.78422273781902552</v>
      </c>
      <c r="J6" s="15">
        <v>93</v>
      </c>
      <c r="K6" s="16">
        <f t="shared" ref="K6:K7" si="3">J6/L6</f>
        <v>0.21577726218097448</v>
      </c>
      <c r="L6" s="15">
        <v>431</v>
      </c>
      <c r="M6" s="19">
        <f t="shared" ref="M6:M7" si="4">L6/F6</f>
        <v>0.70655737704918031</v>
      </c>
      <c r="N6" s="20" t="s">
        <v>32</v>
      </c>
      <c r="O6" s="18" t="s">
        <v>32</v>
      </c>
      <c r="P6" s="18" t="s">
        <v>32</v>
      </c>
      <c r="Q6" s="18" t="s">
        <v>32</v>
      </c>
      <c r="R6" s="18" t="s">
        <v>32</v>
      </c>
      <c r="S6" s="21" t="s">
        <v>32</v>
      </c>
      <c r="T6" s="20" t="s">
        <v>32</v>
      </c>
      <c r="U6" s="18" t="s">
        <v>32</v>
      </c>
      <c r="V6" s="18" t="s">
        <v>32</v>
      </c>
      <c r="W6" s="18" t="s">
        <v>32</v>
      </c>
      <c r="X6" s="18" t="s">
        <v>32</v>
      </c>
      <c r="Y6" s="21" t="s">
        <v>32</v>
      </c>
      <c r="Z6" s="14">
        <v>59</v>
      </c>
      <c r="AA6" s="16">
        <f>Z6/AD6</f>
        <v>0.62765957446808507</v>
      </c>
      <c r="AB6" s="15">
        <v>35</v>
      </c>
      <c r="AC6" s="16">
        <f>AB6/AD6</f>
        <v>0.37234042553191488</v>
      </c>
      <c r="AD6" s="15">
        <v>94</v>
      </c>
      <c r="AE6" s="19">
        <f>AD6/F6</f>
        <v>0.1540983606557377</v>
      </c>
      <c r="AF6" s="14">
        <v>56</v>
      </c>
      <c r="AG6" s="16">
        <f>AF6/AJ6</f>
        <v>0.6588235294117647</v>
      </c>
      <c r="AH6" s="15">
        <v>29</v>
      </c>
      <c r="AI6" s="16">
        <f>AH6/AJ6</f>
        <v>0.3411764705882353</v>
      </c>
      <c r="AJ6" s="15">
        <v>85</v>
      </c>
      <c r="AK6" s="19">
        <f>AJ6/F6</f>
        <v>0.13934426229508196</v>
      </c>
      <c r="AL6" s="14" t="s">
        <v>32</v>
      </c>
      <c r="AM6" s="17" t="s">
        <v>32</v>
      </c>
      <c r="AN6" s="15" t="s">
        <v>32</v>
      </c>
      <c r="AO6" s="17" t="s">
        <v>32</v>
      </c>
      <c r="AP6" s="15" t="s">
        <v>32</v>
      </c>
      <c r="AQ6" s="26" t="s">
        <v>32</v>
      </c>
    </row>
    <row r="7" spans="1:43" ht="22.7" customHeight="1" thickBot="1" x14ac:dyDescent="0.3">
      <c r="A7" s="6" t="s">
        <v>0</v>
      </c>
      <c r="B7" s="5">
        <v>799</v>
      </c>
      <c r="C7" s="4">
        <f t="shared" si="0"/>
        <v>0.61320030698388339</v>
      </c>
      <c r="D7" s="3">
        <v>504</v>
      </c>
      <c r="E7" s="4">
        <f t="shared" ref="E7" si="5">D7/(B7+D7)</f>
        <v>0.38679969301611666</v>
      </c>
      <c r="F7" s="3">
        <v>1303</v>
      </c>
      <c r="G7" s="2">
        <f t="shared" si="1"/>
        <v>1</v>
      </c>
      <c r="H7" s="5">
        <v>783</v>
      </c>
      <c r="I7" s="4">
        <f t="shared" si="2"/>
        <v>0.64022894521668028</v>
      </c>
      <c r="J7" s="3">
        <v>440</v>
      </c>
      <c r="K7" s="4">
        <f t="shared" si="3"/>
        <v>0.35977105478331972</v>
      </c>
      <c r="L7" s="3">
        <v>1223</v>
      </c>
      <c r="M7" s="2">
        <f t="shared" si="4"/>
        <v>0.93860322333077517</v>
      </c>
      <c r="N7" s="22" t="s">
        <v>32</v>
      </c>
      <c r="O7" s="23" t="s">
        <v>32</v>
      </c>
      <c r="P7" s="23" t="s">
        <v>32</v>
      </c>
      <c r="Q7" s="23" t="s">
        <v>32</v>
      </c>
      <c r="R7" s="23" t="s">
        <v>32</v>
      </c>
      <c r="S7" s="24" t="s">
        <v>32</v>
      </c>
      <c r="T7" s="22" t="s">
        <v>32</v>
      </c>
      <c r="U7" s="23" t="s">
        <v>32</v>
      </c>
      <c r="V7" s="23" t="s">
        <v>32</v>
      </c>
      <c r="W7" s="23" t="s">
        <v>32</v>
      </c>
      <c r="X7" s="23" t="s">
        <v>32</v>
      </c>
      <c r="Y7" s="24" t="s">
        <v>32</v>
      </c>
      <c r="Z7" s="27" t="s">
        <v>32</v>
      </c>
      <c r="AA7" s="28" t="s">
        <v>32</v>
      </c>
      <c r="AB7" s="28" t="s">
        <v>32</v>
      </c>
      <c r="AC7" s="28" t="s">
        <v>32</v>
      </c>
      <c r="AD7" s="28" t="s">
        <v>32</v>
      </c>
      <c r="AE7" s="29" t="s">
        <v>32</v>
      </c>
      <c r="AF7" s="5" t="s">
        <v>32</v>
      </c>
      <c r="AG7" s="28" t="s">
        <v>32</v>
      </c>
      <c r="AH7" s="3" t="s">
        <v>32</v>
      </c>
      <c r="AI7" s="28" t="s">
        <v>32</v>
      </c>
      <c r="AJ7" s="3" t="s">
        <v>32</v>
      </c>
      <c r="AK7" s="29" t="s">
        <v>32</v>
      </c>
      <c r="AL7" s="5">
        <v>16</v>
      </c>
      <c r="AM7" s="4">
        <f>AL7/AP7</f>
        <v>0.2</v>
      </c>
      <c r="AN7" s="3">
        <v>64</v>
      </c>
      <c r="AO7" s="4">
        <f>AN7/AP7</f>
        <v>0.8</v>
      </c>
      <c r="AP7" s="3">
        <v>80</v>
      </c>
      <c r="AQ7" s="2">
        <f>AP7/F7</f>
        <v>6.1396776669224863E-2</v>
      </c>
    </row>
    <row r="9" spans="1:43" ht="24.6" customHeight="1" x14ac:dyDescent="0.25">
      <c r="A9" s="12"/>
      <c r="B9" s="12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  <c r="N9" s="12"/>
      <c r="O9" s="13"/>
      <c r="P9" s="12"/>
      <c r="Q9" s="13"/>
      <c r="R9" s="12"/>
      <c r="S9" s="13"/>
      <c r="T9" s="12"/>
      <c r="U9" s="13"/>
      <c r="V9" s="12"/>
      <c r="W9" s="13"/>
      <c r="X9" s="12"/>
      <c r="Y9" s="13"/>
    </row>
    <row r="10" spans="1:43" x14ac:dyDescent="0.25">
      <c r="H10" s="10"/>
    </row>
  </sheetData>
  <mergeCells count="30">
    <mergeCell ref="AN3:AO3"/>
    <mergeCell ref="AP3:AQ3"/>
    <mergeCell ref="L3:M3"/>
    <mergeCell ref="N3:O3"/>
    <mergeCell ref="Z2:AE2"/>
    <mergeCell ref="AF2:AK2"/>
    <mergeCell ref="Z3:AA3"/>
    <mergeCell ref="AB3:AC3"/>
    <mergeCell ref="AD3:AE3"/>
    <mergeCell ref="AF3:AG3"/>
    <mergeCell ref="AH3:AI3"/>
    <mergeCell ref="AJ3:AK3"/>
    <mergeCell ref="P3:Q3"/>
    <mergeCell ref="R3:S3"/>
    <mergeCell ref="A1:AQ1"/>
    <mergeCell ref="A2:A4"/>
    <mergeCell ref="B2:G2"/>
    <mergeCell ref="H2:M2"/>
    <mergeCell ref="N2:S2"/>
    <mergeCell ref="B3:C3"/>
    <mergeCell ref="D3:E3"/>
    <mergeCell ref="F3:G3"/>
    <mergeCell ref="H3:I3"/>
    <mergeCell ref="T2:Y2"/>
    <mergeCell ref="T3:U3"/>
    <mergeCell ref="V3:W3"/>
    <mergeCell ref="X3:Y3"/>
    <mergeCell ref="J3:K3"/>
    <mergeCell ref="AL2:AQ2"/>
    <mergeCell ref="AL3:AM3"/>
  </mergeCells>
  <phoneticPr fontId="5" type="noConversion"/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陽光開講活動性別統計表</vt:lpstr>
      <vt:lpstr>陽光開講活動性別統計表!Print_Area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蔡宜龍</cp:lastModifiedBy>
  <dcterms:created xsi:type="dcterms:W3CDTF">2022-06-07T03:01:15Z</dcterms:created>
  <dcterms:modified xsi:type="dcterms:W3CDTF">2023-06-07T02:33:28Z</dcterms:modified>
</cp:coreProperties>
</file>