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11025" tabRatio="713" activeTab="0"/>
  </bookViews>
  <sheets>
    <sheet name="各年度-依時間序列" sheetId="1" r:id="rId1"/>
    <sheet name="111年" sheetId="2" r:id="rId2"/>
    <sheet name="110年" sheetId="3" r:id="rId3"/>
    <sheet name="109年" sheetId="4" r:id="rId4"/>
    <sheet name="108年" sheetId="5" r:id="rId5"/>
    <sheet name="107年" sheetId="6" r:id="rId6"/>
    <sheet name="106年" sheetId="7" r:id="rId7"/>
    <sheet name="105年" sheetId="8" r:id="rId8"/>
    <sheet name="104年" sheetId="9" r:id="rId9"/>
    <sheet name="103年" sheetId="10" r:id="rId10"/>
    <sheet name="102年" sheetId="11" r:id="rId11"/>
    <sheet name="101年  " sheetId="12" r:id="rId12"/>
    <sheet name="100年 " sheetId="13" r:id="rId13"/>
    <sheet name="99年" sheetId="14" r:id="rId14"/>
    <sheet name="98年" sheetId="15" r:id="rId15"/>
    <sheet name="97年" sheetId="16" r:id="rId16"/>
    <sheet name="96年" sheetId="17" r:id="rId17"/>
  </sheets>
  <definedNames>
    <definedName name="\p" localSheetId="11">#REF!</definedName>
    <definedName name="\p" localSheetId="10">#REF!</definedName>
    <definedName name="\p" localSheetId="3">#REF!</definedName>
    <definedName name="\p" localSheetId="2">#REF!</definedName>
    <definedName name="\p" localSheetId="1">#REF!</definedName>
    <definedName name="\p" localSheetId="16">#REF!</definedName>
    <definedName name="\p" localSheetId="15">#REF!</definedName>
    <definedName name="\p">#REF!</definedName>
    <definedName name="_PPAG" localSheetId="11">#REF!</definedName>
    <definedName name="_PPAG" localSheetId="10">#REF!</definedName>
    <definedName name="_PPAG" localSheetId="3">#REF!</definedName>
    <definedName name="_PPAG" localSheetId="2">#REF!</definedName>
    <definedName name="_PPAG" localSheetId="1">#REF!</definedName>
    <definedName name="_PPAG" localSheetId="16">#REF!</definedName>
    <definedName name="_PPAG" localSheetId="15">#REF!</definedName>
    <definedName name="_PPAG">#REF!</definedName>
    <definedName name="MSUP" localSheetId="10">#REF!</definedName>
    <definedName name="MSUP" localSheetId="3">#REF!</definedName>
    <definedName name="MSUP" localSheetId="2">#REF!</definedName>
    <definedName name="MSUP" localSheetId="1">#REF!</definedName>
    <definedName name="MSUP">#REF!</definedName>
    <definedName name="_xlnm.Print_Area" localSheetId="10">'102年'!$A$1:$X$12</definedName>
    <definedName name="_xlnm.Print_Area" localSheetId="6">'106年'!$A:$X</definedName>
    <definedName name="_xlnm.Print_Area" localSheetId="4">'108年'!$A:$X</definedName>
    <definedName name="_xlnm.Print_Area" localSheetId="3">'109年'!$A:$X</definedName>
    <definedName name="_xlnm.Print_Area" localSheetId="2">'110年'!$A:$X</definedName>
    <definedName name="_xlnm.Print_Area" localSheetId="1">'111年'!$A:$X</definedName>
    <definedName name="_xlnm.Print_Area" localSheetId="15">'97年'!$A$1:$M$18</definedName>
    <definedName name="倉庫" localSheetId="10">#REF!</definedName>
    <definedName name="倉庫" localSheetId="3">#REF!</definedName>
    <definedName name="倉庫" localSheetId="2">#REF!</definedName>
    <definedName name="倉庫" localSheetId="1">#REF!</definedName>
    <definedName name="倉庫" localSheetId="16">'96年'!#REF!</definedName>
    <definedName name="倉庫" localSheetId="15">'97年'!#REF!</definedName>
    <definedName name="倉庫">#REF!</definedName>
  </definedNames>
  <calcPr fullCalcOnLoad="1"/>
</workbook>
</file>

<file path=xl/sharedStrings.xml><?xml version="1.0" encoding="utf-8"?>
<sst xmlns="http://schemas.openxmlformats.org/spreadsheetml/2006/main" count="846" uniqueCount="270">
  <si>
    <t>經濟部科技研究發展經費及人力</t>
  </si>
  <si>
    <t xml:space="preserve"> </t>
  </si>
  <si>
    <t xml:space="preserve"> </t>
  </si>
  <si>
    <t>經濟部科技研究發展經費及人力</t>
  </si>
  <si>
    <t>經濟部科技研究發展經費及人力</t>
  </si>
  <si>
    <t>14 074</t>
  </si>
  <si>
    <t>5 005</t>
  </si>
  <si>
    <t>3 625</t>
  </si>
  <si>
    <t>1 380</t>
  </si>
  <si>
    <t>16 843</t>
  </si>
  <si>
    <t>5 049</t>
  </si>
  <si>
    <t>3 672</t>
  </si>
  <si>
    <t>1 377</t>
  </si>
  <si>
    <t>2 769</t>
  </si>
  <si>
    <t>1 024</t>
  </si>
  <si>
    <t>2 178</t>
  </si>
  <si>
    <t>Scientific and Technological R&amp;D Expenditure and Manpower of the Ministry of Economic Affairs</t>
  </si>
  <si>
    <t>Scientific and Technological R&amp;D Expenditure and Manpower of the Ministry of Economic Affairs</t>
  </si>
  <si>
    <t>總計Total</t>
  </si>
  <si>
    <t>資料來源：本部技術處(Data Source：DOIT by MOEA)</t>
  </si>
  <si>
    <t>研究發展經費R&amp;D Expenditure</t>
  </si>
  <si>
    <t>按學歷分 By Educational Attainment</t>
  </si>
  <si>
    <t>按職級分 By Job Grade</t>
  </si>
  <si>
    <t>碩士 Master’s Degree</t>
  </si>
  <si>
    <t>學士 Bachelor’s Degree</t>
  </si>
  <si>
    <t>副研究員級Associate Research Fellow</t>
  </si>
  <si>
    <t>助理研究員級Assistant Research Fellow</t>
  </si>
  <si>
    <t>研究助理級Research Assistant</t>
  </si>
  <si>
    <t>按性別分 By Gender</t>
  </si>
  <si>
    <t>女Female</t>
  </si>
  <si>
    <t>女Female</t>
  </si>
  <si>
    <t>女Female</t>
  </si>
  <si>
    <t>女Female</t>
  </si>
  <si>
    <t>上年 Year 2012</t>
  </si>
  <si>
    <t>本年 Year 2013</t>
  </si>
  <si>
    <t>增減 Value Change</t>
  </si>
  <si>
    <t>年度別 Year</t>
  </si>
  <si>
    <t xml:space="preserve"> 研究發展人力 Research &amp; Development Manpower</t>
  </si>
  <si>
    <t>研究發展經費 R&amp;D Expenditure</t>
  </si>
  <si>
    <r>
      <t>單位：新臺幣百萬元;人</t>
    </r>
    <r>
      <rPr>
        <sz val="10"/>
        <rFont val="標楷體"/>
        <family val="4"/>
      </rPr>
      <t>年 Unit: NT$ million; person year</t>
    </r>
  </si>
  <si>
    <t>男 Male</t>
  </si>
  <si>
    <t>本年 Year 2012</t>
  </si>
  <si>
    <t>上年 Year 2011</t>
  </si>
  <si>
    <t>增減 Value Change</t>
  </si>
  <si>
    <t>總計Total</t>
  </si>
  <si>
    <t>學士 Bachelor’s Degree</t>
  </si>
  <si>
    <t>碩士 Master’s Degree</t>
  </si>
  <si>
    <t>博士 Doctor of Philosophy</t>
  </si>
  <si>
    <t>女 Female</t>
  </si>
  <si>
    <t>男 Male</t>
  </si>
  <si>
    <t>上年 Year 2010</t>
  </si>
  <si>
    <t>本年 Year 2011</t>
  </si>
  <si>
    <t xml:space="preserve">                          中華民國99年 Year 2010</t>
  </si>
  <si>
    <t>上年 Year 2009</t>
  </si>
  <si>
    <t>本年 Year 2010</t>
  </si>
  <si>
    <t>平均年齡
(歲) Average Age</t>
  </si>
  <si>
    <t>平均年資
(年) Average Years of Work Experience</t>
  </si>
  <si>
    <t>Scientific and Technological R&amp;D Expenditure and Manpower of the Ministry of Economic Affairs</t>
  </si>
  <si>
    <t>Scientific and Technological R&amp;D Expenditure and Manpower of the Ministry of Economic Affairs</t>
  </si>
  <si>
    <t xml:space="preserve">                          中華民國98年 Year 2009</t>
  </si>
  <si>
    <t xml:space="preserve">                          中華民國97年 Year 2008</t>
  </si>
  <si>
    <t xml:space="preserve">                          中華民國96年 Year 2007</t>
  </si>
  <si>
    <t>單位：新臺幣百萬元；人年 Unit: NT$ million; person year</t>
  </si>
  <si>
    <t>單位：新臺幣百萬元;人年 Unit: NT$ million; person year</t>
  </si>
  <si>
    <t>單位：新臺幣百萬元；人年 Unit: NT$ million; person year</t>
  </si>
  <si>
    <t>上年 Year 2008</t>
  </si>
  <si>
    <t>本年 Year 2009</t>
  </si>
  <si>
    <t>上年 Year 2007</t>
  </si>
  <si>
    <t>本年 Year 2008</t>
  </si>
  <si>
    <t>上年 Year 2006</t>
  </si>
  <si>
    <t>本年 Year 2007</t>
  </si>
  <si>
    <t>專科Associate Degree</t>
  </si>
  <si>
    <t>Scientific and Technological R&amp;D Expenditure and Manpower of the Ministry of Economic Affairs</t>
  </si>
  <si>
    <t xml:space="preserve">                         　　　 中華民國102年 Year 2013</t>
  </si>
  <si>
    <r>
      <t xml:space="preserve">                          中華民國</t>
    </r>
    <r>
      <rPr>
        <sz val="12"/>
        <rFont val="標楷體"/>
        <family val="4"/>
      </rPr>
      <t>101</t>
    </r>
    <r>
      <rPr>
        <sz val="12"/>
        <color indexed="8"/>
        <rFont val="標楷體"/>
        <family val="4"/>
      </rPr>
      <t>年 Year 2012</t>
    </r>
  </si>
  <si>
    <t xml:space="preserve">                          中華民國100年 Year 2011</t>
  </si>
  <si>
    <t>其他 Other</t>
  </si>
  <si>
    <t>男   Male</t>
  </si>
  <si>
    <r>
      <t xml:space="preserve">平均年齡
</t>
    </r>
    <r>
      <rPr>
        <sz val="12"/>
        <color indexed="8"/>
        <rFont val="Times New Roman"/>
        <family val="1"/>
      </rPr>
      <t>(</t>
    </r>
    <r>
      <rPr>
        <sz val="12"/>
        <color indexed="8"/>
        <rFont val="標楷體"/>
        <family val="4"/>
      </rPr>
      <t>歲</t>
    </r>
    <r>
      <rPr>
        <sz val="12"/>
        <color indexed="8"/>
        <rFont val="Times New Roman"/>
        <family val="1"/>
      </rPr>
      <t>) Average Age</t>
    </r>
  </si>
  <si>
    <r>
      <t xml:space="preserve">平均年資
</t>
    </r>
    <r>
      <rPr>
        <sz val="12"/>
        <color indexed="8"/>
        <rFont val="Times New Roman"/>
        <family val="1"/>
      </rPr>
      <t>(</t>
    </r>
    <r>
      <rPr>
        <sz val="12"/>
        <color indexed="8"/>
        <rFont val="標楷體"/>
        <family val="4"/>
      </rPr>
      <t>年</t>
    </r>
    <r>
      <rPr>
        <sz val="12"/>
        <color indexed="8"/>
        <rFont val="Times New Roman"/>
        <family val="1"/>
      </rPr>
      <t>) Average Years of Work Experience</t>
    </r>
  </si>
  <si>
    <r>
      <t xml:space="preserve">平均
年齡
</t>
    </r>
    <r>
      <rPr>
        <sz val="12"/>
        <color indexed="8"/>
        <rFont val="Times New Roman"/>
        <family val="1"/>
      </rPr>
      <t>(</t>
    </r>
    <r>
      <rPr>
        <sz val="12"/>
        <color indexed="8"/>
        <rFont val="標楷體"/>
        <family val="4"/>
      </rPr>
      <t>歲</t>
    </r>
    <r>
      <rPr>
        <sz val="12"/>
        <color indexed="8"/>
        <rFont val="Times New Roman"/>
        <family val="1"/>
      </rPr>
      <t>) Average Age</t>
    </r>
  </si>
  <si>
    <r>
      <t xml:space="preserve">平均
年資
</t>
    </r>
    <r>
      <rPr>
        <sz val="12"/>
        <color indexed="8"/>
        <rFont val="Times New Roman"/>
        <family val="1"/>
      </rPr>
      <t>(</t>
    </r>
    <r>
      <rPr>
        <sz val="12"/>
        <color indexed="8"/>
        <rFont val="標楷體"/>
        <family val="4"/>
      </rPr>
      <t>年</t>
    </r>
    <r>
      <rPr>
        <sz val="12"/>
        <color indexed="8"/>
        <rFont val="Times New Roman"/>
        <family val="1"/>
      </rPr>
      <t>) Average Years of Work Experience</t>
    </r>
  </si>
  <si>
    <t>研究員級 Research Fellow</t>
  </si>
  <si>
    <t>男    Male</t>
  </si>
  <si>
    <t>女  Female</t>
  </si>
  <si>
    <t xml:space="preserve">博士       Doctor of Philosophy </t>
  </si>
  <si>
    <t>碩士       Master’s Degree</t>
  </si>
  <si>
    <t>學士     Bachelor’s Degree</t>
  </si>
  <si>
    <t>其他        Other</t>
  </si>
  <si>
    <t>男  Male</t>
  </si>
  <si>
    <t>單位：新臺幣百萬元;人年      Unit：NT$ million; person year</t>
  </si>
  <si>
    <t xml:space="preserve">                          </t>
  </si>
  <si>
    <t>Scientific and Technological R&amp;D Expenditure and Manpower of the Ministry of Economic Affairs</t>
  </si>
  <si>
    <t>經濟部科技研究發展經費及人力</t>
  </si>
  <si>
    <t>上年 Year 2013</t>
  </si>
  <si>
    <t>本年 Year 2014</t>
  </si>
  <si>
    <t xml:space="preserve">                         　　　 中華民國103年 Year 2014</t>
  </si>
  <si>
    <t>經濟部科技研究發展經費及人力</t>
  </si>
  <si>
    <t>Scientific and Technological R&amp;D Expenditure and Manpower of the Ministry of Economic Affairs</t>
  </si>
  <si>
    <t xml:space="preserve">                         　　　 中華民國104年 Year 2015</t>
  </si>
  <si>
    <t>單位：新臺幣百萬元;人年      Unit：NT$ million; person year</t>
  </si>
  <si>
    <t>年度別 Year</t>
  </si>
  <si>
    <t>研究發展經費R&amp;D Expenditure</t>
  </si>
  <si>
    <t xml:space="preserve"> 研究發展人力 Research &amp; Development Manpower</t>
  </si>
  <si>
    <t>總計Total</t>
  </si>
  <si>
    <t>按學歷分 By Educational Attainment</t>
  </si>
  <si>
    <t>按職級分 By Job Grade</t>
  </si>
  <si>
    <t>按性別分 By Gender</t>
  </si>
  <si>
    <r>
      <t xml:space="preserve">平均
年齡
</t>
    </r>
    <r>
      <rPr>
        <sz val="12"/>
        <color indexed="8"/>
        <rFont val="Times New Roman"/>
        <family val="1"/>
      </rPr>
      <t>(</t>
    </r>
    <r>
      <rPr>
        <sz val="12"/>
        <color indexed="8"/>
        <rFont val="標楷體"/>
        <family val="4"/>
      </rPr>
      <t>歲</t>
    </r>
    <r>
      <rPr>
        <sz val="12"/>
        <color indexed="8"/>
        <rFont val="Times New Roman"/>
        <family val="1"/>
      </rPr>
      <t>) Average Age</t>
    </r>
  </si>
  <si>
    <r>
      <t xml:space="preserve">平均
年資
</t>
    </r>
    <r>
      <rPr>
        <sz val="12"/>
        <color indexed="8"/>
        <rFont val="Times New Roman"/>
        <family val="1"/>
      </rPr>
      <t>(</t>
    </r>
    <r>
      <rPr>
        <sz val="12"/>
        <color indexed="8"/>
        <rFont val="標楷體"/>
        <family val="4"/>
      </rPr>
      <t>年</t>
    </r>
    <r>
      <rPr>
        <sz val="12"/>
        <color indexed="8"/>
        <rFont val="Times New Roman"/>
        <family val="1"/>
      </rPr>
      <t>) Average Years of Work Experience</t>
    </r>
  </si>
  <si>
    <t xml:space="preserve">博士       Doctor of Philosophy </t>
  </si>
  <si>
    <t>碩士       Master’s Degree</t>
  </si>
  <si>
    <t>學士     Bachelor’s Degree</t>
  </si>
  <si>
    <t>其他        Other</t>
  </si>
  <si>
    <t>研究員級 Research Fellow</t>
  </si>
  <si>
    <t>副研究員級Associate Research Fellow</t>
  </si>
  <si>
    <t>助理研究員級Assistant Research Fellow</t>
  </si>
  <si>
    <t>研究助理級Research Assistant</t>
  </si>
  <si>
    <t>男    Male</t>
  </si>
  <si>
    <t>女  Female</t>
  </si>
  <si>
    <t>男  Male</t>
  </si>
  <si>
    <t>女Female</t>
  </si>
  <si>
    <t>上年 Year 2014</t>
  </si>
  <si>
    <t>本年 Year 2015</t>
  </si>
  <si>
    <t>增減 Value Change</t>
  </si>
  <si>
    <t>資料來源：本部技術處(Data Source：DOIT by MOEA)</t>
  </si>
  <si>
    <t>上年 Year 2015</t>
  </si>
  <si>
    <t>本年 Year 2016</t>
  </si>
  <si>
    <t xml:space="preserve">                         　　　 中華民國105年 Year 2016</t>
  </si>
  <si>
    <t>Scientific and Technological R&amp;D Expenditure and Manpower of the Ministry of Economic Affairs</t>
  </si>
  <si>
    <t xml:space="preserve">                         　　　 中華民國106年 Year 2017</t>
  </si>
  <si>
    <t>上年 Year 2016</t>
  </si>
  <si>
    <t>本年 Year 2017</t>
  </si>
  <si>
    <t>本年 Year 2018</t>
  </si>
  <si>
    <t>上年 Year 2017</t>
  </si>
  <si>
    <t xml:space="preserve">                         　　　 中華民國107年 Year 2018</t>
  </si>
  <si>
    <t xml:space="preserve">      </t>
  </si>
  <si>
    <t>1523-01-01</t>
  </si>
  <si>
    <t>表    號</t>
  </si>
  <si>
    <t>次年3月底前編報</t>
  </si>
  <si>
    <t>年度報</t>
  </si>
  <si>
    <t>經濟部(技術處)</t>
  </si>
  <si>
    <t>編製機關</t>
  </si>
  <si>
    <t>公開類</t>
  </si>
  <si>
    <r>
      <rPr>
        <sz val="20"/>
        <color indexed="8"/>
        <rFont val="標楷體"/>
        <family val="4"/>
      </rPr>
      <t>經濟部科技研究發展經費及人力</t>
    </r>
  </si>
  <si>
    <r>
      <t xml:space="preserve">                         </t>
    </r>
    <r>
      <rPr>
        <sz val="11"/>
        <color indexed="8"/>
        <rFont val="標楷體"/>
        <family val="4"/>
      </rPr>
      <t>　　　</t>
    </r>
    <r>
      <rPr>
        <sz val="11"/>
        <color indexed="8"/>
        <rFont val="Times New Roman"/>
        <family val="1"/>
      </rPr>
      <t xml:space="preserve"> </t>
    </r>
    <r>
      <rPr>
        <sz val="11"/>
        <color indexed="8"/>
        <rFont val="標楷體"/>
        <family val="4"/>
      </rPr>
      <t>中華民國</t>
    </r>
    <r>
      <rPr>
        <sz val="11"/>
        <color indexed="8"/>
        <rFont val="Times New Roman"/>
        <family val="1"/>
      </rPr>
      <t>108</t>
    </r>
    <r>
      <rPr>
        <sz val="11"/>
        <color indexed="8"/>
        <rFont val="標楷體"/>
        <family val="4"/>
      </rPr>
      <t>年</t>
    </r>
  </si>
  <si>
    <r>
      <rPr>
        <sz val="10"/>
        <color indexed="8"/>
        <rFont val="標楷體"/>
        <family val="4"/>
      </rPr>
      <t>單位：新臺幣百萬元</t>
    </r>
    <r>
      <rPr>
        <sz val="10"/>
        <color indexed="8"/>
        <rFont val="Times New Roman"/>
        <family val="1"/>
      </rPr>
      <t>;</t>
    </r>
    <r>
      <rPr>
        <sz val="10"/>
        <color indexed="8"/>
        <rFont val="標楷體"/>
        <family val="4"/>
      </rPr>
      <t>人年</t>
    </r>
  </si>
  <si>
    <r>
      <rPr>
        <sz val="12"/>
        <color indexed="8"/>
        <rFont val="標楷體"/>
        <family val="4"/>
      </rPr>
      <t>年度別</t>
    </r>
  </si>
  <si>
    <r>
      <rPr>
        <sz val="12"/>
        <color indexed="8"/>
        <rFont val="標楷體"/>
        <family val="4"/>
      </rPr>
      <t>研究發展經費</t>
    </r>
  </si>
  <si>
    <r>
      <t xml:space="preserve"> </t>
    </r>
    <r>
      <rPr>
        <sz val="12"/>
        <color indexed="8"/>
        <rFont val="標楷體"/>
        <family val="4"/>
      </rPr>
      <t>研究發展人力</t>
    </r>
  </si>
  <si>
    <r>
      <rPr>
        <sz val="12"/>
        <color indexed="8"/>
        <rFont val="標楷體"/>
        <family val="4"/>
      </rPr>
      <t>總計</t>
    </r>
  </si>
  <si>
    <r>
      <rPr>
        <sz val="12"/>
        <color indexed="8"/>
        <rFont val="標楷體"/>
        <family val="4"/>
      </rPr>
      <t>按學歷分</t>
    </r>
  </si>
  <si>
    <r>
      <rPr>
        <sz val="12"/>
        <color indexed="8"/>
        <rFont val="標楷體"/>
        <family val="4"/>
      </rPr>
      <t>按職級分</t>
    </r>
  </si>
  <si>
    <r>
      <rPr>
        <sz val="12"/>
        <color indexed="8"/>
        <rFont val="標楷體"/>
        <family val="4"/>
      </rPr>
      <t>按性別分</t>
    </r>
  </si>
  <si>
    <r>
      <rPr>
        <sz val="11"/>
        <color indexed="8"/>
        <rFont val="標楷體"/>
        <family val="4"/>
      </rPr>
      <t xml:space="preserve">平均
年齡
</t>
    </r>
    <r>
      <rPr>
        <sz val="11"/>
        <color indexed="8"/>
        <rFont val="Times New Roman"/>
        <family val="1"/>
      </rPr>
      <t xml:space="preserve">( </t>
    </r>
    <r>
      <rPr>
        <sz val="11"/>
        <color indexed="8"/>
        <rFont val="標楷體"/>
        <family val="4"/>
      </rPr>
      <t>歲</t>
    </r>
    <r>
      <rPr>
        <sz val="11"/>
        <color indexed="8"/>
        <rFont val="Times New Roman"/>
        <family val="1"/>
      </rPr>
      <t>)</t>
    </r>
  </si>
  <si>
    <r>
      <rPr>
        <sz val="11"/>
        <color indexed="8"/>
        <rFont val="標楷體"/>
        <family val="4"/>
      </rPr>
      <t xml:space="preserve">平均
年資
</t>
    </r>
    <r>
      <rPr>
        <sz val="11"/>
        <color indexed="8"/>
        <rFont val="Times New Roman"/>
        <family val="1"/>
      </rPr>
      <t xml:space="preserve">( </t>
    </r>
    <r>
      <rPr>
        <sz val="11"/>
        <color indexed="8"/>
        <rFont val="標楷體"/>
        <family val="4"/>
      </rPr>
      <t>年</t>
    </r>
    <r>
      <rPr>
        <sz val="11"/>
        <color indexed="8"/>
        <rFont val="Times New Roman"/>
        <family val="1"/>
      </rPr>
      <t>)</t>
    </r>
  </si>
  <si>
    <r>
      <rPr>
        <sz val="12"/>
        <color indexed="8"/>
        <rFont val="標楷體"/>
        <family val="4"/>
      </rPr>
      <t>博士</t>
    </r>
  </si>
  <si>
    <r>
      <rPr>
        <sz val="12"/>
        <color indexed="8"/>
        <rFont val="標楷體"/>
        <family val="4"/>
      </rPr>
      <t>碩士</t>
    </r>
  </si>
  <si>
    <r>
      <rPr>
        <sz val="12"/>
        <color indexed="8"/>
        <rFont val="標楷體"/>
        <family val="4"/>
      </rPr>
      <t>學士</t>
    </r>
  </si>
  <si>
    <r>
      <rPr>
        <sz val="12"/>
        <color indexed="8"/>
        <rFont val="標楷體"/>
        <family val="4"/>
      </rPr>
      <t>其他</t>
    </r>
  </si>
  <si>
    <r>
      <rPr>
        <sz val="12"/>
        <color indexed="8"/>
        <rFont val="標楷體"/>
        <family val="4"/>
      </rPr>
      <t>研究員級</t>
    </r>
  </si>
  <si>
    <r>
      <rPr>
        <sz val="12"/>
        <color indexed="8"/>
        <rFont val="標楷體"/>
        <family val="4"/>
      </rPr>
      <t>副研究員級</t>
    </r>
  </si>
  <si>
    <r>
      <rPr>
        <sz val="12"/>
        <color indexed="8"/>
        <rFont val="標楷體"/>
        <family val="4"/>
      </rPr>
      <t>助理研究員級</t>
    </r>
  </si>
  <si>
    <r>
      <rPr>
        <sz val="12"/>
        <color indexed="8"/>
        <rFont val="標楷體"/>
        <family val="4"/>
      </rPr>
      <t>研究助理級</t>
    </r>
  </si>
  <si>
    <r>
      <rPr>
        <sz val="12"/>
        <color indexed="8"/>
        <rFont val="標楷體"/>
        <family val="4"/>
      </rPr>
      <t>男</t>
    </r>
  </si>
  <si>
    <r>
      <rPr>
        <sz val="12"/>
        <color indexed="8"/>
        <rFont val="標楷體"/>
        <family val="4"/>
      </rPr>
      <t>女</t>
    </r>
  </si>
  <si>
    <r>
      <rPr>
        <sz val="12"/>
        <color indexed="8"/>
        <rFont val="標楷體"/>
        <family val="4"/>
      </rPr>
      <t>上年</t>
    </r>
    <r>
      <rPr>
        <sz val="12"/>
        <color indexed="8"/>
        <rFont val="Times New Roman"/>
        <family val="1"/>
      </rPr>
      <t>2018</t>
    </r>
    <r>
      <rPr>
        <sz val="12"/>
        <color indexed="8"/>
        <rFont val="標楷體"/>
        <family val="4"/>
      </rPr>
      <t>年</t>
    </r>
  </si>
  <si>
    <r>
      <rPr>
        <sz val="12"/>
        <color indexed="8"/>
        <rFont val="標楷體"/>
        <family val="4"/>
      </rPr>
      <t>本年</t>
    </r>
    <r>
      <rPr>
        <sz val="12"/>
        <color indexed="8"/>
        <rFont val="Times New Roman"/>
        <family val="1"/>
      </rPr>
      <t>2019</t>
    </r>
    <r>
      <rPr>
        <sz val="12"/>
        <color indexed="8"/>
        <rFont val="標楷體"/>
        <family val="4"/>
      </rPr>
      <t>年</t>
    </r>
  </si>
  <si>
    <r>
      <rPr>
        <sz val="12"/>
        <color indexed="8"/>
        <rFont val="標楷體"/>
        <family val="4"/>
      </rPr>
      <t>增減</t>
    </r>
  </si>
  <si>
    <r>
      <rPr>
        <sz val="11"/>
        <rFont val="標楷體"/>
        <family val="4"/>
      </rPr>
      <t>填表</t>
    </r>
    <r>
      <rPr>
        <sz val="11"/>
        <rFont val="Times New Roman"/>
        <family val="1"/>
      </rPr>
      <t xml:space="preserve">                                         </t>
    </r>
  </si>
  <si>
    <r>
      <rPr>
        <sz val="11"/>
        <rFont val="標楷體"/>
        <family val="4"/>
      </rPr>
      <t>審核</t>
    </r>
    <r>
      <rPr>
        <sz val="11"/>
        <rFont val="Times New Roman"/>
        <family val="1"/>
      </rPr>
      <t xml:space="preserve">  </t>
    </r>
  </si>
  <si>
    <r>
      <rPr>
        <sz val="11"/>
        <rFont val="標楷體"/>
        <family val="4"/>
      </rPr>
      <t>主辦業務人員</t>
    </r>
    <r>
      <rPr>
        <sz val="11"/>
        <rFont val="Times New Roman"/>
        <family val="1"/>
      </rPr>
      <t xml:space="preserve">  </t>
    </r>
  </si>
  <si>
    <r>
      <rPr>
        <sz val="11"/>
        <rFont val="標楷體"/>
        <family val="4"/>
      </rPr>
      <t>機關長官</t>
    </r>
  </si>
  <si>
    <r>
      <rPr>
        <sz val="11"/>
        <rFont val="標楷體"/>
        <family val="4"/>
      </rPr>
      <t>主辦統計人員</t>
    </r>
  </si>
  <si>
    <r>
      <rPr>
        <sz val="11"/>
        <rFont val="標楷體"/>
        <family val="4"/>
      </rPr>
      <t>資料來源：本部技術處。</t>
    </r>
  </si>
  <si>
    <r>
      <rPr>
        <sz val="11"/>
        <rFont val="標楷體"/>
        <family val="4"/>
      </rPr>
      <t>填表說明：</t>
    </r>
  </si>
  <si>
    <r>
      <rPr>
        <sz val="11"/>
        <rFont val="標楷體"/>
        <family val="4"/>
      </rPr>
      <t>本表</t>
    </r>
    <r>
      <rPr>
        <sz val="11"/>
        <rFont val="Times New Roman"/>
        <family val="1"/>
      </rPr>
      <t>1</t>
    </r>
    <r>
      <rPr>
        <sz val="11"/>
        <rFont val="標楷體"/>
        <family val="4"/>
      </rPr>
      <t>式</t>
    </r>
    <r>
      <rPr>
        <sz val="11"/>
        <rFont val="Times New Roman"/>
        <family val="1"/>
      </rPr>
      <t>2</t>
    </r>
    <r>
      <rPr>
        <sz val="11"/>
        <rFont val="標楷體"/>
        <family val="4"/>
      </rPr>
      <t>份，</t>
    </r>
    <r>
      <rPr>
        <sz val="11"/>
        <rFont val="Times New Roman"/>
        <family val="1"/>
      </rPr>
      <t>1</t>
    </r>
    <r>
      <rPr>
        <sz val="11"/>
        <rFont val="標楷體"/>
        <family val="4"/>
      </rPr>
      <t>份送本部統計處，</t>
    </r>
    <r>
      <rPr>
        <sz val="11"/>
        <rFont val="Times New Roman"/>
        <family val="1"/>
      </rPr>
      <t>1</t>
    </r>
    <r>
      <rPr>
        <sz val="11"/>
        <rFont val="標楷體"/>
        <family val="4"/>
      </rPr>
      <t>份自存。</t>
    </r>
  </si>
  <si>
    <r>
      <rPr>
        <sz val="20"/>
        <color indexed="8"/>
        <rFont val="標楷體"/>
        <family val="4"/>
      </rPr>
      <t>經濟部科技研究發展經費及人力編製說明</t>
    </r>
  </si>
  <si>
    <r>
      <rPr>
        <sz val="12"/>
        <color indexed="8"/>
        <rFont val="標楷體"/>
        <family val="4"/>
      </rPr>
      <t>一、</t>
    </r>
  </si>
  <si>
    <r>
      <rPr>
        <sz val="12"/>
        <color indexed="8"/>
        <rFont val="標楷體"/>
        <family val="4"/>
      </rPr>
      <t>統計範圍及對象：以承接經濟部科技專案補助型計畫之財團法人研究機構為統計範圍及對象。</t>
    </r>
  </si>
  <si>
    <r>
      <rPr>
        <sz val="12"/>
        <color indexed="8"/>
        <rFont val="標楷體"/>
        <family val="4"/>
      </rPr>
      <t>二、</t>
    </r>
  </si>
  <si>
    <r>
      <rPr>
        <sz val="12"/>
        <color indexed="8"/>
        <rFont val="標楷體"/>
        <family val="4"/>
      </rPr>
      <t>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日之事實為準。</t>
    </r>
  </si>
  <si>
    <r>
      <rPr>
        <sz val="12"/>
        <color indexed="8"/>
        <rFont val="標楷體"/>
        <family val="4"/>
      </rPr>
      <t>三、</t>
    </r>
  </si>
  <si>
    <r>
      <rPr>
        <sz val="12"/>
        <color indexed="8"/>
        <rFont val="標楷體"/>
        <family val="4"/>
      </rPr>
      <t>分類標準：分為研究發展經費及研究發展人力</t>
    </r>
    <r>
      <rPr>
        <sz val="12"/>
        <color indexed="8"/>
        <rFont val="Times New Roman"/>
        <family val="1"/>
      </rPr>
      <t>2</t>
    </r>
    <r>
      <rPr>
        <sz val="12"/>
        <color indexed="8"/>
        <rFont val="標楷體"/>
        <family val="4"/>
      </rPr>
      <t>類。研究發展人力再分為按學歷分、按職級分、按性別分、平均年齡、平均年資等</t>
    </r>
    <r>
      <rPr>
        <sz val="12"/>
        <color indexed="8"/>
        <rFont val="Times New Roman"/>
        <family val="1"/>
      </rPr>
      <t>5</t>
    </r>
    <r>
      <rPr>
        <sz val="12"/>
        <color indexed="8"/>
        <rFont val="標楷體"/>
        <family val="4"/>
      </rPr>
      <t>項；其中按學歷分為博士、碩士、學士及其他</t>
    </r>
    <r>
      <rPr>
        <sz val="12"/>
        <color indexed="8"/>
        <rFont val="Times New Roman"/>
        <family val="1"/>
      </rPr>
      <t>4</t>
    </r>
    <r>
      <rPr>
        <sz val="12"/>
        <color indexed="8"/>
        <rFont val="標楷體"/>
        <family val="4"/>
      </rPr>
      <t>欄，按職級分為研究員級、副研究員級、助理研究員級及研究助理級</t>
    </r>
    <r>
      <rPr>
        <sz val="12"/>
        <color indexed="8"/>
        <rFont val="Times New Roman"/>
        <family val="1"/>
      </rPr>
      <t>4</t>
    </r>
    <r>
      <rPr>
        <sz val="12"/>
        <color indexed="8"/>
        <rFont val="標楷體"/>
        <family val="4"/>
      </rPr>
      <t>欄。</t>
    </r>
  </si>
  <si>
    <r>
      <rPr>
        <sz val="12"/>
        <color indexed="8"/>
        <rFont val="標楷體"/>
        <family val="4"/>
      </rPr>
      <t>四、</t>
    </r>
  </si>
  <si>
    <r>
      <rPr>
        <sz val="12"/>
        <color indexed="8"/>
        <rFont val="標楷體"/>
        <family val="4"/>
      </rPr>
      <t>統計科目定義：</t>
    </r>
  </si>
  <si>
    <r>
      <rPr>
        <sz val="12"/>
        <color indexed="8"/>
        <rFont val="標楷體"/>
        <family val="4"/>
      </rPr>
      <t>按學歷分</t>
    </r>
  </si>
  <si>
    <r>
      <rPr>
        <sz val="12"/>
        <color indexed="8"/>
        <rFont val="標楷體"/>
        <family val="4"/>
      </rPr>
      <t>（一）</t>
    </r>
  </si>
  <si>
    <r>
      <rPr>
        <sz val="12"/>
        <color indexed="8"/>
        <rFont val="標楷體"/>
        <family val="4"/>
      </rPr>
      <t>博士：係指在國內外受研究所博士班教育者，含博士班肄業及畢業兩者。</t>
    </r>
  </si>
  <si>
    <r>
      <rPr>
        <sz val="12"/>
        <color indexed="8"/>
        <rFont val="標楷體"/>
        <family val="4"/>
      </rPr>
      <t>（二）</t>
    </r>
  </si>
  <si>
    <r>
      <rPr>
        <sz val="12"/>
        <color indexed="8"/>
        <rFont val="標楷體"/>
        <family val="4"/>
      </rPr>
      <t>碩士：係指在國內外受研究所碩士班教育者，含碩士班肄業及畢業兩者。</t>
    </r>
  </si>
  <si>
    <r>
      <rPr>
        <sz val="12"/>
        <color indexed="8"/>
        <rFont val="標楷體"/>
        <family val="4"/>
      </rPr>
      <t>（三）</t>
    </r>
  </si>
  <si>
    <r>
      <rPr>
        <sz val="12"/>
        <color indexed="8"/>
        <rFont val="標楷體"/>
        <family val="4"/>
      </rPr>
      <t>學士：係指在國內外受大學校院教育者，含大學肄業及畢業兩者。</t>
    </r>
  </si>
  <si>
    <r>
      <rPr>
        <sz val="12"/>
        <color indexed="8"/>
        <rFont val="標楷體"/>
        <family val="4"/>
      </rPr>
      <t>（四）</t>
    </r>
  </si>
  <si>
    <r>
      <rPr>
        <sz val="12"/>
        <color indexed="8"/>
        <rFont val="標楷體"/>
        <family val="4"/>
      </rPr>
      <t>其他</t>
    </r>
    <r>
      <rPr>
        <sz val="12"/>
        <color indexed="8"/>
        <rFont val="Times New Roman"/>
        <family val="1"/>
      </rPr>
      <t>(</t>
    </r>
    <r>
      <rPr>
        <sz val="12"/>
        <color indexed="8"/>
        <rFont val="標楷體"/>
        <family val="4"/>
      </rPr>
      <t>含專科</t>
    </r>
    <r>
      <rPr>
        <sz val="12"/>
        <color indexed="8"/>
        <rFont val="Times New Roman"/>
        <family val="1"/>
      </rPr>
      <t>)</t>
    </r>
    <r>
      <rPr>
        <sz val="12"/>
        <color indexed="8"/>
        <rFont val="標楷體"/>
        <family val="4"/>
      </rPr>
      <t>：凡在國內外所受教育之最高學歷，不屬以上各項者。</t>
    </r>
  </si>
  <si>
    <r>
      <rPr>
        <sz val="12"/>
        <color indexed="8"/>
        <rFont val="標楷體"/>
        <family val="4"/>
      </rPr>
      <t>按職級分</t>
    </r>
  </si>
  <si>
    <r>
      <rPr>
        <sz val="12"/>
        <color indexed="8"/>
        <rFont val="標楷體"/>
        <family val="4"/>
      </rPr>
      <t>研究員級</t>
    </r>
    <r>
      <rPr>
        <sz val="12"/>
        <color indexed="8"/>
        <rFont val="Times New Roman"/>
        <family val="1"/>
      </rPr>
      <t>(</t>
    </r>
    <r>
      <rPr>
        <sz val="12"/>
        <color indexed="8"/>
        <rFont val="標楷體"/>
        <family val="4"/>
      </rPr>
      <t>含</t>
    </r>
    <r>
      <rPr>
        <sz val="12"/>
        <color indexed="8"/>
        <rFont val="Times New Roman"/>
        <family val="1"/>
      </rPr>
      <t>)</t>
    </r>
    <r>
      <rPr>
        <sz val="12"/>
        <color indexed="8"/>
        <rFont val="標楷體"/>
        <family val="4"/>
      </rPr>
      <t>以上：指具有國內（外）大專校院教授、專業研究機構研究員及相當政府機關簡任技正、簡任工程師等身分，且具備下列資格之一者屬之：</t>
    </r>
  </si>
  <si>
    <r>
      <t>1.</t>
    </r>
    <r>
      <rPr>
        <sz val="12"/>
        <color indexed="8"/>
        <rFont val="標楷體"/>
        <family val="4"/>
      </rPr>
      <t>曾任國內、外大專校院副教授或相當職務三年以上者。</t>
    </r>
  </si>
  <si>
    <r>
      <t>2.</t>
    </r>
    <r>
      <rPr>
        <sz val="12"/>
        <color indexed="8"/>
        <rFont val="標楷體"/>
        <family val="4"/>
      </rPr>
      <t>國內、外大學或研究院（所）得有博士學位，曾從事學術研究工作或專業工作三年以上者。</t>
    </r>
  </si>
  <si>
    <r>
      <t>3.</t>
    </r>
    <r>
      <rPr>
        <sz val="12"/>
        <color indexed="8"/>
        <rFont val="標楷體"/>
        <family val="4"/>
      </rPr>
      <t>國內、外大學或研究院（所）得有碩士學位，曾從事學術研究工作或專業工作六年以上者。</t>
    </r>
  </si>
  <si>
    <r>
      <t>4.</t>
    </r>
    <r>
      <rPr>
        <sz val="12"/>
        <color indexed="8"/>
        <rFont val="標楷體"/>
        <family val="4"/>
      </rPr>
      <t>國內、外大學畢業，曾從事學術研究工作或專業工作九年以上者。</t>
    </r>
  </si>
  <si>
    <r>
      <t>5.</t>
    </r>
    <r>
      <rPr>
        <sz val="12"/>
        <color indexed="8"/>
        <rFont val="標楷體"/>
        <family val="4"/>
      </rPr>
      <t>國內、外專科畢業，曾從事學術研究工作或專業工作十二年以上者。</t>
    </r>
  </si>
  <si>
    <r>
      <rPr>
        <sz val="12"/>
        <color indexed="8"/>
        <rFont val="標楷體"/>
        <family val="4"/>
      </rPr>
      <t>副研究員級：指具有國內（外）大專校院助理教授、專業研究機構副研究員及相當政府機關薦任技正、薦任工程師等以上身分，且具備下列資格之一者屬之：</t>
    </r>
  </si>
  <si>
    <r>
      <t>1.</t>
    </r>
    <r>
      <rPr>
        <sz val="12"/>
        <color indexed="8"/>
        <rFont val="標楷體"/>
        <family val="4"/>
      </rPr>
      <t>曾任國內、外大專校院講師或研究機構相當職務三年以上者。</t>
    </r>
  </si>
  <si>
    <r>
      <t>2.</t>
    </r>
    <r>
      <rPr>
        <sz val="12"/>
        <color indexed="8"/>
        <rFont val="標楷體"/>
        <family val="4"/>
      </rPr>
      <t>國內、外大學或研究院（所）得有博士學位者。</t>
    </r>
  </si>
  <si>
    <r>
      <t>3.</t>
    </r>
    <r>
      <rPr>
        <sz val="12"/>
        <color indexed="8"/>
        <rFont val="標楷體"/>
        <family val="4"/>
      </rPr>
      <t>國內、外大學或研究院（所）得有碩士學位，曾從事學術研究工作或專業工作三年以上者。</t>
    </r>
  </si>
  <si>
    <r>
      <t>4.</t>
    </r>
    <r>
      <rPr>
        <sz val="12"/>
        <color indexed="8"/>
        <rFont val="標楷體"/>
        <family val="4"/>
      </rPr>
      <t>國內、外大學畢業，曾從事學術研究工作或專業工作六年以上者。</t>
    </r>
  </si>
  <si>
    <r>
      <t>5.</t>
    </r>
    <r>
      <rPr>
        <sz val="12"/>
        <color indexed="8"/>
        <rFont val="標楷體"/>
        <family val="4"/>
      </rPr>
      <t>國內、外專科畢業，曾從事學術研究工作或專業工作九年以上者。</t>
    </r>
  </si>
  <si>
    <r>
      <rPr>
        <sz val="12"/>
        <color indexed="8"/>
        <rFont val="標楷體"/>
        <family val="4"/>
      </rPr>
      <t>助理研究員級：指具有國內（外）大專校院講師、專業研究機構助理研究員、相當政府機關委任技士、委任工程師等以上身分，且具備下列資格之一者屬之：</t>
    </r>
  </si>
  <si>
    <r>
      <t>1.</t>
    </r>
    <r>
      <rPr>
        <sz val="12"/>
        <color indexed="8"/>
        <rFont val="標楷體"/>
        <family val="4"/>
      </rPr>
      <t>國內、外大學或研究院（所）有碩士學位者。</t>
    </r>
  </si>
  <si>
    <r>
      <t>2.</t>
    </r>
    <r>
      <rPr>
        <sz val="12"/>
        <color indexed="8"/>
        <rFont val="標楷體"/>
        <family val="4"/>
      </rPr>
      <t>國內、外大學或獨立學院畢業者，曾從事學術研究工作或專業工作三年以上者。</t>
    </r>
  </si>
  <si>
    <r>
      <t>3.</t>
    </r>
    <r>
      <rPr>
        <sz val="12"/>
        <color indexed="8"/>
        <rFont val="標楷體"/>
        <family val="4"/>
      </rPr>
      <t>國內、外專科畢業者，曾從事學術研究工作或專業工作六年以上者。</t>
    </r>
  </si>
  <si>
    <r>
      <rPr>
        <sz val="12"/>
        <color indexed="8"/>
        <rFont val="標楷體"/>
        <family val="4"/>
      </rPr>
      <t>研究助理級</t>
    </r>
    <r>
      <rPr>
        <sz val="12"/>
        <color indexed="8"/>
        <rFont val="Times New Roman"/>
        <family val="1"/>
      </rPr>
      <t>(</t>
    </r>
    <r>
      <rPr>
        <sz val="12"/>
        <color indexed="8"/>
        <rFont val="標楷體"/>
        <family val="4"/>
      </rPr>
      <t>含以下</t>
    </r>
    <r>
      <rPr>
        <sz val="12"/>
        <color indexed="8"/>
        <rFont val="Times New Roman"/>
        <family val="1"/>
      </rPr>
      <t>)</t>
    </r>
    <r>
      <rPr>
        <sz val="12"/>
        <color indexed="8"/>
        <rFont val="標楷體"/>
        <family val="4"/>
      </rPr>
      <t>：指具有國內</t>
    </r>
    <r>
      <rPr>
        <sz val="12"/>
        <color indexed="8"/>
        <rFont val="Times New Roman"/>
        <family val="1"/>
      </rPr>
      <t>(</t>
    </r>
    <r>
      <rPr>
        <sz val="12"/>
        <color indexed="8"/>
        <rFont val="標楷體"/>
        <family val="4"/>
      </rPr>
      <t>外</t>
    </r>
    <r>
      <rPr>
        <sz val="12"/>
        <color indexed="8"/>
        <rFont val="Times New Roman"/>
        <family val="1"/>
      </rPr>
      <t>)</t>
    </r>
    <r>
      <rPr>
        <sz val="12"/>
        <color indexed="8"/>
        <rFont val="標楷體"/>
        <family val="4"/>
      </rPr>
      <t>大專校院助教、專業研究機構研究助理等身分，或不屬以上各項者。</t>
    </r>
  </si>
  <si>
    <r>
      <rPr>
        <sz val="12"/>
        <color indexed="8"/>
        <rFont val="標楷體"/>
        <family val="4"/>
      </rPr>
      <t>五、</t>
    </r>
  </si>
  <si>
    <r>
      <rPr>
        <sz val="12"/>
        <color indexed="8"/>
        <rFont val="標楷體"/>
        <family val="4"/>
      </rPr>
      <t>資料蒐集方法及編製程序：人力由經濟部技術處依執行單位執行報告所提報之人力彙總編製，經費為經濟部會計處提供之法人科專部編決算數。</t>
    </r>
  </si>
  <si>
    <r>
      <rPr>
        <sz val="12"/>
        <color indexed="8"/>
        <rFont val="標楷體"/>
        <family val="4"/>
      </rPr>
      <t>六、</t>
    </r>
  </si>
  <si>
    <r>
      <rPr>
        <sz val="12"/>
        <color indexed="8"/>
        <rFont val="標楷體"/>
        <family val="4"/>
      </rPr>
      <t>編送對象：本表</t>
    </r>
    <r>
      <rPr>
        <sz val="12"/>
        <color indexed="8"/>
        <rFont val="Times New Roman"/>
        <family val="1"/>
      </rPr>
      <t>1</t>
    </r>
    <r>
      <rPr>
        <sz val="12"/>
        <color indexed="8"/>
        <rFont val="標楷體"/>
        <family val="4"/>
      </rPr>
      <t>式</t>
    </r>
    <r>
      <rPr>
        <sz val="12"/>
        <color indexed="8"/>
        <rFont val="Times New Roman"/>
        <family val="1"/>
      </rPr>
      <t>2</t>
    </r>
    <r>
      <rPr>
        <sz val="12"/>
        <color indexed="8"/>
        <rFont val="標楷體"/>
        <family val="4"/>
      </rPr>
      <t>份，</t>
    </r>
    <r>
      <rPr>
        <sz val="12"/>
        <color indexed="8"/>
        <rFont val="Times New Roman"/>
        <family val="1"/>
      </rPr>
      <t>1</t>
    </r>
    <r>
      <rPr>
        <sz val="12"/>
        <color indexed="8"/>
        <rFont val="標楷體"/>
        <family val="4"/>
      </rPr>
      <t>份送經濟部統計處，</t>
    </r>
    <r>
      <rPr>
        <sz val="12"/>
        <color indexed="8"/>
        <rFont val="Times New Roman"/>
        <family val="1"/>
      </rPr>
      <t>1</t>
    </r>
    <r>
      <rPr>
        <sz val="12"/>
        <color indexed="8"/>
        <rFont val="標楷體"/>
        <family val="4"/>
      </rPr>
      <t>份由經濟部技術處自存。</t>
    </r>
  </si>
  <si>
    <r>
      <rPr>
        <sz val="20"/>
        <color indexed="8"/>
        <rFont val="標楷體"/>
        <family val="4"/>
      </rPr>
      <t>經濟部科技研究發展經費及人力</t>
    </r>
  </si>
  <si>
    <r>
      <rPr>
        <sz val="12"/>
        <color indexed="8"/>
        <rFont val="標楷體"/>
        <family val="4"/>
      </rPr>
      <t>單位：新臺幣百萬元
人</t>
    </r>
    <r>
      <rPr>
        <sz val="10"/>
        <rFont val="標楷體"/>
        <family val="4"/>
      </rPr>
      <t>年</t>
    </r>
    <r>
      <rPr>
        <sz val="10"/>
        <rFont val="Times New Roman"/>
        <family val="1"/>
      </rPr>
      <t xml:space="preserve"> Unit</t>
    </r>
    <r>
      <rPr>
        <sz val="10"/>
        <rFont val="標楷體"/>
        <family val="4"/>
      </rPr>
      <t>：</t>
    </r>
    <r>
      <rPr>
        <sz val="10"/>
        <rFont val="Times New Roman"/>
        <family val="1"/>
      </rPr>
      <t>NT$ million; person year</t>
    </r>
  </si>
  <si>
    <r>
      <rPr>
        <sz val="12"/>
        <color indexed="8"/>
        <rFont val="標楷體"/>
        <family val="4"/>
      </rPr>
      <t>年度別</t>
    </r>
    <r>
      <rPr>
        <sz val="12"/>
        <color indexed="8"/>
        <rFont val="Times New Roman"/>
        <family val="1"/>
      </rPr>
      <t xml:space="preserve"> Year</t>
    </r>
  </si>
  <si>
    <r>
      <rPr>
        <sz val="12"/>
        <color indexed="8"/>
        <rFont val="標楷體"/>
        <family val="4"/>
      </rPr>
      <t xml:space="preserve">研究發
展經費
</t>
    </r>
    <r>
      <rPr>
        <sz val="12"/>
        <color indexed="8"/>
        <rFont val="Times New Roman"/>
        <family val="1"/>
      </rPr>
      <t>R&amp;D Expenditure</t>
    </r>
  </si>
  <si>
    <r>
      <t xml:space="preserve"> </t>
    </r>
    <r>
      <rPr>
        <sz val="12"/>
        <color indexed="8"/>
        <rFont val="標楷體"/>
        <family val="4"/>
      </rPr>
      <t>研究發展人力</t>
    </r>
    <r>
      <rPr>
        <sz val="12"/>
        <color indexed="8"/>
        <rFont val="Times New Roman"/>
        <family val="1"/>
      </rPr>
      <t xml:space="preserve"> Research &amp; Development Manpower</t>
    </r>
  </si>
  <si>
    <r>
      <rPr>
        <sz val="12"/>
        <color indexed="8"/>
        <rFont val="標楷體"/>
        <family val="4"/>
      </rPr>
      <t xml:space="preserve">總計
</t>
    </r>
    <r>
      <rPr>
        <sz val="12"/>
        <color indexed="8"/>
        <rFont val="Times New Roman"/>
        <family val="1"/>
      </rPr>
      <t>Total</t>
    </r>
  </si>
  <si>
    <r>
      <rPr>
        <sz val="12"/>
        <color indexed="8"/>
        <rFont val="標楷體"/>
        <family val="4"/>
      </rPr>
      <t>按學歷分</t>
    </r>
    <r>
      <rPr>
        <sz val="12"/>
        <color indexed="8"/>
        <rFont val="Times New Roman"/>
        <family val="1"/>
      </rPr>
      <t xml:space="preserve"> By Educational Attainment</t>
    </r>
  </si>
  <si>
    <r>
      <rPr>
        <sz val="12"/>
        <color indexed="8"/>
        <rFont val="標楷體"/>
        <family val="4"/>
      </rPr>
      <t>按性別分</t>
    </r>
    <r>
      <rPr>
        <sz val="12"/>
        <color indexed="8"/>
        <rFont val="Times New Roman"/>
        <family val="1"/>
      </rPr>
      <t xml:space="preserve"> By Gender</t>
    </r>
  </si>
  <si>
    <r>
      <rPr>
        <sz val="11"/>
        <color indexed="8"/>
        <rFont val="標楷體"/>
        <family val="4"/>
      </rPr>
      <t xml:space="preserve">平均年齡
</t>
    </r>
    <r>
      <rPr>
        <sz val="11"/>
        <color indexed="8"/>
        <rFont val="Times New Roman"/>
        <family val="1"/>
      </rPr>
      <t>(</t>
    </r>
    <r>
      <rPr>
        <sz val="11"/>
        <color indexed="8"/>
        <rFont val="標楷體"/>
        <family val="4"/>
      </rPr>
      <t>歲</t>
    </r>
    <r>
      <rPr>
        <sz val="11"/>
        <color indexed="8"/>
        <rFont val="Times New Roman"/>
        <family val="1"/>
      </rPr>
      <t>) Average Age</t>
    </r>
  </si>
  <si>
    <r>
      <rPr>
        <sz val="11"/>
        <color indexed="8"/>
        <rFont val="標楷體"/>
        <family val="4"/>
      </rPr>
      <t xml:space="preserve">平均年資
</t>
    </r>
    <r>
      <rPr>
        <sz val="11"/>
        <color indexed="8"/>
        <rFont val="Times New Roman"/>
        <family val="1"/>
      </rPr>
      <t>(</t>
    </r>
    <r>
      <rPr>
        <sz val="11"/>
        <color indexed="8"/>
        <rFont val="標楷體"/>
        <family val="4"/>
      </rPr>
      <t>年</t>
    </r>
    <r>
      <rPr>
        <sz val="11"/>
        <color indexed="8"/>
        <rFont val="Times New Roman"/>
        <family val="1"/>
      </rPr>
      <t>) Average Years of Work Experience</t>
    </r>
  </si>
  <si>
    <r>
      <rPr>
        <sz val="12"/>
        <color indexed="8"/>
        <rFont val="標楷體"/>
        <family val="4"/>
      </rPr>
      <t>博士</t>
    </r>
    <r>
      <rPr>
        <sz val="12"/>
        <color indexed="8"/>
        <rFont val="Times New Roman"/>
        <family val="1"/>
      </rPr>
      <t>Doctor of Philosophy</t>
    </r>
  </si>
  <si>
    <r>
      <rPr>
        <sz val="12"/>
        <color indexed="8"/>
        <rFont val="標楷體"/>
        <family val="4"/>
      </rPr>
      <t>碩士</t>
    </r>
    <r>
      <rPr>
        <sz val="12"/>
        <color indexed="8"/>
        <rFont val="Times New Roman"/>
        <family val="1"/>
      </rPr>
      <t>Master’s Degree</t>
    </r>
  </si>
  <si>
    <r>
      <rPr>
        <sz val="12"/>
        <color indexed="8"/>
        <rFont val="標楷體"/>
        <family val="4"/>
      </rPr>
      <t>學士</t>
    </r>
    <r>
      <rPr>
        <sz val="12"/>
        <color indexed="8"/>
        <rFont val="Times New Roman"/>
        <family val="1"/>
      </rPr>
      <t>Bachelor’s Degree</t>
    </r>
  </si>
  <si>
    <r>
      <rPr>
        <sz val="12"/>
        <color indexed="8"/>
        <rFont val="標楷體"/>
        <family val="4"/>
      </rPr>
      <t>其他</t>
    </r>
    <r>
      <rPr>
        <sz val="12"/>
        <color indexed="8"/>
        <rFont val="Times New Roman"/>
        <family val="1"/>
      </rPr>
      <t>Other</t>
    </r>
  </si>
  <si>
    <r>
      <rPr>
        <sz val="12"/>
        <color indexed="8"/>
        <rFont val="標楷體"/>
        <family val="4"/>
      </rPr>
      <t xml:space="preserve">男
</t>
    </r>
    <r>
      <rPr>
        <sz val="12"/>
        <color indexed="8"/>
        <rFont val="Times New Roman"/>
        <family val="1"/>
      </rPr>
      <t>Male</t>
    </r>
  </si>
  <si>
    <r>
      <rPr>
        <sz val="12"/>
        <color indexed="8"/>
        <rFont val="標楷體"/>
        <family val="4"/>
      </rPr>
      <t xml:space="preserve">女
</t>
    </r>
    <r>
      <rPr>
        <sz val="12"/>
        <color indexed="8"/>
        <rFont val="Times New Roman"/>
        <family val="1"/>
      </rPr>
      <t xml:space="preserve">Female </t>
    </r>
  </si>
  <si>
    <r>
      <t>107</t>
    </r>
    <r>
      <rPr>
        <sz val="12"/>
        <color indexed="8"/>
        <rFont val="標楷體"/>
        <family val="4"/>
      </rPr>
      <t>年</t>
    </r>
    <r>
      <rPr>
        <sz val="12"/>
        <color indexed="8"/>
        <rFont val="Times New Roman"/>
        <family val="1"/>
      </rPr>
      <t xml:space="preserve"> Year 2018</t>
    </r>
  </si>
  <si>
    <r>
      <t>108</t>
    </r>
    <r>
      <rPr>
        <sz val="12"/>
        <color indexed="8"/>
        <rFont val="標楷體"/>
        <family val="4"/>
      </rPr>
      <t>年</t>
    </r>
    <r>
      <rPr>
        <sz val="12"/>
        <color indexed="8"/>
        <rFont val="Times New Roman"/>
        <family val="1"/>
      </rPr>
      <t xml:space="preserve"> Year 2019</t>
    </r>
  </si>
  <si>
    <r>
      <rPr>
        <sz val="11"/>
        <color indexed="8"/>
        <rFont val="標楷體"/>
        <family val="4"/>
      </rPr>
      <t>資料來源：本部技術處</t>
    </r>
    <r>
      <rPr>
        <sz val="11"/>
        <color indexed="8"/>
        <rFont val="Times New Roman"/>
        <family val="1"/>
      </rPr>
      <t>(Data Source</t>
    </r>
    <r>
      <rPr>
        <sz val="11"/>
        <color indexed="8"/>
        <rFont val="標楷體"/>
        <family val="4"/>
      </rPr>
      <t>：</t>
    </r>
    <r>
      <rPr>
        <sz val="11"/>
        <color indexed="8"/>
        <rFont val="Times New Roman"/>
        <family val="1"/>
      </rPr>
      <t>DOIT by MOEA)</t>
    </r>
  </si>
  <si>
    <r>
      <t>109</t>
    </r>
    <r>
      <rPr>
        <sz val="12"/>
        <color indexed="8"/>
        <rFont val="標楷體"/>
        <family val="4"/>
      </rPr>
      <t>年</t>
    </r>
    <r>
      <rPr>
        <sz val="12"/>
        <color indexed="8"/>
        <rFont val="Times New Roman"/>
        <family val="1"/>
      </rPr>
      <t xml:space="preserve"> Year 2020</t>
    </r>
  </si>
  <si>
    <r>
      <t xml:space="preserve">                         </t>
    </r>
    <r>
      <rPr>
        <sz val="11"/>
        <color indexed="8"/>
        <rFont val="標楷體"/>
        <family val="4"/>
      </rPr>
      <t>　　　</t>
    </r>
    <r>
      <rPr>
        <sz val="11"/>
        <color indexed="8"/>
        <rFont val="Times New Roman"/>
        <family val="1"/>
      </rPr>
      <t xml:space="preserve"> </t>
    </r>
    <r>
      <rPr>
        <sz val="11"/>
        <color indexed="8"/>
        <rFont val="標楷體"/>
        <family val="4"/>
      </rPr>
      <t>中華民國</t>
    </r>
    <r>
      <rPr>
        <sz val="11"/>
        <color indexed="8"/>
        <rFont val="Times New Roman"/>
        <family val="1"/>
      </rPr>
      <t>109</t>
    </r>
    <r>
      <rPr>
        <sz val="11"/>
        <color indexed="8"/>
        <rFont val="標楷體"/>
        <family val="4"/>
      </rPr>
      <t>年</t>
    </r>
  </si>
  <si>
    <r>
      <rPr>
        <sz val="12"/>
        <color indexed="8"/>
        <rFont val="標楷體"/>
        <family val="4"/>
      </rPr>
      <t>本年</t>
    </r>
    <r>
      <rPr>
        <sz val="12"/>
        <color indexed="8"/>
        <rFont val="Times New Roman"/>
        <family val="1"/>
      </rPr>
      <t>2020</t>
    </r>
    <r>
      <rPr>
        <sz val="12"/>
        <color indexed="8"/>
        <rFont val="標楷體"/>
        <family val="4"/>
      </rPr>
      <t>年</t>
    </r>
  </si>
  <si>
    <r>
      <rPr>
        <sz val="12"/>
        <color indexed="8"/>
        <rFont val="標楷體"/>
        <family val="4"/>
      </rPr>
      <t>上年</t>
    </r>
    <r>
      <rPr>
        <sz val="12"/>
        <color indexed="8"/>
        <rFont val="Times New Roman"/>
        <family val="1"/>
      </rPr>
      <t>2019</t>
    </r>
    <r>
      <rPr>
        <sz val="12"/>
        <color indexed="8"/>
        <rFont val="標楷體"/>
        <family val="4"/>
      </rPr>
      <t>年</t>
    </r>
  </si>
  <si>
    <r>
      <t>95</t>
    </r>
    <r>
      <rPr>
        <sz val="12"/>
        <color indexed="8"/>
        <rFont val="標楷體"/>
        <family val="4"/>
      </rPr>
      <t>年</t>
    </r>
    <r>
      <rPr>
        <sz val="12"/>
        <color indexed="8"/>
        <rFont val="Times New Roman"/>
        <family val="1"/>
      </rPr>
      <t xml:space="preserve"> Year 2006</t>
    </r>
  </si>
  <si>
    <r>
      <t>96</t>
    </r>
    <r>
      <rPr>
        <sz val="12"/>
        <color indexed="8"/>
        <rFont val="標楷體"/>
        <family val="4"/>
      </rPr>
      <t>年</t>
    </r>
    <r>
      <rPr>
        <sz val="12"/>
        <color indexed="8"/>
        <rFont val="Times New Roman"/>
        <family val="1"/>
      </rPr>
      <t xml:space="preserve"> Year 2007</t>
    </r>
  </si>
  <si>
    <r>
      <t>97</t>
    </r>
    <r>
      <rPr>
        <sz val="12"/>
        <color indexed="8"/>
        <rFont val="標楷體"/>
        <family val="4"/>
      </rPr>
      <t>年</t>
    </r>
    <r>
      <rPr>
        <sz val="12"/>
        <color indexed="8"/>
        <rFont val="Times New Roman"/>
        <family val="1"/>
      </rPr>
      <t xml:space="preserve"> Year 2008</t>
    </r>
  </si>
  <si>
    <r>
      <t>98</t>
    </r>
    <r>
      <rPr>
        <sz val="12"/>
        <color indexed="8"/>
        <rFont val="標楷體"/>
        <family val="4"/>
      </rPr>
      <t>年</t>
    </r>
    <r>
      <rPr>
        <sz val="12"/>
        <color indexed="8"/>
        <rFont val="Times New Roman"/>
        <family val="1"/>
      </rPr>
      <t xml:space="preserve"> Year 2009</t>
    </r>
  </si>
  <si>
    <r>
      <t>99</t>
    </r>
    <r>
      <rPr>
        <sz val="12"/>
        <color indexed="8"/>
        <rFont val="標楷體"/>
        <family val="4"/>
      </rPr>
      <t>年</t>
    </r>
    <r>
      <rPr>
        <sz val="12"/>
        <color indexed="8"/>
        <rFont val="Times New Roman"/>
        <family val="1"/>
      </rPr>
      <t xml:space="preserve"> Year 2010</t>
    </r>
  </si>
  <si>
    <r>
      <t>100</t>
    </r>
    <r>
      <rPr>
        <sz val="12"/>
        <color indexed="8"/>
        <rFont val="標楷體"/>
        <family val="4"/>
      </rPr>
      <t>年</t>
    </r>
    <r>
      <rPr>
        <sz val="12"/>
        <color indexed="8"/>
        <rFont val="Times New Roman"/>
        <family val="1"/>
      </rPr>
      <t xml:space="preserve"> Year 2011</t>
    </r>
  </si>
  <si>
    <r>
      <t>101</t>
    </r>
    <r>
      <rPr>
        <sz val="12"/>
        <color indexed="8"/>
        <rFont val="標楷體"/>
        <family val="4"/>
      </rPr>
      <t>年</t>
    </r>
    <r>
      <rPr>
        <sz val="12"/>
        <color indexed="8"/>
        <rFont val="Times New Roman"/>
        <family val="1"/>
      </rPr>
      <t xml:space="preserve"> Year 2012</t>
    </r>
  </si>
  <si>
    <r>
      <t>102</t>
    </r>
    <r>
      <rPr>
        <sz val="12"/>
        <color indexed="8"/>
        <rFont val="標楷體"/>
        <family val="4"/>
      </rPr>
      <t>年</t>
    </r>
    <r>
      <rPr>
        <sz val="12"/>
        <color indexed="8"/>
        <rFont val="Times New Roman"/>
        <family val="1"/>
      </rPr>
      <t xml:space="preserve"> Year 2013</t>
    </r>
  </si>
  <si>
    <r>
      <t>103</t>
    </r>
    <r>
      <rPr>
        <sz val="12"/>
        <color indexed="8"/>
        <rFont val="標楷體"/>
        <family val="4"/>
      </rPr>
      <t>年</t>
    </r>
    <r>
      <rPr>
        <sz val="12"/>
        <color indexed="8"/>
        <rFont val="Times New Roman"/>
        <family val="1"/>
      </rPr>
      <t xml:space="preserve"> Year 2014</t>
    </r>
  </si>
  <si>
    <r>
      <t>104</t>
    </r>
    <r>
      <rPr>
        <sz val="12"/>
        <color indexed="8"/>
        <rFont val="標楷體"/>
        <family val="4"/>
      </rPr>
      <t>年</t>
    </r>
    <r>
      <rPr>
        <sz val="12"/>
        <color indexed="8"/>
        <rFont val="Times New Roman"/>
        <family val="1"/>
      </rPr>
      <t xml:space="preserve"> Year 2015</t>
    </r>
  </si>
  <si>
    <r>
      <t>105</t>
    </r>
    <r>
      <rPr>
        <sz val="12"/>
        <color indexed="8"/>
        <rFont val="標楷體"/>
        <family val="4"/>
      </rPr>
      <t>年</t>
    </r>
    <r>
      <rPr>
        <sz val="12"/>
        <color indexed="8"/>
        <rFont val="Times New Roman"/>
        <family val="1"/>
      </rPr>
      <t xml:space="preserve"> Year 2016</t>
    </r>
  </si>
  <si>
    <r>
      <t>106</t>
    </r>
    <r>
      <rPr>
        <sz val="12"/>
        <color indexed="8"/>
        <rFont val="標楷體"/>
        <family val="4"/>
      </rPr>
      <t>年</t>
    </r>
    <r>
      <rPr>
        <sz val="12"/>
        <color indexed="8"/>
        <rFont val="Times New Roman"/>
        <family val="1"/>
      </rPr>
      <t xml:space="preserve"> Year 2017</t>
    </r>
  </si>
  <si>
    <t>博士</t>
  </si>
  <si>
    <t>碩士</t>
  </si>
  <si>
    <t>學士</t>
  </si>
  <si>
    <t>其他</t>
  </si>
  <si>
    <t>研究員級</t>
  </si>
  <si>
    <t>副研究員級</t>
  </si>
  <si>
    <t>助理研究員級</t>
  </si>
  <si>
    <t>研究助理級</t>
  </si>
  <si>
    <t>男</t>
  </si>
  <si>
    <t>女</t>
  </si>
  <si>
    <r>
      <t>110</t>
    </r>
    <r>
      <rPr>
        <sz val="12"/>
        <color indexed="8"/>
        <rFont val="標楷體"/>
        <family val="4"/>
      </rPr>
      <t>年</t>
    </r>
    <r>
      <rPr>
        <sz val="12"/>
        <color indexed="8"/>
        <rFont val="Times New Roman"/>
        <family val="1"/>
      </rPr>
      <t xml:space="preserve"> Year 2021</t>
    </r>
  </si>
  <si>
    <r>
      <t xml:space="preserve">                         </t>
    </r>
    <r>
      <rPr>
        <sz val="11"/>
        <color indexed="8"/>
        <rFont val="標楷體"/>
        <family val="4"/>
      </rPr>
      <t>　　　</t>
    </r>
    <r>
      <rPr>
        <sz val="11"/>
        <color indexed="8"/>
        <rFont val="Times New Roman"/>
        <family val="1"/>
      </rPr>
      <t xml:space="preserve"> </t>
    </r>
    <r>
      <rPr>
        <sz val="11"/>
        <color indexed="8"/>
        <rFont val="標楷體"/>
        <family val="4"/>
      </rPr>
      <t>中華民國</t>
    </r>
    <r>
      <rPr>
        <sz val="11"/>
        <color indexed="8"/>
        <rFont val="Times New Roman"/>
        <family val="1"/>
      </rPr>
      <t>110</t>
    </r>
    <r>
      <rPr>
        <sz val="11"/>
        <color indexed="8"/>
        <rFont val="標楷體"/>
        <family val="4"/>
      </rPr>
      <t>年</t>
    </r>
  </si>
  <si>
    <r>
      <t>上年</t>
    </r>
    <r>
      <rPr>
        <sz val="12"/>
        <color indexed="8"/>
        <rFont val="Times New Roman"/>
        <family val="1"/>
      </rPr>
      <t>2020</t>
    </r>
    <r>
      <rPr>
        <sz val="12"/>
        <color indexed="8"/>
        <rFont val="標楷體"/>
        <family val="4"/>
      </rPr>
      <t>年</t>
    </r>
  </si>
  <si>
    <r>
      <t>本年</t>
    </r>
    <r>
      <rPr>
        <sz val="12"/>
        <color indexed="8"/>
        <rFont val="Times New Roman"/>
        <family val="1"/>
      </rPr>
      <t>2021</t>
    </r>
    <r>
      <rPr>
        <sz val="12"/>
        <color indexed="8"/>
        <rFont val="標楷體"/>
        <family val="4"/>
      </rPr>
      <t>年</t>
    </r>
  </si>
  <si>
    <r>
      <t xml:space="preserve">                         </t>
    </r>
    <r>
      <rPr>
        <sz val="11"/>
        <color indexed="8"/>
        <rFont val="標楷體"/>
        <family val="4"/>
      </rPr>
      <t>　　　</t>
    </r>
    <r>
      <rPr>
        <sz val="11"/>
        <color indexed="8"/>
        <rFont val="Times New Roman"/>
        <family val="1"/>
      </rPr>
      <t xml:space="preserve"> </t>
    </r>
    <r>
      <rPr>
        <sz val="11"/>
        <color indexed="8"/>
        <rFont val="標楷體"/>
        <family val="4"/>
      </rPr>
      <t>中華民國</t>
    </r>
    <r>
      <rPr>
        <sz val="11"/>
        <color indexed="8"/>
        <rFont val="Times New Roman"/>
        <family val="1"/>
      </rPr>
      <t>111</t>
    </r>
    <r>
      <rPr>
        <sz val="11"/>
        <color indexed="8"/>
        <rFont val="標楷體"/>
        <family val="4"/>
      </rPr>
      <t>年</t>
    </r>
  </si>
  <si>
    <r>
      <t>上年</t>
    </r>
    <r>
      <rPr>
        <sz val="12"/>
        <color indexed="8"/>
        <rFont val="Times New Roman"/>
        <family val="1"/>
      </rPr>
      <t>2021</t>
    </r>
    <r>
      <rPr>
        <sz val="12"/>
        <color indexed="8"/>
        <rFont val="標楷體"/>
        <family val="4"/>
      </rPr>
      <t>年</t>
    </r>
  </si>
  <si>
    <r>
      <t>本年</t>
    </r>
    <r>
      <rPr>
        <sz val="12"/>
        <color indexed="8"/>
        <rFont val="Times New Roman"/>
        <family val="1"/>
      </rPr>
      <t>2022</t>
    </r>
    <r>
      <rPr>
        <sz val="12"/>
        <color indexed="8"/>
        <rFont val="標楷體"/>
        <family val="4"/>
      </rPr>
      <t>年</t>
    </r>
  </si>
  <si>
    <r>
      <t>111</t>
    </r>
    <r>
      <rPr>
        <sz val="12"/>
        <color indexed="10"/>
        <rFont val="標楷體"/>
        <family val="4"/>
      </rPr>
      <t>年</t>
    </r>
    <r>
      <rPr>
        <sz val="12"/>
        <color indexed="10"/>
        <rFont val="Times New Roman"/>
        <family val="1"/>
      </rPr>
      <t xml:space="preserve"> Year 2022</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</si>
</sst>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0000%"/>
    <numFmt numFmtId="178" formatCode="##\ ##0"/>
    <numFmt numFmtId="179" formatCode="_-* #,##0_-;\-* #,##0_-;_-* &quot;-&quot;??_-;_-@_-"/>
    <numFmt numFmtId="180" formatCode="0.00_ "/>
    <numFmt numFmtId="181" formatCode="0_);[Red]\(0\)"/>
    <numFmt numFmtId="182" formatCode="0_ "/>
    <numFmt numFmtId="183" formatCode="[$-404]AM/PM\ hh:mm:ss"/>
    <numFmt numFmtId="184" formatCode="0.00_);[Red]\(0.00\)"/>
    <numFmt numFmtId="185" formatCode="0.000_);[Red]\(0.000\)"/>
    <numFmt numFmtId="186" formatCode="0.0000_);[Red]\(0.0000\)"/>
    <numFmt numFmtId="187" formatCode="0.0_);[Red]\(0.0\)"/>
    <numFmt numFmtId="188" formatCode="0.000%"/>
    <numFmt numFmtId="189" formatCode="0.00000%"/>
    <numFmt numFmtId="190" formatCode="0.0%"/>
    <numFmt numFmtId="191" formatCode="0.000000%"/>
    <numFmt numFmtId="192" formatCode="0.0000000%"/>
    <numFmt numFmtId="193" formatCode="_-* #,##0.000_-;\-* #,##0.000_-;_-* &quot;-&quot;??_-;_-@_-"/>
    <numFmt numFmtId="194" formatCode="_-* #,##0.0000_-;\-* #,##0.0000_-;_-* &quot;-&quot;??_-;_-@_-"/>
    <numFmt numFmtId="195" formatCode="_-* #,##0.0_-;\-* #,##0.0_-;_-* &quot;-&quot;??_-;_-@_-"/>
    <numFmt numFmtId="196" formatCode="##.0\ ##0"/>
    <numFmt numFmtId="197" formatCode="0.0000_ "/>
    <numFmt numFmtId="198" formatCode="##.00\ ##0"/>
    <numFmt numFmtId="199" formatCode="##.\ ##0"/>
    <numFmt numFmtId="200" formatCode="#.\ ##0"/>
    <numFmt numFmtId="201" formatCode=".\ ##00;"/>
    <numFmt numFmtId="202" formatCode=".\ ##000;"/>
    <numFmt numFmtId="203" formatCode=".\ ##0000;"/>
    <numFmt numFmtId="204" formatCode=".\ ##00000;"/>
    <numFmt numFmtId="205" formatCode=".\ ##000000;"/>
    <numFmt numFmtId="206" formatCode=".\ ##0;"/>
    <numFmt numFmtId="207" formatCode=".\ ##;"/>
    <numFmt numFmtId="208" formatCode=".\ #;"/>
    <numFmt numFmtId="209" formatCode="0.0_ "/>
    <numFmt numFmtId="210" formatCode="#&quot; &quot;##0"/>
    <numFmt numFmtId="211" formatCode="0&quot; &quot;"/>
  </numFmts>
  <fonts count="68">
    <font>
      <sz val="12"/>
      <name val="新細明體"/>
      <family val="1"/>
    </font>
    <font>
      <sz val="12"/>
      <color indexed="8"/>
      <name val="新細明體"/>
      <family val="1"/>
    </font>
    <font>
      <sz val="9"/>
      <name val="新細明體"/>
      <family val="1"/>
    </font>
    <font>
      <sz val="12"/>
      <name val="Times New Roman"/>
      <family val="1"/>
    </font>
    <font>
      <sz val="11"/>
      <name val="Times New Roman"/>
      <family val="1"/>
    </font>
    <font>
      <sz val="12"/>
      <name val="Courier"/>
      <family val="3"/>
    </font>
    <font>
      <sz val="12"/>
      <name val="標楷體"/>
      <family val="4"/>
    </font>
    <font>
      <sz val="12"/>
      <color indexed="8"/>
      <name val="標楷體"/>
      <family val="4"/>
    </font>
    <font>
      <sz val="11"/>
      <color indexed="8"/>
      <name val="標楷體"/>
      <family val="4"/>
    </font>
    <font>
      <sz val="20"/>
      <color indexed="8"/>
      <name val="標楷體"/>
      <family val="4"/>
    </font>
    <font>
      <sz val="10"/>
      <color indexed="8"/>
      <name val="標楷體"/>
      <family val="4"/>
    </font>
    <font>
      <sz val="11"/>
      <color indexed="8"/>
      <name val="Times New Roman"/>
      <family val="1"/>
    </font>
    <font>
      <sz val="12"/>
      <color indexed="8"/>
      <name val="Times New Roman"/>
      <family val="1"/>
    </font>
    <font>
      <sz val="10"/>
      <name val="Helv"/>
      <family val="2"/>
    </font>
    <font>
      <sz val="12"/>
      <color indexed="10"/>
      <name val="標楷體              "/>
      <family val="1"/>
    </font>
    <font>
      <sz val="12"/>
      <name val="標楷體              "/>
      <family val="1"/>
    </font>
    <font>
      <sz val="11"/>
      <name val="標楷體"/>
      <family val="4"/>
    </font>
    <font>
      <sz val="10"/>
      <name val="標楷體              "/>
      <family val="1"/>
    </font>
    <font>
      <sz val="10"/>
      <name val="標楷體"/>
      <family val="4"/>
    </font>
    <font>
      <sz val="18"/>
      <color indexed="8"/>
      <name val="標楷體"/>
      <family val="4"/>
    </font>
    <font>
      <sz val="18"/>
      <name val="新細明體"/>
      <family val="1"/>
    </font>
    <font>
      <sz val="9"/>
      <name val="細明體"/>
      <family val="3"/>
    </font>
    <font>
      <sz val="20"/>
      <color indexed="8"/>
      <name val="Times New Roman"/>
      <family val="1"/>
    </font>
    <font>
      <sz val="10"/>
      <color indexed="8"/>
      <name val="Times New Roman"/>
      <family val="1"/>
    </font>
    <font>
      <sz val="10"/>
      <name val="Times New Roman"/>
      <family val="1"/>
    </font>
    <font>
      <sz val="18"/>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Times New Roman"/>
      <family val="1"/>
    </font>
    <font>
      <sz val="12"/>
      <color indexed="10"/>
      <name val="Times New Roman"/>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Times New Roman"/>
      <family val="1"/>
    </font>
    <font>
      <sz val="10"/>
      <color theme="1"/>
      <name val="Times New Roman"/>
      <family val="1"/>
    </font>
    <font>
      <sz val="12"/>
      <color rgb="FFFF0000"/>
      <name val="標楷體"/>
      <family val="4"/>
    </font>
    <font>
      <sz val="10"/>
      <color rgb="FF000000"/>
      <name val="Times New Roman"/>
      <family val="1"/>
    </font>
    <font>
      <sz val="12"/>
      <color rgb="FF000000"/>
      <name val="標楷體"/>
      <family val="4"/>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right/>
      <top/>
      <bottom style="thin"/>
    </border>
    <border>
      <left style="thin"/>
      <right/>
      <top style="thin"/>
      <bottom style="thin"/>
    </border>
    <border>
      <left style="thin"/>
      <right/>
      <top/>
      <bottom/>
    </border>
    <border>
      <left style="thin"/>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style="thin"/>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style="thin">
        <color rgb="FF000000"/>
      </right>
      <top/>
      <bottom style="thin">
        <color rgb="FF000000"/>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vertical="center"/>
      <protection/>
    </xf>
    <xf numFmtId="0" fontId="45" fillId="0" borderId="0">
      <alignment vertical="center"/>
      <protection/>
    </xf>
    <xf numFmtId="0" fontId="13" fillId="0" borderId="0">
      <alignment/>
      <protection/>
    </xf>
    <xf numFmtId="177" fontId="5" fillId="0" borderId="0">
      <alignment/>
      <protection/>
    </xf>
    <xf numFmtId="0" fontId="13" fillId="0" borderId="0">
      <alignment/>
      <protection/>
    </xf>
    <xf numFmtId="43" fontId="0" fillId="0" borderId="0" applyFont="0" applyFill="0" applyBorder="0" applyAlignment="0" applyProtection="0"/>
    <xf numFmtId="41" fontId="0" fillId="0" borderId="0" applyFont="0" applyFill="0" applyBorder="0" applyAlignment="0" applyProtection="0"/>
    <xf numFmtId="176" fontId="3" fillId="0" borderId="0" applyFon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3" fillId="0" borderId="0">
      <alignment/>
      <protection/>
    </xf>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410">
    <xf numFmtId="0" fontId="0" fillId="0" borderId="0" xfId="0" applyAlignment="1">
      <alignment/>
    </xf>
    <xf numFmtId="0" fontId="7" fillId="0" borderId="0" xfId="0" applyFont="1" applyBorder="1" applyAlignment="1">
      <alignment horizontal="center" vertical="top"/>
    </xf>
    <xf numFmtId="177" fontId="8" fillId="0" borderId="0" xfId="36" applyFont="1" applyBorder="1" applyAlignment="1">
      <alignment vertical="center"/>
      <protection/>
    </xf>
    <xf numFmtId="177" fontId="8" fillId="0" borderId="0" xfId="36" applyFont="1" applyAlignment="1">
      <alignment vertical="center"/>
      <protection/>
    </xf>
    <xf numFmtId="0" fontId="7" fillId="0" borderId="10" xfId="0" applyFont="1" applyBorder="1" applyAlignment="1" quotePrefix="1">
      <alignment horizontal="center" vertical="center" wrapText="1"/>
    </xf>
    <xf numFmtId="177" fontId="7" fillId="0" borderId="0" xfId="36" applyFont="1" applyAlignment="1">
      <alignment vertical="center"/>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quotePrefix="1">
      <alignment horizontal="left"/>
    </xf>
    <xf numFmtId="0" fontId="8" fillId="0" borderId="0" xfId="0" applyFont="1" applyAlignment="1">
      <alignment horizontal="left"/>
    </xf>
    <xf numFmtId="0" fontId="8" fillId="0" borderId="0" xfId="0" applyFont="1" applyAlignment="1">
      <alignment/>
    </xf>
    <xf numFmtId="0" fontId="11" fillId="0" borderId="0" xfId="0" applyFont="1" applyAlignment="1">
      <alignment/>
    </xf>
    <xf numFmtId="0" fontId="8" fillId="0" borderId="0" xfId="0" applyFont="1" applyAlignment="1">
      <alignment/>
    </xf>
    <xf numFmtId="0" fontId="7" fillId="0" borderId="0" xfId="0" applyFont="1" applyBorder="1" applyAlignment="1">
      <alignment horizontal="right" vertical="top"/>
    </xf>
    <xf numFmtId="0" fontId="7" fillId="0" borderId="0" xfId="0" applyFont="1" applyBorder="1" applyAlignment="1" quotePrefix="1">
      <alignment horizontal="left" vertical="top"/>
    </xf>
    <xf numFmtId="0" fontId="7" fillId="0" borderId="0" xfId="0" applyFont="1" applyBorder="1" applyAlignment="1">
      <alignment vertical="top"/>
    </xf>
    <xf numFmtId="0" fontId="7" fillId="0" borderId="0" xfId="0" applyFont="1" applyBorder="1" applyAlignment="1" quotePrefix="1">
      <alignment horizontal="left" vertical="top" wrapText="1"/>
    </xf>
    <xf numFmtId="0" fontId="1"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xf>
    <xf numFmtId="177" fontId="7" fillId="0" borderId="0" xfId="36" applyFont="1" applyBorder="1" applyAlignment="1">
      <alignment vertical="center"/>
      <protection/>
    </xf>
    <xf numFmtId="0" fontId="7" fillId="0" borderId="0" xfId="35" applyFont="1" applyBorder="1" applyAlignment="1">
      <alignment vertical="top"/>
      <protection/>
    </xf>
    <xf numFmtId="0" fontId="7" fillId="0" borderId="0" xfId="35" applyFont="1" applyAlignment="1">
      <alignment vertical="top" wrapText="1"/>
      <protection/>
    </xf>
    <xf numFmtId="0" fontId="8" fillId="0" borderId="0" xfId="35" applyFont="1">
      <alignment/>
      <protection/>
    </xf>
    <xf numFmtId="0" fontId="7" fillId="0" borderId="13" xfId="35" applyFont="1" applyBorder="1" applyAlignment="1" quotePrefix="1">
      <alignment horizontal="center" vertical="center" wrapText="1"/>
      <protection/>
    </xf>
    <xf numFmtId="0" fontId="7" fillId="0" borderId="11" xfId="35" applyFont="1" applyBorder="1" applyAlignment="1">
      <alignment horizontal="center" vertical="center" wrapText="1"/>
      <protection/>
    </xf>
    <xf numFmtId="0" fontId="7" fillId="0" borderId="12" xfId="35" applyFont="1" applyBorder="1" applyAlignment="1">
      <alignment horizontal="center" vertical="center"/>
      <protection/>
    </xf>
    <xf numFmtId="178" fontId="14" fillId="0" borderId="0" xfId="35" applyNumberFormat="1" applyFont="1" applyFill="1" applyBorder="1" applyAlignment="1">
      <alignment horizontal="right" vertical="center" wrapText="1"/>
      <protection/>
    </xf>
    <xf numFmtId="178" fontId="15" fillId="0" borderId="0" xfId="35" applyNumberFormat="1" applyFont="1" applyFill="1" applyBorder="1" applyAlignment="1">
      <alignment horizontal="right" vertical="center" wrapText="1"/>
      <protection/>
    </xf>
    <xf numFmtId="0" fontId="8" fillId="0" borderId="0" xfId="35" applyFont="1" applyAlignment="1" quotePrefix="1">
      <alignment horizontal="left"/>
      <protection/>
    </xf>
    <xf numFmtId="0" fontId="8" fillId="0" borderId="0" xfId="35" applyFont="1" applyAlignment="1">
      <alignment horizontal="left"/>
      <protection/>
    </xf>
    <xf numFmtId="0" fontId="8" fillId="0" borderId="0" xfId="35" applyFont="1" applyBorder="1" applyAlignment="1" quotePrefix="1">
      <alignment horizontal="left"/>
      <protection/>
    </xf>
    <xf numFmtId="0" fontId="8" fillId="0" borderId="0" xfId="35" applyFont="1" applyBorder="1">
      <alignment/>
      <protection/>
    </xf>
    <xf numFmtId="0" fontId="11" fillId="0" borderId="0" xfId="35" applyFont="1" applyBorder="1">
      <alignment/>
      <protection/>
    </xf>
    <xf numFmtId="0" fontId="7" fillId="0" borderId="0" xfId="35" applyFont="1" applyBorder="1">
      <alignment/>
      <protection/>
    </xf>
    <xf numFmtId="177" fontId="7" fillId="0" borderId="12" xfId="36" applyFont="1" applyBorder="1" applyAlignment="1">
      <alignment horizontal="left"/>
      <protection/>
    </xf>
    <xf numFmtId="178" fontId="6" fillId="0" borderId="14" xfId="35" applyNumberFormat="1" applyFont="1" applyFill="1" applyBorder="1" applyAlignment="1">
      <alignment horizontal="right" vertical="center" wrapText="1"/>
      <protection/>
    </xf>
    <xf numFmtId="178" fontId="6" fillId="0" borderId="0" xfId="35" applyNumberFormat="1" applyFont="1" applyFill="1" applyBorder="1" applyAlignment="1">
      <alignment horizontal="right" vertical="center" wrapText="1"/>
      <protection/>
    </xf>
    <xf numFmtId="178" fontId="6" fillId="0" borderId="15" xfId="35" applyNumberFormat="1" applyFont="1" applyFill="1" applyBorder="1" applyAlignment="1">
      <alignment horizontal="right" vertical="center" wrapText="1"/>
      <protection/>
    </xf>
    <xf numFmtId="178" fontId="6" fillId="0" borderId="12" xfId="35" applyNumberFormat="1" applyFont="1" applyFill="1" applyBorder="1" applyAlignment="1">
      <alignment horizontal="right" vertical="center" wrapText="1"/>
      <protection/>
    </xf>
    <xf numFmtId="179" fontId="7" fillId="0" borderId="16" xfId="38" applyNumberFormat="1" applyFont="1" applyBorder="1" applyAlignment="1">
      <alignment horizontal="right" vertical="center" wrapText="1"/>
    </xf>
    <xf numFmtId="179" fontId="7" fillId="0" borderId="0" xfId="38" applyNumberFormat="1" applyFont="1" applyBorder="1" applyAlignment="1">
      <alignment horizontal="center" vertical="center" wrapText="1"/>
    </xf>
    <xf numFmtId="179" fontId="7" fillId="0" borderId="0" xfId="38" applyNumberFormat="1" applyFont="1" applyBorder="1" applyAlignment="1">
      <alignment horizontal="right" vertical="center" wrapText="1"/>
    </xf>
    <xf numFmtId="178" fontId="7" fillId="0" borderId="12" xfId="0" applyNumberFormat="1" applyFont="1" applyBorder="1" applyAlignment="1">
      <alignment horizontal="right" vertical="center" wrapText="1"/>
    </xf>
    <xf numFmtId="178" fontId="6" fillId="0" borderId="16" xfId="35" applyNumberFormat="1" applyFont="1" applyFill="1" applyBorder="1" applyAlignment="1">
      <alignment horizontal="right" vertical="center" wrapText="1"/>
      <protection/>
    </xf>
    <xf numFmtId="177" fontId="6" fillId="0" borderId="12" xfId="36" applyFont="1" applyBorder="1" applyAlignment="1">
      <alignment horizontal="left"/>
      <protection/>
    </xf>
    <xf numFmtId="0" fontId="6" fillId="0" borderId="11" xfId="35" applyFont="1" applyBorder="1" applyAlignment="1">
      <alignment horizontal="center" vertical="center" wrapText="1"/>
      <protection/>
    </xf>
    <xf numFmtId="0" fontId="6" fillId="0" borderId="12" xfId="35" applyFont="1" applyBorder="1" applyAlignment="1">
      <alignment horizontal="center" vertical="center"/>
      <protection/>
    </xf>
    <xf numFmtId="179" fontId="6" fillId="0" borderId="16" xfId="38" applyNumberFormat="1" applyFont="1" applyBorder="1" applyAlignment="1">
      <alignment horizontal="right" vertical="center" wrapText="1"/>
    </xf>
    <xf numFmtId="179" fontId="6" fillId="0" borderId="0" xfId="38" applyNumberFormat="1" applyFont="1" applyBorder="1" applyAlignment="1">
      <alignment horizontal="right" vertical="center" wrapText="1"/>
    </xf>
    <xf numFmtId="0" fontId="7" fillId="0" borderId="0" xfId="37" applyFont="1" applyBorder="1" applyAlignment="1">
      <alignment vertical="top"/>
      <protection/>
    </xf>
    <xf numFmtId="0" fontId="7" fillId="0" borderId="0" xfId="37" applyFont="1" applyAlignment="1">
      <alignment vertical="top" wrapText="1"/>
      <protection/>
    </xf>
    <xf numFmtId="0" fontId="8" fillId="0" borderId="0" xfId="37" applyFont="1">
      <alignment/>
      <protection/>
    </xf>
    <xf numFmtId="177" fontId="10" fillId="0" borderId="12" xfId="36" applyFont="1" applyBorder="1" applyAlignment="1">
      <alignment horizontal="left"/>
      <protection/>
    </xf>
    <xf numFmtId="0" fontId="7" fillId="0" borderId="11" xfId="37" applyFont="1" applyBorder="1" applyAlignment="1">
      <alignment horizontal="center" vertical="center" wrapText="1"/>
      <protection/>
    </xf>
    <xf numFmtId="0" fontId="7" fillId="0" borderId="12" xfId="37" applyFont="1" applyBorder="1" applyAlignment="1">
      <alignment horizontal="center" vertical="center"/>
      <protection/>
    </xf>
    <xf numFmtId="178" fontId="15" fillId="0" borderId="14" xfId="37" applyNumberFormat="1" applyFont="1" applyFill="1" applyBorder="1" applyAlignment="1">
      <alignment horizontal="right" vertical="center" wrapText="1"/>
      <protection/>
    </xf>
    <xf numFmtId="178" fontId="15" fillId="0" borderId="0" xfId="37" applyNumberFormat="1" applyFont="1" applyFill="1" applyBorder="1" applyAlignment="1">
      <alignment horizontal="right" vertical="center" wrapText="1"/>
      <protection/>
    </xf>
    <xf numFmtId="178" fontId="15" fillId="0" borderId="15" xfId="37" applyNumberFormat="1" applyFont="1" applyFill="1" applyBorder="1" applyAlignment="1">
      <alignment horizontal="right" vertical="center" wrapText="1"/>
      <protection/>
    </xf>
    <xf numFmtId="178" fontId="15" fillId="0" borderId="12" xfId="37" applyNumberFormat="1" applyFont="1" applyFill="1" applyBorder="1" applyAlignment="1">
      <alignment horizontal="right" vertical="center" wrapText="1"/>
      <protection/>
    </xf>
    <xf numFmtId="0" fontId="8" fillId="0" borderId="0" xfId="37" applyFont="1" applyAlignment="1" quotePrefix="1">
      <alignment horizontal="left"/>
      <protection/>
    </xf>
    <xf numFmtId="0" fontId="8" fillId="0" borderId="0" xfId="37" applyFont="1" applyAlignment="1">
      <alignment horizontal="left"/>
      <protection/>
    </xf>
    <xf numFmtId="0" fontId="7" fillId="0" borderId="0" xfId="37" applyFont="1" applyBorder="1">
      <alignment/>
      <protection/>
    </xf>
    <xf numFmtId="178" fontId="15" fillId="0" borderId="14" xfId="0" applyNumberFormat="1" applyFont="1" applyFill="1" applyBorder="1" applyAlignment="1">
      <alignment horizontal="right" vertical="center" wrapText="1"/>
    </xf>
    <xf numFmtId="178" fontId="15" fillId="0" borderId="0" xfId="0" applyNumberFormat="1" applyFont="1" applyFill="1" applyBorder="1" applyAlignment="1">
      <alignment horizontal="right" vertical="center" wrapText="1"/>
    </xf>
    <xf numFmtId="178" fontId="15" fillId="0" borderId="15" xfId="0" applyNumberFormat="1" applyFont="1" applyFill="1" applyBorder="1" applyAlignment="1">
      <alignment horizontal="right" vertical="center" wrapText="1"/>
    </xf>
    <xf numFmtId="178" fontId="15" fillId="0" borderId="12" xfId="0" applyNumberFormat="1" applyFont="1" applyFill="1" applyBorder="1" applyAlignment="1">
      <alignment horizontal="right" vertical="center" wrapText="1"/>
    </xf>
    <xf numFmtId="49" fontId="13" fillId="0" borderId="0" xfId="0" applyNumberFormat="1" applyFont="1" applyAlignment="1">
      <alignment vertical="top" wrapText="1"/>
    </xf>
    <xf numFmtId="178" fontId="17" fillId="0" borderId="14" xfId="0" applyNumberFormat="1" applyFont="1" applyFill="1" applyBorder="1" applyAlignment="1">
      <alignment horizontal="right" vertical="center" wrapText="1"/>
    </xf>
    <xf numFmtId="178" fontId="17" fillId="0" borderId="0" xfId="0" applyNumberFormat="1" applyFont="1" applyFill="1" applyBorder="1" applyAlignment="1">
      <alignment horizontal="right" vertical="center" wrapText="1"/>
    </xf>
    <xf numFmtId="178" fontId="17" fillId="0" borderId="0" xfId="0" applyNumberFormat="1" applyFont="1" applyFill="1" applyBorder="1" applyAlignment="1">
      <alignment vertical="center" wrapText="1"/>
    </xf>
    <xf numFmtId="178" fontId="17" fillId="0" borderId="15" xfId="0" applyNumberFormat="1" applyFont="1" applyFill="1" applyBorder="1" applyAlignment="1">
      <alignment horizontal="right" vertical="center" wrapText="1"/>
    </xf>
    <xf numFmtId="178" fontId="17" fillId="0" borderId="12" xfId="0" applyNumberFormat="1" applyFont="1" applyFill="1" applyBorder="1" applyAlignment="1">
      <alignment horizontal="right" vertical="center" wrapText="1"/>
    </xf>
    <xf numFmtId="178" fontId="17" fillId="0" borderId="12" xfId="0" applyNumberFormat="1" applyFont="1" applyFill="1" applyBorder="1" applyAlignment="1">
      <alignment vertical="center" wrapText="1"/>
    </xf>
    <xf numFmtId="0" fontId="16" fillId="0" borderId="0" xfId="0" applyFont="1" applyFill="1" applyAlignment="1" quotePrefix="1">
      <alignment horizontal="left"/>
    </xf>
    <xf numFmtId="0" fontId="16" fillId="0" borderId="0" xfId="0" applyFont="1" applyFill="1" applyAlignment="1">
      <alignment horizontal="left"/>
    </xf>
    <xf numFmtId="0" fontId="16" fillId="0" borderId="0" xfId="0" applyFont="1" applyFill="1" applyAlignment="1">
      <alignment/>
    </xf>
    <xf numFmtId="0" fontId="7" fillId="0" borderId="0" xfId="0" applyFont="1" applyBorder="1" applyAlignment="1">
      <alignment horizontal="left" vertical="top"/>
    </xf>
    <xf numFmtId="180" fontId="7" fillId="0" borderId="0" xfId="36" applyNumberFormat="1" applyFont="1" applyBorder="1" applyAlignment="1">
      <alignment vertical="center"/>
      <protection/>
    </xf>
    <xf numFmtId="41" fontId="7" fillId="0" borderId="10" xfId="40" applyNumberFormat="1" applyFont="1" applyBorder="1" applyAlignment="1">
      <alignment horizontal="center" vertical="center" wrapText="1"/>
    </xf>
    <xf numFmtId="178" fontId="17" fillId="0" borderId="17" xfId="0" applyNumberFormat="1" applyFont="1" applyFill="1" applyBorder="1" applyAlignment="1">
      <alignment horizontal="right" vertical="center" wrapText="1"/>
    </xf>
    <xf numFmtId="178" fontId="17" fillId="0" borderId="18" xfId="0" applyNumberFormat="1" applyFont="1" applyFill="1" applyBorder="1" applyAlignment="1">
      <alignment horizontal="right" vertical="center" wrapText="1"/>
    </xf>
    <xf numFmtId="178" fontId="17" fillId="0" borderId="19" xfId="0" applyNumberFormat="1" applyFont="1" applyFill="1" applyBorder="1" applyAlignment="1">
      <alignment horizontal="right" vertical="center" wrapText="1"/>
    </xf>
    <xf numFmtId="0" fontId="16" fillId="0" borderId="0" xfId="0" applyFont="1" applyFill="1" applyAlignment="1" quotePrefix="1">
      <alignment horizontal="left" vertical="center"/>
    </xf>
    <xf numFmtId="178" fontId="17" fillId="0" borderId="12" xfId="0" applyNumberFormat="1" applyFont="1" applyFill="1" applyBorder="1" applyAlignment="1">
      <alignment horizontal="center" vertical="center" wrapText="1"/>
    </xf>
    <xf numFmtId="0" fontId="7" fillId="0" borderId="0" xfId="34" applyFont="1" applyBorder="1" applyAlignment="1">
      <alignment vertical="top"/>
      <protection/>
    </xf>
    <xf numFmtId="177" fontId="8" fillId="0" borderId="19" xfId="36" applyFont="1" applyBorder="1" applyAlignment="1">
      <alignment vertical="center"/>
      <protection/>
    </xf>
    <xf numFmtId="177" fontId="8" fillId="0" borderId="12" xfId="36" applyFont="1" applyBorder="1" applyAlignment="1">
      <alignment vertical="center"/>
      <protection/>
    </xf>
    <xf numFmtId="0" fontId="16" fillId="0" borderId="12" xfId="34" applyFont="1" applyFill="1" applyBorder="1" applyAlignment="1">
      <alignment horizontal="center" vertical="center"/>
      <protection/>
    </xf>
    <xf numFmtId="177" fontId="16" fillId="0" borderId="12" xfId="36" applyFont="1" applyFill="1" applyBorder="1" applyAlignment="1" quotePrefix="1">
      <alignment horizontal="center" vertical="center"/>
      <protection/>
    </xf>
    <xf numFmtId="177" fontId="16" fillId="0" borderId="12" xfId="36" applyFont="1" applyFill="1" applyBorder="1" applyAlignment="1" applyProtection="1" quotePrefix="1">
      <alignment horizontal="left" vertical="center"/>
      <protection/>
    </xf>
    <xf numFmtId="177" fontId="16" fillId="0" borderId="10" xfId="36" applyFont="1" applyFill="1" applyBorder="1" applyAlignment="1" applyProtection="1">
      <alignment horizontal="centerContinuous" vertical="center"/>
      <protection/>
    </xf>
    <xf numFmtId="0" fontId="16" fillId="0" borderId="0" xfId="34" applyFont="1" applyFill="1" applyBorder="1" applyAlignment="1">
      <alignment horizontal="center" vertical="center"/>
      <protection/>
    </xf>
    <xf numFmtId="177" fontId="16" fillId="0" borderId="0" xfId="36" applyFont="1" applyFill="1" applyBorder="1" applyAlignment="1" quotePrefix="1">
      <alignment horizontal="center" vertical="center"/>
      <protection/>
    </xf>
    <xf numFmtId="177" fontId="16" fillId="0" borderId="0" xfId="36" applyFont="1" applyFill="1" applyBorder="1" applyAlignment="1">
      <alignment vertical="center"/>
      <protection/>
    </xf>
    <xf numFmtId="0" fontId="45" fillId="0" borderId="0" xfId="34" applyAlignment="1">
      <alignment vertical="center"/>
      <protection/>
    </xf>
    <xf numFmtId="177" fontId="16" fillId="0" borderId="10" xfId="36" applyFont="1" applyFill="1" applyBorder="1" applyAlignment="1" applyProtection="1">
      <alignment horizontal="center" vertical="center"/>
      <protection/>
    </xf>
    <xf numFmtId="41" fontId="12" fillId="0" borderId="10" xfId="40" applyNumberFormat="1" applyFont="1" applyBorder="1" applyAlignment="1">
      <alignment horizontal="center" vertical="center"/>
    </xf>
    <xf numFmtId="178" fontId="24" fillId="0" borderId="20" xfId="34" applyNumberFormat="1" applyFont="1" applyFill="1" applyBorder="1" applyAlignment="1">
      <alignment horizontal="right" vertical="center" wrapText="1"/>
      <protection/>
    </xf>
    <xf numFmtId="178" fontId="24" fillId="0" borderId="20" xfId="34" applyNumberFormat="1" applyFont="1" applyFill="1" applyBorder="1" applyAlignment="1">
      <alignment vertical="center" wrapText="1"/>
      <protection/>
    </xf>
    <xf numFmtId="178" fontId="24" fillId="0" borderId="21" xfId="34" applyNumberFormat="1" applyFont="1" applyFill="1" applyBorder="1" applyAlignment="1">
      <alignment horizontal="right" vertical="center" wrapText="1"/>
      <protection/>
    </xf>
    <xf numFmtId="0" fontId="4" fillId="0" borderId="0" xfId="34" applyFont="1" applyFill="1" applyAlignment="1" quotePrefix="1">
      <alignment horizontal="left"/>
      <protection/>
    </xf>
    <xf numFmtId="0" fontId="4" fillId="0" borderId="0" xfId="34" applyFont="1" applyFill="1" applyAlignment="1">
      <alignment horizontal="left"/>
      <protection/>
    </xf>
    <xf numFmtId="0" fontId="11" fillId="0" borderId="0" xfId="34" applyFont="1" applyAlignment="1">
      <alignment/>
      <protection/>
    </xf>
    <xf numFmtId="0" fontId="4" fillId="0" borderId="0" xfId="34" applyFont="1" applyFill="1" applyAlignment="1">
      <alignment/>
      <protection/>
    </xf>
    <xf numFmtId="177" fontId="12" fillId="0" borderId="0" xfId="36" applyFont="1" applyAlignment="1">
      <alignment vertical="center"/>
      <protection/>
    </xf>
    <xf numFmtId="181" fontId="4" fillId="0" borderId="0" xfId="34" applyNumberFormat="1" applyFont="1" applyFill="1" applyAlignment="1">
      <alignment/>
      <protection/>
    </xf>
    <xf numFmtId="181" fontId="12" fillId="0" borderId="0" xfId="36" applyNumberFormat="1" applyFont="1" applyAlignment="1">
      <alignment vertical="center"/>
      <protection/>
    </xf>
    <xf numFmtId="177" fontId="12" fillId="0" borderId="0" xfId="36" applyFont="1" applyBorder="1" applyAlignment="1">
      <alignment vertical="center"/>
      <protection/>
    </xf>
    <xf numFmtId="0" fontId="12" fillId="0" borderId="0" xfId="34" applyFont="1" applyBorder="1" applyAlignment="1">
      <alignment horizontal="right" vertical="top"/>
      <protection/>
    </xf>
    <xf numFmtId="0" fontId="12" fillId="0" borderId="0" xfId="34" applyFont="1" applyBorder="1" applyAlignment="1">
      <alignment horizontal="left" vertical="top"/>
      <protection/>
    </xf>
    <xf numFmtId="0" fontId="12" fillId="0" borderId="0" xfId="34" applyFont="1" applyBorder="1" applyAlignment="1">
      <alignment vertical="top"/>
      <protection/>
    </xf>
    <xf numFmtId="0" fontId="12" fillId="0" borderId="0" xfId="34" applyFont="1" applyAlignment="1">
      <alignment vertical="top" wrapText="1"/>
      <protection/>
    </xf>
    <xf numFmtId="0" fontId="12" fillId="0" borderId="0" xfId="34" applyFont="1" applyBorder="1" applyAlignment="1" quotePrefix="1">
      <alignment horizontal="left" vertical="top"/>
      <protection/>
    </xf>
    <xf numFmtId="49" fontId="24" fillId="0" borderId="0" xfId="34" applyNumberFormat="1" applyFont="1" applyAlignment="1">
      <alignment vertical="top" wrapText="1"/>
      <protection/>
    </xf>
    <xf numFmtId="0" fontId="12" fillId="0" borderId="0" xfId="34" applyFont="1" applyBorder="1" applyAlignment="1">
      <alignment horizontal="center" vertical="top"/>
      <protection/>
    </xf>
    <xf numFmtId="0" fontId="12" fillId="0" borderId="0" xfId="34" applyFont="1" applyBorder="1" applyAlignment="1" quotePrefix="1">
      <alignment horizontal="left" vertical="top" wrapText="1"/>
      <protection/>
    </xf>
    <xf numFmtId="0" fontId="12" fillId="0" borderId="0" xfId="34" applyFont="1" applyAlignment="1">
      <alignment vertical="top"/>
      <protection/>
    </xf>
    <xf numFmtId="177" fontId="11" fillId="0" borderId="0" xfId="36" applyFont="1" applyBorder="1" applyAlignment="1">
      <alignment vertical="center"/>
      <protection/>
    </xf>
    <xf numFmtId="0" fontId="12" fillId="0" borderId="0" xfId="0" applyFont="1" applyBorder="1" applyAlignment="1">
      <alignment vertical="top"/>
    </xf>
    <xf numFmtId="49" fontId="11" fillId="0" borderId="13" xfId="36" applyNumberFormat="1" applyFont="1" applyBorder="1" applyAlignment="1">
      <alignment/>
      <protection/>
    </xf>
    <xf numFmtId="49" fontId="11" fillId="0" borderId="22" xfId="36" applyNumberFormat="1" applyFont="1" applyBorder="1" applyAlignment="1">
      <alignment/>
      <protection/>
    </xf>
    <xf numFmtId="0" fontId="12" fillId="0" borderId="10" xfId="0" applyFont="1" applyBorder="1" applyAlignment="1" quotePrefix="1">
      <alignment horizontal="center" vertical="top" wrapText="1"/>
    </xf>
    <xf numFmtId="0" fontId="12" fillId="0" borderId="13" xfId="0" applyFont="1" applyBorder="1" applyAlignment="1" quotePrefix="1">
      <alignment horizontal="center" vertical="top" wrapText="1"/>
    </xf>
    <xf numFmtId="0" fontId="12" fillId="0" borderId="13" xfId="0" applyFont="1" applyBorder="1" applyAlignment="1">
      <alignment horizontal="center" vertical="top" wrapText="1"/>
    </xf>
    <xf numFmtId="0" fontId="12" fillId="0" borderId="10" xfId="0" applyFont="1" applyBorder="1" applyAlignment="1">
      <alignment horizontal="center" vertical="top" wrapText="1"/>
    </xf>
    <xf numFmtId="0" fontId="12" fillId="0" borderId="0" xfId="35" applyFont="1" applyBorder="1" applyAlignment="1">
      <alignment vertical="top"/>
      <protection/>
    </xf>
    <xf numFmtId="178" fontId="3" fillId="0" borderId="0" xfId="37" applyNumberFormat="1" applyFont="1" applyFill="1" applyBorder="1" applyAlignment="1">
      <alignment horizontal="right" vertical="center" wrapText="1"/>
      <protection/>
    </xf>
    <xf numFmtId="0" fontId="12" fillId="0" borderId="0" xfId="37" applyFont="1" applyBorder="1" applyAlignment="1">
      <alignment vertical="top"/>
      <protection/>
    </xf>
    <xf numFmtId="178" fontId="3" fillId="0" borderId="15" xfId="0" applyNumberFormat="1" applyFont="1" applyFill="1" applyBorder="1" applyAlignment="1">
      <alignment horizontal="right" vertical="center" wrapText="1"/>
    </xf>
    <xf numFmtId="178" fontId="3" fillId="0" borderId="12"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0" fontId="11" fillId="0" borderId="0" xfId="0" applyFont="1" applyAlignment="1" quotePrefix="1">
      <alignment horizontal="left" vertical="center"/>
    </xf>
    <xf numFmtId="0" fontId="11" fillId="0" borderId="0" xfId="0" applyFont="1" applyAlignment="1" quotePrefix="1">
      <alignment horizontal="left"/>
    </xf>
    <xf numFmtId="0" fontId="11" fillId="0" borderId="0" xfId="0" applyFont="1" applyAlignment="1">
      <alignment horizontal="left"/>
    </xf>
    <xf numFmtId="178" fontId="11" fillId="0" borderId="0" xfId="0" applyNumberFormat="1" applyFont="1" applyAlignment="1">
      <alignment/>
    </xf>
    <xf numFmtId="177" fontId="11" fillId="0" borderId="0" xfId="36" applyFont="1" applyAlignment="1">
      <alignment vertical="center"/>
      <protection/>
    </xf>
    <xf numFmtId="0" fontId="11" fillId="0" borderId="0" xfId="0" applyFont="1" applyAlignment="1" quotePrefix="1">
      <alignment horizontal="center" wrapText="1"/>
    </xf>
    <xf numFmtId="0" fontId="12" fillId="0" borderId="0" xfId="0" applyFont="1" applyBorder="1" applyAlignment="1">
      <alignment/>
    </xf>
    <xf numFmtId="0" fontId="12" fillId="0" borderId="0" xfId="0" applyFont="1" applyAlignment="1">
      <alignment vertical="top" wrapText="1"/>
    </xf>
    <xf numFmtId="0" fontId="12" fillId="0" borderId="0" xfId="0" applyFont="1" applyBorder="1" applyAlignment="1">
      <alignment horizontal="center"/>
    </xf>
    <xf numFmtId="0" fontId="12" fillId="0" borderId="0" xfId="0" applyFont="1" applyBorder="1" applyAlignment="1" quotePrefix="1">
      <alignment horizontal="center"/>
    </xf>
    <xf numFmtId="178" fontId="62" fillId="0" borderId="21" xfId="34" applyNumberFormat="1" applyFont="1" applyFill="1" applyBorder="1" applyAlignment="1">
      <alignment horizontal="right" vertical="center" wrapText="1"/>
      <protection/>
    </xf>
    <xf numFmtId="178" fontId="62" fillId="0" borderId="11" xfId="0" applyNumberFormat="1" applyFont="1" applyFill="1" applyBorder="1" applyAlignment="1">
      <alignment horizontal="right" vertical="center" wrapText="1"/>
    </xf>
    <xf numFmtId="178" fontId="62" fillId="0" borderId="11" xfId="0" applyNumberFormat="1" applyFont="1" applyFill="1" applyBorder="1" applyAlignment="1">
      <alignment vertical="center" wrapText="1"/>
    </xf>
    <xf numFmtId="178" fontId="63" fillId="0" borderId="11" xfId="0" applyNumberFormat="1" applyFont="1" applyFill="1" applyBorder="1" applyAlignment="1">
      <alignment horizontal="right" vertical="center" wrapText="1"/>
    </xf>
    <xf numFmtId="178" fontId="63" fillId="0" borderId="11" xfId="0" applyNumberFormat="1" applyFont="1" applyFill="1" applyBorder="1" applyAlignment="1">
      <alignment vertical="center" wrapText="1"/>
    </xf>
    <xf numFmtId="178" fontId="63" fillId="0" borderId="11" xfId="34" applyNumberFormat="1" applyFont="1" applyFill="1" applyBorder="1" applyAlignment="1">
      <alignment horizontal="right" vertical="center" wrapText="1"/>
      <protection/>
    </xf>
    <xf numFmtId="178" fontId="63" fillId="0" borderId="11" xfId="34" applyNumberFormat="1" applyFont="1" applyFill="1" applyBorder="1" applyAlignment="1">
      <alignment vertical="center" wrapText="1"/>
      <protection/>
    </xf>
    <xf numFmtId="178" fontId="63" fillId="0" borderId="21" xfId="34" applyNumberFormat="1" applyFont="1" applyFill="1" applyBorder="1" applyAlignment="1">
      <alignment horizontal="right" vertical="center" wrapText="1"/>
      <protection/>
    </xf>
    <xf numFmtId="41" fontId="7" fillId="0" borderId="10" xfId="40" applyNumberFormat="1" applyFont="1" applyBorder="1" applyAlignment="1">
      <alignment horizontal="center" vertical="center"/>
    </xf>
    <xf numFmtId="178" fontId="24" fillId="0" borderId="11" xfId="34" applyNumberFormat="1" applyFont="1" applyFill="1" applyBorder="1" applyAlignment="1">
      <alignment horizontal="right" vertical="center" wrapText="1"/>
      <protection/>
    </xf>
    <xf numFmtId="178" fontId="24" fillId="0" borderId="21" xfId="0" applyNumberFormat="1" applyFont="1" applyFill="1" applyBorder="1" applyAlignment="1">
      <alignment horizontal="right" vertical="center" wrapText="1"/>
    </xf>
    <xf numFmtId="181" fontId="8" fillId="0" borderId="0" xfId="36" applyNumberFormat="1" applyFont="1" applyBorder="1" applyAlignment="1">
      <alignment vertical="center"/>
      <protection/>
    </xf>
    <xf numFmtId="0" fontId="23" fillId="0" borderId="0" xfId="34" applyFont="1" applyBorder="1" applyAlignment="1">
      <alignment vertical="top"/>
      <protection/>
    </xf>
    <xf numFmtId="178" fontId="62" fillId="0" borderId="10" xfId="34" applyNumberFormat="1" applyFont="1" applyFill="1" applyBorder="1" applyAlignment="1">
      <alignment horizontal="right" vertical="center" wrapText="1"/>
      <protection/>
    </xf>
    <xf numFmtId="178" fontId="62" fillId="0" borderId="21" xfId="0" applyNumberFormat="1" applyFont="1" applyFill="1" applyBorder="1" applyAlignment="1">
      <alignment horizontal="right" vertical="center" wrapText="1"/>
    </xf>
    <xf numFmtId="0" fontId="64" fillId="0" borderId="0" xfId="34" applyFont="1" applyBorder="1" applyAlignment="1">
      <alignment vertical="top"/>
      <protection/>
    </xf>
    <xf numFmtId="208" fontId="12" fillId="0" borderId="0" xfId="36" applyNumberFormat="1" applyFont="1" applyAlignment="1">
      <alignment vertical="center"/>
      <protection/>
    </xf>
    <xf numFmtId="182" fontId="62" fillId="0" borderId="10" xfId="34" applyNumberFormat="1" applyFont="1" applyFill="1" applyBorder="1" applyAlignment="1">
      <alignment horizontal="right" vertical="center" wrapText="1"/>
      <protection/>
    </xf>
    <xf numFmtId="0" fontId="22" fillId="0" borderId="23" xfId="0" applyFont="1" applyBorder="1" applyAlignment="1" quotePrefix="1">
      <alignment horizontal="center" vertical="center" wrapText="1"/>
    </xf>
    <xf numFmtId="0" fontId="22" fillId="0" borderId="16" xfId="0" applyFont="1" applyBorder="1" applyAlignment="1" quotePrefix="1">
      <alignment horizontal="center" vertical="center" wrapText="1"/>
    </xf>
    <xf numFmtId="0" fontId="22" fillId="0" borderId="17" xfId="0" applyFont="1" applyBorder="1" applyAlignment="1" quotePrefix="1">
      <alignment horizontal="center" vertical="center" wrapText="1"/>
    </xf>
    <xf numFmtId="0" fontId="22" fillId="0" borderId="15" xfId="0" applyFont="1" applyBorder="1" applyAlignment="1" quotePrefix="1">
      <alignment horizontal="center" vertical="center" wrapText="1"/>
    </xf>
    <xf numFmtId="0" fontId="22" fillId="0" borderId="12" xfId="0" applyFont="1" applyBorder="1" applyAlignment="1" quotePrefix="1">
      <alignment horizontal="center" vertical="center" wrapText="1"/>
    </xf>
    <xf numFmtId="0" fontId="22" fillId="0" borderId="19" xfId="0" applyFont="1" applyBorder="1" applyAlignment="1" quotePrefix="1">
      <alignment horizontal="center" vertical="center" wrapText="1"/>
    </xf>
    <xf numFmtId="177" fontId="12" fillId="0" borderId="14" xfId="36" applyFont="1" applyBorder="1" applyAlignment="1" quotePrefix="1">
      <alignment horizontal="center" vertical="center"/>
      <protection/>
    </xf>
    <xf numFmtId="177" fontId="12" fillId="0" borderId="18" xfId="36" applyFont="1" applyBorder="1" applyAlignment="1" quotePrefix="1">
      <alignment horizontal="center" vertical="center"/>
      <protection/>
    </xf>
    <xf numFmtId="177" fontId="12" fillId="0" borderId="15" xfId="36" applyFont="1" applyBorder="1" applyAlignment="1" quotePrefix="1">
      <alignment horizontal="center" vertical="center"/>
      <protection/>
    </xf>
    <xf numFmtId="177" fontId="12" fillId="0" borderId="19" xfId="36" applyFont="1" applyBorder="1" applyAlignment="1" quotePrefix="1">
      <alignment horizontal="center" vertical="center"/>
      <protection/>
    </xf>
    <xf numFmtId="0" fontId="12" fillId="0" borderId="11" xfId="0" applyFont="1" applyBorder="1" applyAlignment="1">
      <alignment horizontal="center" vertical="center" wrapText="1"/>
    </xf>
    <xf numFmtId="0" fontId="12" fillId="0" borderId="11" xfId="0" applyFont="1" applyBorder="1" applyAlignment="1" quotePrefix="1">
      <alignment horizontal="center" vertical="center" wrapText="1"/>
    </xf>
    <xf numFmtId="0" fontId="12" fillId="0" borderId="21" xfId="0" applyFont="1" applyBorder="1" applyAlignment="1" quotePrefix="1">
      <alignment horizontal="center" vertical="center" wrapText="1"/>
    </xf>
    <xf numFmtId="0" fontId="12" fillId="0" borderId="15" xfId="0" applyFont="1" applyBorder="1" applyAlignment="1" quotePrefix="1">
      <alignment horizontal="center" vertical="center" wrapText="1"/>
    </xf>
    <xf numFmtId="0" fontId="12" fillId="0" borderId="12" xfId="0" applyFont="1" applyBorder="1" applyAlignment="1" quotePrefix="1">
      <alignment horizontal="center" vertical="center" wrapText="1"/>
    </xf>
    <xf numFmtId="0" fontId="12" fillId="0" borderId="19" xfId="0" applyFont="1" applyBorder="1" applyAlignment="1" quotePrefix="1">
      <alignment horizontal="center" vertical="center" wrapText="1"/>
    </xf>
    <xf numFmtId="0" fontId="25" fillId="0" borderId="2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12" fillId="0" borderId="13"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left" vertical="top" wrapText="1"/>
    </xf>
    <xf numFmtId="0" fontId="12" fillId="0" borderId="24" xfId="0" applyFont="1" applyBorder="1" applyAlignment="1">
      <alignment horizontal="left" vertical="top" wrapText="1"/>
    </xf>
    <xf numFmtId="0" fontId="12" fillId="0" borderId="13" xfId="0" applyFont="1" applyBorder="1" applyAlignment="1">
      <alignment horizontal="center" vertical="center" wrapText="1"/>
    </xf>
    <xf numFmtId="0" fontId="12" fillId="0" borderId="24" xfId="0" applyFont="1" applyBorder="1" applyAlignment="1">
      <alignment horizontal="center" vertical="center" wrapText="1"/>
    </xf>
    <xf numFmtId="41" fontId="11" fillId="0" borderId="20" xfId="40" applyNumberFormat="1" applyFont="1" applyBorder="1" applyAlignment="1">
      <alignment horizontal="center" vertical="top" wrapText="1"/>
    </xf>
    <xf numFmtId="0" fontId="3" fillId="0" borderId="21" xfId="0" applyFont="1" applyBorder="1" applyAlignment="1">
      <alignment vertical="top"/>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0" xfId="0" applyFont="1" applyAlignment="1" quotePrefix="1">
      <alignment/>
    </xf>
    <xf numFmtId="0" fontId="24" fillId="0" borderId="0" xfId="0" applyFont="1" applyAlignment="1">
      <alignment/>
    </xf>
    <xf numFmtId="0" fontId="12" fillId="0" borderId="22" xfId="0" applyFont="1" applyBorder="1" applyAlignment="1">
      <alignment horizontal="center" vertical="center" wrapText="1"/>
    </xf>
    <xf numFmtId="177" fontId="12" fillId="0" borderId="20" xfId="36" applyFont="1" applyBorder="1" applyAlignment="1">
      <alignment horizontal="center" vertical="center"/>
      <protection/>
    </xf>
    <xf numFmtId="177" fontId="12" fillId="0" borderId="21" xfId="36" applyFont="1" applyBorder="1" applyAlignment="1">
      <alignment horizontal="center" vertical="center"/>
      <protection/>
    </xf>
    <xf numFmtId="41" fontId="7" fillId="0" borderId="13" xfId="40" applyNumberFormat="1" applyFont="1" applyBorder="1" applyAlignment="1">
      <alignment horizontal="center" vertical="center"/>
    </xf>
    <xf numFmtId="41" fontId="7" fillId="0" borderId="24" xfId="40" applyNumberFormat="1" applyFont="1" applyBorder="1" applyAlignment="1">
      <alignment horizontal="center" vertical="center"/>
    </xf>
    <xf numFmtId="0" fontId="12" fillId="0" borderId="20" xfId="34" applyFont="1" applyBorder="1" applyAlignment="1">
      <alignment horizontal="center" vertical="center" wrapText="1"/>
      <protection/>
    </xf>
    <xf numFmtId="0" fontId="12" fillId="0" borderId="21" xfId="34" applyFont="1" applyBorder="1" applyAlignment="1">
      <alignment horizontal="center" vertical="center" wrapText="1"/>
      <protection/>
    </xf>
    <xf numFmtId="0" fontId="12" fillId="0" borderId="10" xfId="34" applyFont="1" applyBorder="1" applyAlignment="1">
      <alignment horizontal="center" vertical="center" wrapText="1"/>
      <protection/>
    </xf>
    <xf numFmtId="177" fontId="16" fillId="0" borderId="10" xfId="36" applyFont="1" applyFill="1" applyBorder="1" applyAlignment="1" quotePrefix="1">
      <alignment horizontal="center" vertical="center"/>
      <protection/>
    </xf>
    <xf numFmtId="0" fontId="16" fillId="0" borderId="10" xfId="34" applyFont="1" applyFill="1" applyBorder="1" applyAlignment="1">
      <alignment horizontal="center" vertical="center"/>
      <protection/>
    </xf>
    <xf numFmtId="177" fontId="16" fillId="0" borderId="10" xfId="36" applyFont="1" applyFill="1" applyBorder="1" applyAlignment="1" quotePrefix="1">
      <alignment horizontal="center" vertical="center" wrapText="1"/>
      <protection/>
    </xf>
    <xf numFmtId="0" fontId="16" fillId="0" borderId="10" xfId="34" applyFont="1" applyFill="1" applyBorder="1" applyAlignment="1">
      <alignment horizontal="center" vertical="center" wrapText="1"/>
      <protection/>
    </xf>
    <xf numFmtId="0" fontId="22" fillId="0" borderId="0" xfId="34" applyFont="1" applyBorder="1" applyAlignment="1">
      <alignment horizontal="center" wrapText="1"/>
      <protection/>
    </xf>
    <xf numFmtId="0" fontId="22" fillId="0" borderId="0" xfId="34" applyFont="1" applyBorder="1" applyAlignment="1" quotePrefix="1">
      <alignment horizontal="center" wrapText="1"/>
      <protection/>
    </xf>
    <xf numFmtId="49" fontId="11" fillId="0" borderId="12" xfId="36" applyNumberFormat="1" applyFont="1" applyBorder="1" applyAlignment="1">
      <alignment horizontal="center"/>
      <protection/>
    </xf>
    <xf numFmtId="0" fontId="23" fillId="0" borderId="12" xfId="34" applyFont="1" applyBorder="1" applyAlignment="1" quotePrefix="1">
      <alignment horizontal="right"/>
      <protection/>
    </xf>
    <xf numFmtId="0" fontId="12" fillId="0" borderId="13" xfId="34" applyFont="1" applyBorder="1" applyAlignment="1" quotePrefix="1">
      <alignment horizontal="center" vertical="center" wrapText="1"/>
      <protection/>
    </xf>
    <xf numFmtId="0" fontId="12" fillId="0" borderId="22" xfId="34" applyFont="1" applyBorder="1" applyAlignment="1" quotePrefix="1">
      <alignment horizontal="center" vertical="center" wrapText="1"/>
      <protection/>
    </xf>
    <xf numFmtId="0" fontId="12" fillId="0" borderId="24" xfId="34" applyFont="1" applyBorder="1" applyAlignment="1" quotePrefix="1">
      <alignment horizontal="center" vertical="center" wrapText="1"/>
      <protection/>
    </xf>
    <xf numFmtId="0" fontId="11" fillId="0" borderId="20" xfId="40" applyNumberFormat="1" applyFont="1" applyBorder="1" applyAlignment="1">
      <alignment horizontal="center" vertical="center" wrapText="1"/>
    </xf>
    <xf numFmtId="0" fontId="11" fillId="0" borderId="11" xfId="40" applyNumberFormat="1" applyFont="1" applyBorder="1" applyAlignment="1">
      <alignment horizontal="center" vertical="center" wrapText="1"/>
    </xf>
    <xf numFmtId="0" fontId="11" fillId="0" borderId="21" xfId="40" applyNumberFormat="1" applyFont="1" applyBorder="1" applyAlignment="1">
      <alignment horizontal="center" vertical="center" wrapText="1"/>
    </xf>
    <xf numFmtId="0" fontId="12" fillId="0" borderId="21" xfId="34" applyFont="1" applyBorder="1" applyAlignment="1">
      <alignment horizontal="center" vertical="center"/>
      <protection/>
    </xf>
    <xf numFmtId="41" fontId="7" fillId="0" borderId="24" xfId="40" applyNumberFormat="1" applyFont="1" applyBorder="1" applyAlignment="1" quotePrefix="1">
      <alignment horizontal="center" vertical="center"/>
    </xf>
    <xf numFmtId="0" fontId="7" fillId="0" borderId="13" xfId="34" applyFont="1" applyBorder="1" applyAlignment="1">
      <alignment horizontal="center" vertical="center" wrapText="1"/>
      <protection/>
    </xf>
    <xf numFmtId="0" fontId="7" fillId="0" borderId="24" xfId="34" applyFont="1" applyBorder="1" applyAlignment="1" quotePrefix="1">
      <alignment horizontal="center" vertical="center" wrapText="1"/>
      <protection/>
    </xf>
    <xf numFmtId="0" fontId="7" fillId="0" borderId="10" xfId="34" applyFont="1" applyBorder="1" applyAlignment="1">
      <alignment horizontal="center" vertical="center" wrapText="1"/>
      <protection/>
    </xf>
    <xf numFmtId="0" fontId="18" fillId="0" borderId="10" xfId="34" applyFont="1" applyBorder="1" applyAlignment="1">
      <alignment horizontal="center" vertical="center" wrapText="1"/>
      <protection/>
    </xf>
    <xf numFmtId="0" fontId="7" fillId="0" borderId="11" xfId="34" applyFont="1" applyBorder="1" applyAlignment="1">
      <alignment horizontal="center" vertical="center"/>
      <protection/>
    </xf>
    <xf numFmtId="0" fontId="12" fillId="0" borderId="11" xfId="34" applyFont="1" applyBorder="1" applyAlignment="1">
      <alignment horizontal="center" vertical="center"/>
      <protection/>
    </xf>
    <xf numFmtId="0" fontId="12" fillId="0" borderId="0" xfId="34" applyFont="1" applyBorder="1" applyAlignment="1" quotePrefix="1">
      <alignment horizontal="center"/>
      <protection/>
    </xf>
    <xf numFmtId="0" fontId="12" fillId="0" borderId="0" xfId="34" applyFont="1" applyBorder="1" applyAlignment="1">
      <alignment horizontal="center"/>
      <protection/>
    </xf>
    <xf numFmtId="0" fontId="22" fillId="0" borderId="0" xfId="34" applyFont="1" applyBorder="1" applyAlignment="1">
      <alignment horizontal="center" vertical="top"/>
      <protection/>
    </xf>
    <xf numFmtId="0" fontId="12" fillId="0" borderId="0" xfId="34" applyFont="1" applyBorder="1" applyAlignment="1">
      <alignment horizontal="left" vertical="top" wrapText="1"/>
      <protection/>
    </xf>
    <xf numFmtId="0" fontId="12" fillId="0" borderId="0" xfId="34" applyFont="1" applyBorder="1" applyAlignment="1">
      <alignment horizontal="left" vertical="top"/>
      <protection/>
    </xf>
    <xf numFmtId="177" fontId="12" fillId="0" borderId="10" xfId="36" applyFont="1" applyBorder="1" applyAlignment="1" quotePrefix="1">
      <alignment horizontal="center" vertical="center"/>
      <protection/>
    </xf>
    <xf numFmtId="0" fontId="12" fillId="0" borderId="0" xfId="34" applyFont="1" applyAlignment="1">
      <alignment vertical="top" wrapText="1"/>
      <protection/>
    </xf>
    <xf numFmtId="41" fontId="12" fillId="0" borderId="13" xfId="40" applyNumberFormat="1" applyFont="1" applyBorder="1" applyAlignment="1">
      <alignment horizontal="center" vertical="center"/>
    </xf>
    <xf numFmtId="41" fontId="12" fillId="0" borderId="24" xfId="40" applyNumberFormat="1" applyFont="1" applyBorder="1" applyAlignment="1">
      <alignment horizontal="center" vertical="center"/>
    </xf>
    <xf numFmtId="0" fontId="24" fillId="0" borderId="10" xfId="34" applyFont="1" applyBorder="1" applyAlignment="1">
      <alignment horizontal="center" vertical="center" wrapText="1"/>
      <protection/>
    </xf>
    <xf numFmtId="41" fontId="12" fillId="0" borderId="24" xfId="40" applyNumberFormat="1" applyFont="1" applyBorder="1" applyAlignment="1" quotePrefix="1">
      <alignment horizontal="center" vertical="center"/>
    </xf>
    <xf numFmtId="0" fontId="12" fillId="0" borderId="20" xfId="34" applyFont="1" applyBorder="1" applyAlignment="1">
      <alignment horizontal="center" vertical="center"/>
      <protection/>
    </xf>
    <xf numFmtId="0" fontId="12" fillId="0" borderId="13" xfId="34" applyFont="1" applyBorder="1" applyAlignment="1">
      <alignment horizontal="center" vertical="center" wrapText="1"/>
      <protection/>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quotePrefix="1">
      <alignment horizontal="center" vertical="center" wrapTex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20" xfId="40" applyNumberFormat="1" applyFont="1" applyBorder="1" applyAlignment="1">
      <alignment horizontal="center" vertical="center" wrapText="1"/>
    </xf>
    <xf numFmtId="0" fontId="7" fillId="0" borderId="11" xfId="40" applyNumberFormat="1" applyFont="1" applyBorder="1" applyAlignment="1">
      <alignment horizontal="center" vertical="center" wrapText="1"/>
    </xf>
    <xf numFmtId="0" fontId="7" fillId="0" borderId="21" xfId="4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77" fontId="7" fillId="0" borderId="20" xfId="36" applyFont="1" applyBorder="1" applyAlignment="1">
      <alignment horizontal="center" vertical="center" wrapText="1"/>
      <protection/>
    </xf>
    <xf numFmtId="177" fontId="7" fillId="0" borderId="21" xfId="36" applyFont="1" applyBorder="1" applyAlignment="1">
      <alignment horizontal="center" vertical="center" wrapText="1"/>
      <protection/>
    </xf>
    <xf numFmtId="0" fontId="19" fillId="0" borderId="13" xfId="0" applyFont="1" applyBorder="1" applyAlignment="1" quotePrefix="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49" fontId="7" fillId="0" borderId="13" xfId="36" applyNumberFormat="1" applyFont="1" applyBorder="1" applyAlignment="1">
      <alignment horizontal="center" vertical="center"/>
      <protection/>
    </xf>
    <xf numFmtId="49" fontId="8" fillId="0" borderId="22" xfId="36" applyNumberFormat="1" applyFont="1" applyBorder="1" applyAlignment="1">
      <alignment horizontal="center" vertical="center"/>
      <protection/>
    </xf>
    <xf numFmtId="49" fontId="8" fillId="0" borderId="24" xfId="36" applyNumberFormat="1" applyFont="1" applyBorder="1" applyAlignment="1">
      <alignment horizontal="center" vertical="center"/>
      <protection/>
    </xf>
    <xf numFmtId="0" fontId="7" fillId="0" borderId="10" xfId="0" applyFont="1" applyBorder="1" applyAlignment="1" quotePrefix="1">
      <alignment horizontal="center" vertical="center" wrapText="1"/>
    </xf>
    <xf numFmtId="0" fontId="0" fillId="0" borderId="10" xfId="0" applyBorder="1" applyAlignment="1">
      <alignment/>
    </xf>
    <xf numFmtId="177" fontId="7" fillId="0" borderId="10" xfId="36" applyFont="1" applyBorder="1" applyAlignment="1" quotePrefix="1">
      <alignment horizontal="center" vertical="center"/>
      <protection/>
    </xf>
    <xf numFmtId="0" fontId="9" fillId="0" borderId="23" xfId="0" applyFont="1" applyBorder="1" applyAlignment="1">
      <alignment horizontal="center" vertical="center" wrapText="1"/>
    </xf>
    <xf numFmtId="0" fontId="9" fillId="0" borderId="16"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15" xfId="0" applyFont="1" applyBorder="1" applyAlignment="1" quotePrefix="1">
      <alignment horizontal="center" vertical="center" wrapText="1"/>
    </xf>
    <xf numFmtId="0" fontId="9" fillId="0" borderId="12"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0" fontId="7" fillId="0" borderId="22" xfId="0" applyFont="1" applyBorder="1" applyAlignment="1" quotePrefix="1">
      <alignment horizontal="center" vertical="center" wrapText="1"/>
    </xf>
    <xf numFmtId="0" fontId="7" fillId="0" borderId="0" xfId="0" applyFont="1" applyBorder="1" applyAlignment="1">
      <alignment horizontal="left" vertical="top" wrapText="1"/>
    </xf>
    <xf numFmtId="0" fontId="7" fillId="0" borderId="0" xfId="0" applyFont="1" applyAlignment="1">
      <alignment vertical="top" wrapText="1"/>
    </xf>
    <xf numFmtId="0" fontId="1" fillId="0" borderId="0" xfId="0" applyFont="1" applyAlignment="1">
      <alignment vertical="top" wrapText="1"/>
    </xf>
    <xf numFmtId="0" fontId="7" fillId="0" borderId="0" xfId="0" applyFont="1" applyBorder="1" applyAlignment="1">
      <alignment horizontal="left" vertical="top"/>
    </xf>
    <xf numFmtId="0" fontId="7" fillId="0" borderId="0" xfId="0" applyFont="1" applyBorder="1" applyAlignment="1" quotePrefix="1">
      <alignment horizontal="center"/>
    </xf>
    <xf numFmtId="0" fontId="7" fillId="0" borderId="0" xfId="0" applyFont="1" applyBorder="1" applyAlignment="1">
      <alignment horizontal="center"/>
    </xf>
    <xf numFmtId="0" fontId="9" fillId="0" borderId="0" xfId="0" applyFont="1" applyBorder="1" applyAlignment="1">
      <alignment horizontal="center" vertical="top"/>
    </xf>
    <xf numFmtId="178" fontId="17"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19" fillId="0" borderId="0" xfId="0" applyFont="1" applyBorder="1" applyAlignment="1" quotePrefix="1">
      <alignment horizontal="center" wrapText="1"/>
    </xf>
    <xf numFmtId="0" fontId="20" fillId="0" borderId="0" xfId="0" applyFont="1" applyAlignment="1">
      <alignment horizontal="center" wrapText="1"/>
    </xf>
    <xf numFmtId="0" fontId="7" fillId="0" borderId="12" xfId="0" applyFont="1" applyBorder="1" applyAlignment="1" quotePrefix="1">
      <alignment horizontal="center" vertical="center" wrapText="1"/>
    </xf>
    <xf numFmtId="0" fontId="0" fillId="0" borderId="12" xfId="0" applyBorder="1" applyAlignment="1">
      <alignment/>
    </xf>
    <xf numFmtId="0" fontId="8" fillId="0" borderId="0" xfId="0" applyFont="1" applyAlignment="1" quotePrefix="1">
      <alignment/>
    </xf>
    <xf numFmtId="0" fontId="13" fillId="0" borderId="0" xfId="0" applyFont="1" applyAlignment="1">
      <alignment/>
    </xf>
    <xf numFmtId="0" fontId="8" fillId="0" borderId="0" xfId="0" applyFont="1" applyAlignment="1" quotePrefix="1">
      <alignment horizontal="center" wrapText="1"/>
    </xf>
    <xf numFmtId="41" fontId="7" fillId="0" borderId="23" xfId="40" applyNumberFormat="1" applyFont="1" applyBorder="1" applyAlignment="1">
      <alignment horizontal="center" vertical="center" wrapText="1"/>
    </xf>
    <xf numFmtId="41" fontId="7" fillId="0" borderId="15" xfId="40" applyNumberFormat="1" applyFont="1" applyBorder="1" applyAlignment="1">
      <alignment horizontal="center" vertical="center" wrapText="1"/>
    </xf>
    <xf numFmtId="0" fontId="9" fillId="0" borderId="0" xfId="0" applyFont="1" applyBorder="1" applyAlignment="1" quotePrefix="1">
      <alignment horizontal="center" wrapText="1"/>
    </xf>
    <xf numFmtId="178" fontId="15" fillId="0" borderId="12" xfId="0" applyNumberFormat="1" applyFont="1" applyFill="1" applyBorder="1" applyAlignment="1">
      <alignment horizontal="right" vertical="center" wrapText="1"/>
    </xf>
    <xf numFmtId="49" fontId="7" fillId="0" borderId="12" xfId="36" applyNumberFormat="1" applyFont="1" applyBorder="1" applyAlignment="1">
      <alignment horizontal="center" vertical="center"/>
      <protection/>
    </xf>
    <xf numFmtId="177" fontId="7" fillId="0" borderId="16" xfId="36" applyFont="1" applyBorder="1" applyAlignment="1" quotePrefix="1">
      <alignment horizontal="center" vertical="center"/>
      <protection/>
    </xf>
    <xf numFmtId="177" fontId="7" fillId="0" borderId="17" xfId="36" applyFont="1" applyBorder="1" applyAlignment="1" quotePrefix="1">
      <alignment horizontal="center" vertical="center"/>
      <protection/>
    </xf>
    <xf numFmtId="177" fontId="7" fillId="0" borderId="0" xfId="36" applyFont="1" applyBorder="1" applyAlignment="1" quotePrefix="1">
      <alignment horizontal="center" vertical="center"/>
      <protection/>
    </xf>
    <xf numFmtId="177" fontId="7" fillId="0" borderId="18" xfId="36" applyFont="1" applyBorder="1" applyAlignment="1" quotePrefix="1">
      <alignment horizontal="center" vertical="center"/>
      <protection/>
    </xf>
    <xf numFmtId="177" fontId="7" fillId="0" borderId="12" xfId="36" applyFont="1" applyBorder="1" applyAlignment="1" quotePrefix="1">
      <alignment horizontal="center" vertical="center"/>
      <protection/>
    </xf>
    <xf numFmtId="177" fontId="7" fillId="0" borderId="19" xfId="36" applyFont="1" applyBorder="1" applyAlignment="1" quotePrefix="1">
      <alignment horizontal="center" vertical="center"/>
      <protection/>
    </xf>
    <xf numFmtId="0" fontId="7" fillId="0" borderId="20" xfId="0" applyFont="1" applyBorder="1" applyAlignment="1" quotePrefix="1">
      <alignment horizontal="center" vertical="center" wrapText="1"/>
    </xf>
    <xf numFmtId="0" fontId="7" fillId="0" borderId="11" xfId="0" applyFont="1" applyBorder="1" applyAlignment="1" quotePrefix="1">
      <alignment horizontal="center" vertical="center" wrapText="1"/>
    </xf>
    <xf numFmtId="0" fontId="7" fillId="0" borderId="21" xfId="0" applyFont="1" applyBorder="1" applyAlignment="1" quotePrefix="1">
      <alignment horizontal="center" vertical="center" wrapText="1"/>
    </xf>
    <xf numFmtId="0" fontId="7" fillId="0" borderId="12" xfId="0" applyFont="1" applyBorder="1" applyAlignment="1">
      <alignment horizontal="center" vertical="center"/>
    </xf>
    <xf numFmtId="0" fontId="13"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41" fontId="7" fillId="0" borderId="20" xfId="40" applyNumberFormat="1" applyFont="1" applyBorder="1" applyAlignment="1">
      <alignment horizontal="center" vertical="center" wrapText="1"/>
    </xf>
    <xf numFmtId="41" fontId="7" fillId="0" borderId="21" xfId="40" applyNumberFormat="1"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178" fontId="15" fillId="0" borderId="16" xfId="0" applyNumberFormat="1" applyFont="1" applyFill="1" applyBorder="1" applyAlignment="1">
      <alignment horizontal="right" vertical="center" wrapText="1"/>
    </xf>
    <xf numFmtId="0" fontId="7" fillId="0" borderId="0" xfId="0" applyFont="1" applyBorder="1" applyAlignment="1">
      <alignment horizontal="center" vertical="center"/>
    </xf>
    <xf numFmtId="178" fontId="15" fillId="0" borderId="0" xfId="0" applyNumberFormat="1" applyFont="1" applyFill="1" applyBorder="1" applyAlignment="1">
      <alignment horizontal="right" vertical="center" wrapText="1"/>
    </xf>
    <xf numFmtId="0" fontId="9" fillId="0" borderId="0" xfId="37" applyFont="1" applyBorder="1" applyAlignment="1" quotePrefix="1">
      <alignment horizontal="center" wrapText="1"/>
      <protection/>
    </xf>
    <xf numFmtId="0" fontId="7" fillId="0" borderId="16" xfId="37" applyFont="1" applyBorder="1" applyAlignment="1">
      <alignment horizontal="center" vertical="center"/>
      <protection/>
    </xf>
    <xf numFmtId="0" fontId="7" fillId="0" borderId="17" xfId="37" applyFont="1" applyBorder="1" applyAlignment="1">
      <alignment horizontal="center" vertical="center"/>
      <protection/>
    </xf>
    <xf numFmtId="178" fontId="15" fillId="0" borderId="16" xfId="37" applyNumberFormat="1" applyFont="1" applyFill="1" applyBorder="1" applyAlignment="1">
      <alignment horizontal="right" vertical="center" wrapText="1"/>
      <protection/>
    </xf>
    <xf numFmtId="0" fontId="0" fillId="0" borderId="16" xfId="37" applyFont="1" applyBorder="1" applyAlignment="1">
      <alignment horizontal="right" vertical="center" wrapText="1"/>
      <protection/>
    </xf>
    <xf numFmtId="0" fontId="19" fillId="0" borderId="0" xfId="37" applyFont="1" applyBorder="1" applyAlignment="1" quotePrefix="1">
      <alignment horizontal="center" wrapText="1"/>
      <protection/>
    </xf>
    <xf numFmtId="0" fontId="7" fillId="0" borderId="0" xfId="37" applyFont="1" applyBorder="1" applyAlignment="1">
      <alignment horizontal="center" vertical="center"/>
      <protection/>
    </xf>
    <xf numFmtId="0" fontId="7" fillId="0" borderId="18" xfId="37" applyFont="1" applyBorder="1" applyAlignment="1">
      <alignment horizontal="center" vertical="center"/>
      <protection/>
    </xf>
    <xf numFmtId="178" fontId="15" fillId="0" borderId="0" xfId="37" applyNumberFormat="1" applyFont="1" applyFill="1" applyBorder="1" applyAlignment="1">
      <alignment horizontal="right" vertical="center" wrapText="1"/>
      <protection/>
    </xf>
    <xf numFmtId="0" fontId="0" fillId="0" borderId="0" xfId="37" applyFont="1" applyAlignment="1">
      <alignment horizontal="right" vertical="center" wrapText="1"/>
      <protection/>
    </xf>
    <xf numFmtId="49" fontId="6" fillId="0" borderId="12" xfId="36" applyNumberFormat="1" applyFont="1" applyBorder="1" applyAlignment="1">
      <alignment horizontal="center" vertical="center"/>
      <protection/>
    </xf>
    <xf numFmtId="0" fontId="7" fillId="0" borderId="20" xfId="37" applyFont="1" applyBorder="1" applyAlignment="1" quotePrefix="1">
      <alignment horizontal="center" vertical="center" wrapText="1"/>
      <protection/>
    </xf>
    <xf numFmtId="0" fontId="7" fillId="0" borderId="11" xfId="37" applyFont="1" applyBorder="1" applyAlignment="1" quotePrefix="1">
      <alignment horizontal="center" vertical="center" wrapText="1"/>
      <protection/>
    </xf>
    <xf numFmtId="0" fontId="7" fillId="0" borderId="21" xfId="37" applyFont="1" applyBorder="1" applyAlignment="1" quotePrefix="1">
      <alignment horizontal="center" vertical="center" wrapText="1"/>
      <protection/>
    </xf>
    <xf numFmtId="0" fontId="7" fillId="0" borderId="13" xfId="37" applyFont="1" applyBorder="1" applyAlignment="1" quotePrefix="1">
      <alignment horizontal="center" vertical="center" wrapText="1"/>
      <protection/>
    </xf>
    <xf numFmtId="0" fontId="7" fillId="0" borderId="22" xfId="37" applyFont="1" applyBorder="1" applyAlignment="1" quotePrefix="1">
      <alignment horizontal="center" vertical="center" wrapText="1"/>
      <protection/>
    </xf>
    <xf numFmtId="0" fontId="7" fillId="0" borderId="13" xfId="37" applyFont="1" applyBorder="1" applyAlignment="1">
      <alignment horizontal="center" vertical="center" wrapText="1"/>
      <protection/>
    </xf>
    <xf numFmtId="0" fontId="7" fillId="0" borderId="22" xfId="37" applyFont="1" applyBorder="1" applyAlignment="1">
      <alignment horizontal="center" vertical="center" wrapText="1"/>
      <protection/>
    </xf>
    <xf numFmtId="0" fontId="7" fillId="0" borderId="24" xfId="37" applyFont="1" applyBorder="1" applyAlignment="1">
      <alignment horizontal="center" vertical="center" wrapText="1"/>
      <protection/>
    </xf>
    <xf numFmtId="0" fontId="8" fillId="0" borderId="0" xfId="37" applyFont="1" applyAlignment="1" quotePrefix="1">
      <alignment/>
      <protection/>
    </xf>
    <xf numFmtId="0" fontId="13" fillId="0" borderId="0" xfId="37" applyAlignment="1">
      <alignment/>
      <protection/>
    </xf>
    <xf numFmtId="0" fontId="8" fillId="0" borderId="0" xfId="37" applyFont="1" applyAlignment="1" quotePrefix="1">
      <alignment horizontal="center" wrapText="1"/>
      <protection/>
    </xf>
    <xf numFmtId="0" fontId="7" fillId="0" borderId="0" xfId="37" applyFont="1" applyBorder="1" applyAlignment="1" quotePrefix="1">
      <alignment horizontal="center"/>
      <protection/>
    </xf>
    <xf numFmtId="0" fontId="7" fillId="0" borderId="0" xfId="37" applyFont="1" applyBorder="1" applyAlignment="1">
      <alignment horizontal="center"/>
      <protection/>
    </xf>
    <xf numFmtId="0" fontId="7" fillId="0" borderId="12" xfId="37" applyFont="1" applyBorder="1" applyAlignment="1">
      <alignment horizontal="center" vertical="center"/>
      <protection/>
    </xf>
    <xf numFmtId="0" fontId="7" fillId="0" borderId="19" xfId="37" applyFont="1" applyBorder="1" applyAlignment="1">
      <alignment horizontal="center" vertical="center"/>
      <protection/>
    </xf>
    <xf numFmtId="178" fontId="15" fillId="0" borderId="12" xfId="37" applyNumberFormat="1" applyFont="1" applyFill="1" applyBorder="1" applyAlignment="1">
      <alignment horizontal="right" vertical="center" wrapText="1"/>
      <protection/>
    </xf>
    <xf numFmtId="0" fontId="0" fillId="0" borderId="12" xfId="37" applyFont="1" applyBorder="1" applyAlignment="1">
      <alignment horizontal="right" vertical="center" wrapText="1"/>
      <protection/>
    </xf>
    <xf numFmtId="0" fontId="7" fillId="0" borderId="13" xfId="35" applyFont="1" applyBorder="1" applyAlignment="1">
      <alignment horizontal="center" vertical="center" wrapText="1"/>
      <protection/>
    </xf>
    <xf numFmtId="0" fontId="7" fillId="0" borderId="24" xfId="35" applyFont="1" applyBorder="1" applyAlignment="1">
      <alignment horizontal="center" vertical="center" wrapText="1"/>
      <protection/>
    </xf>
    <xf numFmtId="0" fontId="8" fillId="0" borderId="0" xfId="35" applyFont="1" applyAlignment="1" quotePrefix="1">
      <alignment/>
      <protection/>
    </xf>
    <xf numFmtId="0" fontId="13" fillId="0" borderId="0" xfId="35" applyAlignment="1">
      <alignment/>
      <protection/>
    </xf>
    <xf numFmtId="0" fontId="8" fillId="0" borderId="0" xfId="35" applyFont="1" applyAlignment="1" quotePrefix="1">
      <alignment horizontal="center" wrapText="1"/>
      <protection/>
    </xf>
    <xf numFmtId="0" fontId="7" fillId="0" borderId="0" xfId="35" applyFont="1" applyBorder="1" applyAlignment="1" quotePrefix="1">
      <alignment horizontal="center"/>
      <protection/>
    </xf>
    <xf numFmtId="0" fontId="7" fillId="0" borderId="0" xfId="35" applyFont="1" applyBorder="1" applyAlignment="1">
      <alignment horizontal="center"/>
      <protection/>
    </xf>
    <xf numFmtId="0" fontId="7" fillId="0" borderId="12" xfId="35" applyFont="1" applyBorder="1" applyAlignment="1">
      <alignment horizontal="center" vertical="center"/>
      <protection/>
    </xf>
    <xf numFmtId="0" fontId="7" fillId="0" borderId="19" xfId="35" applyFont="1" applyBorder="1" applyAlignment="1">
      <alignment horizontal="center" vertical="center"/>
      <protection/>
    </xf>
    <xf numFmtId="0" fontId="19" fillId="0" borderId="0" xfId="35" applyFont="1" applyBorder="1" applyAlignment="1" quotePrefix="1">
      <alignment horizontal="center" wrapText="1"/>
      <protection/>
    </xf>
    <xf numFmtId="0" fontId="9" fillId="0" borderId="0" xfId="35" applyFont="1" applyBorder="1" applyAlignment="1" quotePrefix="1">
      <alignment horizontal="center" wrapText="1"/>
      <protection/>
    </xf>
    <xf numFmtId="0" fontId="7" fillId="0" borderId="16" xfId="35" applyFont="1" applyBorder="1" applyAlignment="1">
      <alignment horizontal="center" vertical="center"/>
      <protection/>
    </xf>
    <xf numFmtId="0" fontId="7" fillId="0" borderId="17" xfId="35" applyFont="1" applyBorder="1" applyAlignment="1">
      <alignment horizontal="center" vertical="center"/>
      <protection/>
    </xf>
    <xf numFmtId="0" fontId="7" fillId="0" borderId="0" xfId="35" applyFont="1" applyBorder="1" applyAlignment="1">
      <alignment horizontal="center" vertical="center"/>
      <protection/>
    </xf>
    <xf numFmtId="0" fontId="7" fillId="0" borderId="18" xfId="35" applyFont="1" applyBorder="1" applyAlignment="1">
      <alignment horizontal="center" vertical="center"/>
      <protection/>
    </xf>
    <xf numFmtId="0" fontId="7" fillId="0" borderId="20" xfId="35" applyFont="1" applyBorder="1" applyAlignment="1" quotePrefix="1">
      <alignment horizontal="center" vertical="center" wrapText="1"/>
      <protection/>
    </xf>
    <xf numFmtId="0" fontId="7" fillId="0" borderId="11" xfId="35" applyFont="1" applyBorder="1" applyAlignment="1" quotePrefix="1">
      <alignment horizontal="center" vertical="center" wrapText="1"/>
      <protection/>
    </xf>
    <xf numFmtId="0" fontId="7" fillId="0" borderId="21" xfId="35" applyFont="1" applyBorder="1" applyAlignment="1" quotePrefix="1">
      <alignment horizontal="center" vertical="center" wrapText="1"/>
      <protection/>
    </xf>
    <xf numFmtId="0" fontId="7" fillId="0" borderId="13" xfId="35" applyFont="1" applyBorder="1" applyAlignment="1" quotePrefix="1">
      <alignment horizontal="center" vertical="center" wrapText="1"/>
      <protection/>
    </xf>
    <xf numFmtId="0" fontId="7" fillId="0" borderId="22" xfId="35" applyFont="1" applyBorder="1" applyAlignment="1" quotePrefix="1">
      <alignment horizontal="center" vertical="center" wrapText="1"/>
      <protection/>
    </xf>
    <xf numFmtId="0" fontId="7" fillId="0" borderId="22" xfId="35" applyFont="1" applyBorder="1" applyAlignment="1">
      <alignment horizontal="center" vertical="center" wrapText="1"/>
      <protection/>
    </xf>
    <xf numFmtId="0" fontId="6" fillId="0" borderId="20" xfId="35" applyFont="1" applyBorder="1" applyAlignment="1" quotePrefix="1">
      <alignment horizontal="center" vertical="center" wrapText="1"/>
      <protection/>
    </xf>
    <xf numFmtId="0" fontId="6" fillId="0" borderId="11" xfId="35" applyFont="1" applyBorder="1" applyAlignment="1" quotePrefix="1">
      <alignment horizontal="center" vertical="center" wrapText="1"/>
      <protection/>
    </xf>
    <xf numFmtId="0" fontId="6" fillId="0" borderId="21" xfId="35" applyFont="1" applyBorder="1" applyAlignment="1" quotePrefix="1">
      <alignment horizontal="center" vertical="center" wrapText="1"/>
      <protection/>
    </xf>
    <xf numFmtId="0" fontId="6" fillId="0" borderId="13" xfId="35" applyFont="1" applyBorder="1" applyAlignment="1">
      <alignment horizontal="center" vertical="center" wrapText="1"/>
      <protection/>
    </xf>
    <xf numFmtId="0" fontId="6" fillId="0" borderId="24" xfId="35" applyFont="1" applyBorder="1" applyAlignment="1">
      <alignment horizontal="center" vertical="center" wrapText="1"/>
      <protection/>
    </xf>
    <xf numFmtId="41" fontId="6" fillId="0" borderId="23" xfId="40" applyNumberFormat="1" applyFont="1" applyBorder="1" applyAlignment="1">
      <alignment horizontal="center" vertical="center" wrapText="1"/>
    </xf>
    <xf numFmtId="41" fontId="6" fillId="0" borderId="15" xfId="40" applyNumberFormat="1" applyFont="1" applyBorder="1" applyAlignment="1">
      <alignment horizontal="center" vertical="center" wrapText="1"/>
    </xf>
    <xf numFmtId="177" fontId="6" fillId="0" borderId="16" xfId="36" applyFont="1" applyBorder="1" applyAlignment="1" quotePrefix="1">
      <alignment horizontal="center" vertical="center"/>
      <protection/>
    </xf>
    <xf numFmtId="177" fontId="6" fillId="0" borderId="17" xfId="36" applyFont="1" applyBorder="1" applyAlignment="1" quotePrefix="1">
      <alignment horizontal="center" vertical="center"/>
      <protection/>
    </xf>
    <xf numFmtId="177" fontId="6" fillId="0" borderId="0" xfId="36" applyFont="1" applyBorder="1" applyAlignment="1" quotePrefix="1">
      <alignment horizontal="center" vertical="center"/>
      <protection/>
    </xf>
    <xf numFmtId="177" fontId="6" fillId="0" borderId="18" xfId="36" applyFont="1" applyBorder="1" applyAlignment="1" quotePrefix="1">
      <alignment horizontal="center" vertical="center"/>
      <protection/>
    </xf>
    <xf numFmtId="177" fontId="6" fillId="0" borderId="12" xfId="36" applyFont="1" applyBorder="1" applyAlignment="1" quotePrefix="1">
      <alignment horizontal="center" vertical="center"/>
      <protection/>
    </xf>
    <xf numFmtId="177" fontId="6" fillId="0" borderId="19" xfId="36" applyFont="1" applyBorder="1" applyAlignment="1" quotePrefix="1">
      <alignment horizontal="center" vertical="center"/>
      <protection/>
    </xf>
    <xf numFmtId="0" fontId="6" fillId="0" borderId="22" xfId="35" applyFont="1" applyBorder="1" applyAlignment="1">
      <alignment horizontal="center" vertical="center" wrapText="1"/>
      <protection/>
    </xf>
    <xf numFmtId="0" fontId="6" fillId="0" borderId="13" xfId="35" applyFont="1" applyBorder="1" applyAlignment="1" quotePrefix="1">
      <alignment horizontal="center" vertical="center" wrapText="1"/>
      <protection/>
    </xf>
    <xf numFmtId="0" fontId="6" fillId="0" borderId="22" xfId="35" applyFont="1" applyBorder="1" applyAlignment="1" quotePrefix="1">
      <alignment horizontal="center" vertical="center" wrapText="1"/>
      <protection/>
    </xf>
    <xf numFmtId="41" fontId="6" fillId="0" borderId="20" xfId="40" applyNumberFormat="1" applyFont="1" applyBorder="1" applyAlignment="1">
      <alignment horizontal="center" vertical="center" wrapText="1"/>
    </xf>
    <xf numFmtId="41" fontId="6" fillId="0" borderId="21" xfId="40" applyNumberFormat="1" applyFont="1" applyBorder="1" applyAlignment="1">
      <alignment horizontal="center" vertical="center" wrapText="1"/>
    </xf>
    <xf numFmtId="0" fontId="6" fillId="0" borderId="16" xfId="35" applyFont="1" applyBorder="1" applyAlignment="1">
      <alignment horizontal="center" vertical="center"/>
      <protection/>
    </xf>
    <xf numFmtId="0" fontId="6" fillId="0" borderId="17" xfId="35" applyFont="1" applyBorder="1" applyAlignment="1">
      <alignment horizontal="center" vertical="center"/>
      <protection/>
    </xf>
    <xf numFmtId="0" fontId="6" fillId="0" borderId="0" xfId="35" applyFont="1" applyBorder="1" applyAlignment="1">
      <alignment horizontal="center" vertical="center"/>
      <protection/>
    </xf>
    <xf numFmtId="0" fontId="6" fillId="0" borderId="18" xfId="35" applyFont="1" applyBorder="1" applyAlignment="1">
      <alignment horizontal="center" vertical="center"/>
      <protection/>
    </xf>
    <xf numFmtId="178" fontId="6" fillId="0" borderId="0" xfId="35" applyNumberFormat="1" applyFont="1" applyFill="1" applyBorder="1" applyAlignment="1">
      <alignment horizontal="right" vertical="center" wrapText="1"/>
      <protection/>
    </xf>
    <xf numFmtId="0" fontId="19" fillId="0" borderId="0" xfId="35" applyFont="1" applyBorder="1" applyAlignment="1">
      <alignment horizontal="center" wrapText="1"/>
      <protection/>
    </xf>
    <xf numFmtId="0" fontId="6" fillId="0" borderId="12" xfId="35" applyFont="1" applyBorder="1" applyAlignment="1">
      <alignment horizontal="center" vertical="center"/>
      <protection/>
    </xf>
    <xf numFmtId="0" fontId="6" fillId="0" borderId="19" xfId="35" applyFont="1" applyBorder="1" applyAlignment="1">
      <alignment horizontal="center" vertical="center"/>
      <protection/>
    </xf>
    <xf numFmtId="178" fontId="6" fillId="0" borderId="12" xfId="35" applyNumberFormat="1" applyFont="1" applyFill="1" applyBorder="1" applyAlignment="1">
      <alignment horizontal="right" vertical="center" wrapText="1"/>
      <protection/>
    </xf>
    <xf numFmtId="0" fontId="6" fillId="0" borderId="0" xfId="35" applyFont="1" applyFill="1" applyBorder="1" applyAlignment="1">
      <alignment horizontal="center" vertical="center"/>
      <protection/>
    </xf>
    <xf numFmtId="0" fontId="7" fillId="0" borderId="0" xfId="0" applyFont="1" applyAlignment="1">
      <alignment horizontal="center" wrapText="1"/>
    </xf>
    <xf numFmtId="0" fontId="9" fillId="0" borderId="0" xfId="0" applyFont="1" applyBorder="1" applyAlignment="1">
      <alignment horizontal="center" wrapText="1"/>
    </xf>
    <xf numFmtId="0" fontId="7" fillId="0" borderId="0" xfId="0" applyFont="1" applyBorder="1" applyAlignment="1">
      <alignment horizontal="center" wrapText="1"/>
    </xf>
    <xf numFmtId="49" fontId="6" fillId="0" borderId="12" xfId="0" applyNumberFormat="1" applyFont="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41" fontId="7" fillId="0" borderId="11" xfId="40" applyNumberFormat="1" applyFont="1" applyBorder="1" applyAlignment="1">
      <alignment horizontal="center" vertical="center" wrapText="1"/>
    </xf>
    <xf numFmtId="41" fontId="7" fillId="0" borderId="0" xfId="40" applyNumberFormat="1" applyFont="1" applyBorder="1" applyAlignment="1">
      <alignment horizontal="center" vertical="center" wrapText="1"/>
    </xf>
    <xf numFmtId="0" fontId="19" fillId="0" borderId="0" xfId="0" applyFont="1" applyBorder="1" applyAlignment="1">
      <alignment horizontal="center" wrapText="1"/>
    </xf>
    <xf numFmtId="210" fontId="65" fillId="0" borderId="25" xfId="34" applyNumberFormat="1" applyFont="1" applyBorder="1" applyAlignment="1">
      <alignment horizontal="right" vertical="center" wrapText="1"/>
      <protection/>
    </xf>
    <xf numFmtId="210" fontId="65" fillId="0" borderId="26" xfId="34" applyNumberFormat="1" applyFont="1" applyBorder="1" applyAlignment="1">
      <alignment horizontal="right" vertical="center" wrapText="1"/>
      <protection/>
    </xf>
    <xf numFmtId="211" fontId="65" fillId="0" borderId="26" xfId="34" applyNumberFormat="1" applyFont="1" applyBorder="1" applyAlignment="1">
      <alignment horizontal="right" vertical="center" wrapText="1"/>
      <protection/>
    </xf>
    <xf numFmtId="210" fontId="62" fillId="0" borderId="26" xfId="34" applyNumberFormat="1" applyFont="1" applyBorder="1" applyAlignment="1">
      <alignment horizontal="right" vertical="center" wrapText="1"/>
      <protection/>
    </xf>
    <xf numFmtId="211" fontId="62" fillId="0" borderId="26" xfId="34" applyNumberFormat="1" applyFont="1" applyBorder="1" applyAlignment="1">
      <alignment horizontal="right" vertical="center" wrapText="1"/>
      <protection/>
    </xf>
    <xf numFmtId="210" fontId="62" fillId="0" borderId="26" xfId="0" applyNumberFormat="1" applyFont="1" applyBorder="1" applyAlignment="1">
      <alignment horizontal="right" vertical="center" wrapText="1"/>
    </xf>
    <xf numFmtId="210" fontId="62" fillId="0" borderId="27" xfId="0" applyNumberFormat="1" applyFont="1" applyBorder="1" applyAlignment="1">
      <alignment horizontal="right" vertical="center" wrapText="1"/>
    </xf>
    <xf numFmtId="0" fontId="66" fillId="0" borderId="26" xfId="34" applyFont="1" applyBorder="1" applyAlignment="1">
      <alignment horizontal="center" vertical="center"/>
      <protection/>
    </xf>
    <xf numFmtId="210" fontId="67" fillId="0" borderId="28" xfId="0" applyNumberFormat="1" applyFont="1" applyBorder="1" applyAlignment="1">
      <alignment horizontal="right" vertical="center" wrapText="1"/>
    </xf>
    <xf numFmtId="210" fontId="67" fillId="0" borderId="29" xfId="0" applyNumberFormat="1" applyFont="1" applyBorder="1" applyAlignment="1">
      <alignment horizontal="right" vertical="center" wrapText="1"/>
    </xf>
    <xf numFmtId="210" fontId="67" fillId="0" borderId="30" xfId="0" applyNumberFormat="1" applyFont="1" applyBorder="1" applyAlignment="1">
      <alignment horizontal="right" vertical="center" wrapText="1"/>
    </xf>
    <xf numFmtId="210" fontId="67" fillId="0" borderId="31" xfId="0" applyNumberFormat="1" applyFont="1" applyBorder="1" applyAlignment="1">
      <alignment horizontal="right" vertical="center" wrapText="1"/>
    </xf>
    <xf numFmtId="0" fontId="67" fillId="0" borderId="13" xfId="0" applyFont="1" applyBorder="1" applyAlignment="1">
      <alignment horizontal="center" vertical="center"/>
    </xf>
    <xf numFmtId="0" fontId="67" fillId="0" borderId="24" xfId="0" applyFont="1" applyBorder="1" applyAlignment="1">
      <alignment horizontal="center"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97-99技術處科技研究發展經費及人力_技術處" xfId="35"/>
    <cellStyle name="一般_出(1)" xfId="36"/>
    <cellStyle name="一般_技術處100" xfId="37"/>
    <cellStyle name="Comma" xfId="38"/>
    <cellStyle name="Comma [0]" xfId="39"/>
    <cellStyle name="千分位[0]_CHART"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樣式 1"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2"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3"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4"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5"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6"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7"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8"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9"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0"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1"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2"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Text Box 1"/>
        <xdr:cNvSpPr txBox="1">
          <a:spLocks noChangeArrowheads="1"/>
        </xdr:cNvSpPr>
      </xdr:nvSpPr>
      <xdr:spPr>
        <a:xfrm>
          <a:off x="1485900" y="19050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485900" y="19050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3" name="Text Box 1"/>
        <xdr:cNvSpPr txBox="1">
          <a:spLocks noChangeArrowheads="1"/>
        </xdr:cNvSpPr>
      </xdr:nvSpPr>
      <xdr:spPr>
        <a:xfrm>
          <a:off x="1485900" y="19050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4" name="Text Box 2"/>
        <xdr:cNvSpPr txBox="1">
          <a:spLocks noChangeArrowheads="1"/>
        </xdr:cNvSpPr>
      </xdr:nvSpPr>
      <xdr:spPr>
        <a:xfrm>
          <a:off x="1485900" y="19050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9525</xdr:colOff>
      <xdr:row>5</xdr:row>
      <xdr:rowOff>0</xdr:rowOff>
    </xdr:to>
    <xdr:sp>
      <xdr:nvSpPr>
        <xdr:cNvPr id="1" name="Text Box 1"/>
        <xdr:cNvSpPr txBox="1">
          <a:spLocks noChangeArrowheads="1"/>
        </xdr:cNvSpPr>
      </xdr:nvSpPr>
      <xdr:spPr>
        <a:xfrm>
          <a:off x="1466850" y="2009775"/>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9525</xdr:colOff>
      <xdr:row>5</xdr:row>
      <xdr:rowOff>0</xdr:rowOff>
    </xdr:to>
    <xdr:sp>
      <xdr:nvSpPr>
        <xdr:cNvPr id="2" name="Text Box 2"/>
        <xdr:cNvSpPr txBox="1">
          <a:spLocks noChangeArrowheads="1"/>
        </xdr:cNvSpPr>
      </xdr:nvSpPr>
      <xdr:spPr>
        <a:xfrm>
          <a:off x="1466850" y="2009775"/>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19050</xdr:colOff>
      <xdr:row>5</xdr:row>
      <xdr:rowOff>0</xdr:rowOff>
    </xdr:to>
    <xdr:sp>
      <xdr:nvSpPr>
        <xdr:cNvPr id="1" name="Text Box 1"/>
        <xdr:cNvSpPr txBox="1">
          <a:spLocks noChangeArrowheads="1"/>
        </xdr:cNvSpPr>
      </xdr:nvSpPr>
      <xdr:spPr>
        <a:xfrm>
          <a:off x="1543050" y="2009775"/>
          <a:ext cx="1905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19050</xdr:colOff>
      <xdr:row>5</xdr:row>
      <xdr:rowOff>0</xdr:rowOff>
    </xdr:to>
    <xdr:sp>
      <xdr:nvSpPr>
        <xdr:cNvPr id="2" name="Text Box 2"/>
        <xdr:cNvSpPr txBox="1">
          <a:spLocks noChangeArrowheads="1"/>
        </xdr:cNvSpPr>
      </xdr:nvSpPr>
      <xdr:spPr>
        <a:xfrm>
          <a:off x="1543050" y="2009775"/>
          <a:ext cx="1905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0</xdr:rowOff>
    </xdr:from>
    <xdr:to>
      <xdr:col>1</xdr:col>
      <xdr:colOff>762000</xdr:colOff>
      <xdr:row>5</xdr:row>
      <xdr:rowOff>0</xdr:rowOff>
    </xdr:to>
    <xdr:sp>
      <xdr:nvSpPr>
        <xdr:cNvPr id="1" name="Text Box 1"/>
        <xdr:cNvSpPr txBox="1">
          <a:spLocks noChangeArrowheads="1"/>
        </xdr:cNvSpPr>
      </xdr:nvSpPr>
      <xdr:spPr>
        <a:xfrm>
          <a:off x="1590675" y="20097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762000</xdr:colOff>
      <xdr:row>5</xdr:row>
      <xdr:rowOff>0</xdr:rowOff>
    </xdr:from>
    <xdr:to>
      <xdr:col>1</xdr:col>
      <xdr:colOff>762000</xdr:colOff>
      <xdr:row>5</xdr:row>
      <xdr:rowOff>0</xdr:rowOff>
    </xdr:to>
    <xdr:sp>
      <xdr:nvSpPr>
        <xdr:cNvPr id="2" name="Text Box 2"/>
        <xdr:cNvSpPr txBox="1">
          <a:spLocks noChangeArrowheads="1"/>
        </xdr:cNvSpPr>
      </xdr:nvSpPr>
      <xdr:spPr>
        <a:xfrm>
          <a:off x="1590675" y="20097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5</xdr:row>
      <xdr:rowOff>0</xdr:rowOff>
    </xdr:from>
    <xdr:to>
      <xdr:col>1</xdr:col>
      <xdr:colOff>819150</xdr:colOff>
      <xdr:row>5</xdr:row>
      <xdr:rowOff>0</xdr:rowOff>
    </xdr:to>
    <xdr:sp>
      <xdr:nvSpPr>
        <xdr:cNvPr id="1" name="Text Box 1"/>
        <xdr:cNvSpPr txBox="1">
          <a:spLocks noChangeArrowheads="1"/>
        </xdr:cNvSpPr>
      </xdr:nvSpPr>
      <xdr:spPr>
        <a:xfrm>
          <a:off x="1504950" y="211455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819150</xdr:colOff>
      <xdr:row>5</xdr:row>
      <xdr:rowOff>0</xdr:rowOff>
    </xdr:from>
    <xdr:to>
      <xdr:col>1</xdr:col>
      <xdr:colOff>819150</xdr:colOff>
      <xdr:row>5</xdr:row>
      <xdr:rowOff>0</xdr:rowOff>
    </xdr:to>
    <xdr:sp>
      <xdr:nvSpPr>
        <xdr:cNvPr id="2" name="Text Box 2"/>
        <xdr:cNvSpPr txBox="1">
          <a:spLocks noChangeArrowheads="1"/>
        </xdr:cNvSpPr>
      </xdr:nvSpPr>
      <xdr:spPr>
        <a:xfrm>
          <a:off x="1504950" y="211455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5</xdr:row>
      <xdr:rowOff>0</xdr:rowOff>
    </xdr:from>
    <xdr:to>
      <xdr:col>1</xdr:col>
      <xdr:colOff>800100</xdr:colOff>
      <xdr:row>5</xdr:row>
      <xdr:rowOff>0</xdr:rowOff>
    </xdr:to>
    <xdr:sp>
      <xdr:nvSpPr>
        <xdr:cNvPr id="1" name="Text Box 1"/>
        <xdr:cNvSpPr txBox="1">
          <a:spLocks noChangeArrowheads="1"/>
        </xdr:cNvSpPr>
      </xdr:nvSpPr>
      <xdr:spPr>
        <a:xfrm>
          <a:off x="1485900" y="20574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800100</xdr:colOff>
      <xdr:row>14</xdr:row>
      <xdr:rowOff>0</xdr:rowOff>
    </xdr:from>
    <xdr:to>
      <xdr:col>1</xdr:col>
      <xdr:colOff>800100</xdr:colOff>
      <xdr:row>14</xdr:row>
      <xdr:rowOff>0</xdr:rowOff>
    </xdr:to>
    <xdr:sp>
      <xdr:nvSpPr>
        <xdr:cNvPr id="2" name="Text Box 2"/>
        <xdr:cNvSpPr txBox="1">
          <a:spLocks noChangeArrowheads="1"/>
        </xdr:cNvSpPr>
      </xdr:nvSpPr>
      <xdr:spPr>
        <a:xfrm>
          <a:off x="1485900" y="52959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xdr:row>
      <xdr:rowOff>0</xdr:rowOff>
    </xdr:from>
    <xdr:to>
      <xdr:col>2</xdr:col>
      <xdr:colOff>0</xdr:colOff>
      <xdr:row>5</xdr:row>
      <xdr:rowOff>0</xdr:rowOff>
    </xdr:to>
    <xdr:sp>
      <xdr:nvSpPr>
        <xdr:cNvPr id="1" name="Text Box 1"/>
        <xdr:cNvSpPr txBox="1">
          <a:spLocks noChangeArrowheads="1"/>
        </xdr:cNvSpPr>
      </xdr:nvSpPr>
      <xdr:spPr>
        <a:xfrm>
          <a:off x="1476375" y="2085975"/>
          <a:ext cx="13335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2"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3"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4"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5"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6"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7"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8"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9"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0"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1"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2"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2"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3"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4"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5"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6"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7"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8"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9"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0"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1"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2"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2"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3" name="Text Box 1"/>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6</xdr:row>
      <xdr:rowOff>0</xdr:rowOff>
    </xdr:from>
    <xdr:to>
      <xdr:col>2</xdr:col>
      <xdr:colOff>0</xdr:colOff>
      <xdr:row>6</xdr:row>
      <xdr:rowOff>0</xdr:rowOff>
    </xdr:to>
    <xdr:sp>
      <xdr:nvSpPr>
        <xdr:cNvPr id="4" name="Text Box 2"/>
        <xdr:cNvSpPr txBox="1">
          <a:spLocks noChangeArrowheads="1"/>
        </xdr:cNvSpPr>
      </xdr:nvSpPr>
      <xdr:spPr>
        <a:xfrm>
          <a:off x="1162050"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5"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6"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7"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8"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9"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0"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1" name="Text Box 1"/>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361950</xdr:colOff>
      <xdr:row>6</xdr:row>
      <xdr:rowOff>0</xdr:rowOff>
    </xdr:from>
    <xdr:to>
      <xdr:col>1</xdr:col>
      <xdr:colOff>361950</xdr:colOff>
      <xdr:row>6</xdr:row>
      <xdr:rowOff>0</xdr:rowOff>
    </xdr:to>
    <xdr:sp>
      <xdr:nvSpPr>
        <xdr:cNvPr id="12" name="Text Box 2"/>
        <xdr:cNvSpPr txBox="1">
          <a:spLocks noChangeArrowheads="1"/>
        </xdr:cNvSpPr>
      </xdr:nvSpPr>
      <xdr:spPr>
        <a:xfrm>
          <a:off x="1152525" y="10287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9525</xdr:colOff>
      <xdr:row>5</xdr:row>
      <xdr:rowOff>0</xdr:rowOff>
    </xdr:to>
    <xdr:sp>
      <xdr:nvSpPr>
        <xdr:cNvPr id="1" name="Text Box 1"/>
        <xdr:cNvSpPr txBox="1">
          <a:spLocks noChangeArrowheads="1"/>
        </xdr:cNvSpPr>
      </xdr:nvSpPr>
      <xdr:spPr>
        <a:xfrm>
          <a:off x="1371600" y="1047750"/>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9525</xdr:colOff>
      <xdr:row>5</xdr:row>
      <xdr:rowOff>0</xdr:rowOff>
    </xdr:to>
    <xdr:sp>
      <xdr:nvSpPr>
        <xdr:cNvPr id="2" name="Text Box 2"/>
        <xdr:cNvSpPr txBox="1">
          <a:spLocks noChangeArrowheads="1"/>
        </xdr:cNvSpPr>
      </xdr:nvSpPr>
      <xdr:spPr>
        <a:xfrm>
          <a:off x="1371600" y="1047750"/>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9525</xdr:colOff>
      <xdr:row>5</xdr:row>
      <xdr:rowOff>0</xdr:rowOff>
    </xdr:to>
    <xdr:sp>
      <xdr:nvSpPr>
        <xdr:cNvPr id="3" name="Text Box 1"/>
        <xdr:cNvSpPr txBox="1">
          <a:spLocks noChangeArrowheads="1"/>
        </xdr:cNvSpPr>
      </xdr:nvSpPr>
      <xdr:spPr>
        <a:xfrm>
          <a:off x="1371600" y="1047750"/>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9525</xdr:colOff>
      <xdr:row>5</xdr:row>
      <xdr:rowOff>0</xdr:rowOff>
    </xdr:to>
    <xdr:sp>
      <xdr:nvSpPr>
        <xdr:cNvPr id="4" name="Text Box 2"/>
        <xdr:cNvSpPr txBox="1">
          <a:spLocks noChangeArrowheads="1"/>
        </xdr:cNvSpPr>
      </xdr:nvSpPr>
      <xdr:spPr>
        <a:xfrm>
          <a:off x="1371600" y="1047750"/>
          <a:ext cx="95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Text Box 1"/>
        <xdr:cNvSpPr txBox="1">
          <a:spLocks noChangeArrowheads="1"/>
        </xdr:cNvSpPr>
      </xdr:nvSpPr>
      <xdr:spPr>
        <a:xfrm>
          <a:off x="129540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29540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3" name="Text Box 1"/>
        <xdr:cNvSpPr txBox="1">
          <a:spLocks noChangeArrowheads="1"/>
        </xdr:cNvSpPr>
      </xdr:nvSpPr>
      <xdr:spPr>
        <a:xfrm>
          <a:off x="129540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4" name="Text Box 2"/>
        <xdr:cNvSpPr txBox="1">
          <a:spLocks noChangeArrowheads="1"/>
        </xdr:cNvSpPr>
      </xdr:nvSpPr>
      <xdr:spPr>
        <a:xfrm>
          <a:off x="129540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Text Box 1"/>
        <xdr:cNvSpPr txBox="1">
          <a:spLocks noChangeArrowheads="1"/>
        </xdr:cNvSpPr>
      </xdr:nvSpPr>
      <xdr:spPr>
        <a:xfrm>
          <a:off x="139065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39065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3" name="Text Box 1"/>
        <xdr:cNvSpPr txBox="1">
          <a:spLocks noChangeArrowheads="1"/>
        </xdr:cNvSpPr>
      </xdr:nvSpPr>
      <xdr:spPr>
        <a:xfrm>
          <a:off x="139065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4" name="Text Box 2"/>
        <xdr:cNvSpPr txBox="1">
          <a:spLocks noChangeArrowheads="1"/>
        </xdr:cNvSpPr>
      </xdr:nvSpPr>
      <xdr:spPr>
        <a:xfrm>
          <a:off x="1390650" y="2019300"/>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5</xdr:row>
      <xdr:rowOff>0</xdr:rowOff>
    </xdr:from>
    <xdr:to>
      <xdr:col>2</xdr:col>
      <xdr:colOff>19050</xdr:colOff>
      <xdr:row>5</xdr:row>
      <xdr:rowOff>0</xdr:rowOff>
    </xdr:to>
    <xdr:sp>
      <xdr:nvSpPr>
        <xdr:cNvPr id="1" name="Text Box 1"/>
        <xdr:cNvSpPr txBox="1">
          <a:spLocks noChangeArrowheads="1"/>
        </xdr:cNvSpPr>
      </xdr:nvSpPr>
      <xdr:spPr>
        <a:xfrm>
          <a:off x="1781175" y="2019300"/>
          <a:ext cx="1619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819150</xdr:colOff>
      <xdr:row>5</xdr:row>
      <xdr:rowOff>0</xdr:rowOff>
    </xdr:from>
    <xdr:to>
      <xdr:col>2</xdr:col>
      <xdr:colOff>19050</xdr:colOff>
      <xdr:row>5</xdr:row>
      <xdr:rowOff>0</xdr:rowOff>
    </xdr:to>
    <xdr:sp>
      <xdr:nvSpPr>
        <xdr:cNvPr id="2" name="Text Box 2"/>
        <xdr:cNvSpPr txBox="1">
          <a:spLocks noChangeArrowheads="1"/>
        </xdr:cNvSpPr>
      </xdr:nvSpPr>
      <xdr:spPr>
        <a:xfrm>
          <a:off x="1781175" y="2019300"/>
          <a:ext cx="1619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819150</xdr:colOff>
      <xdr:row>5</xdr:row>
      <xdr:rowOff>0</xdr:rowOff>
    </xdr:from>
    <xdr:to>
      <xdr:col>2</xdr:col>
      <xdr:colOff>19050</xdr:colOff>
      <xdr:row>5</xdr:row>
      <xdr:rowOff>0</xdr:rowOff>
    </xdr:to>
    <xdr:sp>
      <xdr:nvSpPr>
        <xdr:cNvPr id="3" name="Text Box 1"/>
        <xdr:cNvSpPr txBox="1">
          <a:spLocks noChangeArrowheads="1"/>
        </xdr:cNvSpPr>
      </xdr:nvSpPr>
      <xdr:spPr>
        <a:xfrm>
          <a:off x="1781175" y="2019300"/>
          <a:ext cx="1619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1</xdr:col>
      <xdr:colOff>819150</xdr:colOff>
      <xdr:row>5</xdr:row>
      <xdr:rowOff>0</xdr:rowOff>
    </xdr:from>
    <xdr:to>
      <xdr:col>2</xdr:col>
      <xdr:colOff>19050</xdr:colOff>
      <xdr:row>5</xdr:row>
      <xdr:rowOff>0</xdr:rowOff>
    </xdr:to>
    <xdr:sp>
      <xdr:nvSpPr>
        <xdr:cNvPr id="4" name="Text Box 2"/>
        <xdr:cNvSpPr txBox="1">
          <a:spLocks noChangeArrowheads="1"/>
        </xdr:cNvSpPr>
      </xdr:nvSpPr>
      <xdr:spPr>
        <a:xfrm>
          <a:off x="1781175" y="2019300"/>
          <a:ext cx="161925"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Text Box 1"/>
        <xdr:cNvSpPr txBox="1">
          <a:spLocks noChangeArrowheads="1"/>
        </xdr:cNvSpPr>
      </xdr:nvSpPr>
      <xdr:spPr>
        <a:xfrm>
          <a:off x="1581150" y="19335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581150" y="19335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3" name="Text Box 1"/>
        <xdr:cNvSpPr txBox="1">
          <a:spLocks noChangeArrowheads="1"/>
        </xdr:cNvSpPr>
      </xdr:nvSpPr>
      <xdr:spPr>
        <a:xfrm>
          <a:off x="1581150" y="19335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twoCellAnchor>
    <xdr:from>
      <xdr:col>2</xdr:col>
      <xdr:colOff>0</xdr:colOff>
      <xdr:row>5</xdr:row>
      <xdr:rowOff>0</xdr:rowOff>
    </xdr:from>
    <xdr:to>
      <xdr:col>2</xdr:col>
      <xdr:colOff>0</xdr:colOff>
      <xdr:row>5</xdr:row>
      <xdr:rowOff>0</xdr:rowOff>
    </xdr:to>
    <xdr:sp>
      <xdr:nvSpPr>
        <xdr:cNvPr id="4" name="Text Box 2"/>
        <xdr:cNvSpPr txBox="1">
          <a:spLocks noChangeArrowheads="1"/>
        </xdr:cNvSpPr>
      </xdr:nvSpPr>
      <xdr:spPr>
        <a:xfrm>
          <a:off x="1581150" y="1933575"/>
          <a:ext cx="0" cy="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M192"/>
  <sheetViews>
    <sheetView tabSelected="1" zoomScalePageLayoutView="0" workbookViewId="0" topLeftCell="A1">
      <selection activeCell="A24" sqref="A24:B24"/>
    </sheetView>
  </sheetViews>
  <sheetFormatPr defaultColWidth="10.00390625" defaultRowHeight="16.5"/>
  <cols>
    <col min="1" max="1" width="9.00390625" style="138" customWidth="1"/>
    <col min="2" max="2" width="10.375" style="138" customWidth="1"/>
    <col min="3" max="3" width="12.875" style="138" customWidth="1"/>
    <col min="4" max="4" width="10.00390625" style="138" customWidth="1"/>
    <col min="5" max="5" width="10.50390625" style="138" customWidth="1"/>
    <col min="6" max="6" width="10.625" style="138" customWidth="1"/>
    <col min="7" max="7" width="10.125" style="138" customWidth="1"/>
    <col min="8" max="8" width="8.125" style="138" customWidth="1"/>
    <col min="9" max="10" width="10.50390625" style="138" customWidth="1"/>
    <col min="11" max="12" width="11.00390625" style="138" customWidth="1"/>
    <col min="13" max="16384" width="10.00390625" style="138" customWidth="1"/>
  </cols>
  <sheetData>
    <row r="1" spans="1:12" s="121" customFormat="1" ht="17.25" customHeight="1">
      <c r="A1" s="162" t="s">
        <v>217</v>
      </c>
      <c r="B1" s="163"/>
      <c r="C1" s="163"/>
      <c r="D1" s="163"/>
      <c r="E1" s="163"/>
      <c r="F1" s="163"/>
      <c r="G1" s="163"/>
      <c r="H1" s="163"/>
      <c r="I1" s="163"/>
      <c r="J1" s="163"/>
      <c r="K1" s="163"/>
      <c r="L1" s="164"/>
    </row>
    <row r="2" spans="1:12" s="121" customFormat="1" ht="11.25" customHeight="1">
      <c r="A2" s="165"/>
      <c r="B2" s="166"/>
      <c r="C2" s="166"/>
      <c r="D2" s="166"/>
      <c r="E2" s="166"/>
      <c r="F2" s="166"/>
      <c r="G2" s="166"/>
      <c r="H2" s="166"/>
      <c r="I2" s="166"/>
      <c r="J2" s="166"/>
      <c r="K2" s="166"/>
      <c r="L2" s="167"/>
    </row>
    <row r="3" spans="1:12" s="121" customFormat="1" ht="21" customHeight="1">
      <c r="A3" s="178" t="s">
        <v>129</v>
      </c>
      <c r="B3" s="179"/>
      <c r="C3" s="179"/>
      <c r="D3" s="179"/>
      <c r="E3" s="179"/>
      <c r="F3" s="179"/>
      <c r="G3" s="179"/>
      <c r="H3" s="179"/>
      <c r="I3" s="179"/>
      <c r="J3" s="179"/>
      <c r="K3" s="179"/>
      <c r="L3" s="180"/>
    </row>
    <row r="4" spans="1:12" s="121" customFormat="1" ht="31.5" customHeight="1">
      <c r="A4" s="122" t="s">
        <v>91</v>
      </c>
      <c r="B4" s="123"/>
      <c r="C4" s="123"/>
      <c r="D4" s="123"/>
      <c r="E4" s="123"/>
      <c r="F4" s="123"/>
      <c r="G4" s="123"/>
      <c r="H4" s="123"/>
      <c r="I4" s="123"/>
      <c r="J4" s="183" t="s">
        <v>218</v>
      </c>
      <c r="K4" s="183"/>
      <c r="L4" s="184"/>
    </row>
    <row r="5" spans="1:12" s="121" customFormat="1" ht="20.25" customHeight="1">
      <c r="A5" s="168" t="s">
        <v>219</v>
      </c>
      <c r="B5" s="169"/>
      <c r="C5" s="172" t="s">
        <v>220</v>
      </c>
      <c r="D5" s="175" t="s">
        <v>221</v>
      </c>
      <c r="E5" s="176"/>
      <c r="F5" s="176"/>
      <c r="G5" s="176"/>
      <c r="H5" s="176"/>
      <c r="I5" s="176"/>
      <c r="J5" s="176"/>
      <c r="K5" s="176"/>
      <c r="L5" s="177"/>
    </row>
    <row r="6" spans="1:12" s="121" customFormat="1" ht="39" customHeight="1">
      <c r="A6" s="168"/>
      <c r="B6" s="169"/>
      <c r="C6" s="173"/>
      <c r="D6" s="189" t="s">
        <v>222</v>
      </c>
      <c r="E6" s="185" t="s">
        <v>223</v>
      </c>
      <c r="F6" s="193"/>
      <c r="G6" s="193"/>
      <c r="H6" s="193"/>
      <c r="I6" s="185" t="s">
        <v>224</v>
      </c>
      <c r="J6" s="186"/>
      <c r="K6" s="187" t="s">
        <v>225</v>
      </c>
      <c r="L6" s="187" t="s">
        <v>226</v>
      </c>
    </row>
    <row r="7" spans="1:12" s="121" customFormat="1" ht="34.5" customHeight="1">
      <c r="A7" s="170"/>
      <c r="B7" s="171"/>
      <c r="C7" s="174"/>
      <c r="D7" s="190"/>
      <c r="E7" s="124" t="s">
        <v>227</v>
      </c>
      <c r="F7" s="124" t="s">
        <v>228</v>
      </c>
      <c r="G7" s="124" t="s">
        <v>229</v>
      </c>
      <c r="H7" s="125" t="s">
        <v>230</v>
      </c>
      <c r="I7" s="126" t="s">
        <v>231</v>
      </c>
      <c r="J7" s="127" t="s">
        <v>232</v>
      </c>
      <c r="K7" s="188"/>
      <c r="L7" s="188"/>
    </row>
    <row r="8" spans="1:12" s="121" customFormat="1" ht="20.25" customHeight="1">
      <c r="A8" s="181" t="s">
        <v>240</v>
      </c>
      <c r="B8" s="182"/>
      <c r="C8" s="131">
        <v>14106</v>
      </c>
      <c r="D8" s="132">
        <f aca="true" t="shared" si="0" ref="D8:D13">SUM(E8:H8)</f>
        <v>5719</v>
      </c>
      <c r="E8" s="132">
        <v>1000</v>
      </c>
      <c r="F8" s="132">
        <v>3274</v>
      </c>
      <c r="G8" s="132">
        <v>898</v>
      </c>
      <c r="H8" s="132">
        <v>547</v>
      </c>
      <c r="I8" s="132"/>
      <c r="J8" s="132"/>
      <c r="K8" s="132">
        <v>38</v>
      </c>
      <c r="L8" s="133">
        <v>9</v>
      </c>
    </row>
    <row r="9" spans="1:12" s="121" customFormat="1" ht="20.25" customHeight="1">
      <c r="A9" s="181" t="s">
        <v>241</v>
      </c>
      <c r="B9" s="182"/>
      <c r="C9" s="131">
        <v>13121</v>
      </c>
      <c r="D9" s="132">
        <f t="shared" si="0"/>
        <v>5417</v>
      </c>
      <c r="E9" s="132">
        <v>943</v>
      </c>
      <c r="F9" s="132">
        <v>3165</v>
      </c>
      <c r="G9" s="132">
        <v>812</v>
      </c>
      <c r="H9" s="132">
        <v>497</v>
      </c>
      <c r="I9" s="132">
        <v>4055</v>
      </c>
      <c r="J9" s="132">
        <v>1362</v>
      </c>
      <c r="K9" s="132">
        <v>38</v>
      </c>
      <c r="L9" s="133">
        <v>9</v>
      </c>
    </row>
    <row r="10" spans="1:12" s="128" customFormat="1" ht="20.25" customHeight="1">
      <c r="A10" s="181" t="s">
        <v>242</v>
      </c>
      <c r="B10" s="182"/>
      <c r="C10" s="131">
        <v>13626</v>
      </c>
      <c r="D10" s="132">
        <f t="shared" si="0"/>
        <v>5297.852000000002</v>
      </c>
      <c r="E10" s="132">
        <v>972.3435999999997</v>
      </c>
      <c r="F10" s="132">
        <v>3146.801700000002</v>
      </c>
      <c r="G10" s="132">
        <v>720.9190000000001</v>
      </c>
      <c r="H10" s="132">
        <v>457.7877000000001</v>
      </c>
      <c r="I10" s="132">
        <v>3939.1767000000004</v>
      </c>
      <c r="J10" s="132">
        <v>1358.6577999999997</v>
      </c>
      <c r="K10" s="132">
        <v>38.09162887004537</v>
      </c>
      <c r="L10" s="133">
        <v>9.355302044304214</v>
      </c>
    </row>
    <row r="11" spans="1:12" s="128" customFormat="1" ht="20.25" customHeight="1">
      <c r="A11" s="181" t="s">
        <v>243</v>
      </c>
      <c r="B11" s="182"/>
      <c r="C11" s="131">
        <v>14039</v>
      </c>
      <c r="D11" s="132">
        <f t="shared" si="0"/>
        <v>5586</v>
      </c>
      <c r="E11" s="132">
        <v>1040</v>
      </c>
      <c r="F11" s="132">
        <v>3427</v>
      </c>
      <c r="G11" s="132">
        <v>747</v>
      </c>
      <c r="H11" s="132">
        <v>372</v>
      </c>
      <c r="I11" s="132">
        <v>4122</v>
      </c>
      <c r="J11" s="132">
        <v>1464</v>
      </c>
      <c r="K11" s="132">
        <v>39</v>
      </c>
      <c r="L11" s="133">
        <v>10</v>
      </c>
    </row>
    <row r="12" spans="1:12" s="128" customFormat="1" ht="20.25" customHeight="1">
      <c r="A12" s="181" t="s">
        <v>244</v>
      </c>
      <c r="B12" s="182"/>
      <c r="C12" s="131">
        <v>14320</v>
      </c>
      <c r="D12" s="132">
        <f t="shared" si="0"/>
        <v>5360</v>
      </c>
      <c r="E12" s="132">
        <v>1034</v>
      </c>
      <c r="F12" s="132">
        <v>3281</v>
      </c>
      <c r="G12" s="132">
        <v>664</v>
      </c>
      <c r="H12" s="132">
        <v>381</v>
      </c>
      <c r="I12" s="132">
        <v>3925</v>
      </c>
      <c r="J12" s="132">
        <v>1435</v>
      </c>
      <c r="K12" s="132">
        <v>39</v>
      </c>
      <c r="L12" s="133">
        <v>10</v>
      </c>
    </row>
    <row r="13" spans="1:13" s="130" customFormat="1" ht="20.25" customHeight="1">
      <c r="A13" s="181" t="s">
        <v>245</v>
      </c>
      <c r="B13" s="182"/>
      <c r="C13" s="131">
        <v>13947</v>
      </c>
      <c r="D13" s="132">
        <f t="shared" si="0"/>
        <v>5080</v>
      </c>
      <c r="E13" s="132">
        <v>1055</v>
      </c>
      <c r="F13" s="132">
        <v>3071</v>
      </c>
      <c r="G13" s="132">
        <v>624</v>
      </c>
      <c r="H13" s="132">
        <v>330</v>
      </c>
      <c r="I13" s="132">
        <v>3723.23</v>
      </c>
      <c r="J13" s="132">
        <v>1356.62</v>
      </c>
      <c r="K13" s="132">
        <v>40</v>
      </c>
      <c r="L13" s="133">
        <v>10</v>
      </c>
      <c r="M13" s="129"/>
    </row>
    <row r="14" spans="1:12" s="121" customFormat="1" ht="20.25" customHeight="1">
      <c r="A14" s="181" t="s">
        <v>246</v>
      </c>
      <c r="B14" s="182"/>
      <c r="C14" s="131">
        <v>14074</v>
      </c>
      <c r="D14" s="132">
        <v>5005</v>
      </c>
      <c r="E14" s="132">
        <v>1142</v>
      </c>
      <c r="F14" s="132">
        <v>2982</v>
      </c>
      <c r="G14" s="132">
        <v>582</v>
      </c>
      <c r="H14" s="132">
        <v>299</v>
      </c>
      <c r="I14" s="132">
        <v>3625</v>
      </c>
      <c r="J14" s="132">
        <v>1380</v>
      </c>
      <c r="K14" s="132">
        <v>40</v>
      </c>
      <c r="L14" s="133">
        <v>11</v>
      </c>
    </row>
    <row r="15" spans="1:12" s="121" customFormat="1" ht="20.25" customHeight="1">
      <c r="A15" s="181" t="s">
        <v>247</v>
      </c>
      <c r="B15" s="182"/>
      <c r="C15" s="131">
        <v>16843</v>
      </c>
      <c r="D15" s="132">
        <v>5049</v>
      </c>
      <c r="E15" s="132">
        <v>1185</v>
      </c>
      <c r="F15" s="132">
        <v>3028</v>
      </c>
      <c r="G15" s="132">
        <v>552</v>
      </c>
      <c r="H15" s="132">
        <v>284</v>
      </c>
      <c r="I15" s="132">
        <v>3672</v>
      </c>
      <c r="J15" s="132">
        <v>1377</v>
      </c>
      <c r="K15" s="132">
        <v>41</v>
      </c>
      <c r="L15" s="133">
        <v>11</v>
      </c>
    </row>
    <row r="16" spans="1:12" s="121" customFormat="1" ht="20.25" customHeight="1">
      <c r="A16" s="181" t="s">
        <v>248</v>
      </c>
      <c r="B16" s="182"/>
      <c r="C16" s="131">
        <v>15033</v>
      </c>
      <c r="D16" s="132">
        <v>4894</v>
      </c>
      <c r="E16" s="132">
        <v>1201</v>
      </c>
      <c r="F16" s="132">
        <v>2868</v>
      </c>
      <c r="G16" s="132">
        <v>558</v>
      </c>
      <c r="H16" s="132">
        <v>267</v>
      </c>
      <c r="I16" s="132">
        <v>3556</v>
      </c>
      <c r="J16" s="132">
        <v>1338</v>
      </c>
      <c r="K16" s="132">
        <v>41</v>
      </c>
      <c r="L16" s="133">
        <v>11</v>
      </c>
    </row>
    <row r="17" spans="1:12" s="121" customFormat="1" ht="20.25" customHeight="1">
      <c r="A17" s="181" t="s">
        <v>249</v>
      </c>
      <c r="B17" s="182"/>
      <c r="C17" s="131">
        <v>13669</v>
      </c>
      <c r="D17" s="132">
        <v>4934</v>
      </c>
      <c r="E17" s="132">
        <v>1187</v>
      </c>
      <c r="F17" s="132">
        <v>2927</v>
      </c>
      <c r="G17" s="132">
        <v>535</v>
      </c>
      <c r="H17" s="132">
        <v>285</v>
      </c>
      <c r="I17" s="132">
        <v>3526</v>
      </c>
      <c r="J17" s="132">
        <v>1408</v>
      </c>
      <c r="K17" s="132">
        <v>42</v>
      </c>
      <c r="L17" s="133">
        <v>12</v>
      </c>
    </row>
    <row r="18" spans="1:12" s="121" customFormat="1" ht="20.25" customHeight="1">
      <c r="A18" s="181" t="s">
        <v>250</v>
      </c>
      <c r="B18" s="182"/>
      <c r="C18" s="131">
        <v>15171</v>
      </c>
      <c r="D18" s="132">
        <v>5168</v>
      </c>
      <c r="E18" s="132">
        <v>1212</v>
      </c>
      <c r="F18" s="132">
        <v>3108</v>
      </c>
      <c r="G18" s="132">
        <v>563</v>
      </c>
      <c r="H18" s="132">
        <v>285</v>
      </c>
      <c r="I18" s="132">
        <v>3653</v>
      </c>
      <c r="J18" s="132">
        <v>1515</v>
      </c>
      <c r="K18" s="132">
        <v>41</v>
      </c>
      <c r="L18" s="133">
        <v>11</v>
      </c>
    </row>
    <row r="19" spans="1:12" s="121" customFormat="1" ht="20.25" customHeight="1">
      <c r="A19" s="181" t="s">
        <v>251</v>
      </c>
      <c r="B19" s="182"/>
      <c r="C19" s="131">
        <v>13587</v>
      </c>
      <c r="D19" s="132">
        <v>4681</v>
      </c>
      <c r="E19" s="132">
        <v>1083</v>
      </c>
      <c r="F19" s="132">
        <v>2848</v>
      </c>
      <c r="G19" s="132">
        <v>512</v>
      </c>
      <c r="H19" s="132">
        <v>238</v>
      </c>
      <c r="I19" s="132">
        <v>3283</v>
      </c>
      <c r="J19" s="132">
        <v>1398</v>
      </c>
      <c r="K19" s="132">
        <v>41</v>
      </c>
      <c r="L19" s="133">
        <v>11</v>
      </c>
    </row>
    <row r="20" spans="1:12" s="121" customFormat="1" ht="20.25" customHeight="1">
      <c r="A20" s="181" t="s">
        <v>233</v>
      </c>
      <c r="B20" s="182"/>
      <c r="C20" s="131">
        <v>13146.779743</v>
      </c>
      <c r="D20" s="132">
        <v>4689</v>
      </c>
      <c r="E20" s="132">
        <v>1098</v>
      </c>
      <c r="F20" s="132">
        <v>2916</v>
      </c>
      <c r="G20" s="132">
        <v>453</v>
      </c>
      <c r="H20" s="132">
        <v>222</v>
      </c>
      <c r="I20" s="132">
        <v>3277</v>
      </c>
      <c r="J20" s="132">
        <v>1412</v>
      </c>
      <c r="K20" s="132">
        <v>42</v>
      </c>
      <c r="L20" s="133">
        <v>11</v>
      </c>
    </row>
    <row r="21" spans="1:12" s="121" customFormat="1" ht="20.25" customHeight="1">
      <c r="A21" s="181" t="s">
        <v>234</v>
      </c>
      <c r="B21" s="182"/>
      <c r="C21" s="131">
        <v>11942</v>
      </c>
      <c r="D21" s="132">
        <v>4204</v>
      </c>
      <c r="E21" s="132">
        <v>986</v>
      </c>
      <c r="F21" s="132">
        <v>2621</v>
      </c>
      <c r="G21" s="132">
        <v>419</v>
      </c>
      <c r="H21" s="132">
        <v>178</v>
      </c>
      <c r="I21" s="132">
        <v>2919</v>
      </c>
      <c r="J21" s="132">
        <v>1285</v>
      </c>
      <c r="K21" s="132">
        <v>42</v>
      </c>
      <c r="L21" s="133">
        <v>12</v>
      </c>
    </row>
    <row r="22" spans="1:12" s="121" customFormat="1" ht="20.25" customHeight="1">
      <c r="A22" s="181" t="s">
        <v>236</v>
      </c>
      <c r="B22" s="182"/>
      <c r="C22" s="131">
        <v>11628</v>
      </c>
      <c r="D22" s="132">
        <v>3969</v>
      </c>
      <c r="E22" s="132">
        <v>929</v>
      </c>
      <c r="F22" s="132">
        <v>2489</v>
      </c>
      <c r="G22" s="132">
        <v>398</v>
      </c>
      <c r="H22" s="132">
        <v>153</v>
      </c>
      <c r="I22" s="132">
        <v>2725</v>
      </c>
      <c r="J22" s="132">
        <v>1244</v>
      </c>
      <c r="K22" s="132">
        <v>42</v>
      </c>
      <c r="L22" s="133">
        <v>13</v>
      </c>
    </row>
    <row r="23" spans="1:12" s="121" customFormat="1" ht="20.25" customHeight="1">
      <c r="A23" s="181" t="s">
        <v>262</v>
      </c>
      <c r="B23" s="182"/>
      <c r="C23" s="131">
        <v>10192</v>
      </c>
      <c r="D23" s="132">
        <v>3571.36</v>
      </c>
      <c r="E23" s="132">
        <v>820.3499999999998</v>
      </c>
      <c r="F23" s="132">
        <v>2261.180000000001</v>
      </c>
      <c r="G23" s="132">
        <v>366.42999999999995</v>
      </c>
      <c r="H23" s="132">
        <v>123.39999999999998</v>
      </c>
      <c r="I23" s="132">
        <v>2402.5699999999993</v>
      </c>
      <c r="J23" s="132">
        <v>1168.7900000000004</v>
      </c>
      <c r="K23" s="132">
        <v>43.00288914417</v>
      </c>
      <c r="L23" s="133">
        <v>12.412734060884551</v>
      </c>
    </row>
    <row r="24" spans="1:12" s="121" customFormat="1" ht="20.25" customHeight="1">
      <c r="A24" s="408" t="s">
        <v>269</v>
      </c>
      <c r="B24" s="409"/>
      <c r="C24" s="404">
        <v>10121</v>
      </c>
      <c r="D24" s="405">
        <v>3354</v>
      </c>
      <c r="E24" s="405">
        <v>742</v>
      </c>
      <c r="F24" s="405">
        <v>2146</v>
      </c>
      <c r="G24" s="405">
        <v>358</v>
      </c>
      <c r="H24" s="405">
        <v>108</v>
      </c>
      <c r="I24" s="405">
        <v>2199.6099999999983</v>
      </c>
      <c r="J24" s="405">
        <v>1153.94</v>
      </c>
      <c r="K24" s="406">
        <v>43.00288914417</v>
      </c>
      <c r="L24" s="407">
        <v>12.412734060884551</v>
      </c>
    </row>
    <row r="25" spans="1:12" s="121" customFormat="1" ht="20.25" customHeight="1">
      <c r="A25" s="134" t="s">
        <v>235</v>
      </c>
      <c r="B25" s="12"/>
      <c r="C25" s="12"/>
      <c r="D25" s="12"/>
      <c r="E25" s="12"/>
      <c r="F25" s="12"/>
      <c r="G25" s="12"/>
      <c r="H25" s="12"/>
      <c r="I25" s="12"/>
      <c r="J25" s="12"/>
      <c r="K25" s="12"/>
      <c r="L25" s="12"/>
    </row>
    <row r="26" spans="1:12" s="121" customFormat="1" ht="20.25" customHeight="1">
      <c r="A26" s="135"/>
      <c r="B26" s="191"/>
      <c r="C26" s="192"/>
      <c r="D26" s="192"/>
      <c r="E26" s="192"/>
      <c r="F26" s="192"/>
      <c r="G26" s="192"/>
      <c r="H26" s="192"/>
      <c r="I26" s="192"/>
      <c r="J26" s="192"/>
      <c r="K26" s="192"/>
      <c r="L26" s="192"/>
    </row>
    <row r="27" spans="1:12" s="121" customFormat="1" ht="20.25" customHeight="1">
      <c r="A27" s="136"/>
      <c r="B27" s="191"/>
      <c r="C27" s="192"/>
      <c r="D27" s="192"/>
      <c r="E27" s="192"/>
      <c r="F27" s="192"/>
      <c r="G27" s="192"/>
      <c r="H27" s="192"/>
      <c r="I27" s="192"/>
      <c r="J27" s="192"/>
      <c r="K27" s="192"/>
      <c r="L27" s="192"/>
    </row>
    <row r="28" spans="1:12" s="121" customFormat="1" ht="20.25" customHeight="1">
      <c r="A28" s="135"/>
      <c r="B28" s="12"/>
      <c r="C28" s="12"/>
      <c r="D28" s="137"/>
      <c r="E28" s="12"/>
      <c r="F28" s="12"/>
      <c r="G28" s="12"/>
      <c r="H28" s="12"/>
      <c r="I28" s="12"/>
      <c r="J28" s="12"/>
      <c r="K28" s="12"/>
      <c r="L28" s="12"/>
    </row>
    <row r="29" spans="1:12" s="121" customFormat="1" ht="20.25" customHeight="1">
      <c r="A29" s="135"/>
      <c r="B29" s="12"/>
      <c r="C29" s="12"/>
      <c r="D29" s="12"/>
      <c r="E29" s="12"/>
      <c r="F29" s="12"/>
      <c r="G29" s="12"/>
      <c r="H29" s="12"/>
      <c r="I29" s="12"/>
      <c r="J29" s="12"/>
      <c r="K29" s="12"/>
      <c r="L29" s="12"/>
    </row>
    <row r="30" spans="1:12" s="121" customFormat="1" ht="20.25" customHeight="1">
      <c r="A30" s="135"/>
      <c r="B30" s="12"/>
      <c r="C30" s="12"/>
      <c r="D30" s="12"/>
      <c r="E30" s="12"/>
      <c r="F30" s="12"/>
      <c r="G30" s="12"/>
      <c r="H30" s="12"/>
      <c r="I30" s="12"/>
      <c r="J30" s="12"/>
      <c r="K30" s="12"/>
      <c r="L30" s="12"/>
    </row>
    <row r="31" spans="1:12" s="121" customFormat="1" ht="20.25" customHeight="1">
      <c r="A31" s="135"/>
      <c r="B31" s="138"/>
      <c r="C31" s="138"/>
      <c r="D31" s="138"/>
      <c r="E31" s="138"/>
      <c r="F31" s="138"/>
      <c r="G31" s="138"/>
      <c r="H31" s="138"/>
      <c r="I31" s="138"/>
      <c r="J31" s="138"/>
      <c r="K31" s="138"/>
      <c r="L31" s="138"/>
    </row>
    <row r="32" spans="1:12" s="121" customFormat="1" ht="20.25" customHeight="1">
      <c r="A32" s="138"/>
      <c r="B32" s="139"/>
      <c r="C32" s="139"/>
      <c r="D32" s="139"/>
      <c r="E32" s="139"/>
      <c r="F32" s="139"/>
      <c r="G32" s="139"/>
      <c r="H32" s="139"/>
      <c r="I32" s="139"/>
      <c r="J32" s="139"/>
      <c r="K32" s="139"/>
      <c r="L32" s="139"/>
    </row>
    <row r="33" spans="1:12" s="121" customFormat="1" ht="20.25" customHeight="1">
      <c r="A33" s="139"/>
      <c r="B33" s="140"/>
      <c r="C33" s="141"/>
      <c r="D33" s="141"/>
      <c r="E33" s="140"/>
      <c r="F33" s="140"/>
      <c r="G33" s="140"/>
      <c r="H33" s="140"/>
      <c r="I33" s="140"/>
      <c r="J33" s="140"/>
      <c r="K33" s="140"/>
      <c r="L33" s="140"/>
    </row>
    <row r="34" spans="2:12" s="140" customFormat="1" ht="20.25" customHeight="1">
      <c r="B34" s="141"/>
      <c r="C34" s="141"/>
      <c r="D34" s="141"/>
      <c r="E34" s="107"/>
      <c r="F34" s="107"/>
      <c r="G34" s="107"/>
      <c r="H34" s="107"/>
      <c r="I34" s="107"/>
      <c r="J34" s="107"/>
      <c r="K34" s="107"/>
      <c r="L34" s="107"/>
    </row>
    <row r="35" spans="2:4" s="107" customFormat="1" ht="20.25" customHeight="1">
      <c r="B35" s="141"/>
      <c r="C35" s="141"/>
      <c r="D35" s="141"/>
    </row>
    <row r="36" spans="2:4" s="107" customFormat="1" ht="20.25" customHeight="1">
      <c r="B36" s="141"/>
      <c r="C36" s="141"/>
      <c r="D36" s="141"/>
    </row>
    <row r="37" spans="2:4" s="107" customFormat="1" ht="20.25" customHeight="1">
      <c r="B37" s="141"/>
      <c r="C37" s="141"/>
      <c r="D37" s="141"/>
    </row>
    <row r="38" spans="2:4" s="107" customFormat="1" ht="20.25" customHeight="1">
      <c r="B38" s="141"/>
      <c r="C38" s="141"/>
      <c r="D38" s="141"/>
    </row>
    <row r="39" s="107" customFormat="1" ht="20.25" customHeight="1"/>
    <row r="40" s="107" customFormat="1" ht="20.25" customHeight="1"/>
    <row r="41" spans="2:10" s="107" customFormat="1" ht="20.25" customHeight="1">
      <c r="B41" s="142"/>
      <c r="C41" s="142"/>
      <c r="D41" s="142"/>
      <c r="E41" s="142"/>
      <c r="F41" s="142"/>
      <c r="G41" s="142"/>
      <c r="H41" s="142"/>
      <c r="I41" s="142"/>
      <c r="J41" s="142"/>
    </row>
    <row r="42" spans="1:12" s="107" customFormat="1" ht="20.25" customHeight="1">
      <c r="A42" s="143"/>
      <c r="B42" s="110"/>
      <c r="C42" s="110"/>
      <c r="D42" s="110"/>
      <c r="E42" s="110"/>
      <c r="F42" s="110"/>
      <c r="G42" s="110"/>
      <c r="H42" s="110"/>
      <c r="I42" s="110"/>
      <c r="J42" s="110"/>
      <c r="K42" s="110"/>
      <c r="L42" s="110"/>
    </row>
    <row r="43" s="110" customFormat="1" ht="20.25" customHeight="1"/>
    <row r="44" s="110" customFormat="1" ht="20.25" customHeight="1"/>
    <row r="45" s="110" customFormat="1" ht="20.25" customHeight="1"/>
    <row r="46" s="110" customFormat="1" ht="20.25" customHeight="1"/>
    <row r="47" s="110" customFormat="1" ht="20.25" customHeight="1"/>
    <row r="48" s="110" customFormat="1" ht="20.25" customHeight="1"/>
    <row r="49" s="110" customFormat="1" ht="20.25" customHeight="1"/>
    <row r="50" s="110" customFormat="1" ht="20.25" customHeight="1"/>
    <row r="51" s="110" customFormat="1" ht="20.25" customHeight="1"/>
    <row r="52" s="110" customFormat="1" ht="20.25" customHeight="1"/>
    <row r="53" s="110" customFormat="1" ht="20.25" customHeight="1"/>
    <row r="54" s="110" customFormat="1" ht="20.25" customHeight="1"/>
    <row r="55" s="110" customFormat="1" ht="20.25" customHeight="1"/>
    <row r="56" s="110" customFormat="1" ht="20.25" customHeight="1"/>
    <row r="57" s="110" customFormat="1" ht="20.25" customHeight="1"/>
    <row r="58" s="110" customFormat="1" ht="20.25" customHeight="1"/>
    <row r="59" s="110" customFormat="1" ht="20.25" customHeight="1"/>
    <row r="60" s="110" customFormat="1" ht="20.25" customHeight="1"/>
    <row r="61" s="110" customFormat="1" ht="20.25" customHeight="1"/>
    <row r="62" s="110" customFormat="1" ht="20.25" customHeight="1"/>
    <row r="63" s="110" customFormat="1" ht="20.25" customHeight="1"/>
    <row r="64" spans="2:12" s="110" customFormat="1" ht="20.25" customHeight="1">
      <c r="B64" s="120"/>
      <c r="C64" s="120"/>
      <c r="D64" s="120"/>
      <c r="E64" s="120"/>
      <c r="F64" s="120"/>
      <c r="G64" s="120"/>
      <c r="H64" s="120"/>
      <c r="I64" s="120"/>
      <c r="J64" s="120"/>
      <c r="K64" s="120"/>
      <c r="L64" s="120"/>
    </row>
    <row r="65" s="120" customFormat="1" ht="20.25" customHeight="1"/>
    <row r="66" s="120" customFormat="1" ht="20.25" customHeight="1"/>
    <row r="67" s="120" customFormat="1" ht="20.25" customHeight="1"/>
    <row r="68" s="120" customFormat="1" ht="20.25" customHeight="1"/>
    <row r="69" s="120" customFormat="1" ht="20.25" customHeight="1"/>
    <row r="70" s="120" customFormat="1" ht="20.25" customHeight="1"/>
    <row r="71" s="120" customFormat="1" ht="20.25" customHeight="1"/>
    <row r="72" s="120" customFormat="1" ht="20.25" customHeight="1"/>
    <row r="73" s="120" customFormat="1" ht="20.25" customHeight="1"/>
    <row r="74" s="120" customFormat="1" ht="20.25" customHeight="1"/>
    <row r="75" s="120" customFormat="1" ht="20.25" customHeight="1"/>
    <row r="76" s="120" customFormat="1" ht="20.25" customHeight="1"/>
    <row r="77" s="120" customFormat="1" ht="20.25" customHeight="1"/>
    <row r="78" s="120" customFormat="1" ht="20.25" customHeight="1"/>
    <row r="79" s="120" customFormat="1" ht="20.25" customHeight="1"/>
    <row r="80" s="120" customFormat="1" ht="20.25" customHeight="1"/>
    <row r="81" s="120" customFormat="1" ht="20.25" customHeight="1"/>
    <row r="82" s="120" customFormat="1" ht="20.25" customHeight="1"/>
    <row r="83" s="120" customFormat="1" ht="20.25" customHeight="1"/>
    <row r="84" s="120" customFormat="1" ht="20.25" customHeight="1"/>
    <row r="85" s="120" customFormat="1" ht="20.25" customHeight="1"/>
    <row r="86" s="120" customFormat="1" ht="20.25" customHeight="1"/>
    <row r="87" s="120" customFormat="1" ht="20.25" customHeight="1"/>
    <row r="88" s="120" customFormat="1" ht="20.25" customHeight="1"/>
    <row r="89" s="120" customFormat="1" ht="20.25" customHeight="1"/>
    <row r="90" s="120" customFormat="1" ht="15"/>
    <row r="91" s="120" customFormat="1" ht="15"/>
    <row r="92" s="120" customFormat="1" ht="15"/>
    <row r="93" s="120" customFormat="1" ht="15"/>
    <row r="94" s="120" customFormat="1" ht="15"/>
    <row r="95" s="120" customFormat="1" ht="15"/>
    <row r="96" s="120" customFormat="1" ht="15"/>
    <row r="97" s="120" customFormat="1" ht="15"/>
    <row r="98" s="120" customFormat="1" ht="15"/>
    <row r="99" s="120" customFormat="1" ht="15"/>
    <row r="100" s="120" customFormat="1" ht="15"/>
    <row r="101" s="120" customFormat="1" ht="15"/>
    <row r="102" s="120" customFormat="1" ht="15"/>
    <row r="103" s="120" customFormat="1" ht="15"/>
    <row r="104" s="120" customFormat="1" ht="15"/>
    <row r="105" s="120" customFormat="1" ht="15"/>
    <row r="106" s="120" customFormat="1" ht="15"/>
    <row r="107" s="120" customFormat="1" ht="15"/>
    <row r="108" s="120" customFormat="1" ht="15"/>
    <row r="109" s="120" customFormat="1" ht="15"/>
    <row r="110" s="120" customFormat="1" ht="15"/>
    <row r="111" s="120" customFormat="1" ht="15"/>
    <row r="112" s="120" customFormat="1" ht="15"/>
    <row r="113" s="120" customFormat="1" ht="15"/>
    <row r="114" s="120" customFormat="1" ht="15"/>
    <row r="115" s="120" customFormat="1" ht="15"/>
    <row r="116" s="120" customFormat="1" ht="15"/>
    <row r="117" s="120" customFormat="1" ht="15"/>
    <row r="118" s="120" customFormat="1" ht="15"/>
    <row r="119" s="120" customFormat="1" ht="15"/>
    <row r="120" s="120" customFormat="1" ht="15"/>
    <row r="121" s="120" customFormat="1" ht="15"/>
    <row r="122" s="120" customFormat="1" ht="15"/>
    <row r="123" s="120" customFormat="1" ht="15"/>
    <row r="124" s="120" customFormat="1" ht="15"/>
    <row r="125" s="120" customFormat="1" ht="15"/>
    <row r="126" s="120" customFormat="1" ht="15"/>
    <row r="127" s="120" customFormat="1" ht="15"/>
    <row r="128" s="120" customFormat="1" ht="15"/>
    <row r="129" s="120" customFormat="1" ht="15"/>
    <row r="130" s="120" customFormat="1" ht="15"/>
    <row r="131" s="120" customFormat="1" ht="15"/>
    <row r="132" s="120" customFormat="1" ht="15"/>
    <row r="133" s="120" customFormat="1" ht="15"/>
    <row r="134" s="120" customFormat="1" ht="15"/>
    <row r="135" s="120" customFormat="1" ht="15"/>
    <row r="136" s="120" customFormat="1" ht="15"/>
    <row r="137" s="120" customFormat="1" ht="15"/>
    <row r="138" s="120" customFormat="1" ht="15"/>
    <row r="139" s="120" customFormat="1" ht="15"/>
    <row r="140" s="120" customFormat="1" ht="15"/>
    <row r="141" s="120" customFormat="1" ht="15"/>
    <row r="142" s="120" customFormat="1" ht="15"/>
    <row r="143" s="120" customFormat="1" ht="15"/>
    <row r="144" s="120" customFormat="1" ht="15"/>
    <row r="145" s="120" customFormat="1" ht="15"/>
    <row r="146" s="120" customFormat="1" ht="15"/>
    <row r="147" s="120" customFormat="1" ht="15"/>
    <row r="148" s="120" customFormat="1" ht="15"/>
    <row r="149" s="120" customFormat="1" ht="15"/>
    <row r="150" s="120" customFormat="1" ht="15"/>
    <row r="151" s="120" customFormat="1" ht="15"/>
    <row r="152" s="120" customFormat="1" ht="15"/>
    <row r="153" s="120" customFormat="1" ht="15"/>
    <row r="154" s="120" customFormat="1" ht="15"/>
    <row r="155" s="120" customFormat="1" ht="15"/>
    <row r="156" s="120" customFormat="1" ht="15"/>
    <row r="157" s="120" customFormat="1" ht="15"/>
    <row r="158" s="120" customFormat="1" ht="15"/>
    <row r="159" s="120" customFormat="1" ht="15"/>
    <row r="160" s="120" customFormat="1" ht="15"/>
    <row r="161" s="120" customFormat="1" ht="15"/>
    <row r="162" s="120" customFormat="1" ht="15"/>
    <row r="163" s="120" customFormat="1" ht="15"/>
    <row r="164" s="120" customFormat="1" ht="15"/>
    <row r="165" s="120" customFormat="1" ht="15"/>
    <row r="166" s="120" customFormat="1" ht="15"/>
    <row r="167" s="120" customFormat="1" ht="15"/>
    <row r="168" s="120" customFormat="1" ht="15"/>
    <row r="169" s="120" customFormat="1" ht="15"/>
    <row r="170" s="120" customFormat="1" ht="15"/>
    <row r="171" s="120" customFormat="1" ht="15"/>
    <row r="172" s="120" customFormat="1" ht="15"/>
    <row r="173" s="120" customFormat="1" ht="15"/>
    <row r="174" s="120" customFormat="1" ht="15"/>
    <row r="175" s="120" customFormat="1" ht="15"/>
    <row r="176" s="120" customFormat="1" ht="15"/>
    <row r="177" s="120" customFormat="1" ht="15"/>
    <row r="178" s="120" customFormat="1" ht="15"/>
    <row r="179" s="120" customFormat="1" ht="15"/>
    <row r="180" s="120" customFormat="1" ht="15"/>
    <row r="181" s="120" customFormat="1" ht="15"/>
    <row r="182" s="120" customFormat="1" ht="15"/>
    <row r="183" s="120" customFormat="1" ht="15"/>
    <row r="184" s="120" customFormat="1" ht="15"/>
    <row r="185" s="120" customFormat="1" ht="15"/>
    <row r="186" s="120" customFormat="1" ht="15"/>
    <row r="187" s="120" customFormat="1" ht="15"/>
    <row r="188" s="120" customFormat="1" ht="15"/>
    <row r="189" s="120" customFormat="1" ht="15"/>
    <row r="190" s="120" customFormat="1" ht="15"/>
    <row r="191" s="120" customFormat="1" ht="15"/>
    <row r="192" spans="2:12" s="120" customFormat="1" ht="15">
      <c r="B192" s="138"/>
      <c r="C192" s="138"/>
      <c r="D192" s="138"/>
      <c r="E192" s="138"/>
      <c r="F192" s="138"/>
      <c r="G192" s="138"/>
      <c r="H192" s="138"/>
      <c r="I192" s="138"/>
      <c r="J192" s="138"/>
      <c r="K192" s="138"/>
      <c r="L192" s="138"/>
    </row>
  </sheetData>
  <sheetProtection/>
  <mergeCells count="30">
    <mergeCell ref="A24:B24"/>
    <mergeCell ref="A17:B17"/>
    <mergeCell ref="K6:K7"/>
    <mergeCell ref="A15:B15"/>
    <mergeCell ref="A16:B16"/>
    <mergeCell ref="A13:B13"/>
    <mergeCell ref="A14:B14"/>
    <mergeCell ref="E6:H6"/>
    <mergeCell ref="A12:B12"/>
    <mergeCell ref="A23:B23"/>
    <mergeCell ref="B27:L27"/>
    <mergeCell ref="A8:B8"/>
    <mergeCell ref="A9:B9"/>
    <mergeCell ref="A10:B10"/>
    <mergeCell ref="A11:B11"/>
    <mergeCell ref="B26:L26"/>
    <mergeCell ref="A18:B18"/>
    <mergeCell ref="A20:B20"/>
    <mergeCell ref="A21:B21"/>
    <mergeCell ref="A22:B22"/>
    <mergeCell ref="A1:L2"/>
    <mergeCell ref="A5:B7"/>
    <mergeCell ref="C5:C7"/>
    <mergeCell ref="D5:L5"/>
    <mergeCell ref="A3:L3"/>
    <mergeCell ref="A19:B19"/>
    <mergeCell ref="J4:L4"/>
    <mergeCell ref="I6:J6"/>
    <mergeCell ref="L6:L7"/>
    <mergeCell ref="D6:D7"/>
  </mergeCells>
  <printOptions horizontalCentered="1"/>
  <pageMargins left="0.2362204724409449" right="0.2362204724409449" top="0.35433070866141736" bottom="0.35433070866141736"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sheetPr>
  <dimension ref="A1:X12"/>
  <sheetViews>
    <sheetView zoomScalePageLayoutView="0" workbookViewId="0" topLeftCell="A4">
      <selection activeCell="A5" sqref="A5:B8"/>
    </sheetView>
  </sheetViews>
  <sheetFormatPr defaultColWidth="9.00390625" defaultRowHeight="16.5"/>
  <cols>
    <col min="1" max="2" width="10.375" style="0" customWidth="1"/>
  </cols>
  <sheetData>
    <row r="1" spans="1:24" ht="21.75" customHeight="1">
      <c r="A1" s="260" t="s">
        <v>0</v>
      </c>
      <c r="B1" s="261"/>
      <c r="C1" s="261"/>
      <c r="D1" s="261"/>
      <c r="E1" s="261"/>
      <c r="F1" s="261"/>
      <c r="G1" s="261"/>
      <c r="H1" s="261"/>
      <c r="I1" s="261"/>
      <c r="J1" s="261"/>
      <c r="K1" s="261"/>
      <c r="L1" s="261"/>
      <c r="M1" s="261"/>
      <c r="N1" s="261"/>
      <c r="O1" s="261"/>
      <c r="P1" s="261"/>
      <c r="Q1" s="261"/>
      <c r="R1" s="261"/>
      <c r="S1" s="261"/>
      <c r="T1" s="261"/>
      <c r="U1" s="261"/>
      <c r="V1" s="261"/>
      <c r="W1" s="261"/>
      <c r="X1" s="262"/>
    </row>
    <row r="2" spans="1:24" ht="21.75" customHeight="1">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ht="43.5" customHeight="1">
      <c r="A3" s="251" t="s">
        <v>16</v>
      </c>
      <c r="B3" s="252"/>
      <c r="C3" s="252"/>
      <c r="D3" s="252"/>
      <c r="E3" s="252"/>
      <c r="F3" s="252"/>
      <c r="G3" s="252"/>
      <c r="H3" s="252"/>
      <c r="I3" s="252"/>
      <c r="J3" s="252"/>
      <c r="K3" s="252"/>
      <c r="L3" s="252"/>
      <c r="M3" s="252"/>
      <c r="N3" s="252"/>
      <c r="O3" s="252"/>
      <c r="P3" s="252"/>
      <c r="Q3" s="252"/>
      <c r="R3" s="252"/>
      <c r="S3" s="252"/>
      <c r="T3" s="252"/>
      <c r="U3" s="252"/>
      <c r="V3" s="252"/>
      <c r="W3" s="252"/>
      <c r="X3" s="253"/>
    </row>
    <row r="4" spans="1:24" ht="45.75" customHeight="1">
      <c r="A4" s="254" t="s">
        <v>96</v>
      </c>
      <c r="B4" s="255"/>
      <c r="C4" s="255"/>
      <c r="D4" s="255"/>
      <c r="E4" s="255"/>
      <c r="F4" s="255"/>
      <c r="G4" s="255"/>
      <c r="H4" s="255"/>
      <c r="I4" s="255"/>
      <c r="J4" s="255"/>
      <c r="K4" s="255"/>
      <c r="L4" s="255"/>
      <c r="M4" s="255"/>
      <c r="N4" s="255"/>
      <c r="O4" s="255"/>
      <c r="P4" s="255"/>
      <c r="Q4" s="255"/>
      <c r="R4" s="255"/>
      <c r="S4" s="255"/>
      <c r="T4" s="256"/>
      <c r="U4" s="257" t="s">
        <v>90</v>
      </c>
      <c r="V4" s="258"/>
      <c r="W4" s="258"/>
      <c r="X4" s="258"/>
    </row>
    <row r="5" spans="1:24" ht="19.5" customHeight="1">
      <c r="A5" s="259" t="s">
        <v>36</v>
      </c>
      <c r="B5" s="259"/>
      <c r="C5" s="238" t="s">
        <v>20</v>
      </c>
      <c r="D5" s="266" t="s">
        <v>37</v>
      </c>
      <c r="E5" s="267"/>
      <c r="F5" s="267"/>
      <c r="G5" s="267"/>
      <c r="H5" s="267"/>
      <c r="I5" s="267"/>
      <c r="J5" s="267"/>
      <c r="K5" s="267"/>
      <c r="L5" s="267"/>
      <c r="M5" s="267"/>
      <c r="N5" s="267"/>
      <c r="O5" s="267"/>
      <c r="P5" s="267"/>
      <c r="Q5" s="267"/>
      <c r="R5" s="267"/>
      <c r="S5" s="267"/>
      <c r="T5" s="267"/>
      <c r="U5" s="267"/>
      <c r="V5" s="267"/>
      <c r="W5" s="267"/>
      <c r="X5" s="241"/>
    </row>
    <row r="6" spans="1:24" ht="39.75" customHeight="1">
      <c r="A6" s="259"/>
      <c r="B6" s="259"/>
      <c r="C6" s="238"/>
      <c r="D6" s="238" t="s">
        <v>18</v>
      </c>
      <c r="E6" s="238" t="s">
        <v>21</v>
      </c>
      <c r="F6" s="238"/>
      <c r="G6" s="238"/>
      <c r="H6" s="238"/>
      <c r="I6" s="238"/>
      <c r="J6" s="238"/>
      <c r="K6" s="238"/>
      <c r="L6" s="238"/>
      <c r="M6" s="238" t="s">
        <v>22</v>
      </c>
      <c r="N6" s="238"/>
      <c r="O6" s="238"/>
      <c r="P6" s="238"/>
      <c r="Q6" s="238"/>
      <c r="R6" s="238"/>
      <c r="S6" s="238"/>
      <c r="T6" s="238"/>
      <c r="U6" s="238" t="s">
        <v>28</v>
      </c>
      <c r="V6" s="238"/>
      <c r="W6" s="244" t="s">
        <v>80</v>
      </c>
      <c r="X6" s="244" t="s">
        <v>81</v>
      </c>
    </row>
    <row r="7" spans="1:24" ht="65.25" customHeight="1">
      <c r="A7" s="259"/>
      <c r="B7" s="259"/>
      <c r="C7" s="238"/>
      <c r="D7" s="238"/>
      <c r="E7" s="238" t="s">
        <v>85</v>
      </c>
      <c r="F7" s="239"/>
      <c r="G7" s="238" t="s">
        <v>86</v>
      </c>
      <c r="H7" s="239"/>
      <c r="I7" s="240" t="s">
        <v>87</v>
      </c>
      <c r="J7" s="241"/>
      <c r="K7" s="238" t="s">
        <v>88</v>
      </c>
      <c r="L7" s="239"/>
      <c r="M7" s="240" t="s">
        <v>82</v>
      </c>
      <c r="N7" s="241"/>
      <c r="O7" s="240" t="s">
        <v>25</v>
      </c>
      <c r="P7" s="241"/>
      <c r="Q7" s="240" t="s">
        <v>26</v>
      </c>
      <c r="R7" s="241"/>
      <c r="S7" s="238" t="s">
        <v>27</v>
      </c>
      <c r="T7" s="239"/>
      <c r="U7" s="249" t="s">
        <v>83</v>
      </c>
      <c r="V7" s="247" t="s">
        <v>84</v>
      </c>
      <c r="W7" s="245"/>
      <c r="X7" s="245"/>
    </row>
    <row r="8" spans="1:24" ht="45" customHeight="1">
      <c r="A8" s="259"/>
      <c r="B8" s="259"/>
      <c r="C8" s="238"/>
      <c r="D8" s="238"/>
      <c r="E8" s="81" t="s">
        <v>89</v>
      </c>
      <c r="F8" s="81" t="s">
        <v>29</v>
      </c>
      <c r="G8" s="81" t="s">
        <v>89</v>
      </c>
      <c r="H8" s="81" t="s">
        <v>29</v>
      </c>
      <c r="I8" s="81" t="s">
        <v>89</v>
      </c>
      <c r="J8" s="81" t="s">
        <v>29</v>
      </c>
      <c r="K8" s="81" t="s">
        <v>89</v>
      </c>
      <c r="L8" s="81" t="s">
        <v>29</v>
      </c>
      <c r="M8" s="81" t="s">
        <v>89</v>
      </c>
      <c r="N8" s="81" t="s">
        <v>29</v>
      </c>
      <c r="O8" s="81" t="s">
        <v>89</v>
      </c>
      <c r="P8" s="81" t="s">
        <v>29</v>
      </c>
      <c r="Q8" s="81" t="s">
        <v>89</v>
      </c>
      <c r="R8" s="81" t="s">
        <v>29</v>
      </c>
      <c r="S8" s="81" t="s">
        <v>89</v>
      </c>
      <c r="T8" s="81" t="s">
        <v>29</v>
      </c>
      <c r="U8" s="250"/>
      <c r="V8" s="248"/>
      <c r="W8" s="246"/>
      <c r="X8" s="246"/>
    </row>
    <row r="9" spans="1:24" ht="20.25" customHeight="1">
      <c r="A9" s="242" t="s">
        <v>94</v>
      </c>
      <c r="B9" s="243"/>
      <c r="C9" s="70">
        <v>16843</v>
      </c>
      <c r="D9" s="71">
        <f>SUM(E9:L9)</f>
        <v>5049</v>
      </c>
      <c r="E9" s="71">
        <v>1024</v>
      </c>
      <c r="F9" s="71">
        <v>161</v>
      </c>
      <c r="G9" s="71">
        <v>2178</v>
      </c>
      <c r="H9" s="71">
        <v>850</v>
      </c>
      <c r="I9" s="71">
        <v>297</v>
      </c>
      <c r="J9" s="71">
        <v>255</v>
      </c>
      <c r="K9" s="72">
        <v>173</v>
      </c>
      <c r="L9" s="72">
        <v>111</v>
      </c>
      <c r="M9" s="71">
        <v>2110</v>
      </c>
      <c r="N9" s="71">
        <v>768</v>
      </c>
      <c r="O9" s="71">
        <v>828</v>
      </c>
      <c r="P9" s="71">
        <v>310</v>
      </c>
      <c r="Q9" s="71">
        <v>470</v>
      </c>
      <c r="R9" s="71">
        <v>238</v>
      </c>
      <c r="S9" s="72">
        <v>264</v>
      </c>
      <c r="T9" s="72">
        <v>61</v>
      </c>
      <c r="U9" s="71">
        <f>SUM(E9,G9,I9,K9)</f>
        <v>3672</v>
      </c>
      <c r="V9" s="71">
        <f>SUM(F9,H9,J9,L9)</f>
        <v>1377</v>
      </c>
      <c r="W9" s="71">
        <v>41</v>
      </c>
      <c r="X9" s="83">
        <v>11</v>
      </c>
    </row>
    <row r="10" spans="1:24" ht="20.25" customHeight="1">
      <c r="A10" s="242" t="s">
        <v>95</v>
      </c>
      <c r="B10" s="243"/>
      <c r="C10" s="70">
        <v>15033</v>
      </c>
      <c r="D10" s="71">
        <f>SUM(E10:L10)</f>
        <v>4894</v>
      </c>
      <c r="E10" s="71">
        <v>1025</v>
      </c>
      <c r="F10" s="71">
        <v>176</v>
      </c>
      <c r="G10" s="71">
        <v>2087</v>
      </c>
      <c r="H10" s="71">
        <v>781</v>
      </c>
      <c r="I10" s="71">
        <v>286</v>
      </c>
      <c r="J10" s="71">
        <v>272</v>
      </c>
      <c r="K10" s="72">
        <v>158</v>
      </c>
      <c r="L10" s="72">
        <v>109</v>
      </c>
      <c r="M10" s="71">
        <v>2160</v>
      </c>
      <c r="N10" s="71">
        <v>797</v>
      </c>
      <c r="O10" s="71">
        <v>738</v>
      </c>
      <c r="P10" s="71">
        <v>297</v>
      </c>
      <c r="Q10" s="71">
        <v>437</v>
      </c>
      <c r="R10" s="71">
        <v>191</v>
      </c>
      <c r="S10" s="72">
        <v>221</v>
      </c>
      <c r="T10" s="72">
        <v>53</v>
      </c>
      <c r="U10" s="71">
        <f>SUM(E10,G10,I10,K10)</f>
        <v>3556</v>
      </c>
      <c r="V10" s="71">
        <f>SUM(F10,H10,J10,L10)</f>
        <v>1338</v>
      </c>
      <c r="W10" s="71">
        <v>41</v>
      </c>
      <c r="X10" s="83">
        <v>11</v>
      </c>
    </row>
    <row r="11" spans="1:24" ht="20.25" customHeight="1">
      <c r="A11" s="236" t="s">
        <v>35</v>
      </c>
      <c r="B11" s="237"/>
      <c r="C11" s="73">
        <f>C10-C9</f>
        <v>-1810</v>
      </c>
      <c r="D11" s="86">
        <f>D10-D9</f>
        <v>-155</v>
      </c>
      <c r="E11" s="74">
        <f>E10-E9</f>
        <v>1</v>
      </c>
      <c r="F11" s="74">
        <f aca="true" t="shared" si="0" ref="F11:T11">F10-F9</f>
        <v>15</v>
      </c>
      <c r="G11" s="74">
        <f t="shared" si="0"/>
        <v>-91</v>
      </c>
      <c r="H11" s="74">
        <f t="shared" si="0"/>
        <v>-69</v>
      </c>
      <c r="I11" s="74">
        <f t="shared" si="0"/>
        <v>-11</v>
      </c>
      <c r="J11" s="74">
        <f t="shared" si="0"/>
        <v>17</v>
      </c>
      <c r="K11" s="74">
        <f t="shared" si="0"/>
        <v>-15</v>
      </c>
      <c r="L11" s="74">
        <f t="shared" si="0"/>
        <v>-2</v>
      </c>
      <c r="M11" s="74">
        <f t="shared" si="0"/>
        <v>50</v>
      </c>
      <c r="N11" s="74">
        <f t="shared" si="0"/>
        <v>29</v>
      </c>
      <c r="O11" s="74">
        <f t="shared" si="0"/>
        <v>-90</v>
      </c>
      <c r="P11" s="74">
        <f t="shared" si="0"/>
        <v>-13</v>
      </c>
      <c r="Q11" s="74">
        <f t="shared" si="0"/>
        <v>-33</v>
      </c>
      <c r="R11" s="74">
        <f t="shared" si="0"/>
        <v>-47</v>
      </c>
      <c r="S11" s="74">
        <f t="shared" si="0"/>
        <v>-43</v>
      </c>
      <c r="T11" s="74">
        <f t="shared" si="0"/>
        <v>-8</v>
      </c>
      <c r="U11" s="74">
        <f>U10-U9</f>
        <v>-116</v>
      </c>
      <c r="V11" s="74">
        <f>V10-V9</f>
        <v>-39</v>
      </c>
      <c r="W11" s="74">
        <f>W10-W9</f>
        <v>0</v>
      </c>
      <c r="X11" s="84">
        <f>X10-X9</f>
        <v>0</v>
      </c>
    </row>
    <row r="12" spans="1:24" ht="20.25" customHeight="1">
      <c r="A12" s="85" t="s">
        <v>19</v>
      </c>
      <c r="B12" s="76"/>
      <c r="C12" s="77"/>
      <c r="D12" s="76"/>
      <c r="E12" s="76"/>
      <c r="F12" s="76"/>
      <c r="G12" s="76"/>
      <c r="H12" s="76"/>
      <c r="I12" s="76"/>
      <c r="J12" s="76"/>
      <c r="K12" s="76"/>
      <c r="L12" s="13"/>
      <c r="M12" s="13"/>
      <c r="N12" s="13"/>
      <c r="O12" s="13"/>
      <c r="P12" s="13"/>
      <c r="Q12" s="13"/>
      <c r="R12" s="13"/>
      <c r="S12" s="13"/>
      <c r="T12" s="13"/>
      <c r="U12" s="13"/>
      <c r="V12" s="13"/>
      <c r="W12" s="13"/>
      <c r="X12" s="13"/>
    </row>
  </sheetData>
  <sheetProtection/>
  <mergeCells count="26">
    <mergeCell ref="U6:V6"/>
    <mergeCell ref="W6:W8"/>
    <mergeCell ref="X6:X8"/>
    <mergeCell ref="E7:F7"/>
    <mergeCell ref="G7:H7"/>
    <mergeCell ref="I7:J7"/>
    <mergeCell ref="A1:X2"/>
    <mergeCell ref="A3:X3"/>
    <mergeCell ref="A4:T4"/>
    <mergeCell ref="U4:X4"/>
    <mergeCell ref="A5:B8"/>
    <mergeCell ref="C5:C8"/>
    <mergeCell ref="D5:X5"/>
    <mergeCell ref="D6:D8"/>
    <mergeCell ref="E6:L6"/>
    <mergeCell ref="M6:T6"/>
    <mergeCell ref="A11:B11"/>
    <mergeCell ref="S7:T7"/>
    <mergeCell ref="U7:U8"/>
    <mergeCell ref="V7:V8"/>
    <mergeCell ref="A9:B9"/>
    <mergeCell ref="K7:L7"/>
    <mergeCell ref="M7:N7"/>
    <mergeCell ref="O7:P7"/>
    <mergeCell ref="Q7:R7"/>
    <mergeCell ref="A10:B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0"/>
  </sheetPr>
  <dimension ref="A1:X57"/>
  <sheetViews>
    <sheetView zoomScalePageLayoutView="0" workbookViewId="0" topLeftCell="A1">
      <selection activeCell="A5" sqref="A5:B8"/>
    </sheetView>
  </sheetViews>
  <sheetFormatPr defaultColWidth="10.00390625" defaultRowHeight="16.5"/>
  <cols>
    <col min="1" max="1" width="10.375" style="3" customWidth="1"/>
    <col min="2" max="3" width="9.125" style="3" customWidth="1"/>
    <col min="4" max="4" width="6.50390625" style="3" customWidth="1"/>
    <col min="5" max="20" width="7.875" style="3" customWidth="1"/>
    <col min="21" max="22" width="8.875" style="3" customWidth="1"/>
    <col min="23" max="24" width="9.875" style="3" customWidth="1"/>
    <col min="25" max="16384" width="10.00390625" style="3" customWidth="1"/>
  </cols>
  <sheetData>
    <row r="1" spans="1:24" s="16" customFormat="1" ht="20.25" customHeight="1">
      <c r="A1" s="260" t="s">
        <v>93</v>
      </c>
      <c r="B1" s="261"/>
      <c r="C1" s="261"/>
      <c r="D1" s="261"/>
      <c r="E1" s="261"/>
      <c r="F1" s="261"/>
      <c r="G1" s="261"/>
      <c r="H1" s="261"/>
      <c r="I1" s="261"/>
      <c r="J1" s="261"/>
      <c r="K1" s="261"/>
      <c r="L1" s="261"/>
      <c r="M1" s="261"/>
      <c r="N1" s="261"/>
      <c r="O1" s="261"/>
      <c r="P1" s="261"/>
      <c r="Q1" s="261"/>
      <c r="R1" s="261"/>
      <c r="S1" s="261"/>
      <c r="T1" s="261"/>
      <c r="U1" s="261"/>
      <c r="V1" s="261"/>
      <c r="W1" s="261"/>
      <c r="X1" s="262"/>
    </row>
    <row r="2" spans="1:24" s="16" customFormat="1" ht="20.25" customHeight="1">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s="16" customFormat="1" ht="43.5" customHeight="1">
      <c r="A3" s="251" t="s">
        <v>92</v>
      </c>
      <c r="B3" s="252"/>
      <c r="C3" s="252"/>
      <c r="D3" s="252"/>
      <c r="E3" s="252"/>
      <c r="F3" s="252"/>
      <c r="G3" s="252"/>
      <c r="H3" s="252"/>
      <c r="I3" s="252"/>
      <c r="J3" s="252"/>
      <c r="K3" s="252"/>
      <c r="L3" s="252"/>
      <c r="M3" s="252"/>
      <c r="N3" s="252"/>
      <c r="O3" s="252"/>
      <c r="P3" s="252"/>
      <c r="Q3" s="252"/>
      <c r="R3" s="252"/>
      <c r="S3" s="252"/>
      <c r="T3" s="252"/>
      <c r="U3" s="252"/>
      <c r="V3" s="252"/>
      <c r="W3" s="252"/>
      <c r="X3" s="253"/>
    </row>
    <row r="4" spans="1:24" s="16" customFormat="1" ht="45.75" customHeight="1">
      <c r="A4" s="254" t="s">
        <v>73</v>
      </c>
      <c r="B4" s="255"/>
      <c r="C4" s="255"/>
      <c r="D4" s="255"/>
      <c r="E4" s="255"/>
      <c r="F4" s="255"/>
      <c r="G4" s="255"/>
      <c r="H4" s="255"/>
      <c r="I4" s="255"/>
      <c r="J4" s="255"/>
      <c r="K4" s="255"/>
      <c r="L4" s="255"/>
      <c r="M4" s="255"/>
      <c r="N4" s="255"/>
      <c r="O4" s="255"/>
      <c r="P4" s="255"/>
      <c r="Q4" s="255"/>
      <c r="R4" s="255"/>
      <c r="S4" s="255"/>
      <c r="T4" s="256"/>
      <c r="U4" s="257" t="s">
        <v>90</v>
      </c>
      <c r="V4" s="258"/>
      <c r="W4" s="258"/>
      <c r="X4" s="258"/>
    </row>
    <row r="5" spans="1:24" s="16" customFormat="1" ht="20.25" customHeight="1">
      <c r="A5" s="259" t="s">
        <v>36</v>
      </c>
      <c r="B5" s="259"/>
      <c r="C5" s="238" t="s">
        <v>20</v>
      </c>
      <c r="D5" s="266" t="s">
        <v>37</v>
      </c>
      <c r="E5" s="267"/>
      <c r="F5" s="267"/>
      <c r="G5" s="267"/>
      <c r="H5" s="267"/>
      <c r="I5" s="267"/>
      <c r="J5" s="267"/>
      <c r="K5" s="267"/>
      <c r="L5" s="267"/>
      <c r="M5" s="267"/>
      <c r="N5" s="267"/>
      <c r="O5" s="267"/>
      <c r="P5" s="267"/>
      <c r="Q5" s="267"/>
      <c r="R5" s="267"/>
      <c r="S5" s="267"/>
      <c r="T5" s="267"/>
      <c r="U5" s="267"/>
      <c r="V5" s="267"/>
      <c r="W5" s="267"/>
      <c r="X5" s="241"/>
    </row>
    <row r="6" spans="1:24" s="16" customFormat="1" ht="39" customHeight="1">
      <c r="A6" s="259"/>
      <c r="B6" s="259"/>
      <c r="C6" s="238"/>
      <c r="D6" s="238" t="s">
        <v>44</v>
      </c>
      <c r="E6" s="238" t="s">
        <v>21</v>
      </c>
      <c r="F6" s="238"/>
      <c r="G6" s="238"/>
      <c r="H6" s="238"/>
      <c r="I6" s="238"/>
      <c r="J6" s="238"/>
      <c r="K6" s="238"/>
      <c r="L6" s="238"/>
      <c r="M6" s="238" t="s">
        <v>22</v>
      </c>
      <c r="N6" s="238"/>
      <c r="O6" s="238"/>
      <c r="P6" s="238"/>
      <c r="Q6" s="238"/>
      <c r="R6" s="238"/>
      <c r="S6" s="238"/>
      <c r="T6" s="238"/>
      <c r="U6" s="238" t="s">
        <v>28</v>
      </c>
      <c r="V6" s="238"/>
      <c r="W6" s="244" t="s">
        <v>80</v>
      </c>
      <c r="X6" s="244" t="s">
        <v>81</v>
      </c>
    </row>
    <row r="7" spans="1:24" s="16" customFormat="1" ht="65.25" customHeight="1">
      <c r="A7" s="259"/>
      <c r="B7" s="259"/>
      <c r="C7" s="238"/>
      <c r="D7" s="238"/>
      <c r="E7" s="238" t="s">
        <v>85</v>
      </c>
      <c r="F7" s="239"/>
      <c r="G7" s="238" t="s">
        <v>86</v>
      </c>
      <c r="H7" s="239"/>
      <c r="I7" s="240" t="s">
        <v>87</v>
      </c>
      <c r="J7" s="241"/>
      <c r="K7" s="238" t="s">
        <v>88</v>
      </c>
      <c r="L7" s="239"/>
      <c r="M7" s="240" t="s">
        <v>82</v>
      </c>
      <c r="N7" s="241"/>
      <c r="O7" s="240" t="s">
        <v>25</v>
      </c>
      <c r="P7" s="241"/>
      <c r="Q7" s="240" t="s">
        <v>26</v>
      </c>
      <c r="R7" s="241"/>
      <c r="S7" s="238" t="s">
        <v>27</v>
      </c>
      <c r="T7" s="239"/>
      <c r="U7" s="249" t="s">
        <v>83</v>
      </c>
      <c r="V7" s="247" t="s">
        <v>84</v>
      </c>
      <c r="W7" s="245"/>
      <c r="X7" s="245"/>
    </row>
    <row r="8" spans="1:24" s="16" customFormat="1" ht="47.25" customHeight="1">
      <c r="A8" s="259"/>
      <c r="B8" s="259"/>
      <c r="C8" s="238"/>
      <c r="D8" s="238"/>
      <c r="E8" s="81" t="s">
        <v>89</v>
      </c>
      <c r="F8" s="81" t="s">
        <v>30</v>
      </c>
      <c r="G8" s="81" t="s">
        <v>89</v>
      </c>
      <c r="H8" s="81" t="s">
        <v>30</v>
      </c>
      <c r="I8" s="81" t="s">
        <v>89</v>
      </c>
      <c r="J8" s="81" t="s">
        <v>30</v>
      </c>
      <c r="K8" s="81" t="s">
        <v>89</v>
      </c>
      <c r="L8" s="81" t="s">
        <v>30</v>
      </c>
      <c r="M8" s="81" t="s">
        <v>89</v>
      </c>
      <c r="N8" s="81" t="s">
        <v>29</v>
      </c>
      <c r="O8" s="81" t="s">
        <v>89</v>
      </c>
      <c r="P8" s="81" t="s">
        <v>31</v>
      </c>
      <c r="Q8" s="81" t="s">
        <v>89</v>
      </c>
      <c r="R8" s="81" t="s">
        <v>32</v>
      </c>
      <c r="S8" s="81" t="s">
        <v>89</v>
      </c>
      <c r="T8" s="81" t="s">
        <v>30</v>
      </c>
      <c r="U8" s="250"/>
      <c r="V8" s="248"/>
      <c r="W8" s="246"/>
      <c r="X8" s="246"/>
    </row>
    <row r="9" spans="1:24" s="16" customFormat="1" ht="20.25" customHeight="1">
      <c r="A9" s="242" t="s">
        <v>33</v>
      </c>
      <c r="B9" s="243"/>
      <c r="C9" s="70" t="s">
        <v>5</v>
      </c>
      <c r="D9" s="71" t="s">
        <v>6</v>
      </c>
      <c r="E9" s="275">
        <v>1142</v>
      </c>
      <c r="F9" s="276"/>
      <c r="G9" s="275">
        <v>2982</v>
      </c>
      <c r="H9" s="276"/>
      <c r="I9" s="275">
        <v>582</v>
      </c>
      <c r="J9" s="276"/>
      <c r="K9" s="275">
        <v>299</v>
      </c>
      <c r="L9" s="276"/>
      <c r="M9" s="71"/>
      <c r="N9" s="71"/>
      <c r="O9" s="71"/>
      <c r="P9" s="71"/>
      <c r="Q9" s="71"/>
      <c r="R9" s="71"/>
      <c r="S9" s="72"/>
      <c r="T9" s="72"/>
      <c r="U9" s="71" t="s">
        <v>7</v>
      </c>
      <c r="V9" s="71" t="s">
        <v>8</v>
      </c>
      <c r="W9" s="71">
        <v>40</v>
      </c>
      <c r="X9" s="82">
        <v>11</v>
      </c>
    </row>
    <row r="10" spans="1:24" s="16" customFormat="1" ht="20.25" customHeight="1">
      <c r="A10" s="242" t="s">
        <v>34</v>
      </c>
      <c r="B10" s="243"/>
      <c r="C10" s="70" t="s">
        <v>9</v>
      </c>
      <c r="D10" s="71" t="s">
        <v>10</v>
      </c>
      <c r="E10" s="71" t="s">
        <v>14</v>
      </c>
      <c r="F10" s="71">
        <v>161</v>
      </c>
      <c r="G10" s="71" t="s">
        <v>15</v>
      </c>
      <c r="H10" s="71">
        <v>850</v>
      </c>
      <c r="I10" s="71">
        <v>297</v>
      </c>
      <c r="J10" s="71">
        <v>255</v>
      </c>
      <c r="K10" s="72">
        <v>173</v>
      </c>
      <c r="L10" s="72">
        <v>111</v>
      </c>
      <c r="M10" s="71">
        <v>2110</v>
      </c>
      <c r="N10" s="71">
        <v>768</v>
      </c>
      <c r="O10" s="71">
        <v>828</v>
      </c>
      <c r="P10" s="71">
        <v>310</v>
      </c>
      <c r="Q10" s="71">
        <v>470</v>
      </c>
      <c r="R10" s="71">
        <v>238</v>
      </c>
      <c r="S10" s="72">
        <v>264</v>
      </c>
      <c r="T10" s="72">
        <v>61</v>
      </c>
      <c r="U10" s="71" t="s">
        <v>11</v>
      </c>
      <c r="V10" s="71" t="s">
        <v>12</v>
      </c>
      <c r="W10" s="71">
        <v>41</v>
      </c>
      <c r="X10" s="83">
        <v>11</v>
      </c>
    </row>
    <row r="11" spans="1:24" s="16" customFormat="1" ht="20.25" customHeight="1">
      <c r="A11" s="236" t="s">
        <v>35</v>
      </c>
      <c r="B11" s="237"/>
      <c r="C11" s="73" t="s">
        <v>13</v>
      </c>
      <c r="D11" s="74">
        <v>44</v>
      </c>
      <c r="E11" s="74"/>
      <c r="F11" s="74"/>
      <c r="G11" s="74"/>
      <c r="H11" s="74"/>
      <c r="I11" s="74"/>
      <c r="J11" s="74"/>
      <c r="K11" s="75"/>
      <c r="L11" s="75"/>
      <c r="M11" s="74"/>
      <c r="N11" s="74"/>
      <c r="O11" s="74"/>
      <c r="P11" s="74"/>
      <c r="Q11" s="74"/>
      <c r="R11" s="74"/>
      <c r="S11" s="75"/>
      <c r="T11" s="75"/>
      <c r="U11" s="74">
        <v>47</v>
      </c>
      <c r="V11" s="74">
        <v>-3</v>
      </c>
      <c r="W11" s="74">
        <v>1</v>
      </c>
      <c r="X11" s="84">
        <v>0</v>
      </c>
    </row>
    <row r="12" spans="1:24" s="16" customFormat="1" ht="20.25" customHeight="1">
      <c r="A12" s="85" t="s">
        <v>19</v>
      </c>
      <c r="B12" s="76"/>
      <c r="C12" s="77"/>
      <c r="D12" s="76"/>
      <c r="E12" s="76"/>
      <c r="F12" s="76"/>
      <c r="G12" s="76"/>
      <c r="H12" s="76"/>
      <c r="I12" s="76"/>
      <c r="J12" s="76"/>
      <c r="K12" s="76"/>
      <c r="L12" s="13"/>
      <c r="M12" s="13"/>
      <c r="N12" s="13"/>
      <c r="O12" s="13"/>
      <c r="P12" s="13"/>
      <c r="Q12" s="13"/>
      <c r="R12" s="13"/>
      <c r="S12" s="13"/>
      <c r="T12" s="13"/>
      <c r="U12" s="13"/>
      <c r="V12" s="13"/>
      <c r="W12" s="13"/>
      <c r="X12" s="13"/>
    </row>
    <row r="13" spans="1:11" s="5" customFormat="1" ht="20.25" customHeight="1">
      <c r="A13" s="76"/>
      <c r="B13" s="76"/>
      <c r="C13" s="76"/>
      <c r="D13" s="76"/>
      <c r="E13" s="78"/>
      <c r="F13" s="78"/>
      <c r="G13" s="76"/>
      <c r="H13" s="76"/>
      <c r="I13" s="76"/>
      <c r="J13" s="76"/>
      <c r="K13" s="76"/>
    </row>
    <row r="14" spans="1:11" s="5" customFormat="1" ht="20.25" customHeight="1">
      <c r="A14" s="76"/>
      <c r="B14" s="78"/>
      <c r="C14" s="78"/>
      <c r="D14" s="78"/>
      <c r="E14" s="78"/>
      <c r="F14" s="78"/>
      <c r="G14" s="78"/>
      <c r="H14" s="78"/>
      <c r="I14" s="78"/>
      <c r="J14" s="78"/>
      <c r="K14" s="78"/>
    </row>
    <row r="15" spans="1:11" s="5" customFormat="1" ht="20.25" customHeight="1">
      <c r="A15" s="76"/>
      <c r="B15" s="76"/>
      <c r="D15" s="78"/>
      <c r="E15" s="78"/>
      <c r="F15" s="78"/>
      <c r="G15" s="78"/>
      <c r="H15" s="78"/>
      <c r="I15" s="78"/>
      <c r="J15" s="78"/>
      <c r="K15" s="78"/>
    </row>
    <row r="16" spans="1:11" s="5" customFormat="1" ht="20.25" customHeight="1">
      <c r="A16" s="77"/>
      <c r="B16" s="76"/>
      <c r="D16" s="78"/>
      <c r="E16" s="78"/>
      <c r="F16" s="78"/>
      <c r="G16" s="78"/>
      <c r="H16" s="78"/>
      <c r="I16" s="78"/>
      <c r="J16" s="78"/>
      <c r="K16" s="78"/>
    </row>
    <row r="17" spans="1:22" s="5" customFormat="1" ht="20.25" customHeight="1">
      <c r="A17" s="272"/>
      <c r="B17" s="273"/>
      <c r="C17" s="273"/>
      <c r="D17" s="273"/>
      <c r="E17" s="273"/>
      <c r="F17" s="273"/>
      <c r="G17" s="273"/>
      <c r="H17" s="273"/>
      <c r="I17" s="273"/>
      <c r="J17" s="273"/>
      <c r="K17" s="273"/>
      <c r="L17" s="273"/>
      <c r="M17" s="273"/>
      <c r="N17" s="273"/>
      <c r="O17" s="273"/>
      <c r="P17" s="273"/>
      <c r="Q17" s="273"/>
      <c r="R17" s="273"/>
      <c r="S17" s="273"/>
      <c r="T17" s="273"/>
      <c r="U17" s="273"/>
      <c r="V17" s="273"/>
    </row>
    <row r="18" spans="6:9" s="22" customFormat="1" ht="20.25" customHeight="1">
      <c r="F18" s="80"/>
      <c r="G18" s="80"/>
      <c r="H18" s="80"/>
      <c r="I18" s="80"/>
    </row>
    <row r="19" s="22" customFormat="1" ht="20.25" customHeight="1"/>
    <row r="20" s="22" customFormat="1" ht="20.25" customHeight="1"/>
    <row r="21" s="22" customFormat="1" ht="20.25" customHeight="1"/>
    <row r="22" s="22" customFormat="1" ht="20.25" customHeight="1"/>
    <row r="23" spans="1:24" s="22" customFormat="1" ht="34.5" customHeight="1">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row>
    <row r="24" spans="1:24" s="22" customFormat="1" ht="20.25" customHeight="1">
      <c r="A24" s="14"/>
      <c r="B24" s="79"/>
      <c r="C24" s="16"/>
      <c r="D24" s="16"/>
      <c r="E24" s="16"/>
      <c r="F24" s="16"/>
      <c r="G24" s="16"/>
      <c r="H24" s="16"/>
      <c r="I24" s="16"/>
      <c r="J24" s="16"/>
      <c r="K24" s="16"/>
      <c r="L24" s="16"/>
      <c r="M24" s="16"/>
      <c r="N24" s="16"/>
      <c r="O24" s="16"/>
      <c r="P24" s="16"/>
      <c r="Q24" s="16"/>
      <c r="R24" s="16"/>
      <c r="S24" s="16"/>
      <c r="T24" s="16"/>
      <c r="U24" s="16"/>
      <c r="V24" s="16"/>
      <c r="W24" s="16"/>
      <c r="X24" s="16"/>
    </row>
    <row r="25" spans="1:24" s="22" customFormat="1" ht="20.25" customHeight="1">
      <c r="A25" s="16"/>
      <c r="B25" s="18"/>
      <c r="C25" s="18"/>
      <c r="D25" s="18"/>
      <c r="E25" s="18"/>
      <c r="F25" s="18"/>
      <c r="G25" s="18"/>
      <c r="H25" s="18"/>
      <c r="I25" s="18"/>
      <c r="J25" s="18"/>
      <c r="K25" s="18"/>
      <c r="L25" s="18"/>
      <c r="M25" s="18"/>
      <c r="N25" s="18"/>
      <c r="O25" s="18"/>
      <c r="P25" s="18"/>
      <c r="Q25" s="18"/>
      <c r="R25" s="18"/>
      <c r="S25" s="18"/>
      <c r="T25" s="18"/>
      <c r="U25" s="18"/>
      <c r="V25" s="18"/>
      <c r="W25" s="19"/>
      <c r="X25" s="16"/>
    </row>
    <row r="26" spans="1:24" s="22" customFormat="1" ht="20.25" customHeight="1">
      <c r="A26" s="14"/>
      <c r="B26" s="79"/>
      <c r="C26" s="16"/>
      <c r="D26" s="16"/>
      <c r="E26" s="16"/>
      <c r="F26" s="16"/>
      <c r="G26" s="16"/>
      <c r="H26" s="16"/>
      <c r="I26" s="16"/>
      <c r="J26" s="16"/>
      <c r="K26" s="16"/>
      <c r="L26" s="16"/>
      <c r="M26" s="16"/>
      <c r="N26" s="16"/>
      <c r="O26" s="16"/>
      <c r="P26" s="16"/>
      <c r="Q26" s="16"/>
      <c r="R26" s="16"/>
      <c r="S26" s="16"/>
      <c r="T26" s="16"/>
      <c r="U26" s="16"/>
      <c r="V26" s="16"/>
      <c r="W26" s="16"/>
      <c r="X26" s="16"/>
    </row>
    <row r="27" spans="1:24" s="22" customFormat="1" ht="20.25" customHeight="1">
      <c r="A27" s="16"/>
      <c r="B27" s="15"/>
      <c r="C27" s="16"/>
      <c r="D27" s="16"/>
      <c r="E27" s="16"/>
      <c r="F27" s="16"/>
      <c r="G27" s="16"/>
      <c r="H27" s="16"/>
      <c r="I27" s="16"/>
      <c r="J27" s="16"/>
      <c r="K27" s="16"/>
      <c r="L27" s="16"/>
      <c r="M27" s="16"/>
      <c r="N27" s="16"/>
      <c r="O27" s="16"/>
      <c r="P27" s="16"/>
      <c r="Q27" s="16"/>
      <c r="R27" s="16"/>
      <c r="S27" s="16"/>
      <c r="T27" s="16"/>
      <c r="U27" s="16"/>
      <c r="V27" s="16"/>
      <c r="W27" s="16"/>
      <c r="X27" s="16"/>
    </row>
    <row r="28" spans="1:24" s="22" customFormat="1" ht="20.25" customHeight="1">
      <c r="A28" s="14"/>
      <c r="B28" s="268"/>
      <c r="C28" s="268"/>
      <c r="D28" s="268"/>
      <c r="E28" s="268"/>
      <c r="F28" s="268"/>
      <c r="G28" s="268"/>
      <c r="H28" s="268"/>
      <c r="I28" s="268"/>
      <c r="J28" s="268"/>
      <c r="K28" s="268"/>
      <c r="L28" s="268"/>
      <c r="M28" s="268"/>
      <c r="N28" s="268"/>
      <c r="O28" s="268"/>
      <c r="P28" s="268"/>
      <c r="Q28" s="268"/>
      <c r="R28" s="268"/>
      <c r="S28" s="268"/>
      <c r="T28" s="268"/>
      <c r="U28" s="268"/>
      <c r="V28" s="268"/>
      <c r="W28" s="268"/>
      <c r="X28" s="268"/>
    </row>
    <row r="29" spans="1:24" s="22" customFormat="1" ht="20.25" customHeight="1">
      <c r="A29" s="16"/>
      <c r="B29" s="69"/>
      <c r="C29" s="69"/>
      <c r="D29" s="69"/>
      <c r="E29" s="69"/>
      <c r="F29" s="69"/>
      <c r="G29" s="69"/>
      <c r="H29" s="69"/>
      <c r="I29" s="69"/>
      <c r="J29" s="69"/>
      <c r="K29" s="69"/>
      <c r="L29" s="69"/>
      <c r="M29" s="69"/>
      <c r="N29" s="69"/>
      <c r="O29" s="69"/>
      <c r="P29" s="69"/>
      <c r="Q29" s="69"/>
      <c r="R29" s="69"/>
      <c r="S29" s="69"/>
      <c r="T29" s="69"/>
      <c r="U29" s="69"/>
      <c r="V29" s="69"/>
      <c r="W29" s="69"/>
      <c r="X29" s="69"/>
    </row>
    <row r="30" spans="1:24" s="22" customFormat="1" ht="20.25" customHeight="1">
      <c r="A30" s="14"/>
      <c r="B30" s="15"/>
      <c r="C30" s="16"/>
      <c r="D30" s="16"/>
      <c r="E30" s="16"/>
      <c r="F30" s="16"/>
      <c r="G30" s="16"/>
      <c r="H30" s="16"/>
      <c r="I30" s="16"/>
      <c r="J30" s="16"/>
      <c r="K30" s="16"/>
      <c r="L30" s="16"/>
      <c r="M30" s="16"/>
      <c r="N30" s="16"/>
      <c r="O30" s="16"/>
      <c r="P30" s="16"/>
      <c r="Q30" s="16"/>
      <c r="R30" s="16"/>
      <c r="S30" s="16"/>
      <c r="T30" s="16"/>
      <c r="U30" s="16"/>
      <c r="V30" s="16"/>
      <c r="W30" s="16"/>
      <c r="X30" s="16"/>
    </row>
    <row r="31" spans="1:24" s="22" customFormat="1" ht="20.25" customHeight="1">
      <c r="A31" s="14"/>
      <c r="B31" s="271"/>
      <c r="C31" s="271"/>
      <c r="D31" s="271"/>
      <c r="E31" s="271"/>
      <c r="F31" s="271"/>
      <c r="G31" s="271"/>
      <c r="H31" s="271"/>
      <c r="I31" s="271"/>
      <c r="J31" s="271"/>
      <c r="K31" s="271"/>
      <c r="L31" s="271"/>
      <c r="M31" s="271"/>
      <c r="N31" s="271"/>
      <c r="O31" s="271"/>
      <c r="P31" s="271"/>
      <c r="Q31" s="271"/>
      <c r="R31" s="271"/>
      <c r="S31" s="271"/>
      <c r="T31" s="271"/>
      <c r="U31" s="271"/>
      <c r="V31" s="271"/>
      <c r="W31" s="271"/>
      <c r="X31" s="271"/>
    </row>
    <row r="32" spans="1:24" s="22" customFormat="1" ht="20.25" customHeight="1">
      <c r="A32" s="14"/>
      <c r="B32" s="1"/>
      <c r="C32" s="269"/>
      <c r="D32" s="270"/>
      <c r="E32" s="270"/>
      <c r="F32" s="270"/>
      <c r="G32" s="270"/>
      <c r="H32" s="270"/>
      <c r="I32" s="270"/>
      <c r="J32" s="270"/>
      <c r="K32" s="270"/>
      <c r="L32" s="270"/>
      <c r="M32" s="270"/>
      <c r="N32" s="270"/>
      <c r="O32" s="270"/>
      <c r="P32" s="270"/>
      <c r="Q32" s="270"/>
      <c r="R32" s="270"/>
      <c r="S32" s="270"/>
      <c r="T32" s="270"/>
      <c r="U32" s="270"/>
      <c r="V32" s="270"/>
      <c r="W32" s="270"/>
      <c r="X32" s="270"/>
    </row>
    <row r="33" spans="1:24" s="22" customFormat="1" ht="20.25" customHeight="1">
      <c r="A33" s="14"/>
      <c r="B33" s="1"/>
      <c r="C33" s="269"/>
      <c r="D33" s="270"/>
      <c r="E33" s="270"/>
      <c r="F33" s="270"/>
      <c r="G33" s="270"/>
      <c r="H33" s="270"/>
      <c r="I33" s="270"/>
      <c r="J33" s="270"/>
      <c r="K33" s="270"/>
      <c r="L33" s="270"/>
      <c r="M33" s="270"/>
      <c r="N33" s="270"/>
      <c r="O33" s="270"/>
      <c r="P33" s="270"/>
      <c r="Q33" s="270"/>
      <c r="R33" s="270"/>
      <c r="S33" s="270"/>
      <c r="T33" s="270"/>
      <c r="U33" s="270"/>
      <c r="V33" s="270"/>
      <c r="W33" s="270"/>
      <c r="X33" s="270"/>
    </row>
    <row r="34" spans="1:24" s="22" customFormat="1" ht="20.25" customHeight="1">
      <c r="A34" s="14"/>
      <c r="B34" s="1"/>
      <c r="C34" s="269"/>
      <c r="D34" s="270"/>
      <c r="E34" s="270"/>
      <c r="F34" s="270"/>
      <c r="G34" s="270"/>
      <c r="H34" s="270"/>
      <c r="I34" s="270"/>
      <c r="J34" s="270"/>
      <c r="K34" s="270"/>
      <c r="L34" s="270"/>
      <c r="M34" s="270"/>
      <c r="N34" s="270"/>
      <c r="O34" s="270"/>
      <c r="P34" s="270"/>
      <c r="Q34" s="270"/>
      <c r="R34" s="270"/>
      <c r="S34" s="270"/>
      <c r="T34" s="270"/>
      <c r="U34" s="270"/>
      <c r="V34" s="270"/>
      <c r="W34" s="270"/>
      <c r="X34" s="270"/>
    </row>
    <row r="35" spans="1:24" s="22" customFormat="1" ht="20.25" customHeight="1">
      <c r="A35" s="14"/>
      <c r="B35" s="1"/>
      <c r="C35" s="269"/>
      <c r="D35" s="270"/>
      <c r="E35" s="270"/>
      <c r="F35" s="270"/>
      <c r="G35" s="270"/>
      <c r="H35" s="270"/>
      <c r="I35" s="270"/>
      <c r="J35" s="270"/>
      <c r="K35" s="270"/>
      <c r="L35" s="270"/>
      <c r="M35" s="270"/>
      <c r="N35" s="270"/>
      <c r="O35" s="270"/>
      <c r="P35" s="270"/>
      <c r="Q35" s="270"/>
      <c r="R35" s="270"/>
      <c r="S35" s="270"/>
      <c r="T35" s="270"/>
      <c r="U35" s="270"/>
      <c r="V35" s="270"/>
      <c r="W35" s="270"/>
      <c r="X35" s="270"/>
    </row>
    <row r="36" spans="1:24" s="22" customFormat="1" ht="20.25" customHeight="1">
      <c r="A36" s="14"/>
      <c r="B36" s="271"/>
      <c r="C36" s="271"/>
      <c r="D36" s="271"/>
      <c r="E36" s="271"/>
      <c r="F36" s="271"/>
      <c r="G36" s="271"/>
      <c r="H36" s="271"/>
      <c r="I36" s="271"/>
      <c r="J36" s="271"/>
      <c r="K36" s="271"/>
      <c r="L36" s="271"/>
      <c r="M36" s="271"/>
      <c r="N36" s="271"/>
      <c r="O36" s="271"/>
      <c r="P36" s="271"/>
      <c r="Q36" s="271"/>
      <c r="R36" s="271"/>
      <c r="S36" s="271"/>
      <c r="T36" s="271"/>
      <c r="U36" s="271"/>
      <c r="V36" s="271"/>
      <c r="W36" s="271"/>
      <c r="X36" s="271"/>
    </row>
    <row r="37" spans="1:24" s="22" customFormat="1" ht="20.25" customHeight="1">
      <c r="A37" s="14"/>
      <c r="B37" s="1"/>
      <c r="C37" s="269"/>
      <c r="D37" s="270"/>
      <c r="E37" s="270"/>
      <c r="F37" s="270"/>
      <c r="G37" s="270"/>
      <c r="H37" s="270"/>
      <c r="I37" s="270"/>
      <c r="J37" s="270"/>
      <c r="K37" s="270"/>
      <c r="L37" s="270"/>
      <c r="M37" s="270"/>
      <c r="N37" s="270"/>
      <c r="O37" s="270"/>
      <c r="P37" s="270"/>
      <c r="Q37" s="270"/>
      <c r="R37" s="270"/>
      <c r="S37" s="270"/>
      <c r="T37" s="270"/>
      <c r="U37" s="270"/>
      <c r="V37" s="270"/>
      <c r="W37" s="270"/>
      <c r="X37" s="270"/>
    </row>
    <row r="38" spans="1:24" s="22" customFormat="1" ht="20.25" customHeight="1">
      <c r="A38" s="14"/>
      <c r="B38" s="1"/>
      <c r="C38" s="269"/>
      <c r="D38" s="270"/>
      <c r="E38" s="270"/>
      <c r="F38" s="270"/>
      <c r="G38" s="270"/>
      <c r="H38" s="270"/>
      <c r="I38" s="270"/>
      <c r="J38" s="270"/>
      <c r="K38" s="270"/>
      <c r="L38" s="270"/>
      <c r="M38" s="270"/>
      <c r="N38" s="270"/>
      <c r="O38" s="270"/>
      <c r="P38" s="270"/>
      <c r="Q38" s="270"/>
      <c r="R38" s="270"/>
      <c r="S38" s="270"/>
      <c r="T38" s="270"/>
      <c r="U38" s="270"/>
      <c r="V38" s="270"/>
      <c r="W38" s="270"/>
      <c r="X38" s="270"/>
    </row>
    <row r="39" spans="1:24" s="22" customFormat="1" ht="20.25" customHeight="1">
      <c r="A39" s="14"/>
      <c r="B39" s="1"/>
      <c r="C39" s="269"/>
      <c r="D39" s="270"/>
      <c r="E39" s="270"/>
      <c r="F39" s="270"/>
      <c r="G39" s="270"/>
      <c r="H39" s="270"/>
      <c r="I39" s="270"/>
      <c r="J39" s="270"/>
      <c r="K39" s="270"/>
      <c r="L39" s="270"/>
      <c r="M39" s="270"/>
      <c r="N39" s="270"/>
      <c r="O39" s="270"/>
      <c r="P39" s="270"/>
      <c r="Q39" s="270"/>
      <c r="R39" s="270"/>
      <c r="S39" s="270"/>
      <c r="T39" s="270"/>
      <c r="U39" s="270"/>
      <c r="V39" s="270"/>
      <c r="W39" s="270"/>
      <c r="X39" s="270"/>
    </row>
    <row r="40" spans="1:24" s="2" customFormat="1" ht="20.25" customHeight="1">
      <c r="A40" s="14"/>
      <c r="B40" s="1"/>
      <c r="C40" s="269"/>
      <c r="D40" s="270"/>
      <c r="E40" s="270"/>
      <c r="F40" s="270"/>
      <c r="G40" s="270"/>
      <c r="H40" s="270"/>
      <c r="I40" s="270"/>
      <c r="J40" s="270"/>
      <c r="K40" s="270"/>
      <c r="L40" s="270"/>
      <c r="M40" s="270"/>
      <c r="N40" s="270"/>
      <c r="O40" s="270"/>
      <c r="P40" s="270"/>
      <c r="Q40" s="270"/>
      <c r="R40" s="270"/>
      <c r="S40" s="270"/>
      <c r="T40" s="270"/>
      <c r="U40" s="270"/>
      <c r="V40" s="270"/>
      <c r="W40" s="270"/>
      <c r="X40" s="270"/>
    </row>
    <row r="41" spans="1:24" s="2" customFormat="1" ht="20.25" customHeight="1">
      <c r="A41" s="14"/>
      <c r="B41" s="1"/>
      <c r="C41" s="269"/>
      <c r="D41" s="270"/>
      <c r="E41" s="270"/>
      <c r="F41" s="270"/>
      <c r="G41" s="270"/>
      <c r="H41" s="270"/>
      <c r="I41" s="270"/>
      <c r="J41" s="270"/>
      <c r="K41" s="270"/>
      <c r="L41" s="270"/>
      <c r="M41" s="270"/>
      <c r="N41" s="270"/>
      <c r="O41" s="270"/>
      <c r="P41" s="270"/>
      <c r="Q41" s="270"/>
      <c r="R41" s="270"/>
      <c r="S41" s="270"/>
      <c r="T41" s="270"/>
      <c r="U41" s="270"/>
      <c r="V41" s="270"/>
      <c r="W41" s="270"/>
      <c r="X41" s="270"/>
    </row>
    <row r="42" spans="1:24" s="2" customFormat="1" ht="20.25" customHeight="1">
      <c r="A42" s="14"/>
      <c r="B42" s="1"/>
      <c r="C42" s="269"/>
      <c r="D42" s="270"/>
      <c r="E42" s="270"/>
      <c r="F42" s="270"/>
      <c r="G42" s="270"/>
      <c r="H42" s="270"/>
      <c r="I42" s="270"/>
      <c r="J42" s="270"/>
      <c r="K42" s="270"/>
      <c r="L42" s="270"/>
      <c r="M42" s="270"/>
      <c r="N42" s="270"/>
      <c r="O42" s="270"/>
      <c r="P42" s="270"/>
      <c r="Q42" s="270"/>
      <c r="R42" s="270"/>
      <c r="S42" s="270"/>
      <c r="T42" s="270"/>
      <c r="U42" s="270"/>
      <c r="V42" s="270"/>
      <c r="W42" s="270"/>
      <c r="X42" s="270"/>
    </row>
    <row r="43" spans="1:24" s="2" customFormat="1" ht="20.25" customHeight="1">
      <c r="A43" s="14"/>
      <c r="B43" s="1"/>
      <c r="C43" s="269"/>
      <c r="D43" s="270"/>
      <c r="E43" s="270"/>
      <c r="F43" s="270"/>
      <c r="G43" s="270"/>
      <c r="H43" s="270"/>
      <c r="I43" s="270"/>
      <c r="J43" s="270"/>
      <c r="K43" s="270"/>
      <c r="L43" s="270"/>
      <c r="M43" s="270"/>
      <c r="N43" s="270"/>
      <c r="O43" s="270"/>
      <c r="P43" s="270"/>
      <c r="Q43" s="270"/>
      <c r="R43" s="270"/>
      <c r="S43" s="270"/>
      <c r="T43" s="270"/>
      <c r="U43" s="270"/>
      <c r="V43" s="270"/>
      <c r="W43" s="270"/>
      <c r="X43" s="270"/>
    </row>
    <row r="44" spans="1:24" s="2" customFormat="1" ht="20.25" customHeight="1">
      <c r="A44" s="14"/>
      <c r="B44" s="1"/>
      <c r="C44" s="269"/>
      <c r="D44" s="270"/>
      <c r="E44" s="270"/>
      <c r="F44" s="270"/>
      <c r="G44" s="270"/>
      <c r="H44" s="270"/>
      <c r="I44" s="270"/>
      <c r="J44" s="270"/>
      <c r="K44" s="270"/>
      <c r="L44" s="270"/>
      <c r="M44" s="270"/>
      <c r="N44" s="270"/>
      <c r="O44" s="270"/>
      <c r="P44" s="270"/>
      <c r="Q44" s="270"/>
      <c r="R44" s="270"/>
      <c r="S44" s="270"/>
      <c r="T44" s="270"/>
      <c r="U44" s="270"/>
      <c r="V44" s="270"/>
      <c r="W44" s="270"/>
      <c r="X44" s="270"/>
    </row>
    <row r="45" spans="1:24" s="2" customFormat="1" ht="20.25" customHeight="1">
      <c r="A45" s="14"/>
      <c r="B45" s="1"/>
      <c r="C45" s="269"/>
      <c r="D45" s="270"/>
      <c r="E45" s="270"/>
      <c r="F45" s="270"/>
      <c r="G45" s="270"/>
      <c r="H45" s="270"/>
      <c r="I45" s="270"/>
      <c r="J45" s="270"/>
      <c r="K45" s="270"/>
      <c r="L45" s="270"/>
      <c r="M45" s="270"/>
      <c r="N45" s="270"/>
      <c r="O45" s="270"/>
      <c r="P45" s="270"/>
      <c r="Q45" s="270"/>
      <c r="R45" s="270"/>
      <c r="S45" s="270"/>
      <c r="T45" s="270"/>
      <c r="U45" s="270"/>
      <c r="V45" s="270"/>
      <c r="W45" s="270"/>
      <c r="X45" s="270"/>
    </row>
    <row r="46" spans="1:24" s="2" customFormat="1" ht="20.25" customHeight="1">
      <c r="A46" s="14"/>
      <c r="B46" s="1"/>
      <c r="C46" s="269"/>
      <c r="D46" s="270"/>
      <c r="E46" s="270"/>
      <c r="F46" s="270"/>
      <c r="G46" s="270"/>
      <c r="H46" s="270"/>
      <c r="I46" s="270"/>
      <c r="J46" s="270"/>
      <c r="K46" s="270"/>
      <c r="L46" s="270"/>
      <c r="M46" s="270"/>
      <c r="N46" s="270"/>
      <c r="O46" s="270"/>
      <c r="P46" s="270"/>
      <c r="Q46" s="270"/>
      <c r="R46" s="270"/>
      <c r="S46" s="270"/>
      <c r="T46" s="270"/>
      <c r="U46" s="270"/>
      <c r="V46" s="270"/>
      <c r="W46" s="270"/>
      <c r="X46" s="270"/>
    </row>
    <row r="47" spans="1:24" s="2" customFormat="1" ht="20.25" customHeight="1">
      <c r="A47" s="14"/>
      <c r="B47" s="1"/>
      <c r="C47" s="269"/>
      <c r="D47" s="270"/>
      <c r="E47" s="270"/>
      <c r="F47" s="270"/>
      <c r="G47" s="270"/>
      <c r="H47" s="270"/>
      <c r="I47" s="270"/>
      <c r="J47" s="270"/>
      <c r="K47" s="270"/>
      <c r="L47" s="270"/>
      <c r="M47" s="270"/>
      <c r="N47" s="270"/>
      <c r="O47" s="270"/>
      <c r="P47" s="270"/>
      <c r="Q47" s="270"/>
      <c r="R47" s="270"/>
      <c r="S47" s="270"/>
      <c r="T47" s="270"/>
      <c r="U47" s="270"/>
      <c r="V47" s="270"/>
      <c r="W47" s="270"/>
      <c r="X47" s="270"/>
    </row>
    <row r="48" spans="1:24" s="2" customFormat="1" ht="20.25" customHeight="1">
      <c r="A48" s="14"/>
      <c r="B48" s="1"/>
      <c r="C48" s="269"/>
      <c r="D48" s="270"/>
      <c r="E48" s="270"/>
      <c r="F48" s="270"/>
      <c r="G48" s="270"/>
      <c r="H48" s="270"/>
      <c r="I48" s="270"/>
      <c r="J48" s="270"/>
      <c r="K48" s="270"/>
      <c r="L48" s="270"/>
      <c r="M48" s="270"/>
      <c r="N48" s="270"/>
      <c r="O48" s="270"/>
      <c r="P48" s="270"/>
      <c r="Q48" s="270"/>
      <c r="R48" s="270"/>
      <c r="S48" s="270"/>
      <c r="T48" s="270"/>
      <c r="U48" s="270"/>
      <c r="V48" s="270"/>
      <c r="W48" s="270"/>
      <c r="X48" s="270"/>
    </row>
    <row r="49" spans="1:24" s="2" customFormat="1" ht="20.25" customHeight="1">
      <c r="A49" s="14"/>
      <c r="B49" s="1"/>
      <c r="C49" s="269"/>
      <c r="D49" s="270"/>
      <c r="E49" s="270"/>
      <c r="F49" s="270"/>
      <c r="G49" s="270"/>
      <c r="H49" s="270"/>
      <c r="I49" s="270"/>
      <c r="J49" s="270"/>
      <c r="K49" s="270"/>
      <c r="L49" s="270"/>
      <c r="M49" s="270"/>
      <c r="N49" s="270"/>
      <c r="O49" s="270"/>
      <c r="P49" s="270"/>
      <c r="Q49" s="270"/>
      <c r="R49" s="270"/>
      <c r="S49" s="270"/>
      <c r="T49" s="270"/>
      <c r="U49" s="270"/>
      <c r="V49" s="270"/>
      <c r="W49" s="270"/>
      <c r="X49" s="270"/>
    </row>
    <row r="50" spans="1:24" s="2" customFormat="1" ht="20.25" customHeight="1">
      <c r="A50" s="14"/>
      <c r="B50" s="1"/>
      <c r="C50" s="269"/>
      <c r="D50" s="270"/>
      <c r="E50" s="270"/>
      <c r="F50" s="270"/>
      <c r="G50" s="270"/>
      <c r="H50" s="270"/>
      <c r="I50" s="270"/>
      <c r="J50" s="270"/>
      <c r="K50" s="270"/>
      <c r="L50" s="270"/>
      <c r="M50" s="270"/>
      <c r="N50" s="270"/>
      <c r="O50" s="270"/>
      <c r="P50" s="270"/>
      <c r="Q50" s="270"/>
      <c r="R50" s="270"/>
      <c r="S50" s="270"/>
      <c r="T50" s="270"/>
      <c r="U50" s="270"/>
      <c r="V50" s="270"/>
      <c r="W50" s="270"/>
      <c r="X50" s="270"/>
    </row>
    <row r="51" spans="1:24" s="2" customFormat="1" ht="20.25" customHeight="1">
      <c r="A51" s="14"/>
      <c r="B51" s="1"/>
      <c r="C51" s="269"/>
      <c r="D51" s="270"/>
      <c r="E51" s="270"/>
      <c r="F51" s="270"/>
      <c r="G51" s="270"/>
      <c r="H51" s="270"/>
      <c r="I51" s="270"/>
      <c r="J51" s="270"/>
      <c r="K51" s="270"/>
      <c r="L51" s="270"/>
      <c r="M51" s="270"/>
      <c r="N51" s="270"/>
      <c r="O51" s="270"/>
      <c r="P51" s="270"/>
      <c r="Q51" s="270"/>
      <c r="R51" s="270"/>
      <c r="S51" s="270"/>
      <c r="T51" s="270"/>
      <c r="U51" s="270"/>
      <c r="V51" s="270"/>
      <c r="W51" s="270"/>
      <c r="X51" s="270"/>
    </row>
    <row r="52" spans="1:24" s="2" customFormat="1" ht="20.25" customHeight="1">
      <c r="A52" s="14"/>
      <c r="B52" s="1"/>
      <c r="C52" s="269"/>
      <c r="D52" s="270"/>
      <c r="E52" s="270"/>
      <c r="F52" s="270"/>
      <c r="G52" s="270"/>
      <c r="H52" s="270"/>
      <c r="I52" s="270"/>
      <c r="J52" s="270"/>
      <c r="K52" s="270"/>
      <c r="L52" s="270"/>
      <c r="M52" s="270"/>
      <c r="N52" s="270"/>
      <c r="O52" s="270"/>
      <c r="P52" s="270"/>
      <c r="Q52" s="270"/>
      <c r="R52" s="270"/>
      <c r="S52" s="270"/>
      <c r="T52" s="270"/>
      <c r="U52" s="270"/>
      <c r="V52" s="270"/>
      <c r="W52" s="270"/>
      <c r="X52" s="270"/>
    </row>
    <row r="53" spans="1:24" s="2" customFormat="1" ht="20.25" customHeight="1">
      <c r="A53" s="14"/>
      <c r="B53" s="1"/>
      <c r="C53" s="269"/>
      <c r="D53" s="270"/>
      <c r="E53" s="270"/>
      <c r="F53" s="270"/>
      <c r="G53" s="270"/>
      <c r="H53" s="270"/>
      <c r="I53" s="270"/>
      <c r="J53" s="270"/>
      <c r="K53" s="270"/>
      <c r="L53" s="270"/>
      <c r="M53" s="270"/>
      <c r="N53" s="270"/>
      <c r="O53" s="270"/>
      <c r="P53" s="270"/>
      <c r="Q53" s="270"/>
      <c r="R53" s="270"/>
      <c r="S53" s="270"/>
      <c r="T53" s="270"/>
      <c r="U53" s="270"/>
      <c r="V53" s="270"/>
      <c r="W53" s="270"/>
      <c r="X53" s="270"/>
    </row>
    <row r="54" spans="1:24" s="2" customFormat="1" ht="20.25" customHeight="1">
      <c r="A54" s="14"/>
      <c r="B54" s="79"/>
      <c r="C54" s="79"/>
      <c r="D54" s="79"/>
      <c r="E54" s="79"/>
      <c r="F54" s="79"/>
      <c r="G54" s="79"/>
      <c r="H54" s="79"/>
      <c r="I54" s="79"/>
      <c r="J54" s="79"/>
      <c r="K54" s="79"/>
      <c r="L54" s="79"/>
      <c r="M54" s="79"/>
      <c r="N54" s="79"/>
      <c r="O54" s="79"/>
      <c r="P54" s="79"/>
      <c r="Q54" s="79"/>
      <c r="R54" s="79"/>
      <c r="S54" s="79"/>
      <c r="T54" s="79"/>
      <c r="U54" s="79"/>
      <c r="V54" s="79"/>
      <c r="W54" s="79"/>
      <c r="X54" s="79"/>
    </row>
    <row r="55" spans="1:24" s="2" customFormat="1" ht="20.25" customHeight="1">
      <c r="A55" s="14"/>
      <c r="B55" s="268"/>
      <c r="C55" s="268"/>
      <c r="D55" s="268"/>
      <c r="E55" s="268"/>
      <c r="F55" s="268"/>
      <c r="G55" s="268"/>
      <c r="H55" s="268"/>
      <c r="I55" s="268"/>
      <c r="J55" s="268"/>
      <c r="K55" s="268"/>
      <c r="L55" s="268"/>
      <c r="M55" s="268"/>
      <c r="N55" s="268"/>
      <c r="O55" s="268"/>
      <c r="P55" s="268"/>
      <c r="Q55" s="268"/>
      <c r="R55" s="268"/>
      <c r="S55" s="268"/>
      <c r="T55" s="268"/>
      <c r="U55" s="268"/>
      <c r="V55" s="268"/>
      <c r="W55" s="268"/>
      <c r="X55" s="268"/>
    </row>
    <row r="56" spans="1:24" s="2" customFormat="1" ht="20.25" customHeight="1">
      <c r="A56" s="16"/>
      <c r="B56" s="17"/>
      <c r="C56" s="20"/>
      <c r="D56" s="20"/>
      <c r="E56" s="20"/>
      <c r="F56" s="20"/>
      <c r="G56" s="20"/>
      <c r="H56" s="20"/>
      <c r="I56" s="20"/>
      <c r="J56" s="20"/>
      <c r="K56" s="20"/>
      <c r="L56" s="20"/>
      <c r="M56" s="20"/>
      <c r="N56" s="20"/>
      <c r="O56" s="20"/>
      <c r="P56" s="20"/>
      <c r="Q56" s="20"/>
      <c r="R56" s="20"/>
      <c r="S56" s="20"/>
      <c r="T56" s="20"/>
      <c r="U56" s="20"/>
      <c r="V56" s="20"/>
      <c r="W56" s="20"/>
      <c r="X56" s="16"/>
    </row>
    <row r="57" spans="1:24" s="2" customFormat="1" ht="20.25" customHeight="1">
      <c r="A57" s="14"/>
      <c r="B57" s="79"/>
      <c r="C57" s="16"/>
      <c r="D57" s="16"/>
      <c r="E57" s="16"/>
      <c r="F57" s="16"/>
      <c r="G57" s="16"/>
      <c r="H57" s="16"/>
      <c r="I57" s="16"/>
      <c r="J57" s="16"/>
      <c r="K57" s="16"/>
      <c r="L57" s="16"/>
      <c r="M57" s="16"/>
      <c r="N57" s="16"/>
      <c r="O57" s="16"/>
      <c r="P57" s="16"/>
      <c r="Q57" s="16"/>
      <c r="R57" s="16"/>
      <c r="S57" s="16"/>
      <c r="T57" s="16"/>
      <c r="U57" s="16"/>
      <c r="V57" s="16"/>
      <c r="W57" s="16"/>
      <c r="X57" s="16"/>
    </row>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sheetData>
  <sheetProtection/>
  <mergeCells count="57">
    <mergeCell ref="I9:J9"/>
    <mergeCell ref="K9:L9"/>
    <mergeCell ref="X6:X8"/>
    <mergeCell ref="E7:F7"/>
    <mergeCell ref="E6:L6"/>
    <mergeCell ref="M6:T6"/>
    <mergeCell ref="U6:V6"/>
    <mergeCell ref="W6:W8"/>
    <mergeCell ref="S7:T7"/>
    <mergeCell ref="U7:U8"/>
    <mergeCell ref="Q7:R7"/>
    <mergeCell ref="V7:V8"/>
    <mergeCell ref="M7:N7"/>
    <mergeCell ref="A9:B9"/>
    <mergeCell ref="A1:X2"/>
    <mergeCell ref="A4:T4"/>
    <mergeCell ref="U4:X4"/>
    <mergeCell ref="A3:X3"/>
    <mergeCell ref="E9:F9"/>
    <mergeCell ref="G9:H9"/>
    <mergeCell ref="A10:B10"/>
    <mergeCell ref="A11:B11"/>
    <mergeCell ref="G7:H7"/>
    <mergeCell ref="I7:J7"/>
    <mergeCell ref="K7:L7"/>
    <mergeCell ref="A5:B8"/>
    <mergeCell ref="C5:C8"/>
    <mergeCell ref="D5:X5"/>
    <mergeCell ref="D6:D8"/>
    <mergeCell ref="O7:P7"/>
    <mergeCell ref="C33:X33"/>
    <mergeCell ref="C34:X34"/>
    <mergeCell ref="C35:X35"/>
    <mergeCell ref="B36:X36"/>
    <mergeCell ref="C37:X37"/>
    <mergeCell ref="A17:V17"/>
    <mergeCell ref="A23:X23"/>
    <mergeCell ref="B28:X28"/>
    <mergeCell ref="B31:X31"/>
    <mergeCell ref="C32:X32"/>
    <mergeCell ref="C43:X43"/>
    <mergeCell ref="C44:X44"/>
    <mergeCell ref="C45:X45"/>
    <mergeCell ref="C52:X52"/>
    <mergeCell ref="C53:X53"/>
    <mergeCell ref="C38:X38"/>
    <mergeCell ref="C39:X39"/>
    <mergeCell ref="C40:X40"/>
    <mergeCell ref="C41:X41"/>
    <mergeCell ref="C42:X42"/>
    <mergeCell ref="B55:X55"/>
    <mergeCell ref="C46:X46"/>
    <mergeCell ref="C47:X47"/>
    <mergeCell ref="C48:X48"/>
    <mergeCell ref="C49:X49"/>
    <mergeCell ref="C50:X50"/>
    <mergeCell ref="C51:X51"/>
  </mergeCells>
  <printOptions horizontalCentered="1" verticalCentered="1"/>
  <pageMargins left="0.15748031496062992" right="0.15748031496062992" top="0.1968503937007874" bottom="0.1968503937007874" header="0.5118110236220472" footer="0.5118110236220472"/>
  <pageSetup horizontalDpi="300" verticalDpi="300" orientation="landscape" paperSize="9" scale="72" r:id="rId2"/>
  <drawing r:id="rId1"/>
</worksheet>
</file>

<file path=xl/worksheets/sheet12.xml><?xml version="1.0" encoding="utf-8"?>
<worksheet xmlns="http://schemas.openxmlformats.org/spreadsheetml/2006/main" xmlns:r="http://schemas.openxmlformats.org/officeDocument/2006/relationships">
  <sheetPr>
    <tabColor theme="0"/>
  </sheetPr>
  <dimension ref="A1:M28"/>
  <sheetViews>
    <sheetView zoomScalePageLayoutView="0" workbookViewId="0" topLeftCell="A1">
      <selection activeCell="A5" sqref="A5:B7"/>
    </sheetView>
  </sheetViews>
  <sheetFormatPr defaultColWidth="10.00390625" defaultRowHeight="16.5"/>
  <cols>
    <col min="1" max="2" width="9.625" style="3" customWidth="1"/>
    <col min="3" max="3" width="11.625" style="3" customWidth="1"/>
    <col min="4" max="4" width="7.125" style="3" customWidth="1"/>
    <col min="5" max="7" width="11.125" style="3" customWidth="1"/>
    <col min="8" max="9" width="5.50390625" style="3" customWidth="1"/>
    <col min="10" max="11" width="7.875" style="3" customWidth="1"/>
    <col min="12" max="13" width="13.875" style="3" customWidth="1"/>
    <col min="14" max="16384" width="10.00390625" style="3" customWidth="1"/>
  </cols>
  <sheetData>
    <row r="1" spans="1:13" s="16" customFormat="1" ht="20.25" customHeight="1">
      <c r="A1" s="286" t="s">
        <v>4</v>
      </c>
      <c r="B1" s="286"/>
      <c r="C1" s="286"/>
      <c r="D1" s="286"/>
      <c r="E1" s="286"/>
      <c r="F1" s="286"/>
      <c r="G1" s="286"/>
      <c r="H1" s="286"/>
      <c r="I1" s="286"/>
      <c r="J1" s="286"/>
      <c r="K1" s="286"/>
      <c r="L1" s="286"/>
      <c r="M1" s="286"/>
    </row>
    <row r="2" spans="1:13" s="16" customFormat="1" ht="20.25" customHeight="1">
      <c r="A2" s="286"/>
      <c r="B2" s="286"/>
      <c r="C2" s="286"/>
      <c r="D2" s="286"/>
      <c r="E2" s="286"/>
      <c r="F2" s="286"/>
      <c r="G2" s="286"/>
      <c r="H2" s="286"/>
      <c r="I2" s="286"/>
      <c r="J2" s="286"/>
      <c r="K2" s="286"/>
      <c r="L2" s="286"/>
      <c r="M2" s="286"/>
    </row>
    <row r="3" spans="1:13" s="16" customFormat="1" ht="54" customHeight="1">
      <c r="A3" s="277" t="s">
        <v>17</v>
      </c>
      <c r="B3" s="278"/>
      <c r="C3" s="278"/>
      <c r="D3" s="278"/>
      <c r="E3" s="278"/>
      <c r="F3" s="278"/>
      <c r="G3" s="278"/>
      <c r="H3" s="278"/>
      <c r="I3" s="278"/>
      <c r="J3" s="278"/>
      <c r="K3" s="278"/>
      <c r="L3" s="278"/>
      <c r="M3" s="278"/>
    </row>
    <row r="4" spans="1:13" s="16" customFormat="1" ht="43.5" customHeight="1">
      <c r="A4" s="288" t="s">
        <v>74</v>
      </c>
      <c r="B4" s="288"/>
      <c r="C4" s="288"/>
      <c r="D4" s="288"/>
      <c r="E4" s="288"/>
      <c r="F4" s="288"/>
      <c r="G4" s="288"/>
      <c r="H4" s="288"/>
      <c r="I4" s="288"/>
      <c r="J4" s="288"/>
      <c r="K4" s="55"/>
      <c r="L4" s="279" t="s">
        <v>39</v>
      </c>
      <c r="M4" s="280"/>
    </row>
    <row r="5" spans="1:13" s="16" customFormat="1" ht="20.25" customHeight="1">
      <c r="A5" s="289" t="s">
        <v>36</v>
      </c>
      <c r="B5" s="290"/>
      <c r="C5" s="295" t="s">
        <v>38</v>
      </c>
      <c r="D5" s="266" t="s">
        <v>37</v>
      </c>
      <c r="E5" s="267"/>
      <c r="F5" s="267"/>
      <c r="G5" s="267"/>
      <c r="H5" s="267"/>
      <c r="I5" s="267"/>
      <c r="J5" s="267"/>
      <c r="K5" s="267"/>
      <c r="L5" s="267"/>
      <c r="M5" s="267"/>
    </row>
    <row r="6" spans="1:13" s="16" customFormat="1" ht="40.5" customHeight="1">
      <c r="A6" s="291"/>
      <c r="B6" s="292"/>
      <c r="C6" s="296"/>
      <c r="D6" s="6" t="s">
        <v>18</v>
      </c>
      <c r="E6" s="240" t="s">
        <v>21</v>
      </c>
      <c r="F6" s="300"/>
      <c r="G6" s="300"/>
      <c r="H6" s="300"/>
      <c r="I6" s="301"/>
      <c r="J6" s="240" t="s">
        <v>28</v>
      </c>
      <c r="K6" s="301"/>
      <c r="L6" s="302" t="s">
        <v>78</v>
      </c>
      <c r="M6" s="284" t="s">
        <v>79</v>
      </c>
    </row>
    <row r="7" spans="1:13" s="16" customFormat="1" ht="74.25" customHeight="1">
      <c r="A7" s="293"/>
      <c r="B7" s="294"/>
      <c r="C7" s="297"/>
      <c r="D7" s="7"/>
      <c r="E7" s="4" t="s">
        <v>47</v>
      </c>
      <c r="F7" s="4" t="s">
        <v>46</v>
      </c>
      <c r="G7" s="4" t="s">
        <v>45</v>
      </c>
      <c r="H7" s="266" t="s">
        <v>76</v>
      </c>
      <c r="I7" s="299"/>
      <c r="J7" s="8" t="s">
        <v>49</v>
      </c>
      <c r="K7" s="8" t="s">
        <v>48</v>
      </c>
      <c r="L7" s="303"/>
      <c r="M7" s="285"/>
    </row>
    <row r="8" spans="1:13" s="16" customFormat="1" ht="20.25" customHeight="1">
      <c r="A8" s="304" t="s">
        <v>42</v>
      </c>
      <c r="B8" s="305"/>
      <c r="C8" s="65">
        <v>13947</v>
      </c>
      <c r="D8" s="66">
        <v>5080</v>
      </c>
      <c r="E8" s="66">
        <v>1055</v>
      </c>
      <c r="F8" s="66">
        <v>3071</v>
      </c>
      <c r="G8" s="66">
        <v>624</v>
      </c>
      <c r="H8" s="306">
        <v>330</v>
      </c>
      <c r="I8" s="306"/>
      <c r="J8" s="66">
        <v>3723.23</v>
      </c>
      <c r="K8" s="66">
        <v>1356.62</v>
      </c>
      <c r="L8" s="66">
        <v>40</v>
      </c>
      <c r="M8" s="66">
        <v>10</v>
      </c>
    </row>
    <row r="9" spans="1:13" s="16" customFormat="1" ht="20.25" customHeight="1">
      <c r="A9" s="307" t="s">
        <v>41</v>
      </c>
      <c r="B9" s="243"/>
      <c r="C9" s="65">
        <v>14074</v>
      </c>
      <c r="D9" s="66">
        <v>5005</v>
      </c>
      <c r="E9" s="66">
        <v>1142</v>
      </c>
      <c r="F9" s="66">
        <v>2982</v>
      </c>
      <c r="G9" s="66">
        <v>582</v>
      </c>
      <c r="H9" s="308">
        <v>299</v>
      </c>
      <c r="I9" s="308"/>
      <c r="J9" s="66">
        <v>3625</v>
      </c>
      <c r="K9" s="66">
        <v>1380</v>
      </c>
      <c r="L9" s="66">
        <v>40</v>
      </c>
      <c r="M9" s="66">
        <v>11</v>
      </c>
    </row>
    <row r="10" spans="1:13" s="16" customFormat="1" ht="20.25" customHeight="1">
      <c r="A10" s="298" t="s">
        <v>43</v>
      </c>
      <c r="B10" s="237"/>
      <c r="C10" s="67">
        <v>127</v>
      </c>
      <c r="D10" s="68">
        <v>-75</v>
      </c>
      <c r="E10" s="68">
        <v>87</v>
      </c>
      <c r="F10" s="68">
        <v>-89</v>
      </c>
      <c r="G10" s="68">
        <v>-42</v>
      </c>
      <c r="H10" s="287">
        <v>-31</v>
      </c>
      <c r="I10" s="287"/>
      <c r="J10" s="68">
        <v>-98.23000000000002</v>
      </c>
      <c r="K10" s="68">
        <v>23.38000000000011</v>
      </c>
      <c r="L10" s="68">
        <v>0</v>
      </c>
      <c r="M10" s="68">
        <v>1</v>
      </c>
    </row>
    <row r="11" spans="1:13" s="16" customFormat="1" ht="20.25" customHeight="1">
      <c r="A11" s="76" t="s">
        <v>19</v>
      </c>
      <c r="B11" s="11"/>
      <c r="C11" s="11"/>
      <c r="D11" s="11"/>
      <c r="E11" s="11"/>
      <c r="F11" s="11"/>
      <c r="G11" s="11"/>
      <c r="H11" s="11"/>
      <c r="I11" s="11"/>
      <c r="J11" s="11"/>
      <c r="K11" s="11"/>
      <c r="L11" s="11"/>
      <c r="M11" s="11"/>
    </row>
    <row r="12" spans="1:13" s="16" customFormat="1" ht="20.25" customHeight="1">
      <c r="A12" s="9"/>
      <c r="B12" s="281"/>
      <c r="C12" s="282"/>
      <c r="D12" s="282"/>
      <c r="E12" s="282"/>
      <c r="F12" s="282"/>
      <c r="G12" s="282"/>
      <c r="H12" s="282"/>
      <c r="I12" s="282"/>
      <c r="J12" s="282"/>
      <c r="K12" s="282"/>
      <c r="L12" s="282"/>
      <c r="M12" s="282"/>
    </row>
    <row r="13" spans="1:13" s="16" customFormat="1" ht="20.25" customHeight="1">
      <c r="A13" s="10"/>
      <c r="B13" s="281"/>
      <c r="C13" s="282"/>
      <c r="D13" s="282"/>
      <c r="E13" s="282"/>
      <c r="F13" s="282"/>
      <c r="G13" s="282"/>
      <c r="H13" s="282"/>
      <c r="I13" s="282"/>
      <c r="J13" s="282"/>
      <c r="K13" s="282"/>
      <c r="L13" s="282"/>
      <c r="M13" s="282"/>
    </row>
    <row r="14" spans="1:13" s="16" customFormat="1" ht="20.25" customHeight="1">
      <c r="A14" s="9"/>
      <c r="B14" s="281"/>
      <c r="C14" s="282"/>
      <c r="D14" s="282"/>
      <c r="E14" s="282"/>
      <c r="F14" s="282"/>
      <c r="G14" s="282"/>
      <c r="H14" s="282"/>
      <c r="I14" s="282"/>
      <c r="J14" s="282"/>
      <c r="K14" s="282"/>
      <c r="L14" s="282"/>
      <c r="M14" s="282"/>
    </row>
    <row r="15" spans="1:13" s="16" customFormat="1" ht="20.25" customHeight="1">
      <c r="A15" s="9"/>
      <c r="B15" s="11"/>
      <c r="C15" s="11"/>
      <c r="D15" s="11"/>
      <c r="E15" s="11"/>
      <c r="F15" s="11"/>
      <c r="G15" s="11"/>
      <c r="H15" s="11"/>
      <c r="I15" s="11"/>
      <c r="J15" s="11"/>
      <c r="K15" s="11"/>
      <c r="L15" s="11"/>
      <c r="M15" s="11"/>
    </row>
    <row r="16" spans="1:13" s="16" customFormat="1" ht="20.25" customHeight="1">
      <c r="A16" s="9"/>
      <c r="B16" s="11"/>
      <c r="C16" s="11"/>
      <c r="D16" s="11"/>
      <c r="E16" s="11"/>
      <c r="F16" s="11"/>
      <c r="G16" s="11"/>
      <c r="H16" s="11"/>
      <c r="I16" s="11"/>
      <c r="J16" s="11"/>
      <c r="K16" s="11"/>
      <c r="L16" s="11"/>
      <c r="M16" s="11"/>
    </row>
    <row r="17" spans="1:13" s="16" customFormat="1" ht="20.25" customHeight="1">
      <c r="A17" s="9"/>
      <c r="B17" s="11"/>
      <c r="C17" s="11"/>
      <c r="D17" s="11"/>
      <c r="E17" s="11"/>
      <c r="F17" s="11"/>
      <c r="G17" s="11"/>
      <c r="H17" s="11"/>
      <c r="I17" s="11"/>
      <c r="J17" s="11"/>
      <c r="K17" s="11"/>
      <c r="L17" s="11"/>
      <c r="M17" s="11"/>
    </row>
    <row r="18" spans="1:13" s="16" customFormat="1" ht="20.25" customHeight="1">
      <c r="A18" s="3"/>
      <c r="B18" s="3"/>
      <c r="C18" s="3"/>
      <c r="D18" s="3"/>
      <c r="E18" s="3"/>
      <c r="F18" s="3"/>
      <c r="G18" s="3"/>
      <c r="H18" s="3"/>
      <c r="I18" s="3"/>
      <c r="J18" s="3"/>
      <c r="K18" s="3"/>
      <c r="L18" s="3"/>
      <c r="M18" s="3"/>
    </row>
    <row r="19" spans="1:13" s="16" customFormat="1" ht="20.25" customHeight="1">
      <c r="A19" s="283"/>
      <c r="B19" s="283"/>
      <c r="C19" s="283"/>
      <c r="D19" s="283"/>
      <c r="E19" s="283"/>
      <c r="F19" s="283"/>
      <c r="G19" s="283"/>
      <c r="H19" s="283"/>
      <c r="I19" s="283"/>
      <c r="J19" s="283"/>
      <c r="K19" s="283"/>
      <c r="L19" s="283"/>
      <c r="M19" s="283"/>
    </row>
    <row r="20" spans="3:4" s="21" customFormat="1" ht="20.25" customHeight="1">
      <c r="C20" s="19"/>
      <c r="D20" s="19"/>
    </row>
    <row r="21" spans="2:4" s="5" customFormat="1" ht="20.25" customHeight="1">
      <c r="B21" s="19"/>
      <c r="C21" s="19"/>
      <c r="D21" s="19"/>
    </row>
    <row r="22" spans="2:4" s="5" customFormat="1" ht="20.25" customHeight="1">
      <c r="B22" s="19"/>
      <c r="C22" s="19"/>
      <c r="D22" s="19"/>
    </row>
    <row r="23" spans="2:4" s="5" customFormat="1" ht="20.25" customHeight="1">
      <c r="B23" s="19"/>
      <c r="C23" s="19"/>
      <c r="D23" s="19"/>
    </row>
    <row r="24" spans="2:4" s="5" customFormat="1" ht="20.25" customHeight="1">
      <c r="B24" s="19"/>
      <c r="C24" s="19"/>
      <c r="D24" s="19"/>
    </row>
    <row r="25" spans="2:4" s="5" customFormat="1" ht="20.25" customHeight="1">
      <c r="B25" s="19"/>
      <c r="C25" s="19"/>
      <c r="D25" s="19"/>
    </row>
    <row r="26" s="5" customFormat="1" ht="20.25" customHeight="1"/>
    <row r="27" s="5" customFormat="1" ht="20.25" customHeight="1"/>
    <row r="28" spans="1:11" s="5" customFormat="1" ht="20.25" customHeight="1">
      <c r="A28" s="272"/>
      <c r="B28" s="273"/>
      <c r="C28" s="273"/>
      <c r="D28" s="273"/>
      <c r="E28" s="273"/>
      <c r="F28" s="273"/>
      <c r="G28" s="273"/>
      <c r="H28" s="273"/>
      <c r="I28" s="273"/>
      <c r="J28" s="273"/>
      <c r="K28" s="273"/>
    </row>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20.25" customHeight="1"/>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sheetData>
  <sheetProtection/>
  <mergeCells count="23">
    <mergeCell ref="A28:K28"/>
    <mergeCell ref="A8:B8"/>
    <mergeCell ref="H8:I8"/>
    <mergeCell ref="A9:B9"/>
    <mergeCell ref="H9:I9"/>
    <mergeCell ref="B12:M12"/>
    <mergeCell ref="A1:M2"/>
    <mergeCell ref="H10:I10"/>
    <mergeCell ref="A4:J4"/>
    <mergeCell ref="A5:B7"/>
    <mergeCell ref="C5:C7"/>
    <mergeCell ref="A10:B10"/>
    <mergeCell ref="H7:I7"/>
    <mergeCell ref="E6:I6"/>
    <mergeCell ref="J6:K6"/>
    <mergeCell ref="L6:L7"/>
    <mergeCell ref="A3:M3"/>
    <mergeCell ref="L4:M4"/>
    <mergeCell ref="D5:M5"/>
    <mergeCell ref="B13:M13"/>
    <mergeCell ref="B14:M14"/>
    <mergeCell ref="A19:M19"/>
    <mergeCell ref="M6:M7"/>
  </mergeCells>
  <printOptions/>
  <pageMargins left="0.75" right="0.75" top="1" bottom="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1:N28"/>
  <sheetViews>
    <sheetView zoomScalePageLayoutView="0" workbookViewId="0" topLeftCell="A1">
      <selection activeCell="A5" sqref="A5:B7"/>
    </sheetView>
  </sheetViews>
  <sheetFormatPr defaultColWidth="10.00390625" defaultRowHeight="16.5"/>
  <cols>
    <col min="1" max="2" width="10.125" style="3" customWidth="1"/>
    <col min="3" max="3" width="11.625" style="3" customWidth="1"/>
    <col min="4" max="4" width="7.125" style="3" customWidth="1"/>
    <col min="5" max="7" width="11.125" style="3" customWidth="1"/>
    <col min="8" max="9" width="5.50390625" style="3" customWidth="1"/>
    <col min="10" max="11" width="7.875" style="3" customWidth="1"/>
    <col min="12" max="13" width="13.875" style="3" customWidth="1"/>
    <col min="14" max="16384" width="10.00390625" style="3" customWidth="1"/>
  </cols>
  <sheetData>
    <row r="1" spans="1:13" s="52" customFormat="1" ht="20.25" customHeight="1">
      <c r="A1" s="309" t="s">
        <v>0</v>
      </c>
      <c r="B1" s="309"/>
      <c r="C1" s="309"/>
      <c r="D1" s="309"/>
      <c r="E1" s="309"/>
      <c r="F1" s="309"/>
      <c r="G1" s="309"/>
      <c r="H1" s="309"/>
      <c r="I1" s="309"/>
      <c r="J1" s="309"/>
      <c r="K1" s="309"/>
      <c r="L1" s="309"/>
      <c r="M1" s="309"/>
    </row>
    <row r="2" spans="1:13" s="52" customFormat="1" ht="20.25" customHeight="1">
      <c r="A2" s="309"/>
      <c r="B2" s="309"/>
      <c r="C2" s="309"/>
      <c r="D2" s="309"/>
      <c r="E2" s="309"/>
      <c r="F2" s="309"/>
      <c r="G2" s="309"/>
      <c r="H2" s="309"/>
      <c r="I2" s="309"/>
      <c r="J2" s="309"/>
      <c r="K2" s="309"/>
      <c r="L2" s="309"/>
      <c r="M2" s="309"/>
    </row>
    <row r="3" spans="1:13" s="52" customFormat="1" ht="54" customHeight="1">
      <c r="A3" s="314" t="s">
        <v>16</v>
      </c>
      <c r="B3" s="278"/>
      <c r="C3" s="278"/>
      <c r="D3" s="278"/>
      <c r="E3" s="278"/>
      <c r="F3" s="278"/>
      <c r="G3" s="278"/>
      <c r="H3" s="278"/>
      <c r="I3" s="278"/>
      <c r="J3" s="278"/>
      <c r="K3" s="278"/>
      <c r="L3" s="278"/>
      <c r="M3" s="278"/>
    </row>
    <row r="4" spans="1:13" s="52" customFormat="1" ht="43.5" customHeight="1">
      <c r="A4" s="319" t="s">
        <v>75</v>
      </c>
      <c r="B4" s="319"/>
      <c r="C4" s="319"/>
      <c r="D4" s="319"/>
      <c r="E4" s="319"/>
      <c r="F4" s="319"/>
      <c r="G4" s="319"/>
      <c r="H4" s="319"/>
      <c r="I4" s="319"/>
      <c r="J4" s="319"/>
      <c r="K4" s="55"/>
      <c r="L4" s="279" t="s">
        <v>39</v>
      </c>
      <c r="M4" s="280"/>
    </row>
    <row r="5" spans="1:13" s="52" customFormat="1" ht="20.25" customHeight="1">
      <c r="A5" s="289" t="s">
        <v>36</v>
      </c>
      <c r="B5" s="290"/>
      <c r="C5" s="320" t="s">
        <v>38</v>
      </c>
      <c r="D5" s="323" t="s">
        <v>37</v>
      </c>
      <c r="E5" s="324"/>
      <c r="F5" s="324"/>
      <c r="G5" s="324"/>
      <c r="H5" s="324"/>
      <c r="I5" s="324"/>
      <c r="J5" s="324"/>
      <c r="K5" s="324"/>
      <c r="L5" s="324"/>
      <c r="M5" s="324"/>
    </row>
    <row r="6" spans="1:13" s="52" customFormat="1" ht="39" customHeight="1">
      <c r="A6" s="291"/>
      <c r="B6" s="292"/>
      <c r="C6" s="321"/>
      <c r="D6" s="56" t="s">
        <v>44</v>
      </c>
      <c r="E6" s="325" t="s">
        <v>21</v>
      </c>
      <c r="F6" s="326"/>
      <c r="G6" s="326"/>
      <c r="H6" s="326"/>
      <c r="I6" s="327"/>
      <c r="J6" s="325" t="s">
        <v>28</v>
      </c>
      <c r="K6" s="327"/>
      <c r="L6" s="302" t="s">
        <v>78</v>
      </c>
      <c r="M6" s="284" t="s">
        <v>79</v>
      </c>
    </row>
    <row r="7" spans="1:13" s="52" customFormat="1" ht="74.25" customHeight="1">
      <c r="A7" s="293"/>
      <c r="B7" s="294"/>
      <c r="C7" s="322"/>
      <c r="D7" s="57"/>
      <c r="E7" s="4" t="s">
        <v>47</v>
      </c>
      <c r="F7" s="4" t="s">
        <v>46</v>
      </c>
      <c r="G7" s="4" t="s">
        <v>45</v>
      </c>
      <c r="H7" s="266" t="s">
        <v>76</v>
      </c>
      <c r="I7" s="241"/>
      <c r="J7" s="8" t="s">
        <v>49</v>
      </c>
      <c r="K7" s="8" t="s">
        <v>48</v>
      </c>
      <c r="L7" s="303"/>
      <c r="M7" s="285"/>
    </row>
    <row r="8" spans="1:14" s="52" customFormat="1" ht="20.25" customHeight="1">
      <c r="A8" s="310" t="s">
        <v>50</v>
      </c>
      <c r="B8" s="311"/>
      <c r="C8" s="58">
        <v>14320</v>
      </c>
      <c r="D8" s="59">
        <f>SUM(E8:H8)</f>
        <v>5360</v>
      </c>
      <c r="E8" s="59">
        <v>1034</v>
      </c>
      <c r="F8" s="59">
        <v>3281</v>
      </c>
      <c r="G8" s="59">
        <v>664</v>
      </c>
      <c r="H8" s="312">
        <v>381</v>
      </c>
      <c r="I8" s="313"/>
      <c r="J8" s="59">
        <v>3925</v>
      </c>
      <c r="K8" s="59">
        <v>1435</v>
      </c>
      <c r="L8" s="59">
        <v>39</v>
      </c>
      <c r="M8" s="59">
        <v>10</v>
      </c>
      <c r="N8" s="59"/>
    </row>
    <row r="9" spans="1:14" s="52" customFormat="1" ht="20.25" customHeight="1">
      <c r="A9" s="315" t="s">
        <v>51</v>
      </c>
      <c r="B9" s="316"/>
      <c r="C9" s="58">
        <v>13947</v>
      </c>
      <c r="D9" s="59">
        <f>SUM(E9:H9)</f>
        <v>5080</v>
      </c>
      <c r="E9" s="59">
        <v>1055</v>
      </c>
      <c r="F9" s="59">
        <v>3071</v>
      </c>
      <c r="G9" s="59">
        <v>624</v>
      </c>
      <c r="H9" s="317">
        <v>330</v>
      </c>
      <c r="I9" s="318"/>
      <c r="J9" s="59">
        <v>3723.23</v>
      </c>
      <c r="K9" s="59">
        <v>1356.62</v>
      </c>
      <c r="L9" s="59">
        <v>40</v>
      </c>
      <c r="M9" s="59">
        <v>10</v>
      </c>
      <c r="N9" s="59"/>
    </row>
    <row r="10" spans="1:14" s="52" customFormat="1" ht="20.25" customHeight="1">
      <c r="A10" s="333" t="s">
        <v>35</v>
      </c>
      <c r="B10" s="334"/>
      <c r="C10" s="60">
        <f>C9-C8</f>
        <v>-373</v>
      </c>
      <c r="D10" s="61">
        <f>D9-D8</f>
        <v>-280</v>
      </c>
      <c r="E10" s="61">
        <f>E9-E8</f>
        <v>21</v>
      </c>
      <c r="F10" s="61">
        <f>F9-F8</f>
        <v>-210</v>
      </c>
      <c r="G10" s="61">
        <f>G9-G8</f>
        <v>-40</v>
      </c>
      <c r="H10" s="335">
        <v>-51</v>
      </c>
      <c r="I10" s="336"/>
      <c r="J10" s="61">
        <f>J9-J8</f>
        <v>-201.76999999999998</v>
      </c>
      <c r="K10" s="61">
        <f>K9-K8</f>
        <v>-78.38000000000011</v>
      </c>
      <c r="L10" s="61">
        <f>L9-L8</f>
        <v>1</v>
      </c>
      <c r="M10" s="61">
        <v>0</v>
      </c>
      <c r="N10" s="59"/>
    </row>
    <row r="11" spans="1:13" s="52" customFormat="1" ht="20.25" customHeight="1">
      <c r="A11" s="76" t="s">
        <v>19</v>
      </c>
      <c r="B11" s="54"/>
      <c r="C11" s="54"/>
      <c r="D11" s="54"/>
      <c r="E11" s="54"/>
      <c r="F11" s="54"/>
      <c r="G11" s="54"/>
      <c r="H11" s="54"/>
      <c r="I11" s="54"/>
      <c r="J11" s="54"/>
      <c r="K11" s="54"/>
      <c r="L11" s="54"/>
      <c r="M11" s="54"/>
    </row>
    <row r="12" spans="1:13" s="52" customFormat="1" ht="20.25" customHeight="1">
      <c r="A12" s="62"/>
      <c r="B12" s="328"/>
      <c r="C12" s="329"/>
      <c r="D12" s="329"/>
      <c r="E12" s="329"/>
      <c r="F12" s="329"/>
      <c r="G12" s="329"/>
      <c r="H12" s="329"/>
      <c r="I12" s="329"/>
      <c r="J12" s="329"/>
      <c r="K12" s="329"/>
      <c r="L12" s="329"/>
      <c r="M12" s="329"/>
    </row>
    <row r="13" spans="1:13" s="52" customFormat="1" ht="20.25" customHeight="1">
      <c r="A13" s="63"/>
      <c r="B13" s="328"/>
      <c r="C13" s="329"/>
      <c r="D13" s="329"/>
      <c r="E13" s="329"/>
      <c r="F13" s="329"/>
      <c r="G13" s="329"/>
      <c r="H13" s="329"/>
      <c r="I13" s="329"/>
      <c r="J13" s="329"/>
      <c r="K13" s="329"/>
      <c r="L13" s="329"/>
      <c r="M13" s="329"/>
    </row>
    <row r="14" spans="1:13" s="52" customFormat="1" ht="20.25" customHeight="1">
      <c r="A14" s="62"/>
      <c r="B14" s="328"/>
      <c r="C14" s="329"/>
      <c r="D14" s="329"/>
      <c r="E14" s="329"/>
      <c r="F14" s="329"/>
      <c r="G14" s="329"/>
      <c r="H14" s="329"/>
      <c r="I14" s="329"/>
      <c r="J14" s="329"/>
      <c r="K14" s="329"/>
      <c r="L14" s="329"/>
      <c r="M14" s="329"/>
    </row>
    <row r="15" spans="1:13" s="52" customFormat="1" ht="20.25" customHeight="1">
      <c r="A15" s="62"/>
      <c r="B15" s="54"/>
      <c r="C15" s="54"/>
      <c r="D15" s="54"/>
      <c r="E15" s="54"/>
      <c r="F15" s="54"/>
      <c r="G15" s="54"/>
      <c r="H15" s="54"/>
      <c r="I15" s="54"/>
      <c r="J15" s="54"/>
      <c r="K15" s="54"/>
      <c r="L15" s="54"/>
      <c r="M15" s="54"/>
    </row>
    <row r="16" spans="1:13" s="52" customFormat="1" ht="20.25" customHeight="1">
      <c r="A16" s="62"/>
      <c r="B16" s="54"/>
      <c r="C16" s="54"/>
      <c r="D16" s="54"/>
      <c r="E16" s="54"/>
      <c r="F16" s="54"/>
      <c r="G16" s="54"/>
      <c r="H16" s="54"/>
      <c r="I16" s="54"/>
      <c r="J16" s="54"/>
      <c r="K16" s="54"/>
      <c r="L16" s="54"/>
      <c r="M16" s="54"/>
    </row>
    <row r="17" spans="1:13" s="52" customFormat="1" ht="20.25" customHeight="1">
      <c r="A17" s="62"/>
      <c r="B17" s="54"/>
      <c r="C17" s="54"/>
      <c r="D17" s="54"/>
      <c r="E17" s="54"/>
      <c r="F17" s="54"/>
      <c r="G17" s="54"/>
      <c r="H17" s="54"/>
      <c r="I17" s="54"/>
      <c r="J17" s="54"/>
      <c r="K17" s="54"/>
      <c r="L17" s="54"/>
      <c r="M17" s="54"/>
    </row>
    <row r="18" spans="1:13" s="52" customFormat="1" ht="20.25" customHeight="1">
      <c r="A18" s="3"/>
      <c r="B18" s="3"/>
      <c r="C18" s="3"/>
      <c r="D18" s="3"/>
      <c r="E18" s="3"/>
      <c r="F18" s="3"/>
      <c r="G18" s="3"/>
      <c r="H18" s="3"/>
      <c r="I18" s="3"/>
      <c r="J18" s="3"/>
      <c r="K18" s="3"/>
      <c r="L18" s="3"/>
      <c r="M18" s="3"/>
    </row>
    <row r="19" spans="1:13" s="52" customFormat="1" ht="20.25" customHeight="1">
      <c r="A19" s="330"/>
      <c r="B19" s="330"/>
      <c r="C19" s="330"/>
      <c r="D19" s="330"/>
      <c r="E19" s="330"/>
      <c r="F19" s="330"/>
      <c r="G19" s="330"/>
      <c r="H19" s="330"/>
      <c r="I19" s="330"/>
      <c r="J19" s="330"/>
      <c r="K19" s="330"/>
      <c r="L19" s="330"/>
      <c r="M19" s="330"/>
    </row>
    <row r="20" spans="3:4" s="64" customFormat="1" ht="20.25" customHeight="1">
      <c r="C20" s="53"/>
      <c r="D20" s="53"/>
    </row>
    <row r="21" spans="2:4" s="5" customFormat="1" ht="20.25" customHeight="1">
      <c r="B21" s="53"/>
      <c r="C21" s="53"/>
      <c r="D21" s="53"/>
    </row>
    <row r="22" spans="2:4" s="5" customFormat="1" ht="20.25" customHeight="1">
      <c r="B22" s="53"/>
      <c r="C22" s="53"/>
      <c r="D22" s="53"/>
    </row>
    <row r="23" spans="2:4" s="5" customFormat="1" ht="20.25" customHeight="1">
      <c r="B23" s="53"/>
      <c r="C23" s="53"/>
      <c r="D23" s="53"/>
    </row>
    <row r="24" spans="2:4" s="5" customFormat="1" ht="20.25" customHeight="1">
      <c r="B24" s="53"/>
      <c r="C24" s="53"/>
      <c r="D24" s="53"/>
    </row>
    <row r="25" spans="2:4" s="5" customFormat="1" ht="20.25" customHeight="1">
      <c r="B25" s="53"/>
      <c r="C25" s="53"/>
      <c r="D25" s="53"/>
    </row>
    <row r="26" s="5" customFormat="1" ht="20.25" customHeight="1"/>
    <row r="27" s="5" customFormat="1" ht="20.25" customHeight="1"/>
    <row r="28" spans="1:11" s="5" customFormat="1" ht="20.25" customHeight="1">
      <c r="A28" s="331"/>
      <c r="B28" s="332"/>
      <c r="C28" s="332"/>
      <c r="D28" s="332"/>
      <c r="E28" s="332"/>
      <c r="F28" s="332"/>
      <c r="G28" s="332"/>
      <c r="H28" s="332"/>
      <c r="I28" s="332"/>
      <c r="J28" s="332"/>
      <c r="K28" s="332"/>
    </row>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20.25" customHeight="1"/>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sheetData>
  <sheetProtection/>
  <mergeCells count="23">
    <mergeCell ref="B14:M14"/>
    <mergeCell ref="A19:M19"/>
    <mergeCell ref="A28:K28"/>
    <mergeCell ref="A10:B10"/>
    <mergeCell ref="H10:I10"/>
    <mergeCell ref="B12:M12"/>
    <mergeCell ref="B13:M13"/>
    <mergeCell ref="E6:I6"/>
    <mergeCell ref="J6:K6"/>
    <mergeCell ref="L4:M4"/>
    <mergeCell ref="L6:L7"/>
    <mergeCell ref="M6:M7"/>
    <mergeCell ref="H7:I7"/>
    <mergeCell ref="A1:M2"/>
    <mergeCell ref="A8:B8"/>
    <mergeCell ref="H8:I8"/>
    <mergeCell ref="A3:M3"/>
    <mergeCell ref="A9:B9"/>
    <mergeCell ref="H9:I9"/>
    <mergeCell ref="A4:J4"/>
    <mergeCell ref="A5:B7"/>
    <mergeCell ref="C5:C7"/>
    <mergeCell ref="D5:M5"/>
  </mergeCells>
  <printOptions/>
  <pageMargins left="0.75" right="0.75" top="1" bottom="1" header="0.5" footer="0.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1:L28"/>
  <sheetViews>
    <sheetView zoomScalePageLayoutView="0" workbookViewId="0" topLeftCell="A1">
      <selection activeCell="A5" sqref="A5:B7"/>
    </sheetView>
  </sheetViews>
  <sheetFormatPr defaultColWidth="10.00390625" defaultRowHeight="16.5"/>
  <cols>
    <col min="1" max="1" width="10.875" style="3" customWidth="1"/>
    <col min="2" max="2" width="10.50390625" style="3" customWidth="1"/>
    <col min="3" max="3" width="8.625" style="3" customWidth="1"/>
    <col min="4" max="4" width="7.625" style="3" customWidth="1"/>
    <col min="5" max="8" width="11.125" style="3" customWidth="1"/>
    <col min="9" max="10" width="7.875" style="3" customWidth="1"/>
    <col min="11" max="12" width="13.875" style="3" customWidth="1"/>
    <col min="13" max="16384" width="10.00390625" style="3" customWidth="1"/>
  </cols>
  <sheetData>
    <row r="1" spans="1:12" s="23" customFormat="1" ht="20.25" customHeight="1">
      <c r="A1" s="347" t="s">
        <v>3</v>
      </c>
      <c r="B1" s="347"/>
      <c r="C1" s="347"/>
      <c r="D1" s="347"/>
      <c r="E1" s="347"/>
      <c r="F1" s="347"/>
      <c r="G1" s="347"/>
      <c r="H1" s="347"/>
      <c r="I1" s="347"/>
      <c r="J1" s="347"/>
      <c r="K1" s="347"/>
      <c r="L1" s="347"/>
    </row>
    <row r="2" spans="1:12" s="23" customFormat="1" ht="20.25" customHeight="1">
      <c r="A2" s="347"/>
      <c r="B2" s="347"/>
      <c r="C2" s="347"/>
      <c r="D2" s="347"/>
      <c r="E2" s="347"/>
      <c r="F2" s="347"/>
      <c r="G2" s="347"/>
      <c r="H2" s="347"/>
      <c r="I2" s="347"/>
      <c r="J2" s="347"/>
      <c r="K2" s="347"/>
      <c r="L2" s="347"/>
    </row>
    <row r="3" spans="1:12" s="23" customFormat="1" ht="54" customHeight="1">
      <c r="A3" s="346" t="s">
        <v>16</v>
      </c>
      <c r="B3" s="346"/>
      <c r="C3" s="346"/>
      <c r="D3" s="346"/>
      <c r="E3" s="346"/>
      <c r="F3" s="346"/>
      <c r="G3" s="346"/>
      <c r="H3" s="346"/>
      <c r="I3" s="346"/>
      <c r="J3" s="346"/>
      <c r="K3" s="346"/>
      <c r="L3" s="346"/>
    </row>
    <row r="4" spans="1:12" s="23" customFormat="1" ht="43.5" customHeight="1">
      <c r="A4" s="319" t="s">
        <v>52</v>
      </c>
      <c r="B4" s="319"/>
      <c r="C4" s="319"/>
      <c r="D4" s="319"/>
      <c r="E4" s="319"/>
      <c r="F4" s="319"/>
      <c r="G4" s="319"/>
      <c r="H4" s="319"/>
      <c r="I4" s="319"/>
      <c r="J4" s="37"/>
      <c r="K4" s="279" t="s">
        <v>39</v>
      </c>
      <c r="L4" s="280"/>
    </row>
    <row r="5" spans="1:12" s="23" customFormat="1" ht="20.25" customHeight="1">
      <c r="A5" s="289" t="s">
        <v>36</v>
      </c>
      <c r="B5" s="290"/>
      <c r="C5" s="352" t="s">
        <v>38</v>
      </c>
      <c r="D5" s="355" t="s">
        <v>37</v>
      </c>
      <c r="E5" s="356"/>
      <c r="F5" s="356"/>
      <c r="G5" s="356"/>
      <c r="H5" s="356"/>
      <c r="I5" s="356"/>
      <c r="J5" s="356"/>
      <c r="K5" s="356"/>
      <c r="L5" s="356"/>
    </row>
    <row r="6" spans="1:12" s="23" customFormat="1" ht="39" customHeight="1">
      <c r="A6" s="291"/>
      <c r="B6" s="292"/>
      <c r="C6" s="353"/>
      <c r="D6" s="27" t="s">
        <v>18</v>
      </c>
      <c r="E6" s="337" t="s">
        <v>21</v>
      </c>
      <c r="F6" s="357"/>
      <c r="G6" s="357"/>
      <c r="H6" s="357"/>
      <c r="I6" s="337" t="s">
        <v>28</v>
      </c>
      <c r="J6" s="338"/>
      <c r="K6" s="302" t="s">
        <v>55</v>
      </c>
      <c r="L6" s="284" t="s">
        <v>56</v>
      </c>
    </row>
    <row r="7" spans="1:12" s="23" customFormat="1" ht="74.25" customHeight="1">
      <c r="A7" s="293"/>
      <c r="B7" s="294"/>
      <c r="C7" s="354"/>
      <c r="D7" s="28"/>
      <c r="E7" s="4" t="s">
        <v>47</v>
      </c>
      <c r="F7" s="4" t="s">
        <v>46</v>
      </c>
      <c r="G7" s="4" t="s">
        <v>45</v>
      </c>
      <c r="H7" s="26" t="s">
        <v>76</v>
      </c>
      <c r="I7" s="8" t="s">
        <v>49</v>
      </c>
      <c r="J7" s="8" t="s">
        <v>48</v>
      </c>
      <c r="K7" s="303"/>
      <c r="L7" s="285"/>
    </row>
    <row r="8" spans="1:12" s="23" customFormat="1" ht="20.25" customHeight="1">
      <c r="A8" s="348" t="s">
        <v>53</v>
      </c>
      <c r="B8" s="349"/>
      <c r="C8" s="38">
        <v>14039</v>
      </c>
      <c r="D8" s="39">
        <f>SUM(E8:H8)</f>
        <v>5586</v>
      </c>
      <c r="E8" s="39">
        <v>1040</v>
      </c>
      <c r="F8" s="39">
        <v>3427</v>
      </c>
      <c r="G8" s="39">
        <v>747</v>
      </c>
      <c r="H8" s="46">
        <v>372</v>
      </c>
      <c r="I8" s="39">
        <v>4122</v>
      </c>
      <c r="J8" s="39">
        <v>1464</v>
      </c>
      <c r="K8" s="39">
        <v>39</v>
      </c>
      <c r="L8" s="39">
        <v>10</v>
      </c>
    </row>
    <row r="9" spans="1:12" s="23" customFormat="1" ht="20.25" customHeight="1">
      <c r="A9" s="350" t="s">
        <v>54</v>
      </c>
      <c r="B9" s="351"/>
      <c r="C9" s="38">
        <v>14320</v>
      </c>
      <c r="D9" s="39">
        <f>SUM(E9:H9)</f>
        <v>5360</v>
      </c>
      <c r="E9" s="39">
        <v>1034</v>
      </c>
      <c r="F9" s="39">
        <v>3281</v>
      </c>
      <c r="G9" s="39">
        <v>664</v>
      </c>
      <c r="H9" s="39">
        <v>381</v>
      </c>
      <c r="I9" s="39">
        <v>3925</v>
      </c>
      <c r="J9" s="39">
        <v>1435</v>
      </c>
      <c r="K9" s="39">
        <v>39</v>
      </c>
      <c r="L9" s="39">
        <v>10</v>
      </c>
    </row>
    <row r="10" spans="1:12" s="23" customFormat="1" ht="20.25" customHeight="1">
      <c r="A10" s="344" t="s">
        <v>35</v>
      </c>
      <c r="B10" s="345"/>
      <c r="C10" s="40">
        <f aca="true" t="shared" si="0" ref="C10:L10">C9-C8</f>
        <v>281</v>
      </c>
      <c r="D10" s="41">
        <f t="shared" si="0"/>
        <v>-226</v>
      </c>
      <c r="E10" s="41">
        <f t="shared" si="0"/>
        <v>-6</v>
      </c>
      <c r="F10" s="41">
        <f t="shared" si="0"/>
        <v>-146</v>
      </c>
      <c r="G10" s="41">
        <f t="shared" si="0"/>
        <v>-83</v>
      </c>
      <c r="H10" s="41">
        <f t="shared" si="0"/>
        <v>9</v>
      </c>
      <c r="I10" s="41">
        <f t="shared" si="0"/>
        <v>-197</v>
      </c>
      <c r="J10" s="41">
        <f t="shared" si="0"/>
        <v>-29</v>
      </c>
      <c r="K10" s="41">
        <f t="shared" si="0"/>
        <v>0</v>
      </c>
      <c r="L10" s="41">
        <f t="shared" si="0"/>
        <v>0</v>
      </c>
    </row>
    <row r="11" spans="1:12" s="23" customFormat="1" ht="20.25" customHeight="1">
      <c r="A11" s="76" t="s">
        <v>19</v>
      </c>
      <c r="B11" s="25"/>
      <c r="C11" s="25"/>
      <c r="D11" s="25"/>
      <c r="E11" s="25"/>
      <c r="F11" s="25"/>
      <c r="G11" s="25"/>
      <c r="H11" s="25"/>
      <c r="I11" s="25"/>
      <c r="J11" s="25"/>
      <c r="K11" s="25"/>
      <c r="L11" s="25"/>
    </row>
    <row r="12" spans="1:12" s="23" customFormat="1" ht="20.25" customHeight="1">
      <c r="A12" s="31"/>
      <c r="B12" s="339"/>
      <c r="C12" s="340"/>
      <c r="D12" s="340"/>
      <c r="E12" s="340"/>
      <c r="F12" s="340"/>
      <c r="G12" s="340"/>
      <c r="H12" s="340"/>
      <c r="I12" s="340"/>
      <c r="J12" s="340"/>
      <c r="K12" s="340"/>
      <c r="L12" s="340"/>
    </row>
    <row r="13" spans="1:12" s="23" customFormat="1" ht="20.25" customHeight="1">
      <c r="A13" s="32"/>
      <c r="B13" s="339"/>
      <c r="C13" s="340"/>
      <c r="D13" s="340"/>
      <c r="E13" s="340"/>
      <c r="F13" s="340"/>
      <c r="G13" s="340"/>
      <c r="H13" s="340"/>
      <c r="I13" s="340"/>
      <c r="J13" s="340"/>
      <c r="K13" s="340"/>
      <c r="L13" s="340"/>
    </row>
    <row r="14" spans="1:12" s="23" customFormat="1" ht="20.25" customHeight="1">
      <c r="A14" s="31"/>
      <c r="B14" s="339"/>
      <c r="C14" s="340"/>
      <c r="D14" s="340"/>
      <c r="E14" s="340"/>
      <c r="F14" s="340"/>
      <c r="G14" s="340"/>
      <c r="H14" s="340"/>
      <c r="I14" s="340"/>
      <c r="J14" s="340"/>
      <c r="K14" s="340"/>
      <c r="L14" s="340"/>
    </row>
    <row r="15" spans="1:12" s="23" customFormat="1" ht="20.25" customHeight="1">
      <c r="A15" s="31"/>
      <c r="B15" s="25"/>
      <c r="C15" s="25"/>
      <c r="D15" s="25"/>
      <c r="E15" s="25"/>
      <c r="F15" s="25"/>
      <c r="G15" s="25"/>
      <c r="H15" s="25"/>
      <c r="I15" s="25"/>
      <c r="J15" s="25"/>
      <c r="K15" s="25"/>
      <c r="L15" s="25"/>
    </row>
    <row r="16" spans="1:12" s="23" customFormat="1" ht="20.25" customHeight="1">
      <c r="A16" s="31"/>
      <c r="B16" s="25"/>
      <c r="C16" s="25"/>
      <c r="D16" s="25"/>
      <c r="E16" s="25"/>
      <c r="F16" s="25"/>
      <c r="G16" s="25"/>
      <c r="H16" s="25"/>
      <c r="I16" s="25"/>
      <c r="J16" s="25"/>
      <c r="K16" s="25"/>
      <c r="L16" s="25"/>
    </row>
    <row r="17" spans="1:12" s="23" customFormat="1" ht="20.25" customHeight="1">
      <c r="A17" s="31"/>
      <c r="B17" s="25"/>
      <c r="C17" s="25"/>
      <c r="D17" s="25"/>
      <c r="E17" s="25"/>
      <c r="F17" s="25"/>
      <c r="G17" s="25"/>
      <c r="H17" s="25"/>
      <c r="I17" s="25"/>
      <c r="J17" s="25"/>
      <c r="K17" s="25"/>
      <c r="L17" s="25"/>
    </row>
    <row r="18" spans="1:12" s="23" customFormat="1" ht="20.25" customHeight="1">
      <c r="A18" s="3"/>
      <c r="B18" s="3"/>
      <c r="C18" s="3"/>
      <c r="D18" s="3"/>
      <c r="E18" s="3"/>
      <c r="F18" s="3"/>
      <c r="G18" s="3"/>
      <c r="H18" s="3"/>
      <c r="I18" s="3"/>
      <c r="J18" s="3"/>
      <c r="K18" s="3"/>
      <c r="L18" s="3"/>
    </row>
    <row r="19" spans="1:12" s="23" customFormat="1" ht="20.25" customHeight="1">
      <c r="A19" s="341"/>
      <c r="B19" s="341"/>
      <c r="C19" s="341"/>
      <c r="D19" s="341"/>
      <c r="E19" s="341"/>
      <c r="F19" s="341"/>
      <c r="G19" s="341"/>
      <c r="H19" s="341"/>
      <c r="I19" s="341"/>
      <c r="J19" s="341"/>
      <c r="K19" s="341"/>
      <c r="L19" s="341"/>
    </row>
    <row r="20" spans="3:4" s="36" customFormat="1" ht="20.25" customHeight="1">
      <c r="C20" s="24"/>
      <c r="D20" s="24"/>
    </row>
    <row r="21" spans="2:4" s="5" customFormat="1" ht="20.25" customHeight="1">
      <c r="B21" s="24"/>
      <c r="C21" s="24"/>
      <c r="D21" s="24"/>
    </row>
    <row r="22" spans="2:4" s="5" customFormat="1" ht="20.25" customHeight="1">
      <c r="B22" s="24"/>
      <c r="C22" s="24"/>
      <c r="D22" s="24"/>
    </row>
    <row r="23" spans="2:4" s="5" customFormat="1" ht="20.25" customHeight="1">
      <c r="B23" s="24"/>
      <c r="C23" s="24"/>
      <c r="D23" s="24"/>
    </row>
    <row r="24" spans="2:4" s="5" customFormat="1" ht="20.25" customHeight="1">
      <c r="B24" s="24"/>
      <c r="C24" s="24"/>
      <c r="D24" s="24"/>
    </row>
    <row r="25" spans="2:4" s="5" customFormat="1" ht="20.25" customHeight="1">
      <c r="B25" s="24"/>
      <c r="C25" s="24"/>
      <c r="D25" s="24"/>
    </row>
    <row r="26" s="5" customFormat="1" ht="20.25" customHeight="1"/>
    <row r="27" s="5" customFormat="1" ht="20.25" customHeight="1"/>
    <row r="28" spans="1:10" s="5" customFormat="1" ht="20.25" customHeight="1">
      <c r="A28" s="342"/>
      <c r="B28" s="343"/>
      <c r="C28" s="343"/>
      <c r="D28" s="343"/>
      <c r="E28" s="343"/>
      <c r="F28" s="343"/>
      <c r="G28" s="343"/>
      <c r="H28" s="343"/>
      <c r="I28" s="343"/>
      <c r="J28" s="343"/>
    </row>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20.25" customHeight="1"/>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sheetData>
  <sheetProtection/>
  <mergeCells count="19">
    <mergeCell ref="A3:L3"/>
    <mergeCell ref="K4:L4"/>
    <mergeCell ref="A1:L2"/>
    <mergeCell ref="A8:B8"/>
    <mergeCell ref="A9:B9"/>
    <mergeCell ref="A4:I4"/>
    <mergeCell ref="A5:B7"/>
    <mergeCell ref="C5:C7"/>
    <mergeCell ref="D5:L5"/>
    <mergeCell ref="E6:H6"/>
    <mergeCell ref="I6:J6"/>
    <mergeCell ref="K6:K7"/>
    <mergeCell ref="L6:L7"/>
    <mergeCell ref="B14:L14"/>
    <mergeCell ref="A19:L19"/>
    <mergeCell ref="A28:J28"/>
    <mergeCell ref="A10:B10"/>
    <mergeCell ref="B12:L12"/>
    <mergeCell ref="B13:L13"/>
  </mergeCells>
  <printOptions/>
  <pageMargins left="0.75" right="0.75" top="1" bottom="1" header="0.5" footer="0.5"/>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1:M28"/>
  <sheetViews>
    <sheetView zoomScalePageLayoutView="0" workbookViewId="0" topLeftCell="A1">
      <selection activeCell="A5" sqref="A5:B7"/>
    </sheetView>
  </sheetViews>
  <sheetFormatPr defaultColWidth="10.00390625" defaultRowHeight="16.5"/>
  <cols>
    <col min="1" max="1" width="9.00390625" style="3" customWidth="1"/>
    <col min="2" max="2" width="10.875" style="3" customWidth="1"/>
    <col min="3" max="3" width="8.625" style="3" customWidth="1"/>
    <col min="4" max="4" width="7.625" style="3" customWidth="1"/>
    <col min="5" max="9" width="11.125" style="3" customWidth="1"/>
    <col min="10" max="11" width="7.875" style="3" customWidth="1"/>
    <col min="12" max="13" width="13.875" style="3" customWidth="1"/>
    <col min="14" max="16384" width="10.00390625" style="3" customWidth="1"/>
  </cols>
  <sheetData>
    <row r="1" spans="1:13" s="23" customFormat="1" ht="20.25" customHeight="1">
      <c r="A1" s="347" t="s">
        <v>3</v>
      </c>
      <c r="B1" s="347"/>
      <c r="C1" s="347"/>
      <c r="D1" s="347"/>
      <c r="E1" s="347"/>
      <c r="F1" s="347"/>
      <c r="G1" s="347"/>
      <c r="H1" s="347"/>
      <c r="I1" s="347"/>
      <c r="J1" s="347"/>
      <c r="K1" s="347"/>
      <c r="L1" s="347"/>
      <c r="M1" s="347"/>
    </row>
    <row r="2" spans="1:13" s="23" customFormat="1" ht="20.25" customHeight="1">
      <c r="A2" s="347"/>
      <c r="B2" s="347"/>
      <c r="C2" s="347"/>
      <c r="D2" s="347"/>
      <c r="E2" s="347"/>
      <c r="F2" s="347"/>
      <c r="G2" s="347"/>
      <c r="H2" s="347"/>
      <c r="I2" s="347"/>
      <c r="J2" s="347"/>
      <c r="K2" s="347"/>
      <c r="L2" s="347"/>
      <c r="M2" s="347"/>
    </row>
    <row r="3" spans="1:13" s="23" customFormat="1" ht="54" customHeight="1">
      <c r="A3" s="381" t="s">
        <v>58</v>
      </c>
      <c r="B3" s="346"/>
      <c r="C3" s="346"/>
      <c r="D3" s="346"/>
      <c r="E3" s="346"/>
      <c r="F3" s="346"/>
      <c r="G3" s="346"/>
      <c r="H3" s="346"/>
      <c r="I3" s="346"/>
      <c r="J3" s="346"/>
      <c r="K3" s="346"/>
      <c r="L3" s="346"/>
      <c r="M3" s="346"/>
    </row>
    <row r="4" spans="1:13" s="23" customFormat="1" ht="51.75" customHeight="1">
      <c r="A4" s="319" t="s">
        <v>59</v>
      </c>
      <c r="B4" s="319"/>
      <c r="C4" s="319"/>
      <c r="D4" s="319"/>
      <c r="E4" s="319"/>
      <c r="F4" s="319"/>
      <c r="G4" s="319"/>
      <c r="H4" s="319"/>
      <c r="I4" s="319"/>
      <c r="J4" s="319"/>
      <c r="K4" s="47"/>
      <c r="L4" s="279" t="s">
        <v>63</v>
      </c>
      <c r="M4" s="280"/>
    </row>
    <row r="5" spans="1:13" s="23" customFormat="1" ht="20.25" customHeight="1">
      <c r="A5" s="365" t="s">
        <v>36</v>
      </c>
      <c r="B5" s="366"/>
      <c r="C5" s="358" t="s">
        <v>20</v>
      </c>
      <c r="D5" s="372" t="s">
        <v>37</v>
      </c>
      <c r="E5" s="373"/>
      <c r="F5" s="373"/>
      <c r="G5" s="373"/>
      <c r="H5" s="373"/>
      <c r="I5" s="373"/>
      <c r="J5" s="373"/>
      <c r="K5" s="373"/>
      <c r="L5" s="373"/>
      <c r="M5" s="373"/>
    </row>
    <row r="6" spans="1:13" s="23" customFormat="1" ht="39" customHeight="1">
      <c r="A6" s="367"/>
      <c r="B6" s="368"/>
      <c r="C6" s="359"/>
      <c r="D6" s="48" t="s">
        <v>18</v>
      </c>
      <c r="E6" s="361" t="s">
        <v>21</v>
      </c>
      <c r="F6" s="371"/>
      <c r="G6" s="371"/>
      <c r="H6" s="371"/>
      <c r="I6" s="371"/>
      <c r="J6" s="361" t="s">
        <v>28</v>
      </c>
      <c r="K6" s="362"/>
      <c r="L6" s="374" t="s">
        <v>55</v>
      </c>
      <c r="M6" s="363" t="s">
        <v>56</v>
      </c>
    </row>
    <row r="7" spans="1:13" s="23" customFormat="1" ht="74.25" customHeight="1">
      <c r="A7" s="369"/>
      <c r="B7" s="370"/>
      <c r="C7" s="360"/>
      <c r="D7" s="49"/>
      <c r="E7" s="4" t="s">
        <v>47</v>
      </c>
      <c r="F7" s="4" t="s">
        <v>23</v>
      </c>
      <c r="G7" s="4" t="s">
        <v>24</v>
      </c>
      <c r="H7" s="4" t="s">
        <v>71</v>
      </c>
      <c r="I7" s="26" t="s">
        <v>76</v>
      </c>
      <c r="J7" s="8" t="s">
        <v>40</v>
      </c>
      <c r="K7" s="8" t="s">
        <v>48</v>
      </c>
      <c r="L7" s="375"/>
      <c r="M7" s="364"/>
    </row>
    <row r="8" spans="1:13" s="23" customFormat="1" ht="20.25" customHeight="1">
      <c r="A8" s="376" t="s">
        <v>65</v>
      </c>
      <c r="B8" s="377"/>
      <c r="C8" s="39">
        <v>13626</v>
      </c>
      <c r="D8" s="39">
        <f>SUM(E8:I8)</f>
        <v>5297.852000000003</v>
      </c>
      <c r="E8" s="39">
        <v>972.3435999999997</v>
      </c>
      <c r="F8" s="39">
        <v>3146.801700000002</v>
      </c>
      <c r="G8" s="39">
        <v>720.9190000000001</v>
      </c>
      <c r="H8" s="39">
        <v>318.8226000000001</v>
      </c>
      <c r="I8" s="39">
        <v>138.9651</v>
      </c>
      <c r="J8" s="39">
        <v>3939.1767000000004</v>
      </c>
      <c r="K8" s="39">
        <v>1358.6577999999997</v>
      </c>
      <c r="L8" s="39">
        <v>38.09162887004537</v>
      </c>
      <c r="M8" s="39">
        <v>9.355302044304214</v>
      </c>
    </row>
    <row r="9" spans="1:13" s="23" customFormat="1" ht="20.25" customHeight="1">
      <c r="A9" s="378" t="s">
        <v>66</v>
      </c>
      <c r="B9" s="379"/>
      <c r="C9" s="38">
        <v>14039</v>
      </c>
      <c r="D9" s="39">
        <f>SUM(E9:I9)</f>
        <v>5586</v>
      </c>
      <c r="E9" s="39">
        <v>1040</v>
      </c>
      <c r="F9" s="39">
        <v>3427</v>
      </c>
      <c r="G9" s="39">
        <v>747</v>
      </c>
      <c r="H9" s="380">
        <v>372</v>
      </c>
      <c r="I9" s="380"/>
      <c r="J9" s="39">
        <v>4122</v>
      </c>
      <c r="K9" s="39">
        <v>1464</v>
      </c>
      <c r="L9" s="39">
        <v>39</v>
      </c>
      <c r="M9" s="39">
        <v>10</v>
      </c>
    </row>
    <row r="10" spans="1:13" s="23" customFormat="1" ht="20.25" customHeight="1">
      <c r="A10" s="382" t="s">
        <v>35</v>
      </c>
      <c r="B10" s="383"/>
      <c r="C10" s="40">
        <f>C9-C8</f>
        <v>413</v>
      </c>
      <c r="D10" s="41">
        <f>D9-D8</f>
        <v>288.1479999999974</v>
      </c>
      <c r="E10" s="41">
        <f>E9-E8</f>
        <v>67.6564000000003</v>
      </c>
      <c r="F10" s="41">
        <f>F9-F8</f>
        <v>280.1982999999982</v>
      </c>
      <c r="G10" s="41">
        <f>G9-G8</f>
        <v>26.080999999999904</v>
      </c>
      <c r="H10" s="384">
        <f>H9-H8-I8</f>
        <v>-85.78770000000009</v>
      </c>
      <c r="I10" s="384"/>
      <c r="J10" s="41">
        <f>J9-J8</f>
        <v>182.82329999999956</v>
      </c>
      <c r="K10" s="41">
        <f>K9-K8</f>
        <v>105.34220000000028</v>
      </c>
      <c r="L10" s="41">
        <f>L9-L8</f>
        <v>0.9083711299546309</v>
      </c>
      <c r="M10" s="41">
        <f>M9-M8</f>
        <v>0.6446979556957864</v>
      </c>
    </row>
    <row r="11" spans="1:13" s="23" customFormat="1" ht="20.25" customHeight="1">
      <c r="A11" s="76" t="s">
        <v>19</v>
      </c>
      <c r="B11" s="25"/>
      <c r="C11" s="25"/>
      <c r="D11" s="25"/>
      <c r="E11" s="25"/>
      <c r="F11" s="25"/>
      <c r="G11" s="25"/>
      <c r="H11" s="25"/>
      <c r="I11" s="25"/>
      <c r="J11" s="25"/>
      <c r="K11" s="25"/>
      <c r="L11" s="25"/>
      <c r="M11" s="25"/>
    </row>
    <row r="12" spans="1:13" s="23" customFormat="1" ht="20.25" customHeight="1">
      <c r="A12" s="31"/>
      <c r="B12" s="339"/>
      <c r="C12" s="340"/>
      <c r="D12" s="340"/>
      <c r="E12" s="340"/>
      <c r="F12" s="340"/>
      <c r="G12" s="340"/>
      <c r="H12" s="340"/>
      <c r="I12" s="340"/>
      <c r="J12" s="340"/>
      <c r="K12" s="340"/>
      <c r="L12" s="340"/>
      <c r="M12" s="340"/>
    </row>
    <row r="13" spans="1:13" s="23" customFormat="1" ht="20.25" customHeight="1">
      <c r="A13" s="32"/>
      <c r="B13" s="339"/>
      <c r="C13" s="340"/>
      <c r="D13" s="340"/>
      <c r="E13" s="340"/>
      <c r="F13" s="340"/>
      <c r="G13" s="340"/>
      <c r="H13" s="340"/>
      <c r="I13" s="340"/>
      <c r="J13" s="340"/>
      <c r="K13" s="340"/>
      <c r="L13" s="340"/>
      <c r="M13" s="340"/>
    </row>
    <row r="14" spans="1:13" s="23" customFormat="1" ht="20.25" customHeight="1">
      <c r="A14" s="31"/>
      <c r="B14" s="339"/>
      <c r="C14" s="340"/>
      <c r="D14" s="340"/>
      <c r="E14" s="340"/>
      <c r="F14" s="340"/>
      <c r="G14" s="340"/>
      <c r="H14" s="340"/>
      <c r="I14" s="340"/>
      <c r="J14" s="340"/>
      <c r="K14" s="340"/>
      <c r="L14" s="340"/>
      <c r="M14" s="340"/>
    </row>
    <row r="15" spans="1:13" s="23" customFormat="1" ht="20.25" customHeight="1">
      <c r="A15" s="31"/>
      <c r="B15" s="25"/>
      <c r="C15" s="25"/>
      <c r="D15" s="25"/>
      <c r="E15" s="25"/>
      <c r="F15" s="25"/>
      <c r="G15" s="25"/>
      <c r="H15" s="25"/>
      <c r="I15" s="25"/>
      <c r="J15" s="25"/>
      <c r="K15" s="25"/>
      <c r="L15" s="25"/>
      <c r="M15" s="25"/>
    </row>
    <row r="16" spans="1:13" s="23" customFormat="1" ht="20.25" customHeight="1">
      <c r="A16" s="31"/>
      <c r="B16" s="25"/>
      <c r="C16" s="25"/>
      <c r="D16" s="25"/>
      <c r="E16" s="25"/>
      <c r="F16" s="25"/>
      <c r="G16" s="25"/>
      <c r="H16" s="25"/>
      <c r="I16" s="25"/>
      <c r="J16" s="25"/>
      <c r="K16" s="25"/>
      <c r="L16" s="25"/>
      <c r="M16" s="25"/>
    </row>
    <row r="17" spans="1:13" s="23" customFormat="1" ht="20.25" customHeight="1">
      <c r="A17" s="31"/>
      <c r="B17" s="25"/>
      <c r="C17" s="25"/>
      <c r="D17" s="25"/>
      <c r="E17" s="25"/>
      <c r="F17" s="25"/>
      <c r="G17" s="25"/>
      <c r="H17" s="25"/>
      <c r="I17" s="25"/>
      <c r="J17" s="25"/>
      <c r="K17" s="25"/>
      <c r="L17" s="25"/>
      <c r="M17" s="25"/>
    </row>
    <row r="18" spans="1:13" s="23" customFormat="1" ht="20.25" customHeight="1">
      <c r="A18" s="3"/>
      <c r="B18" s="3"/>
      <c r="C18" s="3"/>
      <c r="D18" s="3"/>
      <c r="E18" s="3"/>
      <c r="F18" s="3"/>
      <c r="G18" s="3"/>
      <c r="H18" s="3"/>
      <c r="I18" s="3"/>
      <c r="J18" s="3"/>
      <c r="K18" s="3"/>
      <c r="L18" s="3"/>
      <c r="M18" s="3"/>
    </row>
    <row r="19" spans="1:13" s="23" customFormat="1" ht="20.25" customHeight="1">
      <c r="A19" s="341"/>
      <c r="B19" s="341"/>
      <c r="C19" s="341"/>
      <c r="D19" s="341"/>
      <c r="E19" s="341"/>
      <c r="F19" s="341"/>
      <c r="G19" s="341"/>
      <c r="H19" s="341"/>
      <c r="I19" s="341"/>
      <c r="J19" s="341"/>
      <c r="K19" s="341"/>
      <c r="L19" s="341"/>
      <c r="M19" s="341"/>
    </row>
    <row r="20" spans="3:4" s="36" customFormat="1" ht="20.25" customHeight="1">
      <c r="C20" s="24"/>
      <c r="D20" s="24"/>
    </row>
    <row r="21" spans="2:4" s="5" customFormat="1" ht="20.25" customHeight="1">
      <c r="B21" s="24"/>
      <c r="C21" s="24"/>
      <c r="D21" s="24"/>
    </row>
    <row r="22" spans="2:4" s="5" customFormat="1" ht="20.25" customHeight="1">
      <c r="B22" s="24"/>
      <c r="C22" s="24"/>
      <c r="D22" s="24"/>
    </row>
    <row r="23" spans="2:4" s="5" customFormat="1" ht="20.25" customHeight="1">
      <c r="B23" s="24"/>
      <c r="C23" s="24"/>
      <c r="D23" s="24"/>
    </row>
    <row r="24" spans="2:4" s="5" customFormat="1" ht="20.25" customHeight="1">
      <c r="B24" s="24"/>
      <c r="C24" s="24"/>
      <c r="D24" s="24"/>
    </row>
    <row r="25" spans="2:4" s="5" customFormat="1" ht="20.25" customHeight="1">
      <c r="B25" s="24"/>
      <c r="C25" s="24"/>
      <c r="D25" s="24"/>
    </row>
    <row r="26" s="5" customFormat="1" ht="20.25" customHeight="1"/>
    <row r="27" s="5" customFormat="1" ht="20.25" customHeight="1"/>
    <row r="28" spans="1:11" s="5" customFormat="1" ht="20.25" customHeight="1">
      <c r="A28" s="342"/>
      <c r="B28" s="343"/>
      <c r="C28" s="343"/>
      <c r="D28" s="343"/>
      <c r="E28" s="343"/>
      <c r="F28" s="343"/>
      <c r="G28" s="343"/>
      <c r="H28" s="343"/>
      <c r="I28" s="343"/>
      <c r="J28" s="343"/>
      <c r="K28" s="343"/>
    </row>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20.25" customHeight="1"/>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sheetData>
  <sheetProtection/>
  <mergeCells count="21">
    <mergeCell ref="A28:K28"/>
    <mergeCell ref="A10:B10"/>
    <mergeCell ref="B12:M12"/>
    <mergeCell ref="B13:M13"/>
    <mergeCell ref="H10:I10"/>
    <mergeCell ref="A19:M19"/>
    <mergeCell ref="E6:I6"/>
    <mergeCell ref="B14:M14"/>
    <mergeCell ref="D5:M5"/>
    <mergeCell ref="L6:L7"/>
    <mergeCell ref="A1:M2"/>
    <mergeCell ref="A8:B8"/>
    <mergeCell ref="A9:B9"/>
    <mergeCell ref="H9:I9"/>
    <mergeCell ref="A3:M3"/>
    <mergeCell ref="L4:M4"/>
    <mergeCell ref="C5:C7"/>
    <mergeCell ref="A4:J4"/>
    <mergeCell ref="J6:K6"/>
    <mergeCell ref="M6:M7"/>
    <mergeCell ref="A5:B7"/>
  </mergeCells>
  <printOptions/>
  <pageMargins left="0.75" right="0.75" top="1" bottom="1" header="0.5" footer="0.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A1:M27"/>
  <sheetViews>
    <sheetView zoomScalePageLayoutView="0" workbookViewId="0" topLeftCell="A1">
      <selection activeCell="A5" sqref="A5:B7"/>
    </sheetView>
  </sheetViews>
  <sheetFormatPr defaultColWidth="10.00390625" defaultRowHeight="16.5"/>
  <cols>
    <col min="1" max="1" width="9.00390625" style="3" customWidth="1"/>
    <col min="2" max="2" width="11.125" style="3" customWidth="1"/>
    <col min="3" max="3" width="15.875" style="3" bestFit="1" customWidth="1"/>
    <col min="4" max="4" width="9.625" style="3" bestFit="1" customWidth="1"/>
    <col min="5" max="9" width="11.125" style="3" customWidth="1"/>
    <col min="10" max="11" width="9.875" style="3" customWidth="1"/>
    <col min="12" max="13" width="13.875" style="3" customWidth="1"/>
    <col min="14" max="16384" width="10.00390625" style="3" customWidth="1"/>
  </cols>
  <sheetData>
    <row r="1" spans="1:13" s="23" customFormat="1" ht="20.25" customHeight="1">
      <c r="A1" s="347" t="s">
        <v>0</v>
      </c>
      <c r="B1" s="347"/>
      <c r="C1" s="347"/>
      <c r="D1" s="347"/>
      <c r="E1" s="347"/>
      <c r="F1" s="347"/>
      <c r="G1" s="347"/>
      <c r="H1" s="347"/>
      <c r="I1" s="347"/>
      <c r="J1" s="347"/>
      <c r="K1" s="347"/>
      <c r="L1" s="347"/>
      <c r="M1" s="347"/>
    </row>
    <row r="2" spans="1:13" s="23" customFormat="1" ht="20.25" customHeight="1">
      <c r="A2" s="347"/>
      <c r="B2" s="347"/>
      <c r="C2" s="347"/>
      <c r="D2" s="347"/>
      <c r="E2" s="347"/>
      <c r="F2" s="347"/>
      <c r="G2" s="347"/>
      <c r="H2" s="347"/>
      <c r="I2" s="347"/>
      <c r="J2" s="347"/>
      <c r="K2" s="347"/>
      <c r="L2" s="347"/>
      <c r="M2" s="347"/>
    </row>
    <row r="3" spans="1:13" s="23" customFormat="1" ht="54" customHeight="1">
      <c r="A3" s="381" t="s">
        <v>72</v>
      </c>
      <c r="B3" s="346"/>
      <c r="C3" s="346"/>
      <c r="D3" s="346"/>
      <c r="E3" s="346"/>
      <c r="F3" s="346"/>
      <c r="G3" s="346"/>
      <c r="H3" s="346"/>
      <c r="I3" s="346"/>
      <c r="J3" s="346"/>
      <c r="K3" s="346"/>
      <c r="L3" s="346"/>
      <c r="M3" s="346"/>
    </row>
    <row r="4" spans="1:13" s="23" customFormat="1" ht="47.25" customHeight="1">
      <c r="A4" s="319" t="s">
        <v>60</v>
      </c>
      <c r="B4" s="319"/>
      <c r="C4" s="319"/>
      <c r="D4" s="319"/>
      <c r="E4" s="319"/>
      <c r="F4" s="319"/>
      <c r="G4" s="319"/>
      <c r="H4" s="319"/>
      <c r="I4" s="319"/>
      <c r="J4" s="319"/>
      <c r="K4" s="47"/>
      <c r="L4" s="279" t="s">
        <v>64</v>
      </c>
      <c r="M4" s="280"/>
    </row>
    <row r="5" spans="1:13" s="23" customFormat="1" ht="20.25" customHeight="1">
      <c r="A5" s="365" t="s">
        <v>36</v>
      </c>
      <c r="B5" s="366"/>
      <c r="C5" s="358" t="s">
        <v>20</v>
      </c>
      <c r="D5" s="372" t="s">
        <v>37</v>
      </c>
      <c r="E5" s="373"/>
      <c r="F5" s="373"/>
      <c r="G5" s="373"/>
      <c r="H5" s="373"/>
      <c r="I5" s="373"/>
      <c r="J5" s="373"/>
      <c r="K5" s="373"/>
      <c r="L5" s="373"/>
      <c r="M5" s="373"/>
    </row>
    <row r="6" spans="1:13" s="23" customFormat="1" ht="39" customHeight="1">
      <c r="A6" s="367"/>
      <c r="B6" s="368"/>
      <c r="C6" s="359"/>
      <c r="D6" s="48" t="s">
        <v>18</v>
      </c>
      <c r="E6" s="361" t="s">
        <v>21</v>
      </c>
      <c r="F6" s="371"/>
      <c r="G6" s="371"/>
      <c r="H6" s="371"/>
      <c r="I6" s="362"/>
      <c r="J6" s="361" t="s">
        <v>28</v>
      </c>
      <c r="K6" s="362"/>
      <c r="L6" s="374" t="s">
        <v>55</v>
      </c>
      <c r="M6" s="363" t="s">
        <v>56</v>
      </c>
    </row>
    <row r="7" spans="1:13" s="23" customFormat="1" ht="74.25" customHeight="1">
      <c r="A7" s="369"/>
      <c r="B7" s="370"/>
      <c r="C7" s="360"/>
      <c r="D7" s="49"/>
      <c r="E7" s="4" t="s">
        <v>47</v>
      </c>
      <c r="F7" s="4" t="s">
        <v>23</v>
      </c>
      <c r="G7" s="4" t="s">
        <v>24</v>
      </c>
      <c r="H7" s="4" t="s">
        <v>71</v>
      </c>
      <c r="I7" s="26" t="s">
        <v>76</v>
      </c>
      <c r="J7" s="8" t="s">
        <v>77</v>
      </c>
      <c r="K7" s="8" t="s">
        <v>48</v>
      </c>
      <c r="L7" s="375"/>
      <c r="M7" s="364"/>
    </row>
    <row r="8" spans="1:13" s="23" customFormat="1" ht="20.25" customHeight="1">
      <c r="A8" s="376" t="s">
        <v>67</v>
      </c>
      <c r="B8" s="377"/>
      <c r="C8" s="50">
        <v>13121</v>
      </c>
      <c r="D8" s="50">
        <f>SUM(E8:I8)</f>
        <v>5417</v>
      </c>
      <c r="E8" s="50">
        <v>943</v>
      </c>
      <c r="F8" s="50">
        <v>3165</v>
      </c>
      <c r="G8" s="50">
        <v>812</v>
      </c>
      <c r="H8" s="51">
        <v>341</v>
      </c>
      <c r="I8" s="51">
        <v>156</v>
      </c>
      <c r="J8" s="51">
        <v>4055</v>
      </c>
      <c r="K8" s="51">
        <v>1362</v>
      </c>
      <c r="L8" s="51">
        <v>38</v>
      </c>
      <c r="M8" s="51">
        <v>9</v>
      </c>
    </row>
    <row r="9" spans="1:13" s="23" customFormat="1" ht="20.25" customHeight="1">
      <c r="A9" s="378" t="s">
        <v>68</v>
      </c>
      <c r="B9" s="379"/>
      <c r="C9" s="39">
        <v>13626</v>
      </c>
      <c r="D9" s="39">
        <f>SUM(E9:I9)</f>
        <v>5297.852000000003</v>
      </c>
      <c r="E9" s="39">
        <v>972.3435999999997</v>
      </c>
      <c r="F9" s="39">
        <v>3146.801700000002</v>
      </c>
      <c r="G9" s="39">
        <v>720.9190000000001</v>
      </c>
      <c r="H9" s="39">
        <v>318.8226000000001</v>
      </c>
      <c r="I9" s="39">
        <v>138.9651</v>
      </c>
      <c r="J9" s="39">
        <v>3939.1767000000004</v>
      </c>
      <c r="K9" s="39">
        <v>1358.6577999999997</v>
      </c>
      <c r="L9" s="39">
        <v>38.09162887004537</v>
      </c>
      <c r="M9" s="39">
        <v>9.355302044304214</v>
      </c>
    </row>
    <row r="10" spans="1:13" s="23" customFormat="1" ht="20.25" customHeight="1">
      <c r="A10" s="382" t="s">
        <v>35</v>
      </c>
      <c r="B10" s="383"/>
      <c r="C10" s="41">
        <f aca="true" t="shared" si="0" ref="C10:M10">C9-C8</f>
        <v>505</v>
      </c>
      <c r="D10" s="41">
        <f t="shared" si="0"/>
        <v>-119.14799999999741</v>
      </c>
      <c r="E10" s="41">
        <f t="shared" si="0"/>
        <v>29.343599999999697</v>
      </c>
      <c r="F10" s="41">
        <f t="shared" si="0"/>
        <v>-18.1982999999982</v>
      </c>
      <c r="G10" s="41">
        <f t="shared" si="0"/>
        <v>-91.0809999999999</v>
      </c>
      <c r="H10" s="41">
        <f t="shared" si="0"/>
        <v>-22.17739999999992</v>
      </c>
      <c r="I10" s="41">
        <f t="shared" si="0"/>
        <v>-17.034899999999993</v>
      </c>
      <c r="J10" s="41">
        <f t="shared" si="0"/>
        <v>-115.82329999999956</v>
      </c>
      <c r="K10" s="41">
        <f t="shared" si="0"/>
        <v>-3.3422000000002754</v>
      </c>
      <c r="L10" s="41">
        <f t="shared" si="0"/>
        <v>0.09162887004536913</v>
      </c>
      <c r="M10" s="41">
        <f t="shared" si="0"/>
        <v>0.35530204430421364</v>
      </c>
    </row>
    <row r="11" spans="1:13" s="23" customFormat="1" ht="20.25" customHeight="1">
      <c r="A11" s="76" t="s">
        <v>19</v>
      </c>
      <c r="B11" s="25"/>
      <c r="C11" s="25"/>
      <c r="D11" s="25"/>
      <c r="E11" s="25"/>
      <c r="F11" s="25"/>
      <c r="G11" s="25"/>
      <c r="H11" s="25"/>
      <c r="I11" s="25"/>
      <c r="J11" s="25"/>
      <c r="K11" s="25"/>
      <c r="L11" s="25"/>
      <c r="M11" s="25"/>
    </row>
    <row r="12" spans="1:13" s="23" customFormat="1" ht="20.25" customHeight="1">
      <c r="A12" s="31"/>
      <c r="B12" s="31"/>
      <c r="C12" s="25"/>
      <c r="D12" s="25"/>
      <c r="E12" s="25"/>
      <c r="F12" s="25"/>
      <c r="G12" s="25"/>
      <c r="H12" s="25"/>
      <c r="I12" s="25"/>
      <c r="J12" s="25"/>
      <c r="K12" s="25"/>
      <c r="L12" s="25"/>
      <c r="M12" s="25"/>
    </row>
    <row r="13" spans="1:13" s="23" customFormat="1" ht="20.25" customHeight="1">
      <c r="A13" s="32"/>
      <c r="B13" s="31"/>
      <c r="C13" s="25"/>
      <c r="D13" s="25"/>
      <c r="E13" s="25"/>
      <c r="F13" s="25"/>
      <c r="G13" s="25"/>
      <c r="H13" s="25"/>
      <c r="I13" s="25"/>
      <c r="J13" s="25"/>
      <c r="K13" s="25"/>
      <c r="L13" s="25"/>
      <c r="M13" s="25"/>
    </row>
    <row r="14" spans="1:13" s="23" customFormat="1" ht="20.25" customHeight="1">
      <c r="A14" s="33"/>
      <c r="B14" s="34"/>
      <c r="C14" s="34"/>
      <c r="D14" s="34"/>
      <c r="E14" s="34"/>
      <c r="F14" s="34"/>
      <c r="G14" s="34"/>
      <c r="H14" s="34"/>
      <c r="I14" s="35" t="s">
        <v>2</v>
      </c>
      <c r="J14" s="34"/>
      <c r="K14" s="34"/>
      <c r="L14" s="34"/>
      <c r="M14" s="34"/>
    </row>
    <row r="15" spans="1:13" s="23" customFormat="1" ht="20.25" customHeight="1">
      <c r="A15" s="385"/>
      <c r="B15" s="385"/>
      <c r="C15" s="29"/>
      <c r="D15" s="29"/>
      <c r="E15" s="30"/>
      <c r="F15" s="30"/>
      <c r="G15" s="30"/>
      <c r="H15" s="30"/>
      <c r="I15" s="30"/>
      <c r="J15" s="30"/>
      <c r="K15" s="30"/>
      <c r="L15" s="30"/>
      <c r="M15" s="30"/>
    </row>
    <row r="16" spans="1:13" s="23" customFormat="1" ht="20.25" customHeight="1">
      <c r="A16" s="385"/>
      <c r="B16" s="385"/>
      <c r="C16" s="30"/>
      <c r="D16" s="30"/>
      <c r="E16" s="30"/>
      <c r="F16" s="30"/>
      <c r="G16" s="30"/>
      <c r="H16" s="30"/>
      <c r="I16" s="30"/>
      <c r="J16" s="30"/>
      <c r="K16" s="30"/>
      <c r="L16" s="30"/>
      <c r="M16" s="30"/>
    </row>
    <row r="17" spans="1:13" s="23" customFormat="1" ht="20.25" customHeight="1">
      <c r="A17" s="3"/>
      <c r="B17" s="3"/>
      <c r="C17" s="3"/>
      <c r="D17" s="3"/>
      <c r="E17" s="3"/>
      <c r="F17" s="3"/>
      <c r="G17" s="3"/>
      <c r="H17" s="3"/>
      <c r="I17" s="3"/>
      <c r="J17" s="3"/>
      <c r="K17" s="3"/>
      <c r="L17" s="3"/>
      <c r="M17" s="3"/>
    </row>
    <row r="18" spans="1:13" s="23" customFormat="1" ht="20.25" customHeight="1">
      <c r="A18" s="341"/>
      <c r="B18" s="341"/>
      <c r="C18" s="341"/>
      <c r="D18" s="341"/>
      <c r="E18" s="341"/>
      <c r="F18" s="341"/>
      <c r="G18" s="341"/>
      <c r="H18" s="341"/>
      <c r="I18" s="341"/>
      <c r="J18" s="341"/>
      <c r="K18" s="341"/>
      <c r="L18" s="341"/>
      <c r="M18" s="341"/>
    </row>
    <row r="19" spans="3:4" s="36" customFormat="1" ht="20.25" customHeight="1">
      <c r="C19" s="24"/>
      <c r="D19" s="24"/>
    </row>
    <row r="20" spans="2:4" s="5" customFormat="1" ht="20.25" customHeight="1">
      <c r="B20" s="24"/>
      <c r="C20" s="24"/>
      <c r="D20" s="24"/>
    </row>
    <row r="21" spans="2:4" s="5" customFormat="1" ht="20.25" customHeight="1">
      <c r="B21" s="24"/>
      <c r="C21" s="24"/>
      <c r="D21" s="24"/>
    </row>
    <row r="22" spans="2:4" s="5" customFormat="1" ht="20.25" customHeight="1">
      <c r="B22" s="24"/>
      <c r="C22" s="24"/>
      <c r="D22" s="24"/>
    </row>
    <row r="23" spans="2:4" s="5" customFormat="1" ht="20.25" customHeight="1">
      <c r="B23" s="24"/>
      <c r="C23" s="24"/>
      <c r="D23" s="24"/>
    </row>
    <row r="24" spans="2:4" s="5" customFormat="1" ht="20.25" customHeight="1">
      <c r="B24" s="24"/>
      <c r="C24" s="24"/>
      <c r="D24" s="24"/>
    </row>
    <row r="25" s="5" customFormat="1" ht="20.25" customHeight="1"/>
    <row r="26" s="5" customFormat="1" ht="20.25" customHeight="1"/>
    <row r="27" spans="1:11" s="5" customFormat="1" ht="20.25" customHeight="1">
      <c r="A27" s="342"/>
      <c r="B27" s="343"/>
      <c r="C27" s="343"/>
      <c r="D27" s="343"/>
      <c r="E27" s="343"/>
      <c r="F27" s="343"/>
      <c r="G27" s="343"/>
      <c r="H27" s="343"/>
      <c r="I27" s="343"/>
      <c r="J27" s="343"/>
      <c r="K27" s="343"/>
    </row>
    <row r="28" s="22" customFormat="1" ht="20.25" customHeight="1"/>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sheetData>
  <sheetProtection/>
  <mergeCells count="18">
    <mergeCell ref="A27:K27"/>
    <mergeCell ref="A9:B9"/>
    <mergeCell ref="A18:M18"/>
    <mergeCell ref="A4:J4"/>
    <mergeCell ref="D5:M5"/>
    <mergeCell ref="E6:I6"/>
    <mergeCell ref="J6:K6"/>
    <mergeCell ref="L6:L7"/>
    <mergeCell ref="C5:C7"/>
    <mergeCell ref="A5:B7"/>
    <mergeCell ref="A1:M2"/>
    <mergeCell ref="M6:M7"/>
    <mergeCell ref="A15:B15"/>
    <mergeCell ref="A16:B16"/>
    <mergeCell ref="A10:B10"/>
    <mergeCell ref="A8:B8"/>
    <mergeCell ref="A3:M3"/>
    <mergeCell ref="L4:M4"/>
  </mergeCells>
  <printOptions horizontalCentered="1"/>
  <pageMargins left="0.3937007874015748" right="0.3937007874015748" top="0.984251968503937" bottom="0.3937007874015748" header="0" footer="0"/>
  <pageSetup fitToHeight="1" fitToWidth="1" horizontalDpi="600" verticalDpi="600" orientation="portrait" paperSize="9" scale="86" r:id="rId2"/>
  <drawing r:id="rId1"/>
</worksheet>
</file>

<file path=xl/worksheets/sheet17.xml><?xml version="1.0" encoding="utf-8"?>
<worksheet xmlns="http://schemas.openxmlformats.org/spreadsheetml/2006/main" xmlns:r="http://schemas.openxmlformats.org/officeDocument/2006/relationships">
  <sheetPr>
    <tabColor theme="0"/>
  </sheetPr>
  <dimension ref="A1:M28"/>
  <sheetViews>
    <sheetView zoomScalePageLayoutView="0" workbookViewId="0" topLeftCell="A1">
      <selection activeCell="A5" sqref="A5:B7"/>
    </sheetView>
  </sheetViews>
  <sheetFormatPr defaultColWidth="10.00390625" defaultRowHeight="16.5"/>
  <cols>
    <col min="1" max="1" width="9.00390625" style="3" customWidth="1"/>
    <col min="2" max="2" width="12.125" style="3" customWidth="1"/>
    <col min="3" max="3" width="15.875" style="3" bestFit="1" customWidth="1"/>
    <col min="4" max="4" width="9.625" style="3" bestFit="1" customWidth="1"/>
    <col min="5" max="9" width="11.125" style="3" customWidth="1"/>
    <col min="10" max="11" width="9.875" style="3" customWidth="1"/>
    <col min="12" max="13" width="13.875" style="3" customWidth="1"/>
    <col min="14" max="16384" width="10.00390625" style="3" customWidth="1"/>
  </cols>
  <sheetData>
    <row r="1" spans="1:13" s="16" customFormat="1" ht="20.25" customHeight="1">
      <c r="A1" s="286" t="s">
        <v>0</v>
      </c>
      <c r="B1" s="387"/>
      <c r="C1" s="387"/>
      <c r="D1" s="387"/>
      <c r="E1" s="387"/>
      <c r="F1" s="387"/>
      <c r="G1" s="387"/>
      <c r="H1" s="387"/>
      <c r="I1" s="387"/>
      <c r="J1" s="387"/>
      <c r="K1" s="387"/>
      <c r="L1" s="387"/>
      <c r="M1" s="387"/>
    </row>
    <row r="2" spans="1:13" s="16" customFormat="1" ht="20.25" customHeight="1">
      <c r="A2" s="388"/>
      <c r="B2" s="388"/>
      <c r="C2" s="388"/>
      <c r="D2" s="388"/>
      <c r="E2" s="388"/>
      <c r="F2" s="388"/>
      <c r="G2" s="388"/>
      <c r="H2" s="388"/>
      <c r="I2" s="388"/>
      <c r="J2" s="388"/>
      <c r="K2" s="388"/>
      <c r="L2" s="388"/>
      <c r="M2" s="388"/>
    </row>
    <row r="3" spans="1:13" s="16" customFormat="1" ht="54" customHeight="1">
      <c r="A3" s="395" t="s">
        <v>57</v>
      </c>
      <c r="B3" s="395"/>
      <c r="C3" s="395"/>
      <c r="D3" s="395"/>
      <c r="E3" s="395"/>
      <c r="F3" s="395"/>
      <c r="G3" s="395"/>
      <c r="H3" s="395"/>
      <c r="I3" s="395"/>
      <c r="J3" s="395"/>
      <c r="K3" s="395"/>
      <c r="L3" s="395"/>
      <c r="M3" s="395"/>
    </row>
    <row r="4" spans="1:13" s="16" customFormat="1" ht="49.5" customHeight="1">
      <c r="A4" s="288" t="s">
        <v>61</v>
      </c>
      <c r="B4" s="389"/>
      <c r="C4" s="389"/>
      <c r="D4" s="389"/>
      <c r="E4" s="389"/>
      <c r="F4" s="389"/>
      <c r="G4" s="389"/>
      <c r="H4" s="389"/>
      <c r="I4" s="389"/>
      <c r="J4" s="389"/>
      <c r="K4" s="37"/>
      <c r="L4" s="279" t="s">
        <v>62</v>
      </c>
      <c r="M4" s="280"/>
    </row>
    <row r="5" spans="1:13" s="16" customFormat="1" ht="20.25" customHeight="1">
      <c r="A5" s="289" t="s">
        <v>36</v>
      </c>
      <c r="B5" s="305"/>
      <c r="C5" s="257" t="s">
        <v>20</v>
      </c>
      <c r="D5" s="266" t="s">
        <v>37</v>
      </c>
      <c r="E5" s="300"/>
      <c r="F5" s="300"/>
      <c r="G5" s="300"/>
      <c r="H5" s="300"/>
      <c r="I5" s="300"/>
      <c r="J5" s="300"/>
      <c r="K5" s="300"/>
      <c r="L5" s="300"/>
      <c r="M5" s="300"/>
    </row>
    <row r="6" spans="1:13" s="16" customFormat="1" ht="39" customHeight="1">
      <c r="A6" s="291"/>
      <c r="B6" s="243"/>
      <c r="C6" s="257"/>
      <c r="D6" s="6" t="s">
        <v>18</v>
      </c>
      <c r="E6" s="390" t="s">
        <v>21</v>
      </c>
      <c r="F6" s="391"/>
      <c r="G6" s="391"/>
      <c r="H6" s="391"/>
      <c r="I6" s="392"/>
      <c r="J6" s="391" t="s">
        <v>28</v>
      </c>
      <c r="K6" s="392"/>
      <c r="L6" s="393" t="s">
        <v>55</v>
      </c>
      <c r="M6" s="394" t="s">
        <v>56</v>
      </c>
    </row>
    <row r="7" spans="1:13" s="16" customFormat="1" ht="74.25" customHeight="1">
      <c r="A7" s="298"/>
      <c r="B7" s="237"/>
      <c r="C7" s="238"/>
      <c r="D7" s="7"/>
      <c r="E7" s="4" t="s">
        <v>47</v>
      </c>
      <c r="F7" s="4" t="s">
        <v>23</v>
      </c>
      <c r="G7" s="4" t="s">
        <v>24</v>
      </c>
      <c r="H7" s="4" t="s">
        <v>71</v>
      </c>
      <c r="I7" s="26" t="s">
        <v>76</v>
      </c>
      <c r="J7" s="8" t="s">
        <v>77</v>
      </c>
      <c r="K7" s="8" t="s">
        <v>48</v>
      </c>
      <c r="L7" s="248"/>
      <c r="M7" s="391"/>
    </row>
    <row r="8" spans="1:13" s="16" customFormat="1" ht="20.25" customHeight="1">
      <c r="A8" s="304" t="s">
        <v>69</v>
      </c>
      <c r="B8" s="305"/>
      <c r="C8" s="42">
        <v>14106</v>
      </c>
      <c r="D8" s="42">
        <f>SUM(E8:I8)</f>
        <v>5719</v>
      </c>
      <c r="E8" s="42">
        <v>1000</v>
      </c>
      <c r="F8" s="42">
        <v>3274</v>
      </c>
      <c r="G8" s="42">
        <v>898</v>
      </c>
      <c r="H8" s="43">
        <v>389</v>
      </c>
      <c r="I8" s="43">
        <v>158</v>
      </c>
      <c r="J8" s="43"/>
      <c r="K8" s="43"/>
      <c r="L8" s="43">
        <v>38</v>
      </c>
      <c r="M8" s="43">
        <v>9</v>
      </c>
    </row>
    <row r="9" spans="1:13" s="16" customFormat="1" ht="20.25" customHeight="1">
      <c r="A9" s="307" t="s">
        <v>70</v>
      </c>
      <c r="B9" s="243"/>
      <c r="C9" s="44">
        <v>13121</v>
      </c>
      <c r="D9" s="44">
        <f>SUM(E9:I9)</f>
        <v>5417</v>
      </c>
      <c r="E9" s="44">
        <v>943</v>
      </c>
      <c r="F9" s="44">
        <v>3165</v>
      </c>
      <c r="G9" s="44">
        <v>812</v>
      </c>
      <c r="H9" s="43">
        <v>341</v>
      </c>
      <c r="I9" s="43">
        <v>156</v>
      </c>
      <c r="J9" s="43">
        <v>4055</v>
      </c>
      <c r="K9" s="43">
        <v>1362</v>
      </c>
      <c r="L9" s="43">
        <v>38</v>
      </c>
      <c r="M9" s="43">
        <v>9</v>
      </c>
    </row>
    <row r="10" spans="1:13" s="16" customFormat="1" ht="20.25" customHeight="1">
      <c r="A10" s="298" t="s">
        <v>35</v>
      </c>
      <c r="B10" s="237"/>
      <c r="C10" s="45">
        <f>C9-C8</f>
        <v>-985</v>
      </c>
      <c r="D10" s="45">
        <f>D9-D8</f>
        <v>-302</v>
      </c>
      <c r="E10" s="45">
        <f aca="true" t="shared" si="0" ref="E10:M10">E9-E8</f>
        <v>-57</v>
      </c>
      <c r="F10" s="45">
        <f t="shared" si="0"/>
        <v>-109</v>
      </c>
      <c r="G10" s="45">
        <f t="shared" si="0"/>
        <v>-86</v>
      </c>
      <c r="H10" s="45">
        <f t="shared" si="0"/>
        <v>-48</v>
      </c>
      <c r="I10" s="45">
        <f t="shared" si="0"/>
        <v>-2</v>
      </c>
      <c r="J10" s="45"/>
      <c r="K10" s="45"/>
      <c r="L10" s="45">
        <f t="shared" si="0"/>
        <v>0</v>
      </c>
      <c r="M10" s="45">
        <f t="shared" si="0"/>
        <v>0</v>
      </c>
    </row>
    <row r="11" spans="1:13" s="16" customFormat="1" ht="20.25" customHeight="1">
      <c r="A11" s="76" t="s">
        <v>19</v>
      </c>
      <c r="B11" s="11"/>
      <c r="C11" s="11"/>
      <c r="D11" s="11"/>
      <c r="E11" s="11"/>
      <c r="F11" s="11"/>
      <c r="G11" s="11"/>
      <c r="H11" s="11"/>
      <c r="I11" s="11"/>
      <c r="J11" s="11"/>
      <c r="K11" s="11"/>
      <c r="L11" s="11"/>
      <c r="M11" s="11"/>
    </row>
    <row r="12" spans="1:13" s="16" customFormat="1" ht="20.25" customHeight="1">
      <c r="A12" s="9"/>
      <c r="B12" s="9"/>
      <c r="C12" s="11"/>
      <c r="D12" s="11"/>
      <c r="E12" s="11"/>
      <c r="F12" s="11"/>
      <c r="G12" s="11"/>
      <c r="H12" s="11"/>
      <c r="I12" s="11"/>
      <c r="J12" s="11"/>
      <c r="K12" s="11"/>
      <c r="L12" s="11"/>
      <c r="M12" s="11"/>
    </row>
    <row r="13" spans="1:13" s="16" customFormat="1" ht="20.25" customHeight="1">
      <c r="A13" s="10"/>
      <c r="B13" s="9"/>
      <c r="C13" s="11"/>
      <c r="D13" s="11"/>
      <c r="E13" s="11"/>
      <c r="F13" s="11"/>
      <c r="G13" s="11"/>
      <c r="H13" s="11"/>
      <c r="I13" s="11"/>
      <c r="J13" s="11"/>
      <c r="K13" s="11"/>
      <c r="L13" s="11"/>
      <c r="M13" s="11"/>
    </row>
    <row r="14" spans="1:13" s="16" customFormat="1" ht="20.25" customHeight="1">
      <c r="A14" s="9"/>
      <c r="B14" s="11"/>
      <c r="C14" s="11"/>
      <c r="D14" s="11"/>
      <c r="E14" s="11"/>
      <c r="F14" s="11"/>
      <c r="G14" s="11"/>
      <c r="H14" s="11"/>
      <c r="I14" s="12" t="s">
        <v>1</v>
      </c>
      <c r="J14" s="11"/>
      <c r="K14" s="11"/>
      <c r="L14" s="11"/>
      <c r="M14" s="11"/>
    </row>
    <row r="15" spans="1:13" s="16" customFormat="1" ht="20.25" customHeight="1">
      <c r="A15" s="9"/>
      <c r="B15" s="11"/>
      <c r="C15" s="11"/>
      <c r="D15" s="11"/>
      <c r="E15" s="11"/>
      <c r="F15" s="11"/>
      <c r="G15" s="11"/>
      <c r="H15" s="11"/>
      <c r="I15" s="11"/>
      <c r="J15" s="11"/>
      <c r="K15" s="11"/>
      <c r="L15" s="11"/>
      <c r="M15" s="11"/>
    </row>
    <row r="16" spans="1:13" s="16" customFormat="1" ht="20.25" customHeight="1">
      <c r="A16" s="9"/>
      <c r="B16" s="11"/>
      <c r="C16" s="11"/>
      <c r="D16" s="11"/>
      <c r="E16" s="11"/>
      <c r="F16" s="11"/>
      <c r="G16" s="11"/>
      <c r="H16" s="11"/>
      <c r="I16" s="11"/>
      <c r="J16" s="11"/>
      <c r="K16" s="11"/>
      <c r="L16" s="11"/>
      <c r="M16" s="11"/>
    </row>
    <row r="17" spans="1:13" s="16" customFormat="1" ht="20.25" customHeight="1">
      <c r="A17" s="9"/>
      <c r="B17" s="11"/>
      <c r="C17" s="11"/>
      <c r="D17" s="11"/>
      <c r="E17" s="11"/>
      <c r="F17" s="11"/>
      <c r="G17" s="11"/>
      <c r="H17" s="11"/>
      <c r="I17" s="11"/>
      <c r="J17" s="11"/>
      <c r="K17" s="11"/>
      <c r="L17" s="11"/>
      <c r="M17" s="11"/>
    </row>
    <row r="18" spans="1:13" s="16" customFormat="1" ht="20.25" customHeight="1">
      <c r="A18" s="3"/>
      <c r="B18" s="3"/>
      <c r="C18" s="3"/>
      <c r="D18" s="3"/>
      <c r="E18" s="3"/>
      <c r="F18" s="3"/>
      <c r="G18" s="3"/>
      <c r="H18" s="3"/>
      <c r="I18" s="3"/>
      <c r="J18" s="3"/>
      <c r="K18" s="3"/>
      <c r="L18" s="3"/>
      <c r="M18" s="3"/>
    </row>
    <row r="19" spans="1:13" s="16" customFormat="1" ht="20.25" customHeight="1">
      <c r="A19" s="283"/>
      <c r="B19" s="386"/>
      <c r="C19" s="386"/>
      <c r="D19" s="386"/>
      <c r="E19" s="386"/>
      <c r="F19" s="386"/>
      <c r="G19" s="386"/>
      <c r="H19" s="386"/>
      <c r="I19" s="386"/>
      <c r="J19" s="386"/>
      <c r="K19" s="386"/>
      <c r="L19" s="386"/>
      <c r="M19" s="386"/>
    </row>
    <row r="20" spans="3:4" s="21" customFormat="1" ht="20.25" customHeight="1">
      <c r="C20" s="19"/>
      <c r="D20" s="19"/>
    </row>
    <row r="21" spans="2:4" s="5" customFormat="1" ht="20.25" customHeight="1">
      <c r="B21" s="19"/>
      <c r="C21" s="19"/>
      <c r="D21" s="19"/>
    </row>
    <row r="22" spans="2:4" s="5" customFormat="1" ht="20.25" customHeight="1">
      <c r="B22" s="19"/>
      <c r="C22" s="19"/>
      <c r="D22" s="19"/>
    </row>
    <row r="23" spans="2:4" s="5" customFormat="1" ht="20.25" customHeight="1">
      <c r="B23" s="19"/>
      <c r="C23" s="19"/>
      <c r="D23" s="19"/>
    </row>
    <row r="24" spans="2:4" s="5" customFormat="1" ht="20.25" customHeight="1">
      <c r="B24" s="19"/>
      <c r="C24" s="19"/>
      <c r="D24" s="19"/>
    </row>
    <row r="25" spans="2:4" s="5" customFormat="1" ht="20.25" customHeight="1">
      <c r="B25" s="19"/>
      <c r="C25" s="19"/>
      <c r="D25" s="19"/>
    </row>
    <row r="26" s="5" customFormat="1" ht="20.25" customHeight="1"/>
    <row r="27" s="5" customFormat="1" ht="20.25" customHeight="1"/>
    <row r="28" spans="1:11" s="5" customFormat="1" ht="20.25" customHeight="1">
      <c r="A28" s="272"/>
      <c r="B28" s="273"/>
      <c r="C28" s="273"/>
      <c r="D28" s="273"/>
      <c r="E28" s="273"/>
      <c r="F28" s="273"/>
      <c r="G28" s="273"/>
      <c r="H28" s="273"/>
      <c r="I28" s="273"/>
      <c r="J28" s="273"/>
      <c r="K28" s="273"/>
    </row>
    <row r="29" s="22" customFormat="1" ht="20.25" customHeight="1"/>
    <row r="30" s="22" customFormat="1" ht="20.25" customHeight="1"/>
    <row r="31" s="22" customFormat="1" ht="20.25" customHeight="1"/>
    <row r="32" s="22" customFormat="1" ht="20.25" customHeight="1"/>
    <row r="33" s="22" customFormat="1" ht="20.25" customHeight="1"/>
    <row r="34" s="22" customFormat="1" ht="20.25" customHeight="1"/>
    <row r="35" s="22" customFormat="1" ht="20.25" customHeight="1"/>
    <row r="36" s="22" customFormat="1" ht="20.25" customHeight="1"/>
    <row r="37" s="22" customFormat="1" ht="20.25" customHeight="1"/>
    <row r="38" s="22" customFormat="1" ht="20.25" customHeight="1"/>
    <row r="39" s="22" customFormat="1" ht="20.25" customHeight="1"/>
    <row r="40" s="22" customFormat="1" ht="20.25" customHeight="1"/>
    <row r="41" s="22" customFormat="1" ht="20.25" customHeight="1"/>
    <row r="42" s="22" customFormat="1" ht="20.25" customHeight="1"/>
    <row r="43" s="22" customFormat="1" ht="20.25" customHeight="1"/>
    <row r="44" s="22" customFormat="1" ht="20.25" customHeight="1"/>
    <row r="45" s="22" customFormat="1" ht="20.25" customHeight="1"/>
    <row r="46" s="22" customFormat="1" ht="20.25" customHeight="1"/>
    <row r="47" s="22" customFormat="1" ht="20.25" customHeight="1"/>
    <row r="48" s="22" customFormat="1" ht="20.25" customHeight="1"/>
    <row r="49" s="22" customFormat="1" ht="20.25" customHeight="1"/>
    <row r="50" s="22" customFormat="1" ht="20.25" customHeight="1"/>
    <row r="51" s="2" customFormat="1" ht="20.25" customHeight="1"/>
    <row r="52" s="2" customFormat="1" ht="20.25" customHeight="1"/>
    <row r="53" s="2" customFormat="1" ht="20.25" customHeight="1"/>
    <row r="54" s="2" customFormat="1" ht="20.25" customHeight="1"/>
    <row r="55" s="2" customFormat="1" ht="20.25" customHeight="1"/>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20.25" customHeight="1"/>
    <row r="63" s="2" customFormat="1" ht="20.25" customHeight="1"/>
    <row r="64" s="2" customFormat="1" ht="20.25" customHeight="1"/>
    <row r="65" s="2" customFormat="1" ht="20.25" customHeight="1"/>
    <row r="66" s="2" customFormat="1" ht="20.25" customHeight="1"/>
    <row r="67" s="2" customFormat="1" ht="20.25" customHeight="1"/>
    <row r="68" s="2" customFormat="1" ht="20.25" customHeight="1"/>
    <row r="69" s="2" customFormat="1" ht="20.25" customHeight="1"/>
    <row r="70" s="2" customFormat="1" ht="20.25" customHeight="1"/>
    <row r="71" s="2" customFormat="1" ht="20.25" customHeight="1"/>
    <row r="72" s="2" customFormat="1" ht="20.25" customHeight="1"/>
    <row r="73" s="2" customFormat="1" ht="20.25" customHeight="1"/>
    <row r="74" s="2" customFormat="1" ht="20.25" customHeight="1"/>
    <row r="75" s="2" customFormat="1" ht="20.25" customHeight="1"/>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sheetData>
  <sheetProtection/>
  <mergeCells count="16">
    <mergeCell ref="M6:M7"/>
    <mergeCell ref="A3:M3"/>
    <mergeCell ref="L4:M4"/>
    <mergeCell ref="D5:M5"/>
    <mergeCell ref="C5:C7"/>
    <mergeCell ref="A5:B7"/>
    <mergeCell ref="A28:K28"/>
    <mergeCell ref="A9:B9"/>
    <mergeCell ref="A19:M19"/>
    <mergeCell ref="A8:B8"/>
    <mergeCell ref="A10:B10"/>
    <mergeCell ref="A1:M2"/>
    <mergeCell ref="A4:J4"/>
    <mergeCell ref="E6:I6"/>
    <mergeCell ref="J6:K6"/>
    <mergeCell ref="L6:L7"/>
  </mergeCells>
  <printOptions horizontalCentered="1"/>
  <pageMargins left="0.3937007874015748" right="0.3937007874015748" top="0.984251968503937" bottom="0.3937007874015748"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54"/>
  <sheetViews>
    <sheetView zoomScalePageLayoutView="0" workbookViewId="0" topLeftCell="A3">
      <selection activeCell="A5" sqref="A5:T5"/>
    </sheetView>
  </sheetViews>
  <sheetFormatPr defaultColWidth="10.00390625" defaultRowHeight="16.5"/>
  <cols>
    <col min="1" max="1" width="10.375" style="3" customWidth="1"/>
    <col min="2" max="2" width="4.875" style="3" customWidth="1"/>
    <col min="3" max="3" width="9.125" style="3" customWidth="1"/>
    <col min="4" max="4" width="8.125" style="3" customWidth="1"/>
    <col min="5" max="5" width="8.875" style="3" customWidth="1"/>
    <col min="6" max="6" width="7.125" style="3" customWidth="1"/>
    <col min="7" max="7" width="9.50390625" style="3" customWidth="1"/>
    <col min="8" max="8" width="7.875" style="3" customWidth="1"/>
    <col min="9" max="9" width="8.875" style="3" customWidth="1"/>
    <col min="10" max="10" width="7.875" style="3" customWidth="1"/>
    <col min="11" max="11" width="6.50390625" style="3" customWidth="1"/>
    <col min="12" max="12" width="6.125" style="3" customWidth="1"/>
    <col min="13" max="14" width="7.50390625" style="3" customWidth="1"/>
    <col min="15" max="20" width="7.125" style="3" customWidth="1"/>
    <col min="21" max="21" width="6.25390625" style="3" bestFit="1" customWidth="1"/>
    <col min="22" max="22" width="6.00390625" style="3" customWidth="1"/>
    <col min="23" max="24" width="6.50390625" style="3" customWidth="1"/>
    <col min="25" max="16384" width="10.00390625" style="3" customWidth="1"/>
  </cols>
  <sheetData>
    <row r="1" spans="1:24" s="87" customFormat="1" ht="20.25" customHeight="1" hidden="1">
      <c r="A1" s="98" t="s">
        <v>143</v>
      </c>
      <c r="B1" s="97"/>
      <c r="C1" s="96"/>
      <c r="D1" s="96"/>
      <c r="E1" s="96"/>
      <c r="F1" s="96"/>
      <c r="G1" s="96"/>
      <c r="H1" s="96"/>
      <c r="I1" s="95"/>
      <c r="J1" s="94"/>
      <c r="K1" s="95"/>
      <c r="L1" s="94"/>
      <c r="M1" s="94"/>
      <c r="N1" s="3"/>
      <c r="O1" s="3"/>
      <c r="P1" s="3"/>
      <c r="Q1" s="3"/>
      <c r="R1" s="3"/>
      <c r="S1" s="3"/>
      <c r="T1" s="201" t="s">
        <v>142</v>
      </c>
      <c r="U1" s="202"/>
      <c r="V1" s="203" t="s">
        <v>141</v>
      </c>
      <c r="W1" s="204"/>
      <c r="X1" s="204"/>
    </row>
    <row r="2" spans="1:24" s="87" customFormat="1" ht="20.25" customHeight="1" hidden="1">
      <c r="A2" s="93" t="s">
        <v>140</v>
      </c>
      <c r="B2" s="92" t="s">
        <v>139</v>
      </c>
      <c r="C2" s="92"/>
      <c r="D2" s="92"/>
      <c r="E2" s="92"/>
      <c r="F2" s="92"/>
      <c r="G2" s="92"/>
      <c r="H2" s="92"/>
      <c r="I2" s="91"/>
      <c r="J2" s="90"/>
      <c r="K2" s="91"/>
      <c r="L2" s="90"/>
      <c r="M2" s="90"/>
      <c r="N2" s="89"/>
      <c r="O2" s="89"/>
      <c r="P2" s="89"/>
      <c r="Q2" s="89"/>
      <c r="R2" s="89"/>
      <c r="S2" s="88"/>
      <c r="T2" s="201" t="s">
        <v>138</v>
      </c>
      <c r="U2" s="202"/>
      <c r="V2" s="203" t="s">
        <v>137</v>
      </c>
      <c r="W2" s="204"/>
      <c r="X2" s="204"/>
    </row>
    <row r="3" spans="1:24" s="87" customFormat="1" ht="20.25" customHeight="1">
      <c r="A3" s="205" t="s">
        <v>144</v>
      </c>
      <c r="B3" s="206"/>
      <c r="C3" s="206"/>
      <c r="D3" s="206"/>
      <c r="E3" s="206"/>
      <c r="F3" s="206"/>
      <c r="G3" s="206"/>
      <c r="H3" s="206"/>
      <c r="I3" s="206"/>
      <c r="J3" s="206"/>
      <c r="K3" s="206"/>
      <c r="L3" s="206"/>
      <c r="M3" s="206"/>
      <c r="N3" s="206"/>
      <c r="O3" s="206"/>
      <c r="P3" s="206"/>
      <c r="Q3" s="206"/>
      <c r="R3" s="206"/>
      <c r="S3" s="206"/>
      <c r="T3" s="206"/>
      <c r="U3" s="206"/>
      <c r="V3" s="206"/>
      <c r="W3" s="206"/>
      <c r="X3" s="206"/>
    </row>
    <row r="4" spans="1:24" s="87" customFormat="1" ht="20.2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row>
    <row r="5" spans="1:24" s="87" customFormat="1" ht="20.25" customHeight="1">
      <c r="A5" s="207" t="s">
        <v>266</v>
      </c>
      <c r="B5" s="207"/>
      <c r="C5" s="207"/>
      <c r="D5" s="207"/>
      <c r="E5" s="207"/>
      <c r="F5" s="207"/>
      <c r="G5" s="207"/>
      <c r="H5" s="207"/>
      <c r="I5" s="207"/>
      <c r="J5" s="207"/>
      <c r="K5" s="207"/>
      <c r="L5" s="207"/>
      <c r="M5" s="207"/>
      <c r="N5" s="207"/>
      <c r="O5" s="207"/>
      <c r="P5" s="207"/>
      <c r="Q5" s="207"/>
      <c r="R5" s="207"/>
      <c r="S5" s="207"/>
      <c r="T5" s="207"/>
      <c r="U5" s="208" t="s">
        <v>146</v>
      </c>
      <c r="V5" s="208"/>
      <c r="W5" s="208"/>
      <c r="X5" s="208"/>
    </row>
    <row r="6" spans="1:24" s="87" customFormat="1" ht="20.25" customHeight="1">
      <c r="A6" s="228" t="s">
        <v>147</v>
      </c>
      <c r="B6" s="228"/>
      <c r="C6" s="200" t="s">
        <v>148</v>
      </c>
      <c r="D6" s="209" t="s">
        <v>149</v>
      </c>
      <c r="E6" s="210"/>
      <c r="F6" s="210"/>
      <c r="G6" s="210"/>
      <c r="H6" s="210"/>
      <c r="I6" s="210"/>
      <c r="J6" s="210"/>
      <c r="K6" s="210"/>
      <c r="L6" s="210"/>
      <c r="M6" s="210"/>
      <c r="N6" s="210"/>
      <c r="O6" s="210"/>
      <c r="P6" s="210"/>
      <c r="Q6" s="210"/>
      <c r="R6" s="210"/>
      <c r="S6" s="210"/>
      <c r="T6" s="210"/>
      <c r="U6" s="210"/>
      <c r="V6" s="210"/>
      <c r="W6" s="210"/>
      <c r="X6" s="211"/>
    </row>
    <row r="7" spans="1:24" s="87" customFormat="1" ht="39" customHeight="1">
      <c r="A7" s="228"/>
      <c r="B7" s="228"/>
      <c r="C7" s="200"/>
      <c r="D7" s="200" t="s">
        <v>150</v>
      </c>
      <c r="E7" s="200" t="s">
        <v>151</v>
      </c>
      <c r="F7" s="200"/>
      <c r="G7" s="200"/>
      <c r="H7" s="200"/>
      <c r="I7" s="200"/>
      <c r="J7" s="200"/>
      <c r="K7" s="200"/>
      <c r="L7" s="200"/>
      <c r="M7" s="200" t="s">
        <v>152</v>
      </c>
      <c r="N7" s="200"/>
      <c r="O7" s="200"/>
      <c r="P7" s="200"/>
      <c r="Q7" s="200"/>
      <c r="R7" s="200"/>
      <c r="S7" s="200"/>
      <c r="T7" s="200"/>
      <c r="U7" s="200" t="s">
        <v>153</v>
      </c>
      <c r="V7" s="200"/>
      <c r="W7" s="212" t="s">
        <v>154</v>
      </c>
      <c r="X7" s="212" t="s">
        <v>155</v>
      </c>
    </row>
    <row r="8" spans="1:24" s="87" customFormat="1" ht="33" customHeight="1">
      <c r="A8" s="228"/>
      <c r="B8" s="228"/>
      <c r="C8" s="200"/>
      <c r="D8" s="200"/>
      <c r="E8" s="196" t="s">
        <v>252</v>
      </c>
      <c r="F8" s="197"/>
      <c r="G8" s="196" t="s">
        <v>253</v>
      </c>
      <c r="H8" s="216"/>
      <c r="I8" s="217" t="s">
        <v>254</v>
      </c>
      <c r="J8" s="218"/>
      <c r="K8" s="219" t="s">
        <v>255</v>
      </c>
      <c r="L8" s="220"/>
      <c r="M8" s="196" t="s">
        <v>256</v>
      </c>
      <c r="N8" s="197"/>
      <c r="O8" s="196" t="s">
        <v>257</v>
      </c>
      <c r="P8" s="216"/>
      <c r="Q8" s="217" t="s">
        <v>258</v>
      </c>
      <c r="R8" s="218"/>
      <c r="S8" s="219" t="s">
        <v>259</v>
      </c>
      <c r="T8" s="220"/>
      <c r="U8" s="194" t="s">
        <v>164</v>
      </c>
      <c r="V8" s="198" t="s">
        <v>165</v>
      </c>
      <c r="W8" s="213"/>
      <c r="X8" s="213"/>
    </row>
    <row r="9" spans="1:24" s="87" customFormat="1" ht="20.25" customHeight="1">
      <c r="A9" s="228"/>
      <c r="B9" s="228"/>
      <c r="C9" s="200"/>
      <c r="D9" s="200"/>
      <c r="E9" s="152" t="s">
        <v>260</v>
      </c>
      <c r="F9" s="152" t="s">
        <v>261</v>
      </c>
      <c r="G9" s="152" t="s">
        <v>260</v>
      </c>
      <c r="H9" s="152" t="s">
        <v>261</v>
      </c>
      <c r="I9" s="152" t="s">
        <v>260</v>
      </c>
      <c r="J9" s="152" t="s">
        <v>261</v>
      </c>
      <c r="K9" s="152" t="s">
        <v>260</v>
      </c>
      <c r="L9" s="152" t="s">
        <v>261</v>
      </c>
      <c r="M9" s="152" t="s">
        <v>260</v>
      </c>
      <c r="N9" s="152" t="s">
        <v>261</v>
      </c>
      <c r="O9" s="152" t="s">
        <v>260</v>
      </c>
      <c r="P9" s="152" t="s">
        <v>261</v>
      </c>
      <c r="Q9" s="152" t="s">
        <v>260</v>
      </c>
      <c r="R9" s="152" t="s">
        <v>261</v>
      </c>
      <c r="S9" s="152" t="s">
        <v>260</v>
      </c>
      <c r="T9" s="152" t="s">
        <v>261</v>
      </c>
      <c r="U9" s="195"/>
      <c r="V9" s="199"/>
      <c r="W9" s="214"/>
      <c r="X9" s="214"/>
    </row>
    <row r="10" spans="1:24" s="87" customFormat="1" ht="20.25" customHeight="1">
      <c r="A10" s="403" t="s">
        <v>267</v>
      </c>
      <c r="B10" s="403"/>
      <c r="C10" s="396">
        <v>10192</v>
      </c>
      <c r="D10" s="397">
        <v>3572</v>
      </c>
      <c r="E10" s="397">
        <v>678</v>
      </c>
      <c r="F10" s="397">
        <v>142</v>
      </c>
      <c r="G10" s="397">
        <v>1494</v>
      </c>
      <c r="H10" s="397">
        <v>768</v>
      </c>
      <c r="I10" s="397">
        <v>167</v>
      </c>
      <c r="J10" s="397">
        <v>200</v>
      </c>
      <c r="K10" s="397">
        <v>64</v>
      </c>
      <c r="L10" s="397">
        <v>59</v>
      </c>
      <c r="M10" s="398">
        <v>1649</v>
      </c>
      <c r="N10" s="398">
        <v>780</v>
      </c>
      <c r="O10" s="398">
        <v>401</v>
      </c>
      <c r="P10" s="398">
        <f>213+1</f>
        <v>214</v>
      </c>
      <c r="Q10" s="398">
        <v>283</v>
      </c>
      <c r="R10" s="398">
        <v>142</v>
      </c>
      <c r="S10" s="398">
        <v>70</v>
      </c>
      <c r="T10" s="398">
        <v>33</v>
      </c>
      <c r="U10" s="397">
        <v>2403</v>
      </c>
      <c r="V10" s="397">
        <v>1169</v>
      </c>
      <c r="W10" s="397">
        <v>43</v>
      </c>
      <c r="X10" s="397">
        <v>12</v>
      </c>
    </row>
    <row r="11" spans="1:24" s="156" customFormat="1" ht="20.25" customHeight="1">
      <c r="A11" s="403" t="s">
        <v>268</v>
      </c>
      <c r="B11" s="403"/>
      <c r="C11" s="399">
        <v>10121</v>
      </c>
      <c r="D11" s="399">
        <v>3354</v>
      </c>
      <c r="E11" s="399">
        <v>619.1499999999999</v>
      </c>
      <c r="F11" s="399">
        <v>122.4</v>
      </c>
      <c r="G11" s="399">
        <v>1372.3999999999996</v>
      </c>
      <c r="H11" s="399">
        <v>773.4799999999998</v>
      </c>
      <c r="I11" s="399">
        <v>146.19</v>
      </c>
      <c r="J11" s="399">
        <v>211.48000000000002</v>
      </c>
      <c r="K11" s="399">
        <v>61.87000000000002</v>
      </c>
      <c r="L11" s="399">
        <v>46.58</v>
      </c>
      <c r="M11" s="400">
        <v>1526.2399999999996</v>
      </c>
      <c r="N11" s="400">
        <v>777.8199999999995</v>
      </c>
      <c r="O11" s="400">
        <v>372.16</v>
      </c>
      <c r="P11" s="400">
        <v>216.63999999999993</v>
      </c>
      <c r="Q11" s="400">
        <v>243.6800000000001</v>
      </c>
      <c r="R11" s="400">
        <v>136.21</v>
      </c>
      <c r="S11" s="400">
        <v>57.53</v>
      </c>
      <c r="T11" s="400">
        <v>23.270000000000003</v>
      </c>
      <c r="U11" s="399">
        <v>2199.6099999999983</v>
      </c>
      <c r="V11" s="399">
        <v>1153.94</v>
      </c>
      <c r="W11" s="399">
        <v>43.0930454616958</v>
      </c>
      <c r="X11" s="399">
        <v>12.40144329086047</v>
      </c>
    </row>
    <row r="12" spans="1:25" s="87" customFormat="1" ht="20.25" customHeight="1">
      <c r="A12" s="215" t="s">
        <v>168</v>
      </c>
      <c r="B12" s="215"/>
      <c r="C12" s="401">
        <f aca="true" t="shared" si="0" ref="C12:X12">C11-C10</f>
        <v>-71</v>
      </c>
      <c r="D12" s="402">
        <f t="shared" si="0"/>
        <v>-218</v>
      </c>
      <c r="E12" s="402">
        <f t="shared" si="0"/>
        <v>-58.850000000000136</v>
      </c>
      <c r="F12" s="402">
        <f t="shared" si="0"/>
        <v>-19.599999999999994</v>
      </c>
      <c r="G12" s="402">
        <f t="shared" si="0"/>
        <v>-121.60000000000036</v>
      </c>
      <c r="H12" s="402">
        <f t="shared" si="0"/>
        <v>5.479999999999791</v>
      </c>
      <c r="I12" s="402">
        <f t="shared" si="0"/>
        <v>-20.810000000000002</v>
      </c>
      <c r="J12" s="402">
        <f t="shared" si="0"/>
        <v>11.480000000000018</v>
      </c>
      <c r="K12" s="402">
        <f t="shared" si="0"/>
        <v>-2.1299999999999812</v>
      </c>
      <c r="L12" s="402">
        <f t="shared" si="0"/>
        <v>-12.420000000000002</v>
      </c>
      <c r="M12" s="402">
        <f t="shared" si="0"/>
        <v>-122.76000000000045</v>
      </c>
      <c r="N12" s="402">
        <f t="shared" si="0"/>
        <v>-2.1800000000005184</v>
      </c>
      <c r="O12" s="402">
        <f t="shared" si="0"/>
        <v>-28.839999999999975</v>
      </c>
      <c r="P12" s="402">
        <f t="shared" si="0"/>
        <v>2.6399999999999295</v>
      </c>
      <c r="Q12" s="402">
        <f t="shared" si="0"/>
        <v>-39.31999999999991</v>
      </c>
      <c r="R12" s="402">
        <f t="shared" si="0"/>
        <v>-5.789999999999992</v>
      </c>
      <c r="S12" s="402">
        <f t="shared" si="0"/>
        <v>-12.469999999999999</v>
      </c>
      <c r="T12" s="402">
        <f t="shared" si="0"/>
        <v>-9.729999999999997</v>
      </c>
      <c r="U12" s="402">
        <f t="shared" si="0"/>
        <v>-203.3900000000017</v>
      </c>
      <c r="V12" s="402">
        <f t="shared" si="0"/>
        <v>-15.059999999999945</v>
      </c>
      <c r="W12" s="402">
        <f t="shared" si="0"/>
        <v>0.09304546169580163</v>
      </c>
      <c r="X12" s="402">
        <f t="shared" si="0"/>
        <v>0.40144329086047037</v>
      </c>
      <c r="Y12" s="159"/>
    </row>
    <row r="13" spans="1:24" s="87" customFormat="1" ht="20.25" customHeight="1">
      <c r="A13" s="103" t="s">
        <v>169</v>
      </c>
      <c r="B13" s="103"/>
      <c r="C13" s="104" t="s">
        <v>170</v>
      </c>
      <c r="D13" s="103"/>
      <c r="E13" s="103" t="s">
        <v>171</v>
      </c>
      <c r="F13" s="103"/>
      <c r="G13" s="103"/>
      <c r="H13" s="103"/>
      <c r="I13" s="103" t="s">
        <v>172</v>
      </c>
      <c r="J13" s="103"/>
      <c r="K13" s="103"/>
      <c r="L13" s="105"/>
      <c r="M13" s="103"/>
      <c r="N13" s="103"/>
      <c r="O13" s="103"/>
      <c r="P13" s="103"/>
      <c r="Q13" s="103"/>
      <c r="R13" s="103"/>
      <c r="S13" s="103"/>
      <c r="T13" s="103"/>
      <c r="U13" s="105"/>
      <c r="V13" s="105"/>
      <c r="W13" s="105"/>
      <c r="X13" s="105"/>
    </row>
    <row r="14" spans="1:24" s="5" customFormat="1" ht="20.25" customHeight="1">
      <c r="A14" s="103" t="s">
        <v>136</v>
      </c>
      <c r="B14" s="103"/>
      <c r="C14" s="103"/>
      <c r="D14" s="103"/>
      <c r="E14" s="106" t="s">
        <v>173</v>
      </c>
      <c r="F14" s="106"/>
      <c r="G14" s="103"/>
      <c r="H14" s="103"/>
      <c r="I14" s="103"/>
      <c r="J14" s="103"/>
      <c r="K14" s="103"/>
      <c r="L14" s="107"/>
      <c r="M14" s="107"/>
      <c r="N14" s="107"/>
      <c r="O14" s="160"/>
      <c r="P14" s="160"/>
      <c r="Q14" s="160"/>
      <c r="R14" s="160"/>
      <c r="S14" s="160"/>
      <c r="T14" s="160"/>
      <c r="U14" s="107"/>
      <c r="V14" s="107"/>
      <c r="W14" s="107"/>
      <c r="X14" s="107"/>
    </row>
    <row r="15" spans="1:24" s="5" customFormat="1" ht="20.25" customHeight="1">
      <c r="A15" s="103" t="s">
        <v>174</v>
      </c>
      <c r="B15" s="106"/>
      <c r="C15" s="106"/>
      <c r="D15" s="106"/>
      <c r="E15" s="106"/>
      <c r="F15" s="106"/>
      <c r="G15" s="106"/>
      <c r="H15" s="106"/>
      <c r="I15" s="106"/>
      <c r="J15" s="106"/>
      <c r="K15" s="106"/>
      <c r="L15" s="107"/>
      <c r="M15" s="107"/>
      <c r="N15" s="107"/>
      <c r="O15" s="107"/>
      <c r="P15" s="107"/>
      <c r="Q15" s="107"/>
      <c r="R15" s="107"/>
      <c r="S15" s="107"/>
      <c r="T15" s="107"/>
      <c r="U15" s="107"/>
      <c r="V15" s="107"/>
      <c r="W15" s="107"/>
      <c r="X15" s="107"/>
    </row>
    <row r="16" spans="1:24" s="5" customFormat="1" ht="20.25" customHeight="1" hidden="1">
      <c r="A16" s="103" t="s">
        <v>175</v>
      </c>
      <c r="B16" s="103" t="s">
        <v>176</v>
      </c>
      <c r="C16" s="107"/>
      <c r="D16" s="106"/>
      <c r="E16" s="106"/>
      <c r="F16" s="106"/>
      <c r="G16" s="106"/>
      <c r="H16" s="106"/>
      <c r="I16" s="106"/>
      <c r="J16" s="106"/>
      <c r="K16" s="106"/>
      <c r="L16" s="107"/>
      <c r="M16" s="107"/>
      <c r="N16" s="107"/>
      <c r="O16" s="107"/>
      <c r="P16" s="107"/>
      <c r="Q16" s="107"/>
      <c r="R16" s="107"/>
      <c r="S16" s="107"/>
      <c r="T16" s="107"/>
      <c r="U16" s="107"/>
      <c r="V16" s="107"/>
      <c r="W16" s="107"/>
      <c r="X16" s="107"/>
    </row>
    <row r="17" spans="1:24" s="5" customFormat="1" ht="20.25" customHeight="1" hidden="1">
      <c r="A17" s="104"/>
      <c r="B17" s="103"/>
      <c r="C17" s="107"/>
      <c r="D17" s="106"/>
      <c r="E17" s="108"/>
      <c r="F17" s="108"/>
      <c r="G17" s="108"/>
      <c r="H17" s="108"/>
      <c r="I17" s="108"/>
      <c r="J17" s="108"/>
      <c r="K17" s="108"/>
      <c r="L17" s="109"/>
      <c r="M17" s="109"/>
      <c r="N17" s="109"/>
      <c r="O17" s="109"/>
      <c r="P17" s="109"/>
      <c r="Q17" s="109"/>
      <c r="R17" s="109"/>
      <c r="S17" s="109"/>
      <c r="T17" s="109"/>
      <c r="U17" s="109"/>
      <c r="V17" s="109"/>
      <c r="W17" s="109"/>
      <c r="X17" s="107"/>
    </row>
    <row r="18" spans="1:24" s="5" customFormat="1" ht="20.25" customHeight="1" hidden="1">
      <c r="A18" s="223"/>
      <c r="B18" s="224"/>
      <c r="C18" s="224"/>
      <c r="D18" s="224"/>
      <c r="E18" s="224"/>
      <c r="F18" s="224"/>
      <c r="G18" s="224"/>
      <c r="H18" s="224"/>
      <c r="I18" s="224"/>
      <c r="J18" s="224"/>
      <c r="K18" s="224"/>
      <c r="L18" s="224"/>
      <c r="M18" s="224"/>
      <c r="N18" s="224"/>
      <c r="O18" s="224"/>
      <c r="P18" s="224"/>
      <c r="Q18" s="224"/>
      <c r="R18" s="224"/>
      <c r="S18" s="224"/>
      <c r="T18" s="224"/>
      <c r="U18" s="224"/>
      <c r="V18" s="224"/>
      <c r="W18" s="107"/>
      <c r="X18" s="107"/>
    </row>
    <row r="19" spans="1:24" s="22" customFormat="1" ht="20.25" customHeight="1" hidden="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s="22" customFormat="1" ht="34.5" customHeight="1" hidden="1">
      <c r="A20" s="225" t="s">
        <v>177</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row>
    <row r="21" spans="1:24" s="22" customFormat="1" ht="20.25" customHeight="1" hidden="1">
      <c r="A21" s="111" t="s">
        <v>178</v>
      </c>
      <c r="B21" s="112" t="s">
        <v>179</v>
      </c>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s="22" customFormat="1" ht="9.75" customHeight="1" hidden="1">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3"/>
    </row>
    <row r="23" spans="1:24" s="22" customFormat="1" ht="20.25" customHeight="1" hidden="1">
      <c r="A23" s="111" t="s">
        <v>180</v>
      </c>
      <c r="B23" s="112" t="s">
        <v>181</v>
      </c>
      <c r="C23" s="113"/>
      <c r="D23" s="113"/>
      <c r="E23" s="113"/>
      <c r="F23" s="113"/>
      <c r="G23" s="113"/>
      <c r="H23" s="113"/>
      <c r="I23" s="113"/>
      <c r="J23" s="113"/>
      <c r="K23" s="113"/>
      <c r="L23" s="113"/>
      <c r="M23" s="113"/>
      <c r="N23" s="113"/>
      <c r="O23" s="113"/>
      <c r="P23" s="113"/>
      <c r="Q23" s="113"/>
      <c r="R23" s="113"/>
      <c r="S23" s="113"/>
      <c r="T23" s="113"/>
      <c r="U23" s="113"/>
      <c r="V23" s="113"/>
      <c r="W23" s="113"/>
      <c r="X23" s="113"/>
    </row>
    <row r="24" spans="1:24" s="22" customFormat="1" ht="9.75" customHeight="1" hidden="1">
      <c r="A24" s="113"/>
      <c r="B24" s="115"/>
      <c r="C24" s="113"/>
      <c r="D24" s="113"/>
      <c r="E24" s="113"/>
      <c r="F24" s="113"/>
      <c r="G24" s="113"/>
      <c r="H24" s="113"/>
      <c r="I24" s="113"/>
      <c r="J24" s="113"/>
      <c r="K24" s="113"/>
      <c r="L24" s="113"/>
      <c r="M24" s="113"/>
      <c r="N24" s="113"/>
      <c r="O24" s="113"/>
      <c r="P24" s="113"/>
      <c r="Q24" s="113"/>
      <c r="R24" s="113"/>
      <c r="S24" s="113"/>
      <c r="T24" s="113"/>
      <c r="U24" s="113"/>
      <c r="V24" s="113"/>
      <c r="W24" s="113"/>
      <c r="X24" s="113"/>
    </row>
    <row r="25" spans="1:24" s="22" customFormat="1" ht="20.25" customHeight="1" hidden="1">
      <c r="A25" s="111" t="s">
        <v>182</v>
      </c>
      <c r="B25" s="226" t="s">
        <v>183</v>
      </c>
      <c r="C25" s="226"/>
      <c r="D25" s="226"/>
      <c r="E25" s="226"/>
      <c r="F25" s="226"/>
      <c r="G25" s="226"/>
      <c r="H25" s="226"/>
      <c r="I25" s="226"/>
      <c r="J25" s="226"/>
      <c r="K25" s="226"/>
      <c r="L25" s="226"/>
      <c r="M25" s="226"/>
      <c r="N25" s="226"/>
      <c r="O25" s="226"/>
      <c r="P25" s="226"/>
      <c r="Q25" s="226"/>
      <c r="R25" s="226"/>
      <c r="S25" s="226"/>
      <c r="T25" s="226"/>
      <c r="U25" s="226"/>
      <c r="V25" s="226"/>
      <c r="W25" s="226"/>
      <c r="X25" s="226"/>
    </row>
    <row r="26" spans="1:24" s="22" customFormat="1" ht="9.75" customHeight="1" hidden="1">
      <c r="A26" s="113"/>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1:24" s="22" customFormat="1" ht="20.25" customHeight="1" hidden="1">
      <c r="A27" s="111" t="s">
        <v>184</v>
      </c>
      <c r="B27" s="115" t="s">
        <v>185</v>
      </c>
      <c r="C27" s="113"/>
      <c r="D27" s="113"/>
      <c r="E27" s="113"/>
      <c r="F27" s="113"/>
      <c r="G27" s="113"/>
      <c r="H27" s="113"/>
      <c r="I27" s="113"/>
      <c r="J27" s="113"/>
      <c r="K27" s="113"/>
      <c r="L27" s="113"/>
      <c r="M27" s="113"/>
      <c r="N27" s="113"/>
      <c r="O27" s="113"/>
      <c r="P27" s="113"/>
      <c r="Q27" s="113"/>
      <c r="R27" s="113"/>
      <c r="S27" s="113"/>
      <c r="T27" s="113"/>
      <c r="U27" s="113"/>
      <c r="V27" s="113"/>
      <c r="W27" s="113"/>
      <c r="X27" s="113"/>
    </row>
    <row r="28" spans="1:24" s="22" customFormat="1" ht="20.25" customHeight="1" hidden="1">
      <c r="A28" s="111"/>
      <c r="B28" s="227" t="s">
        <v>186</v>
      </c>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22" customFormat="1" ht="20.25" customHeight="1" hidden="1">
      <c r="A29" s="111"/>
      <c r="B29" s="117" t="s">
        <v>187</v>
      </c>
      <c r="C29" s="229" t="s">
        <v>188</v>
      </c>
      <c r="D29" s="229"/>
      <c r="E29" s="229"/>
      <c r="F29" s="229"/>
      <c r="G29" s="229"/>
      <c r="H29" s="229"/>
      <c r="I29" s="229"/>
      <c r="J29" s="229"/>
      <c r="K29" s="229"/>
      <c r="L29" s="229"/>
      <c r="M29" s="229"/>
      <c r="N29" s="229"/>
      <c r="O29" s="229"/>
      <c r="P29" s="229"/>
      <c r="Q29" s="229"/>
      <c r="R29" s="229"/>
      <c r="S29" s="229"/>
      <c r="T29" s="229"/>
      <c r="U29" s="229"/>
      <c r="V29" s="229"/>
      <c r="W29" s="229"/>
      <c r="X29" s="229"/>
    </row>
    <row r="30" spans="1:24" s="22" customFormat="1" ht="20.25" customHeight="1" hidden="1">
      <c r="A30" s="111"/>
      <c r="B30" s="117" t="s">
        <v>189</v>
      </c>
      <c r="C30" s="229" t="s">
        <v>190</v>
      </c>
      <c r="D30" s="229"/>
      <c r="E30" s="229"/>
      <c r="F30" s="229"/>
      <c r="G30" s="229"/>
      <c r="H30" s="229"/>
      <c r="I30" s="229"/>
      <c r="J30" s="229"/>
      <c r="K30" s="229"/>
      <c r="L30" s="229"/>
      <c r="M30" s="229"/>
      <c r="N30" s="229"/>
      <c r="O30" s="229"/>
      <c r="P30" s="229"/>
      <c r="Q30" s="229"/>
      <c r="R30" s="229"/>
      <c r="S30" s="229"/>
      <c r="T30" s="229"/>
      <c r="U30" s="229"/>
      <c r="V30" s="229"/>
      <c r="W30" s="229"/>
      <c r="X30" s="229"/>
    </row>
    <row r="31" spans="1:24" s="22" customFormat="1" ht="20.25" customHeight="1" hidden="1">
      <c r="A31" s="111"/>
      <c r="B31" s="117" t="s">
        <v>191</v>
      </c>
      <c r="C31" s="229" t="s">
        <v>192</v>
      </c>
      <c r="D31" s="229"/>
      <c r="E31" s="229"/>
      <c r="F31" s="229"/>
      <c r="G31" s="229"/>
      <c r="H31" s="229"/>
      <c r="I31" s="229"/>
      <c r="J31" s="229"/>
      <c r="K31" s="229"/>
      <c r="L31" s="229"/>
      <c r="M31" s="229"/>
      <c r="N31" s="229"/>
      <c r="O31" s="229"/>
      <c r="P31" s="229"/>
      <c r="Q31" s="229"/>
      <c r="R31" s="229"/>
      <c r="S31" s="229"/>
      <c r="T31" s="229"/>
      <c r="U31" s="229"/>
      <c r="V31" s="229"/>
      <c r="W31" s="229"/>
      <c r="X31" s="229"/>
    </row>
    <row r="32" spans="1:24" s="22" customFormat="1" ht="20.25" customHeight="1" hidden="1">
      <c r="A32" s="111"/>
      <c r="B32" s="117" t="s">
        <v>193</v>
      </c>
      <c r="C32" s="229" t="s">
        <v>194</v>
      </c>
      <c r="D32" s="229"/>
      <c r="E32" s="229"/>
      <c r="F32" s="229"/>
      <c r="G32" s="229"/>
      <c r="H32" s="229"/>
      <c r="I32" s="229"/>
      <c r="J32" s="229"/>
      <c r="K32" s="229"/>
      <c r="L32" s="229"/>
      <c r="M32" s="229"/>
      <c r="N32" s="229"/>
      <c r="O32" s="229"/>
      <c r="P32" s="229"/>
      <c r="Q32" s="229"/>
      <c r="R32" s="229"/>
      <c r="S32" s="229"/>
      <c r="T32" s="229"/>
      <c r="U32" s="229"/>
      <c r="V32" s="229"/>
      <c r="W32" s="229"/>
      <c r="X32" s="229"/>
    </row>
    <row r="33" spans="1:24" s="22" customFormat="1" ht="20.25" customHeight="1" hidden="1">
      <c r="A33" s="111"/>
      <c r="B33" s="227" t="s">
        <v>195</v>
      </c>
      <c r="C33" s="227"/>
      <c r="D33" s="227"/>
      <c r="E33" s="227"/>
      <c r="F33" s="227"/>
      <c r="G33" s="227"/>
      <c r="H33" s="227"/>
      <c r="I33" s="227"/>
      <c r="J33" s="227"/>
      <c r="K33" s="227"/>
      <c r="L33" s="227"/>
      <c r="M33" s="227"/>
      <c r="N33" s="227"/>
      <c r="O33" s="227"/>
      <c r="P33" s="227"/>
      <c r="Q33" s="227"/>
      <c r="R33" s="227"/>
      <c r="S33" s="227"/>
      <c r="T33" s="227"/>
      <c r="U33" s="227"/>
      <c r="V33" s="227"/>
      <c r="W33" s="227"/>
      <c r="X33" s="227"/>
    </row>
    <row r="34" spans="1:24" s="22" customFormat="1" ht="20.25" customHeight="1" hidden="1">
      <c r="A34" s="111"/>
      <c r="B34" s="117" t="s">
        <v>187</v>
      </c>
      <c r="C34" s="229" t="s">
        <v>196</v>
      </c>
      <c r="D34" s="229"/>
      <c r="E34" s="229"/>
      <c r="F34" s="229"/>
      <c r="G34" s="229"/>
      <c r="H34" s="229"/>
      <c r="I34" s="229"/>
      <c r="J34" s="229"/>
      <c r="K34" s="229"/>
      <c r="L34" s="229"/>
      <c r="M34" s="229"/>
      <c r="N34" s="229"/>
      <c r="O34" s="229"/>
      <c r="P34" s="229"/>
      <c r="Q34" s="229"/>
      <c r="R34" s="229"/>
      <c r="S34" s="229"/>
      <c r="T34" s="229"/>
      <c r="U34" s="229"/>
      <c r="V34" s="229"/>
      <c r="W34" s="229"/>
      <c r="X34" s="229"/>
    </row>
    <row r="35" spans="1:24" s="22" customFormat="1" ht="20.25" customHeight="1" hidden="1">
      <c r="A35" s="111"/>
      <c r="B35" s="117"/>
      <c r="C35" s="229" t="s">
        <v>197</v>
      </c>
      <c r="D35" s="229"/>
      <c r="E35" s="229"/>
      <c r="F35" s="229"/>
      <c r="G35" s="229"/>
      <c r="H35" s="229"/>
      <c r="I35" s="229"/>
      <c r="J35" s="229"/>
      <c r="K35" s="229"/>
      <c r="L35" s="229"/>
      <c r="M35" s="229"/>
      <c r="N35" s="229"/>
      <c r="O35" s="229"/>
      <c r="P35" s="229"/>
      <c r="Q35" s="229"/>
      <c r="R35" s="229"/>
      <c r="S35" s="229"/>
      <c r="T35" s="229"/>
      <c r="U35" s="229"/>
      <c r="V35" s="229"/>
      <c r="W35" s="229"/>
      <c r="X35" s="229"/>
    </row>
    <row r="36" spans="1:24" s="22" customFormat="1" ht="20.25" customHeight="1" hidden="1">
      <c r="A36" s="111"/>
      <c r="B36" s="117"/>
      <c r="C36" s="229" t="s">
        <v>198</v>
      </c>
      <c r="D36" s="229"/>
      <c r="E36" s="229"/>
      <c r="F36" s="229"/>
      <c r="G36" s="229"/>
      <c r="H36" s="229"/>
      <c r="I36" s="229"/>
      <c r="J36" s="229"/>
      <c r="K36" s="229"/>
      <c r="L36" s="229"/>
      <c r="M36" s="229"/>
      <c r="N36" s="229"/>
      <c r="O36" s="229"/>
      <c r="P36" s="229"/>
      <c r="Q36" s="229"/>
      <c r="R36" s="229"/>
      <c r="S36" s="229"/>
      <c r="T36" s="229"/>
      <c r="U36" s="229"/>
      <c r="V36" s="229"/>
      <c r="W36" s="229"/>
      <c r="X36" s="229"/>
    </row>
    <row r="37" spans="1:24" s="2" customFormat="1" ht="20.25" customHeight="1" hidden="1">
      <c r="A37" s="111"/>
      <c r="B37" s="117"/>
      <c r="C37" s="229" t="s">
        <v>199</v>
      </c>
      <c r="D37" s="229"/>
      <c r="E37" s="229"/>
      <c r="F37" s="229"/>
      <c r="G37" s="229"/>
      <c r="H37" s="229"/>
      <c r="I37" s="229"/>
      <c r="J37" s="229"/>
      <c r="K37" s="229"/>
      <c r="L37" s="229"/>
      <c r="M37" s="229"/>
      <c r="N37" s="229"/>
      <c r="O37" s="229"/>
      <c r="P37" s="229"/>
      <c r="Q37" s="229"/>
      <c r="R37" s="229"/>
      <c r="S37" s="229"/>
      <c r="T37" s="229"/>
      <c r="U37" s="229"/>
      <c r="V37" s="229"/>
      <c r="W37" s="229"/>
      <c r="X37" s="229"/>
    </row>
    <row r="38" spans="1:24" s="2" customFormat="1" ht="20.25" customHeight="1" hidden="1">
      <c r="A38" s="111"/>
      <c r="B38" s="117"/>
      <c r="C38" s="229" t="s">
        <v>200</v>
      </c>
      <c r="D38" s="229"/>
      <c r="E38" s="229"/>
      <c r="F38" s="229"/>
      <c r="G38" s="229"/>
      <c r="H38" s="229"/>
      <c r="I38" s="229"/>
      <c r="J38" s="229"/>
      <c r="K38" s="229"/>
      <c r="L38" s="229"/>
      <c r="M38" s="229"/>
      <c r="N38" s="229"/>
      <c r="O38" s="229"/>
      <c r="P38" s="229"/>
      <c r="Q38" s="229"/>
      <c r="R38" s="229"/>
      <c r="S38" s="229"/>
      <c r="T38" s="229"/>
      <c r="U38" s="229"/>
      <c r="V38" s="229"/>
      <c r="W38" s="229"/>
      <c r="X38" s="229"/>
    </row>
    <row r="39" spans="1:24" s="2" customFormat="1" ht="20.25" customHeight="1" hidden="1">
      <c r="A39" s="111"/>
      <c r="B39" s="117"/>
      <c r="C39" s="229" t="s">
        <v>201</v>
      </c>
      <c r="D39" s="229"/>
      <c r="E39" s="229"/>
      <c r="F39" s="229"/>
      <c r="G39" s="229"/>
      <c r="H39" s="229"/>
      <c r="I39" s="229"/>
      <c r="J39" s="229"/>
      <c r="K39" s="229"/>
      <c r="L39" s="229"/>
      <c r="M39" s="229"/>
      <c r="N39" s="229"/>
      <c r="O39" s="229"/>
      <c r="P39" s="229"/>
      <c r="Q39" s="229"/>
      <c r="R39" s="229"/>
      <c r="S39" s="229"/>
      <c r="T39" s="229"/>
      <c r="U39" s="229"/>
      <c r="V39" s="229"/>
      <c r="W39" s="229"/>
      <c r="X39" s="229"/>
    </row>
    <row r="40" spans="1:24" s="2" customFormat="1" ht="20.25" customHeight="1" hidden="1">
      <c r="A40" s="111"/>
      <c r="B40" s="117" t="s">
        <v>189</v>
      </c>
      <c r="C40" s="229" t="s">
        <v>202</v>
      </c>
      <c r="D40" s="229"/>
      <c r="E40" s="229"/>
      <c r="F40" s="229"/>
      <c r="G40" s="229"/>
      <c r="H40" s="229"/>
      <c r="I40" s="229"/>
      <c r="J40" s="229"/>
      <c r="K40" s="229"/>
      <c r="L40" s="229"/>
      <c r="M40" s="229"/>
      <c r="N40" s="229"/>
      <c r="O40" s="229"/>
      <c r="P40" s="229"/>
      <c r="Q40" s="229"/>
      <c r="R40" s="229"/>
      <c r="S40" s="229"/>
      <c r="T40" s="229"/>
      <c r="U40" s="229"/>
      <c r="V40" s="229"/>
      <c r="W40" s="229"/>
      <c r="X40" s="229"/>
    </row>
    <row r="41" spans="1:24" s="2" customFormat="1" ht="20.25" customHeight="1" hidden="1">
      <c r="A41" s="111"/>
      <c r="B41" s="117"/>
      <c r="C41" s="229" t="s">
        <v>203</v>
      </c>
      <c r="D41" s="229"/>
      <c r="E41" s="229"/>
      <c r="F41" s="229"/>
      <c r="G41" s="229"/>
      <c r="H41" s="229"/>
      <c r="I41" s="229"/>
      <c r="J41" s="229"/>
      <c r="K41" s="229"/>
      <c r="L41" s="229"/>
      <c r="M41" s="229"/>
      <c r="N41" s="229"/>
      <c r="O41" s="229"/>
      <c r="P41" s="229"/>
      <c r="Q41" s="229"/>
      <c r="R41" s="229"/>
      <c r="S41" s="229"/>
      <c r="T41" s="229"/>
      <c r="U41" s="229"/>
      <c r="V41" s="229"/>
      <c r="W41" s="229"/>
      <c r="X41" s="229"/>
    </row>
    <row r="42" spans="1:24" s="2" customFormat="1" ht="20.25" customHeight="1" hidden="1">
      <c r="A42" s="111"/>
      <c r="B42" s="117"/>
      <c r="C42" s="229" t="s">
        <v>204</v>
      </c>
      <c r="D42" s="229"/>
      <c r="E42" s="229"/>
      <c r="F42" s="229"/>
      <c r="G42" s="229"/>
      <c r="H42" s="229"/>
      <c r="I42" s="229"/>
      <c r="J42" s="229"/>
      <c r="K42" s="229"/>
      <c r="L42" s="229"/>
      <c r="M42" s="229"/>
      <c r="N42" s="229"/>
      <c r="O42" s="229"/>
      <c r="P42" s="229"/>
      <c r="Q42" s="229"/>
      <c r="R42" s="229"/>
      <c r="S42" s="229"/>
      <c r="T42" s="229"/>
      <c r="U42" s="229"/>
      <c r="V42" s="229"/>
      <c r="W42" s="229"/>
      <c r="X42" s="229"/>
    </row>
    <row r="43" spans="1:24" s="2" customFormat="1" ht="20.25" customHeight="1" hidden="1">
      <c r="A43" s="111"/>
      <c r="B43" s="117"/>
      <c r="C43" s="229" t="s">
        <v>205</v>
      </c>
      <c r="D43" s="229"/>
      <c r="E43" s="229"/>
      <c r="F43" s="229"/>
      <c r="G43" s="229"/>
      <c r="H43" s="229"/>
      <c r="I43" s="229"/>
      <c r="J43" s="229"/>
      <c r="K43" s="229"/>
      <c r="L43" s="229"/>
      <c r="M43" s="229"/>
      <c r="N43" s="229"/>
      <c r="O43" s="229"/>
      <c r="P43" s="229"/>
      <c r="Q43" s="229"/>
      <c r="R43" s="229"/>
      <c r="S43" s="229"/>
      <c r="T43" s="229"/>
      <c r="U43" s="229"/>
      <c r="V43" s="229"/>
      <c r="W43" s="229"/>
      <c r="X43" s="229"/>
    </row>
    <row r="44" spans="1:24" s="2" customFormat="1" ht="20.25" customHeight="1" hidden="1">
      <c r="A44" s="111"/>
      <c r="B44" s="117"/>
      <c r="C44" s="229" t="s">
        <v>206</v>
      </c>
      <c r="D44" s="229"/>
      <c r="E44" s="229"/>
      <c r="F44" s="229"/>
      <c r="G44" s="229"/>
      <c r="H44" s="229"/>
      <c r="I44" s="229"/>
      <c r="J44" s="229"/>
      <c r="K44" s="229"/>
      <c r="L44" s="229"/>
      <c r="M44" s="229"/>
      <c r="N44" s="229"/>
      <c r="O44" s="229"/>
      <c r="P44" s="229"/>
      <c r="Q44" s="229"/>
      <c r="R44" s="229"/>
      <c r="S44" s="229"/>
      <c r="T44" s="229"/>
      <c r="U44" s="229"/>
      <c r="V44" s="229"/>
      <c r="W44" s="229"/>
      <c r="X44" s="229"/>
    </row>
    <row r="45" spans="1:24" s="2" customFormat="1" ht="20.25" customHeight="1" hidden="1">
      <c r="A45" s="111"/>
      <c r="B45" s="117"/>
      <c r="C45" s="229" t="s">
        <v>207</v>
      </c>
      <c r="D45" s="229"/>
      <c r="E45" s="229"/>
      <c r="F45" s="229"/>
      <c r="G45" s="229"/>
      <c r="H45" s="229"/>
      <c r="I45" s="229"/>
      <c r="J45" s="229"/>
      <c r="K45" s="229"/>
      <c r="L45" s="229"/>
      <c r="M45" s="229"/>
      <c r="N45" s="229"/>
      <c r="O45" s="229"/>
      <c r="P45" s="229"/>
      <c r="Q45" s="229"/>
      <c r="R45" s="229"/>
      <c r="S45" s="229"/>
      <c r="T45" s="229"/>
      <c r="U45" s="229"/>
      <c r="V45" s="229"/>
      <c r="W45" s="229"/>
      <c r="X45" s="229"/>
    </row>
    <row r="46" spans="1:24" s="2" customFormat="1" ht="20.25" customHeight="1" hidden="1">
      <c r="A46" s="111"/>
      <c r="B46" s="117" t="s">
        <v>191</v>
      </c>
      <c r="C46" s="229" t="s">
        <v>208</v>
      </c>
      <c r="D46" s="229"/>
      <c r="E46" s="229"/>
      <c r="F46" s="229"/>
      <c r="G46" s="229"/>
      <c r="H46" s="229"/>
      <c r="I46" s="229"/>
      <c r="J46" s="229"/>
      <c r="K46" s="229"/>
      <c r="L46" s="229"/>
      <c r="M46" s="229"/>
      <c r="N46" s="229"/>
      <c r="O46" s="229"/>
      <c r="P46" s="229"/>
      <c r="Q46" s="229"/>
      <c r="R46" s="229"/>
      <c r="S46" s="229"/>
      <c r="T46" s="229"/>
      <c r="U46" s="229"/>
      <c r="V46" s="229"/>
      <c r="W46" s="229"/>
      <c r="X46" s="229"/>
    </row>
    <row r="47" spans="1:24" s="2" customFormat="1" ht="20.25" customHeight="1" hidden="1">
      <c r="A47" s="111"/>
      <c r="B47" s="117"/>
      <c r="C47" s="229" t="s">
        <v>209</v>
      </c>
      <c r="D47" s="229"/>
      <c r="E47" s="229"/>
      <c r="F47" s="229"/>
      <c r="G47" s="229"/>
      <c r="H47" s="229"/>
      <c r="I47" s="229"/>
      <c r="J47" s="229"/>
      <c r="K47" s="229"/>
      <c r="L47" s="229"/>
      <c r="M47" s="229"/>
      <c r="N47" s="229"/>
      <c r="O47" s="229"/>
      <c r="P47" s="229"/>
      <c r="Q47" s="229"/>
      <c r="R47" s="229"/>
      <c r="S47" s="229"/>
      <c r="T47" s="229"/>
      <c r="U47" s="229"/>
      <c r="V47" s="229"/>
      <c r="W47" s="229"/>
      <c r="X47" s="229"/>
    </row>
    <row r="48" spans="1:24" s="2" customFormat="1" ht="20.25" customHeight="1" hidden="1">
      <c r="A48" s="111"/>
      <c r="B48" s="117"/>
      <c r="C48" s="229" t="s">
        <v>210</v>
      </c>
      <c r="D48" s="229"/>
      <c r="E48" s="229"/>
      <c r="F48" s="229"/>
      <c r="G48" s="229"/>
      <c r="H48" s="229"/>
      <c r="I48" s="229"/>
      <c r="J48" s="229"/>
      <c r="K48" s="229"/>
      <c r="L48" s="229"/>
      <c r="M48" s="229"/>
      <c r="N48" s="229"/>
      <c r="O48" s="229"/>
      <c r="P48" s="229"/>
      <c r="Q48" s="229"/>
      <c r="R48" s="229"/>
      <c r="S48" s="229"/>
      <c r="T48" s="229"/>
      <c r="U48" s="229"/>
      <c r="V48" s="229"/>
      <c r="W48" s="229"/>
      <c r="X48" s="229"/>
    </row>
    <row r="49" spans="1:24" s="2" customFormat="1" ht="20.25" customHeight="1" hidden="1">
      <c r="A49" s="111"/>
      <c r="B49" s="117"/>
      <c r="C49" s="229" t="s">
        <v>211</v>
      </c>
      <c r="D49" s="229"/>
      <c r="E49" s="229"/>
      <c r="F49" s="229"/>
      <c r="G49" s="229"/>
      <c r="H49" s="229"/>
      <c r="I49" s="229"/>
      <c r="J49" s="229"/>
      <c r="K49" s="229"/>
      <c r="L49" s="229"/>
      <c r="M49" s="229"/>
      <c r="N49" s="229"/>
      <c r="O49" s="229"/>
      <c r="P49" s="229"/>
      <c r="Q49" s="229"/>
      <c r="R49" s="229"/>
      <c r="S49" s="229"/>
      <c r="T49" s="229"/>
      <c r="U49" s="229"/>
      <c r="V49" s="229"/>
      <c r="W49" s="229"/>
      <c r="X49" s="229"/>
    </row>
    <row r="50" spans="1:24" s="2" customFormat="1" ht="20.25" customHeight="1" hidden="1">
      <c r="A50" s="111"/>
      <c r="B50" s="117" t="s">
        <v>193</v>
      </c>
      <c r="C50" s="229" t="s">
        <v>212</v>
      </c>
      <c r="D50" s="229"/>
      <c r="E50" s="229"/>
      <c r="F50" s="229"/>
      <c r="G50" s="229"/>
      <c r="H50" s="229"/>
      <c r="I50" s="229"/>
      <c r="J50" s="229"/>
      <c r="K50" s="229"/>
      <c r="L50" s="229"/>
      <c r="M50" s="229"/>
      <c r="N50" s="229"/>
      <c r="O50" s="229"/>
      <c r="P50" s="229"/>
      <c r="Q50" s="229"/>
      <c r="R50" s="229"/>
      <c r="S50" s="229"/>
      <c r="T50" s="229"/>
      <c r="U50" s="229"/>
      <c r="V50" s="229"/>
      <c r="W50" s="229"/>
      <c r="X50" s="229"/>
    </row>
    <row r="51" spans="1:24" s="2" customFormat="1" ht="9.75" customHeight="1" hidden="1">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1:24" s="2" customFormat="1" ht="20.25" customHeight="1" hidden="1">
      <c r="A52" s="111" t="s">
        <v>213</v>
      </c>
      <c r="B52" s="226" t="s">
        <v>214</v>
      </c>
      <c r="C52" s="226"/>
      <c r="D52" s="226"/>
      <c r="E52" s="226"/>
      <c r="F52" s="226"/>
      <c r="G52" s="226"/>
      <c r="H52" s="226"/>
      <c r="I52" s="226"/>
      <c r="J52" s="226"/>
      <c r="K52" s="226"/>
      <c r="L52" s="226"/>
      <c r="M52" s="226"/>
      <c r="N52" s="226"/>
      <c r="O52" s="226"/>
      <c r="P52" s="226"/>
      <c r="Q52" s="226"/>
      <c r="R52" s="226"/>
      <c r="S52" s="226"/>
      <c r="T52" s="226"/>
      <c r="U52" s="226"/>
      <c r="V52" s="226"/>
      <c r="W52" s="226"/>
      <c r="X52" s="226"/>
    </row>
    <row r="53" spans="1:24" s="2" customFormat="1" ht="9.75" customHeight="1" hidden="1">
      <c r="A53" s="113"/>
      <c r="B53" s="118"/>
      <c r="C53" s="119"/>
      <c r="D53" s="119"/>
      <c r="E53" s="119"/>
      <c r="F53" s="119"/>
      <c r="G53" s="119"/>
      <c r="H53" s="119"/>
      <c r="I53" s="119"/>
      <c r="J53" s="119"/>
      <c r="K53" s="119"/>
      <c r="L53" s="119"/>
      <c r="M53" s="119"/>
      <c r="N53" s="119"/>
      <c r="O53" s="119"/>
      <c r="P53" s="119"/>
      <c r="Q53" s="119"/>
      <c r="R53" s="119"/>
      <c r="S53" s="119"/>
      <c r="T53" s="119"/>
      <c r="U53" s="119"/>
      <c r="V53" s="119"/>
      <c r="W53" s="119"/>
      <c r="X53" s="113"/>
    </row>
    <row r="54" spans="1:24" s="2" customFormat="1" ht="20.25" customHeight="1" hidden="1">
      <c r="A54" s="111" t="s">
        <v>215</v>
      </c>
      <c r="B54" s="112" t="s">
        <v>216</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155" customFormat="1" ht="20.25" customHeight="1"/>
    <row r="56" s="2" customFormat="1" ht="20.25" customHeight="1"/>
    <row r="57" s="2" customFormat="1" ht="20.25" customHeight="1"/>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sheetData>
  <sheetProtection/>
  <mergeCells count="56">
    <mergeCell ref="C49:X49"/>
    <mergeCell ref="C50:X50"/>
    <mergeCell ref="B52:X52"/>
    <mergeCell ref="C43:X43"/>
    <mergeCell ref="C44:X44"/>
    <mergeCell ref="C45:X45"/>
    <mergeCell ref="C46:X46"/>
    <mergeCell ref="C47:X47"/>
    <mergeCell ref="C48:X48"/>
    <mergeCell ref="C37:X37"/>
    <mergeCell ref="C38:X38"/>
    <mergeCell ref="C39:X39"/>
    <mergeCell ref="C40:X40"/>
    <mergeCell ref="C41:X41"/>
    <mergeCell ref="C42:X42"/>
    <mergeCell ref="C31:X31"/>
    <mergeCell ref="C32:X32"/>
    <mergeCell ref="B33:X33"/>
    <mergeCell ref="C34:X34"/>
    <mergeCell ref="C35:X35"/>
    <mergeCell ref="C36:X36"/>
    <mergeCell ref="A18:V18"/>
    <mergeCell ref="A20:X20"/>
    <mergeCell ref="B25:X25"/>
    <mergeCell ref="B28:X28"/>
    <mergeCell ref="C29:X29"/>
    <mergeCell ref="C30:X30"/>
    <mergeCell ref="S8:T8"/>
    <mergeCell ref="U8:U9"/>
    <mergeCell ref="V8:V9"/>
    <mergeCell ref="A10:B10"/>
    <mergeCell ref="A11:B11"/>
    <mergeCell ref="A12:B12"/>
    <mergeCell ref="G8:H8"/>
    <mergeCell ref="I8:J8"/>
    <mergeCell ref="K8:L8"/>
    <mergeCell ref="M8:N8"/>
    <mergeCell ref="O8:P8"/>
    <mergeCell ref="Q8:R8"/>
    <mergeCell ref="A6:B9"/>
    <mergeCell ref="C6:C9"/>
    <mergeCell ref="D6:X6"/>
    <mergeCell ref="D7:D9"/>
    <mergeCell ref="E7:L7"/>
    <mergeCell ref="M7:T7"/>
    <mergeCell ref="U7:V7"/>
    <mergeCell ref="W7:W9"/>
    <mergeCell ref="X7:X9"/>
    <mergeCell ref="E8:F8"/>
    <mergeCell ref="T1:U1"/>
    <mergeCell ref="V1:X1"/>
    <mergeCell ref="T2:U2"/>
    <mergeCell ref="V2:X2"/>
    <mergeCell ref="A3:X4"/>
    <mergeCell ref="A5:T5"/>
    <mergeCell ref="U5:X5"/>
  </mergeCells>
  <printOptions horizontalCentered="1"/>
  <pageMargins left="0.11811023622047245" right="0.31496062992125984" top="0.7480314960629921" bottom="0.7480314960629921" header="0.31496062992125984" footer="0.31496062992125984"/>
  <pageSetup fitToHeight="0"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4"/>
  <sheetViews>
    <sheetView zoomScalePageLayoutView="0" workbookViewId="0" topLeftCell="A3">
      <selection activeCell="C11" sqref="C11"/>
    </sheetView>
  </sheetViews>
  <sheetFormatPr defaultColWidth="10.00390625" defaultRowHeight="16.5"/>
  <cols>
    <col min="1" max="1" width="10.375" style="3" customWidth="1"/>
    <col min="2" max="2" width="4.875" style="3" customWidth="1"/>
    <col min="3" max="3" width="9.125" style="3" customWidth="1"/>
    <col min="4" max="4" width="8.125" style="3" customWidth="1"/>
    <col min="5" max="5" width="8.875" style="3" customWidth="1"/>
    <col min="6" max="6" width="7.125" style="3" customWidth="1"/>
    <col min="7" max="7" width="9.50390625" style="3" customWidth="1"/>
    <col min="8" max="8" width="7.875" style="3" customWidth="1"/>
    <col min="9" max="9" width="8.875" style="3" customWidth="1"/>
    <col min="10" max="10" width="7.875" style="3" customWidth="1"/>
    <col min="11" max="11" width="6.50390625" style="3" customWidth="1"/>
    <col min="12" max="12" width="6.125" style="3" customWidth="1"/>
    <col min="13" max="14" width="7.50390625" style="3" customWidth="1"/>
    <col min="15" max="20" width="7.125" style="3" customWidth="1"/>
    <col min="21" max="21" width="6.25390625" style="3" bestFit="1" customWidth="1"/>
    <col min="22" max="22" width="6.00390625" style="3" customWidth="1"/>
    <col min="23" max="24" width="6.50390625" style="3" customWidth="1"/>
    <col min="25" max="16384" width="10.00390625" style="3" customWidth="1"/>
  </cols>
  <sheetData>
    <row r="1" spans="1:24" s="87" customFormat="1" ht="20.25" customHeight="1" hidden="1">
      <c r="A1" s="98" t="s">
        <v>143</v>
      </c>
      <c r="B1" s="97"/>
      <c r="C1" s="96"/>
      <c r="D1" s="96"/>
      <c r="E1" s="96"/>
      <c r="F1" s="96"/>
      <c r="G1" s="96"/>
      <c r="H1" s="96"/>
      <c r="I1" s="95"/>
      <c r="J1" s="94"/>
      <c r="K1" s="95"/>
      <c r="L1" s="94"/>
      <c r="M1" s="94"/>
      <c r="N1" s="3"/>
      <c r="O1" s="3"/>
      <c r="P1" s="3"/>
      <c r="Q1" s="3"/>
      <c r="R1" s="3"/>
      <c r="S1" s="3"/>
      <c r="T1" s="201" t="s">
        <v>142</v>
      </c>
      <c r="U1" s="202"/>
      <c r="V1" s="203" t="s">
        <v>141</v>
      </c>
      <c r="W1" s="204"/>
      <c r="X1" s="204"/>
    </row>
    <row r="2" spans="1:24" s="87" customFormat="1" ht="20.25" customHeight="1" hidden="1">
      <c r="A2" s="93" t="s">
        <v>140</v>
      </c>
      <c r="B2" s="92" t="s">
        <v>139</v>
      </c>
      <c r="C2" s="92"/>
      <c r="D2" s="92"/>
      <c r="E2" s="92"/>
      <c r="F2" s="92"/>
      <c r="G2" s="92"/>
      <c r="H2" s="92"/>
      <c r="I2" s="91"/>
      <c r="J2" s="90"/>
      <c r="K2" s="91"/>
      <c r="L2" s="90"/>
      <c r="M2" s="90"/>
      <c r="N2" s="89"/>
      <c r="O2" s="89"/>
      <c r="P2" s="89"/>
      <c r="Q2" s="89"/>
      <c r="R2" s="89"/>
      <c r="S2" s="88"/>
      <c r="T2" s="201" t="s">
        <v>138</v>
      </c>
      <c r="U2" s="202"/>
      <c r="V2" s="203" t="s">
        <v>137</v>
      </c>
      <c r="W2" s="204"/>
      <c r="X2" s="204"/>
    </row>
    <row r="3" spans="1:24" s="87" customFormat="1" ht="20.25" customHeight="1">
      <c r="A3" s="205" t="s">
        <v>144</v>
      </c>
      <c r="B3" s="206"/>
      <c r="C3" s="206"/>
      <c r="D3" s="206"/>
      <c r="E3" s="206"/>
      <c r="F3" s="206"/>
      <c r="G3" s="206"/>
      <c r="H3" s="206"/>
      <c r="I3" s="206"/>
      <c r="J3" s="206"/>
      <c r="K3" s="206"/>
      <c r="L3" s="206"/>
      <c r="M3" s="206"/>
      <c r="N3" s="206"/>
      <c r="O3" s="206"/>
      <c r="P3" s="206"/>
      <c r="Q3" s="206"/>
      <c r="R3" s="206"/>
      <c r="S3" s="206"/>
      <c r="T3" s="206"/>
      <c r="U3" s="206"/>
      <c r="V3" s="206"/>
      <c r="W3" s="206"/>
      <c r="X3" s="206"/>
    </row>
    <row r="4" spans="1:24" s="87" customFormat="1" ht="20.2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row>
    <row r="5" spans="1:24" s="87" customFormat="1" ht="20.25" customHeight="1">
      <c r="A5" s="207" t="s">
        <v>263</v>
      </c>
      <c r="B5" s="207"/>
      <c r="C5" s="207"/>
      <c r="D5" s="207"/>
      <c r="E5" s="207"/>
      <c r="F5" s="207"/>
      <c r="G5" s="207"/>
      <c r="H5" s="207"/>
      <c r="I5" s="207"/>
      <c r="J5" s="207"/>
      <c r="K5" s="207"/>
      <c r="L5" s="207"/>
      <c r="M5" s="207"/>
      <c r="N5" s="207"/>
      <c r="O5" s="207"/>
      <c r="P5" s="207"/>
      <c r="Q5" s="207"/>
      <c r="R5" s="207"/>
      <c r="S5" s="207"/>
      <c r="T5" s="207"/>
      <c r="U5" s="208" t="s">
        <v>146</v>
      </c>
      <c r="V5" s="208"/>
      <c r="W5" s="208"/>
      <c r="X5" s="208"/>
    </row>
    <row r="6" spans="1:24" s="87" customFormat="1" ht="20.25" customHeight="1">
      <c r="A6" s="228" t="s">
        <v>147</v>
      </c>
      <c r="B6" s="228"/>
      <c r="C6" s="200" t="s">
        <v>148</v>
      </c>
      <c r="D6" s="209" t="s">
        <v>149</v>
      </c>
      <c r="E6" s="210"/>
      <c r="F6" s="210"/>
      <c r="G6" s="210"/>
      <c r="H6" s="210"/>
      <c r="I6" s="210"/>
      <c r="J6" s="210"/>
      <c r="K6" s="210"/>
      <c r="L6" s="210"/>
      <c r="M6" s="210"/>
      <c r="N6" s="210"/>
      <c r="O6" s="210"/>
      <c r="P6" s="210"/>
      <c r="Q6" s="210"/>
      <c r="R6" s="210"/>
      <c r="S6" s="210"/>
      <c r="T6" s="210"/>
      <c r="U6" s="210"/>
      <c r="V6" s="210"/>
      <c r="W6" s="210"/>
      <c r="X6" s="211"/>
    </row>
    <row r="7" spans="1:24" s="87" customFormat="1" ht="39" customHeight="1">
      <c r="A7" s="228"/>
      <c r="B7" s="228"/>
      <c r="C7" s="200"/>
      <c r="D7" s="200" t="s">
        <v>150</v>
      </c>
      <c r="E7" s="200" t="s">
        <v>151</v>
      </c>
      <c r="F7" s="200"/>
      <c r="G7" s="200"/>
      <c r="H7" s="200"/>
      <c r="I7" s="200"/>
      <c r="J7" s="200"/>
      <c r="K7" s="200"/>
      <c r="L7" s="200"/>
      <c r="M7" s="200" t="s">
        <v>152</v>
      </c>
      <c r="N7" s="200"/>
      <c r="O7" s="200"/>
      <c r="P7" s="200"/>
      <c r="Q7" s="200"/>
      <c r="R7" s="200"/>
      <c r="S7" s="200"/>
      <c r="T7" s="200"/>
      <c r="U7" s="200" t="s">
        <v>153</v>
      </c>
      <c r="V7" s="200"/>
      <c r="W7" s="212" t="s">
        <v>154</v>
      </c>
      <c r="X7" s="212" t="s">
        <v>155</v>
      </c>
    </row>
    <row r="8" spans="1:24" s="87" customFormat="1" ht="33" customHeight="1">
      <c r="A8" s="228"/>
      <c r="B8" s="228"/>
      <c r="C8" s="200"/>
      <c r="D8" s="200"/>
      <c r="E8" s="196" t="s">
        <v>252</v>
      </c>
      <c r="F8" s="197"/>
      <c r="G8" s="196" t="s">
        <v>253</v>
      </c>
      <c r="H8" s="216"/>
      <c r="I8" s="217" t="s">
        <v>254</v>
      </c>
      <c r="J8" s="218"/>
      <c r="K8" s="219" t="s">
        <v>255</v>
      </c>
      <c r="L8" s="220"/>
      <c r="M8" s="196" t="s">
        <v>256</v>
      </c>
      <c r="N8" s="197"/>
      <c r="O8" s="196" t="s">
        <v>257</v>
      </c>
      <c r="P8" s="216"/>
      <c r="Q8" s="217" t="s">
        <v>258</v>
      </c>
      <c r="R8" s="218"/>
      <c r="S8" s="219" t="s">
        <v>259</v>
      </c>
      <c r="T8" s="220"/>
      <c r="U8" s="194" t="s">
        <v>164</v>
      </c>
      <c r="V8" s="198" t="s">
        <v>165</v>
      </c>
      <c r="W8" s="213"/>
      <c r="X8" s="213"/>
    </row>
    <row r="9" spans="1:24" s="87" customFormat="1" ht="20.25" customHeight="1">
      <c r="A9" s="228"/>
      <c r="B9" s="228"/>
      <c r="C9" s="200"/>
      <c r="D9" s="200"/>
      <c r="E9" s="152" t="s">
        <v>260</v>
      </c>
      <c r="F9" s="152" t="s">
        <v>261</v>
      </c>
      <c r="G9" s="152" t="s">
        <v>260</v>
      </c>
      <c r="H9" s="152" t="s">
        <v>261</v>
      </c>
      <c r="I9" s="152" t="s">
        <v>260</v>
      </c>
      <c r="J9" s="152" t="s">
        <v>261</v>
      </c>
      <c r="K9" s="152" t="s">
        <v>260</v>
      </c>
      <c r="L9" s="152" t="s">
        <v>261</v>
      </c>
      <c r="M9" s="152" t="s">
        <v>260</v>
      </c>
      <c r="N9" s="152" t="s">
        <v>261</v>
      </c>
      <c r="O9" s="152" t="s">
        <v>260</v>
      </c>
      <c r="P9" s="152" t="s">
        <v>261</v>
      </c>
      <c r="Q9" s="152" t="s">
        <v>260</v>
      </c>
      <c r="R9" s="152" t="s">
        <v>261</v>
      </c>
      <c r="S9" s="152" t="s">
        <v>260</v>
      </c>
      <c r="T9" s="152" t="s">
        <v>261</v>
      </c>
      <c r="U9" s="195"/>
      <c r="V9" s="199"/>
      <c r="W9" s="214"/>
      <c r="X9" s="214"/>
    </row>
    <row r="10" spans="1:24" s="87" customFormat="1" ht="20.25" customHeight="1">
      <c r="A10" s="221" t="s">
        <v>264</v>
      </c>
      <c r="B10" s="222"/>
      <c r="C10" s="153">
        <v>11628</v>
      </c>
      <c r="D10" s="157">
        <v>3969</v>
      </c>
      <c r="E10" s="157">
        <v>782</v>
      </c>
      <c r="F10" s="157">
        <v>147</v>
      </c>
      <c r="G10" s="157">
        <v>1669</v>
      </c>
      <c r="H10" s="157">
        <v>820</v>
      </c>
      <c r="I10" s="157">
        <v>190</v>
      </c>
      <c r="J10" s="157">
        <v>208</v>
      </c>
      <c r="K10" s="157">
        <v>83</v>
      </c>
      <c r="L10" s="157">
        <v>69</v>
      </c>
      <c r="M10" s="157">
        <v>1860</v>
      </c>
      <c r="N10" s="157">
        <v>809</v>
      </c>
      <c r="O10" s="157">
        <v>436</v>
      </c>
      <c r="P10" s="157">
        <v>240</v>
      </c>
      <c r="Q10" s="157">
        <v>342</v>
      </c>
      <c r="R10" s="157">
        <v>154</v>
      </c>
      <c r="S10" s="157">
        <v>87</v>
      </c>
      <c r="T10" s="157">
        <v>42</v>
      </c>
      <c r="U10" s="157">
        <v>2725</v>
      </c>
      <c r="V10" s="157">
        <v>1244</v>
      </c>
      <c r="W10" s="157">
        <v>42</v>
      </c>
      <c r="X10" s="157">
        <v>13</v>
      </c>
    </row>
    <row r="11" spans="1:24" s="156" customFormat="1" ht="20.25" customHeight="1">
      <c r="A11" s="221" t="s">
        <v>265</v>
      </c>
      <c r="B11" s="222"/>
      <c r="C11" s="153">
        <v>10192</v>
      </c>
      <c r="D11" s="157">
        <v>3572</v>
      </c>
      <c r="E11" s="157">
        <v>678</v>
      </c>
      <c r="F11" s="157">
        <v>142</v>
      </c>
      <c r="G11" s="157">
        <v>1494</v>
      </c>
      <c r="H11" s="157">
        <v>768</v>
      </c>
      <c r="I11" s="157">
        <v>167</v>
      </c>
      <c r="J11" s="157">
        <v>200</v>
      </c>
      <c r="K11" s="157">
        <v>64</v>
      </c>
      <c r="L11" s="157">
        <v>59</v>
      </c>
      <c r="M11" s="161">
        <v>1649</v>
      </c>
      <c r="N11" s="161">
        <v>780</v>
      </c>
      <c r="O11" s="161">
        <v>401</v>
      </c>
      <c r="P11" s="161">
        <f>213+1</f>
        <v>214</v>
      </c>
      <c r="Q11" s="161">
        <v>283</v>
      </c>
      <c r="R11" s="161">
        <v>142</v>
      </c>
      <c r="S11" s="161">
        <v>70</v>
      </c>
      <c r="T11" s="161">
        <v>33</v>
      </c>
      <c r="U11" s="157">
        <v>2403</v>
      </c>
      <c r="V11" s="157">
        <v>1169</v>
      </c>
      <c r="W11" s="157">
        <v>43</v>
      </c>
      <c r="X11" s="157">
        <v>12</v>
      </c>
    </row>
    <row r="12" spans="1:25" s="87" customFormat="1" ht="20.25" customHeight="1">
      <c r="A12" s="215" t="s">
        <v>168</v>
      </c>
      <c r="B12" s="215"/>
      <c r="C12" s="154">
        <f>C11-C10</f>
        <v>-1436</v>
      </c>
      <c r="D12" s="158">
        <f aca="true" t="shared" si="0" ref="D12:V12">D11-D10</f>
        <v>-397</v>
      </c>
      <c r="E12" s="158">
        <f t="shared" si="0"/>
        <v>-104</v>
      </c>
      <c r="F12" s="158">
        <f t="shared" si="0"/>
        <v>-5</v>
      </c>
      <c r="G12" s="158">
        <f t="shared" si="0"/>
        <v>-175</v>
      </c>
      <c r="H12" s="158">
        <f t="shared" si="0"/>
        <v>-52</v>
      </c>
      <c r="I12" s="158">
        <f t="shared" si="0"/>
        <v>-23</v>
      </c>
      <c r="J12" s="158">
        <f t="shared" si="0"/>
        <v>-8</v>
      </c>
      <c r="K12" s="158">
        <f t="shared" si="0"/>
        <v>-19</v>
      </c>
      <c r="L12" s="158">
        <f t="shared" si="0"/>
        <v>-10</v>
      </c>
      <c r="M12" s="158">
        <f t="shared" si="0"/>
        <v>-211</v>
      </c>
      <c r="N12" s="158">
        <f t="shared" si="0"/>
        <v>-29</v>
      </c>
      <c r="O12" s="158">
        <f t="shared" si="0"/>
        <v>-35</v>
      </c>
      <c r="P12" s="158">
        <f t="shared" si="0"/>
        <v>-26</v>
      </c>
      <c r="Q12" s="158">
        <f>Q11-Q10</f>
        <v>-59</v>
      </c>
      <c r="R12" s="158">
        <f t="shared" si="0"/>
        <v>-12</v>
      </c>
      <c r="S12" s="158">
        <f t="shared" si="0"/>
        <v>-17</v>
      </c>
      <c r="T12" s="158">
        <f t="shared" si="0"/>
        <v>-9</v>
      </c>
      <c r="U12" s="158">
        <f t="shared" si="0"/>
        <v>-322</v>
      </c>
      <c r="V12" s="158">
        <f t="shared" si="0"/>
        <v>-75</v>
      </c>
      <c r="W12" s="158">
        <f>W11-W10</f>
        <v>1</v>
      </c>
      <c r="X12" s="158">
        <f>X11-X10</f>
        <v>-1</v>
      </c>
      <c r="Y12" s="159"/>
    </row>
    <row r="13" spans="1:24" s="87" customFormat="1" ht="20.25" customHeight="1">
      <c r="A13" s="103" t="s">
        <v>169</v>
      </c>
      <c r="B13" s="103"/>
      <c r="C13" s="104" t="s">
        <v>170</v>
      </c>
      <c r="D13" s="103"/>
      <c r="E13" s="103" t="s">
        <v>171</v>
      </c>
      <c r="F13" s="103"/>
      <c r="G13" s="103"/>
      <c r="H13" s="103"/>
      <c r="I13" s="103" t="s">
        <v>172</v>
      </c>
      <c r="J13" s="103"/>
      <c r="K13" s="103"/>
      <c r="L13" s="105"/>
      <c r="M13" s="103"/>
      <c r="N13" s="103"/>
      <c r="O13" s="103"/>
      <c r="P13" s="103"/>
      <c r="Q13" s="103"/>
      <c r="R13" s="103"/>
      <c r="S13" s="103"/>
      <c r="T13" s="103"/>
      <c r="U13" s="105"/>
      <c r="V13" s="105"/>
      <c r="W13" s="105"/>
      <c r="X13" s="105"/>
    </row>
    <row r="14" spans="1:24" s="5" customFormat="1" ht="20.25" customHeight="1">
      <c r="A14" s="103" t="s">
        <v>136</v>
      </c>
      <c r="B14" s="103"/>
      <c r="C14" s="103"/>
      <c r="D14" s="103"/>
      <c r="E14" s="106" t="s">
        <v>173</v>
      </c>
      <c r="F14" s="106"/>
      <c r="G14" s="103"/>
      <c r="H14" s="103"/>
      <c r="I14" s="103"/>
      <c r="J14" s="103"/>
      <c r="K14" s="103"/>
      <c r="L14" s="107"/>
      <c r="M14" s="107"/>
      <c r="N14" s="107"/>
      <c r="O14" s="160"/>
      <c r="P14" s="160"/>
      <c r="Q14" s="160"/>
      <c r="R14" s="160"/>
      <c r="S14" s="160"/>
      <c r="T14" s="160"/>
      <c r="U14" s="107"/>
      <c r="V14" s="107"/>
      <c r="W14" s="107"/>
      <c r="X14" s="107"/>
    </row>
    <row r="15" spans="1:24" s="5" customFormat="1" ht="20.25" customHeight="1">
      <c r="A15" s="103" t="s">
        <v>174</v>
      </c>
      <c r="B15" s="106"/>
      <c r="C15" s="106"/>
      <c r="D15" s="106"/>
      <c r="E15" s="106"/>
      <c r="F15" s="106"/>
      <c r="G15" s="106"/>
      <c r="H15" s="106"/>
      <c r="I15" s="106"/>
      <c r="J15" s="106"/>
      <c r="K15" s="106"/>
      <c r="L15" s="107"/>
      <c r="M15" s="107"/>
      <c r="N15" s="107"/>
      <c r="O15" s="107"/>
      <c r="P15" s="107"/>
      <c r="Q15" s="107"/>
      <c r="R15" s="107"/>
      <c r="S15" s="107"/>
      <c r="T15" s="107"/>
      <c r="U15" s="107"/>
      <c r="V15" s="107"/>
      <c r="W15" s="107"/>
      <c r="X15" s="107"/>
    </row>
    <row r="16" spans="1:24" s="5" customFormat="1" ht="20.25" customHeight="1" hidden="1">
      <c r="A16" s="103" t="s">
        <v>175</v>
      </c>
      <c r="B16" s="103" t="s">
        <v>176</v>
      </c>
      <c r="C16" s="107"/>
      <c r="D16" s="106"/>
      <c r="E16" s="106"/>
      <c r="F16" s="106"/>
      <c r="G16" s="106"/>
      <c r="H16" s="106"/>
      <c r="I16" s="106"/>
      <c r="J16" s="106"/>
      <c r="K16" s="106"/>
      <c r="L16" s="107"/>
      <c r="M16" s="107"/>
      <c r="N16" s="107"/>
      <c r="O16" s="107"/>
      <c r="P16" s="107"/>
      <c r="Q16" s="107"/>
      <c r="R16" s="107"/>
      <c r="S16" s="107"/>
      <c r="T16" s="107"/>
      <c r="U16" s="107"/>
      <c r="V16" s="107"/>
      <c r="W16" s="107"/>
      <c r="X16" s="107"/>
    </row>
    <row r="17" spans="1:24" s="5" customFormat="1" ht="20.25" customHeight="1" hidden="1">
      <c r="A17" s="104"/>
      <c r="B17" s="103"/>
      <c r="C17" s="107"/>
      <c r="D17" s="106"/>
      <c r="E17" s="108"/>
      <c r="F17" s="108"/>
      <c r="G17" s="108"/>
      <c r="H17" s="108"/>
      <c r="I17" s="108"/>
      <c r="J17" s="108"/>
      <c r="K17" s="108"/>
      <c r="L17" s="109"/>
      <c r="M17" s="109"/>
      <c r="N17" s="109"/>
      <c r="O17" s="109"/>
      <c r="P17" s="109"/>
      <c r="Q17" s="109"/>
      <c r="R17" s="109"/>
      <c r="S17" s="109"/>
      <c r="T17" s="109"/>
      <c r="U17" s="109"/>
      <c r="V17" s="109"/>
      <c r="W17" s="109"/>
      <c r="X17" s="107"/>
    </row>
    <row r="18" spans="1:24" s="5" customFormat="1" ht="20.25" customHeight="1" hidden="1">
      <c r="A18" s="223"/>
      <c r="B18" s="224"/>
      <c r="C18" s="224"/>
      <c r="D18" s="224"/>
      <c r="E18" s="224"/>
      <c r="F18" s="224"/>
      <c r="G18" s="224"/>
      <c r="H18" s="224"/>
      <c r="I18" s="224"/>
      <c r="J18" s="224"/>
      <c r="K18" s="224"/>
      <c r="L18" s="224"/>
      <c r="M18" s="224"/>
      <c r="N18" s="224"/>
      <c r="O18" s="224"/>
      <c r="P18" s="224"/>
      <c r="Q18" s="224"/>
      <c r="R18" s="224"/>
      <c r="S18" s="224"/>
      <c r="T18" s="224"/>
      <c r="U18" s="224"/>
      <c r="V18" s="224"/>
      <c r="W18" s="107"/>
      <c r="X18" s="107"/>
    </row>
    <row r="19" spans="1:24" s="22" customFormat="1" ht="20.25" customHeight="1" hidden="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s="22" customFormat="1" ht="34.5" customHeight="1" hidden="1">
      <c r="A20" s="225" t="s">
        <v>177</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row>
    <row r="21" spans="1:24" s="22" customFormat="1" ht="20.25" customHeight="1" hidden="1">
      <c r="A21" s="111" t="s">
        <v>178</v>
      </c>
      <c r="B21" s="112" t="s">
        <v>179</v>
      </c>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s="22" customFormat="1" ht="9.75" customHeight="1" hidden="1">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3"/>
    </row>
    <row r="23" spans="1:24" s="22" customFormat="1" ht="20.25" customHeight="1" hidden="1">
      <c r="A23" s="111" t="s">
        <v>180</v>
      </c>
      <c r="B23" s="112" t="s">
        <v>181</v>
      </c>
      <c r="C23" s="113"/>
      <c r="D23" s="113"/>
      <c r="E23" s="113"/>
      <c r="F23" s="113"/>
      <c r="G23" s="113"/>
      <c r="H23" s="113"/>
      <c r="I23" s="113"/>
      <c r="J23" s="113"/>
      <c r="K23" s="113"/>
      <c r="L23" s="113"/>
      <c r="M23" s="113"/>
      <c r="N23" s="113"/>
      <c r="O23" s="113"/>
      <c r="P23" s="113"/>
      <c r="Q23" s="113"/>
      <c r="R23" s="113"/>
      <c r="S23" s="113"/>
      <c r="T23" s="113"/>
      <c r="U23" s="113"/>
      <c r="V23" s="113"/>
      <c r="W23" s="113"/>
      <c r="X23" s="113"/>
    </row>
    <row r="24" spans="1:24" s="22" customFormat="1" ht="9.75" customHeight="1" hidden="1">
      <c r="A24" s="113"/>
      <c r="B24" s="115"/>
      <c r="C24" s="113"/>
      <c r="D24" s="113"/>
      <c r="E24" s="113"/>
      <c r="F24" s="113"/>
      <c r="G24" s="113"/>
      <c r="H24" s="113"/>
      <c r="I24" s="113"/>
      <c r="J24" s="113"/>
      <c r="K24" s="113"/>
      <c r="L24" s="113"/>
      <c r="M24" s="113"/>
      <c r="N24" s="113"/>
      <c r="O24" s="113"/>
      <c r="P24" s="113"/>
      <c r="Q24" s="113"/>
      <c r="R24" s="113"/>
      <c r="S24" s="113"/>
      <c r="T24" s="113"/>
      <c r="U24" s="113"/>
      <c r="V24" s="113"/>
      <c r="W24" s="113"/>
      <c r="X24" s="113"/>
    </row>
    <row r="25" spans="1:24" s="22" customFormat="1" ht="20.25" customHeight="1" hidden="1">
      <c r="A25" s="111" t="s">
        <v>182</v>
      </c>
      <c r="B25" s="226" t="s">
        <v>183</v>
      </c>
      <c r="C25" s="226"/>
      <c r="D25" s="226"/>
      <c r="E25" s="226"/>
      <c r="F25" s="226"/>
      <c r="G25" s="226"/>
      <c r="H25" s="226"/>
      <c r="I25" s="226"/>
      <c r="J25" s="226"/>
      <c r="K25" s="226"/>
      <c r="L25" s="226"/>
      <c r="M25" s="226"/>
      <c r="N25" s="226"/>
      <c r="O25" s="226"/>
      <c r="P25" s="226"/>
      <c r="Q25" s="226"/>
      <c r="R25" s="226"/>
      <c r="S25" s="226"/>
      <c r="T25" s="226"/>
      <c r="U25" s="226"/>
      <c r="V25" s="226"/>
      <c r="W25" s="226"/>
      <c r="X25" s="226"/>
    </row>
    <row r="26" spans="1:24" s="22" customFormat="1" ht="9.75" customHeight="1" hidden="1">
      <c r="A26" s="113"/>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1:24" s="22" customFormat="1" ht="20.25" customHeight="1" hidden="1">
      <c r="A27" s="111" t="s">
        <v>184</v>
      </c>
      <c r="B27" s="115" t="s">
        <v>185</v>
      </c>
      <c r="C27" s="113"/>
      <c r="D27" s="113"/>
      <c r="E27" s="113"/>
      <c r="F27" s="113"/>
      <c r="G27" s="113"/>
      <c r="H27" s="113"/>
      <c r="I27" s="113"/>
      <c r="J27" s="113"/>
      <c r="K27" s="113"/>
      <c r="L27" s="113"/>
      <c r="M27" s="113"/>
      <c r="N27" s="113"/>
      <c r="O27" s="113"/>
      <c r="P27" s="113"/>
      <c r="Q27" s="113"/>
      <c r="R27" s="113"/>
      <c r="S27" s="113"/>
      <c r="T27" s="113"/>
      <c r="U27" s="113"/>
      <c r="V27" s="113"/>
      <c r="W27" s="113"/>
      <c r="X27" s="113"/>
    </row>
    <row r="28" spans="1:24" s="22" customFormat="1" ht="20.25" customHeight="1" hidden="1">
      <c r="A28" s="111"/>
      <c r="B28" s="227" t="s">
        <v>186</v>
      </c>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22" customFormat="1" ht="20.25" customHeight="1" hidden="1">
      <c r="A29" s="111"/>
      <c r="B29" s="117" t="s">
        <v>187</v>
      </c>
      <c r="C29" s="229" t="s">
        <v>188</v>
      </c>
      <c r="D29" s="229"/>
      <c r="E29" s="229"/>
      <c r="F29" s="229"/>
      <c r="G29" s="229"/>
      <c r="H29" s="229"/>
      <c r="I29" s="229"/>
      <c r="J29" s="229"/>
      <c r="K29" s="229"/>
      <c r="L29" s="229"/>
      <c r="M29" s="229"/>
      <c r="N29" s="229"/>
      <c r="O29" s="229"/>
      <c r="P29" s="229"/>
      <c r="Q29" s="229"/>
      <c r="R29" s="229"/>
      <c r="S29" s="229"/>
      <c r="T29" s="229"/>
      <c r="U29" s="229"/>
      <c r="V29" s="229"/>
      <c r="W29" s="229"/>
      <c r="X29" s="229"/>
    </row>
    <row r="30" spans="1:24" s="22" customFormat="1" ht="20.25" customHeight="1" hidden="1">
      <c r="A30" s="111"/>
      <c r="B30" s="117" t="s">
        <v>189</v>
      </c>
      <c r="C30" s="229" t="s">
        <v>190</v>
      </c>
      <c r="D30" s="229"/>
      <c r="E30" s="229"/>
      <c r="F30" s="229"/>
      <c r="G30" s="229"/>
      <c r="H30" s="229"/>
      <c r="I30" s="229"/>
      <c r="J30" s="229"/>
      <c r="K30" s="229"/>
      <c r="L30" s="229"/>
      <c r="M30" s="229"/>
      <c r="N30" s="229"/>
      <c r="O30" s="229"/>
      <c r="P30" s="229"/>
      <c r="Q30" s="229"/>
      <c r="R30" s="229"/>
      <c r="S30" s="229"/>
      <c r="T30" s="229"/>
      <c r="U30" s="229"/>
      <c r="V30" s="229"/>
      <c r="W30" s="229"/>
      <c r="X30" s="229"/>
    </row>
    <row r="31" spans="1:24" s="22" customFormat="1" ht="20.25" customHeight="1" hidden="1">
      <c r="A31" s="111"/>
      <c r="B31" s="117" t="s">
        <v>191</v>
      </c>
      <c r="C31" s="229" t="s">
        <v>192</v>
      </c>
      <c r="D31" s="229"/>
      <c r="E31" s="229"/>
      <c r="F31" s="229"/>
      <c r="G31" s="229"/>
      <c r="H31" s="229"/>
      <c r="I31" s="229"/>
      <c r="J31" s="229"/>
      <c r="K31" s="229"/>
      <c r="L31" s="229"/>
      <c r="M31" s="229"/>
      <c r="N31" s="229"/>
      <c r="O31" s="229"/>
      <c r="P31" s="229"/>
      <c r="Q31" s="229"/>
      <c r="R31" s="229"/>
      <c r="S31" s="229"/>
      <c r="T31" s="229"/>
      <c r="U31" s="229"/>
      <c r="V31" s="229"/>
      <c r="W31" s="229"/>
      <c r="X31" s="229"/>
    </row>
    <row r="32" spans="1:24" s="22" customFormat="1" ht="20.25" customHeight="1" hidden="1">
      <c r="A32" s="111"/>
      <c r="B32" s="117" t="s">
        <v>193</v>
      </c>
      <c r="C32" s="229" t="s">
        <v>194</v>
      </c>
      <c r="D32" s="229"/>
      <c r="E32" s="229"/>
      <c r="F32" s="229"/>
      <c r="G32" s="229"/>
      <c r="H32" s="229"/>
      <c r="I32" s="229"/>
      <c r="J32" s="229"/>
      <c r="K32" s="229"/>
      <c r="L32" s="229"/>
      <c r="M32" s="229"/>
      <c r="N32" s="229"/>
      <c r="O32" s="229"/>
      <c r="P32" s="229"/>
      <c r="Q32" s="229"/>
      <c r="R32" s="229"/>
      <c r="S32" s="229"/>
      <c r="T32" s="229"/>
      <c r="U32" s="229"/>
      <c r="V32" s="229"/>
      <c r="W32" s="229"/>
      <c r="X32" s="229"/>
    </row>
    <row r="33" spans="1:24" s="22" customFormat="1" ht="20.25" customHeight="1" hidden="1">
      <c r="A33" s="111"/>
      <c r="B33" s="227" t="s">
        <v>195</v>
      </c>
      <c r="C33" s="227"/>
      <c r="D33" s="227"/>
      <c r="E33" s="227"/>
      <c r="F33" s="227"/>
      <c r="G33" s="227"/>
      <c r="H33" s="227"/>
      <c r="I33" s="227"/>
      <c r="J33" s="227"/>
      <c r="K33" s="227"/>
      <c r="L33" s="227"/>
      <c r="M33" s="227"/>
      <c r="N33" s="227"/>
      <c r="O33" s="227"/>
      <c r="P33" s="227"/>
      <c r="Q33" s="227"/>
      <c r="R33" s="227"/>
      <c r="S33" s="227"/>
      <c r="T33" s="227"/>
      <c r="U33" s="227"/>
      <c r="V33" s="227"/>
      <c r="W33" s="227"/>
      <c r="X33" s="227"/>
    </row>
    <row r="34" spans="1:24" s="22" customFormat="1" ht="20.25" customHeight="1" hidden="1">
      <c r="A34" s="111"/>
      <c r="B34" s="117" t="s">
        <v>187</v>
      </c>
      <c r="C34" s="229" t="s">
        <v>196</v>
      </c>
      <c r="D34" s="229"/>
      <c r="E34" s="229"/>
      <c r="F34" s="229"/>
      <c r="G34" s="229"/>
      <c r="H34" s="229"/>
      <c r="I34" s="229"/>
      <c r="J34" s="229"/>
      <c r="K34" s="229"/>
      <c r="L34" s="229"/>
      <c r="M34" s="229"/>
      <c r="N34" s="229"/>
      <c r="O34" s="229"/>
      <c r="P34" s="229"/>
      <c r="Q34" s="229"/>
      <c r="R34" s="229"/>
      <c r="S34" s="229"/>
      <c r="T34" s="229"/>
      <c r="U34" s="229"/>
      <c r="V34" s="229"/>
      <c r="W34" s="229"/>
      <c r="X34" s="229"/>
    </row>
    <row r="35" spans="1:24" s="22" customFormat="1" ht="20.25" customHeight="1" hidden="1">
      <c r="A35" s="111"/>
      <c r="B35" s="117"/>
      <c r="C35" s="229" t="s">
        <v>197</v>
      </c>
      <c r="D35" s="229"/>
      <c r="E35" s="229"/>
      <c r="F35" s="229"/>
      <c r="G35" s="229"/>
      <c r="H35" s="229"/>
      <c r="I35" s="229"/>
      <c r="J35" s="229"/>
      <c r="K35" s="229"/>
      <c r="L35" s="229"/>
      <c r="M35" s="229"/>
      <c r="N35" s="229"/>
      <c r="O35" s="229"/>
      <c r="P35" s="229"/>
      <c r="Q35" s="229"/>
      <c r="R35" s="229"/>
      <c r="S35" s="229"/>
      <c r="T35" s="229"/>
      <c r="U35" s="229"/>
      <c r="V35" s="229"/>
      <c r="W35" s="229"/>
      <c r="X35" s="229"/>
    </row>
    <row r="36" spans="1:24" s="22" customFormat="1" ht="20.25" customHeight="1" hidden="1">
      <c r="A36" s="111"/>
      <c r="B36" s="117"/>
      <c r="C36" s="229" t="s">
        <v>198</v>
      </c>
      <c r="D36" s="229"/>
      <c r="E36" s="229"/>
      <c r="F36" s="229"/>
      <c r="G36" s="229"/>
      <c r="H36" s="229"/>
      <c r="I36" s="229"/>
      <c r="J36" s="229"/>
      <c r="K36" s="229"/>
      <c r="L36" s="229"/>
      <c r="M36" s="229"/>
      <c r="N36" s="229"/>
      <c r="O36" s="229"/>
      <c r="P36" s="229"/>
      <c r="Q36" s="229"/>
      <c r="R36" s="229"/>
      <c r="S36" s="229"/>
      <c r="T36" s="229"/>
      <c r="U36" s="229"/>
      <c r="V36" s="229"/>
      <c r="W36" s="229"/>
      <c r="X36" s="229"/>
    </row>
    <row r="37" spans="1:24" s="2" customFormat="1" ht="20.25" customHeight="1" hidden="1">
      <c r="A37" s="111"/>
      <c r="B37" s="117"/>
      <c r="C37" s="229" t="s">
        <v>199</v>
      </c>
      <c r="D37" s="229"/>
      <c r="E37" s="229"/>
      <c r="F37" s="229"/>
      <c r="G37" s="229"/>
      <c r="H37" s="229"/>
      <c r="I37" s="229"/>
      <c r="J37" s="229"/>
      <c r="K37" s="229"/>
      <c r="L37" s="229"/>
      <c r="M37" s="229"/>
      <c r="N37" s="229"/>
      <c r="O37" s="229"/>
      <c r="P37" s="229"/>
      <c r="Q37" s="229"/>
      <c r="R37" s="229"/>
      <c r="S37" s="229"/>
      <c r="T37" s="229"/>
      <c r="U37" s="229"/>
      <c r="V37" s="229"/>
      <c r="W37" s="229"/>
      <c r="X37" s="229"/>
    </row>
    <row r="38" spans="1:24" s="2" customFormat="1" ht="20.25" customHeight="1" hidden="1">
      <c r="A38" s="111"/>
      <c r="B38" s="117"/>
      <c r="C38" s="229" t="s">
        <v>200</v>
      </c>
      <c r="D38" s="229"/>
      <c r="E38" s="229"/>
      <c r="F38" s="229"/>
      <c r="G38" s="229"/>
      <c r="H38" s="229"/>
      <c r="I38" s="229"/>
      <c r="J38" s="229"/>
      <c r="K38" s="229"/>
      <c r="L38" s="229"/>
      <c r="M38" s="229"/>
      <c r="N38" s="229"/>
      <c r="O38" s="229"/>
      <c r="P38" s="229"/>
      <c r="Q38" s="229"/>
      <c r="R38" s="229"/>
      <c r="S38" s="229"/>
      <c r="T38" s="229"/>
      <c r="U38" s="229"/>
      <c r="V38" s="229"/>
      <c r="W38" s="229"/>
      <c r="X38" s="229"/>
    </row>
    <row r="39" spans="1:24" s="2" customFormat="1" ht="20.25" customHeight="1" hidden="1">
      <c r="A39" s="111"/>
      <c r="B39" s="117"/>
      <c r="C39" s="229" t="s">
        <v>201</v>
      </c>
      <c r="D39" s="229"/>
      <c r="E39" s="229"/>
      <c r="F39" s="229"/>
      <c r="G39" s="229"/>
      <c r="H39" s="229"/>
      <c r="I39" s="229"/>
      <c r="J39" s="229"/>
      <c r="K39" s="229"/>
      <c r="L39" s="229"/>
      <c r="M39" s="229"/>
      <c r="N39" s="229"/>
      <c r="O39" s="229"/>
      <c r="P39" s="229"/>
      <c r="Q39" s="229"/>
      <c r="R39" s="229"/>
      <c r="S39" s="229"/>
      <c r="T39" s="229"/>
      <c r="U39" s="229"/>
      <c r="V39" s="229"/>
      <c r="W39" s="229"/>
      <c r="X39" s="229"/>
    </row>
    <row r="40" spans="1:24" s="2" customFormat="1" ht="20.25" customHeight="1" hidden="1">
      <c r="A40" s="111"/>
      <c r="B40" s="117" t="s">
        <v>189</v>
      </c>
      <c r="C40" s="229" t="s">
        <v>202</v>
      </c>
      <c r="D40" s="229"/>
      <c r="E40" s="229"/>
      <c r="F40" s="229"/>
      <c r="G40" s="229"/>
      <c r="H40" s="229"/>
      <c r="I40" s="229"/>
      <c r="J40" s="229"/>
      <c r="K40" s="229"/>
      <c r="L40" s="229"/>
      <c r="M40" s="229"/>
      <c r="N40" s="229"/>
      <c r="O40" s="229"/>
      <c r="P40" s="229"/>
      <c r="Q40" s="229"/>
      <c r="R40" s="229"/>
      <c r="S40" s="229"/>
      <c r="T40" s="229"/>
      <c r="U40" s="229"/>
      <c r="V40" s="229"/>
      <c r="W40" s="229"/>
      <c r="X40" s="229"/>
    </row>
    <row r="41" spans="1:24" s="2" customFormat="1" ht="20.25" customHeight="1" hidden="1">
      <c r="A41" s="111"/>
      <c r="B41" s="117"/>
      <c r="C41" s="229" t="s">
        <v>203</v>
      </c>
      <c r="D41" s="229"/>
      <c r="E41" s="229"/>
      <c r="F41" s="229"/>
      <c r="G41" s="229"/>
      <c r="H41" s="229"/>
      <c r="I41" s="229"/>
      <c r="J41" s="229"/>
      <c r="K41" s="229"/>
      <c r="L41" s="229"/>
      <c r="M41" s="229"/>
      <c r="N41" s="229"/>
      <c r="O41" s="229"/>
      <c r="P41" s="229"/>
      <c r="Q41" s="229"/>
      <c r="R41" s="229"/>
      <c r="S41" s="229"/>
      <c r="T41" s="229"/>
      <c r="U41" s="229"/>
      <c r="V41" s="229"/>
      <c r="W41" s="229"/>
      <c r="X41" s="229"/>
    </row>
    <row r="42" spans="1:24" s="2" customFormat="1" ht="20.25" customHeight="1" hidden="1">
      <c r="A42" s="111"/>
      <c r="B42" s="117"/>
      <c r="C42" s="229" t="s">
        <v>204</v>
      </c>
      <c r="D42" s="229"/>
      <c r="E42" s="229"/>
      <c r="F42" s="229"/>
      <c r="G42" s="229"/>
      <c r="H42" s="229"/>
      <c r="I42" s="229"/>
      <c r="J42" s="229"/>
      <c r="K42" s="229"/>
      <c r="L42" s="229"/>
      <c r="M42" s="229"/>
      <c r="N42" s="229"/>
      <c r="O42" s="229"/>
      <c r="P42" s="229"/>
      <c r="Q42" s="229"/>
      <c r="R42" s="229"/>
      <c r="S42" s="229"/>
      <c r="T42" s="229"/>
      <c r="U42" s="229"/>
      <c r="V42" s="229"/>
      <c r="W42" s="229"/>
      <c r="X42" s="229"/>
    </row>
    <row r="43" spans="1:24" s="2" customFormat="1" ht="20.25" customHeight="1" hidden="1">
      <c r="A43" s="111"/>
      <c r="B43" s="117"/>
      <c r="C43" s="229" t="s">
        <v>205</v>
      </c>
      <c r="D43" s="229"/>
      <c r="E43" s="229"/>
      <c r="F43" s="229"/>
      <c r="G43" s="229"/>
      <c r="H43" s="229"/>
      <c r="I43" s="229"/>
      <c r="J43" s="229"/>
      <c r="K43" s="229"/>
      <c r="L43" s="229"/>
      <c r="M43" s="229"/>
      <c r="N43" s="229"/>
      <c r="O43" s="229"/>
      <c r="P43" s="229"/>
      <c r="Q43" s="229"/>
      <c r="R43" s="229"/>
      <c r="S43" s="229"/>
      <c r="T43" s="229"/>
      <c r="U43" s="229"/>
      <c r="V43" s="229"/>
      <c r="W43" s="229"/>
      <c r="X43" s="229"/>
    </row>
    <row r="44" spans="1:24" s="2" customFormat="1" ht="20.25" customHeight="1" hidden="1">
      <c r="A44" s="111"/>
      <c r="B44" s="117"/>
      <c r="C44" s="229" t="s">
        <v>206</v>
      </c>
      <c r="D44" s="229"/>
      <c r="E44" s="229"/>
      <c r="F44" s="229"/>
      <c r="G44" s="229"/>
      <c r="H44" s="229"/>
      <c r="I44" s="229"/>
      <c r="J44" s="229"/>
      <c r="K44" s="229"/>
      <c r="L44" s="229"/>
      <c r="M44" s="229"/>
      <c r="N44" s="229"/>
      <c r="O44" s="229"/>
      <c r="P44" s="229"/>
      <c r="Q44" s="229"/>
      <c r="R44" s="229"/>
      <c r="S44" s="229"/>
      <c r="T44" s="229"/>
      <c r="U44" s="229"/>
      <c r="V44" s="229"/>
      <c r="W44" s="229"/>
      <c r="X44" s="229"/>
    </row>
    <row r="45" spans="1:24" s="2" customFormat="1" ht="20.25" customHeight="1" hidden="1">
      <c r="A45" s="111"/>
      <c r="B45" s="117"/>
      <c r="C45" s="229" t="s">
        <v>207</v>
      </c>
      <c r="D45" s="229"/>
      <c r="E45" s="229"/>
      <c r="F45" s="229"/>
      <c r="G45" s="229"/>
      <c r="H45" s="229"/>
      <c r="I45" s="229"/>
      <c r="J45" s="229"/>
      <c r="K45" s="229"/>
      <c r="L45" s="229"/>
      <c r="M45" s="229"/>
      <c r="N45" s="229"/>
      <c r="O45" s="229"/>
      <c r="P45" s="229"/>
      <c r="Q45" s="229"/>
      <c r="R45" s="229"/>
      <c r="S45" s="229"/>
      <c r="T45" s="229"/>
      <c r="U45" s="229"/>
      <c r="V45" s="229"/>
      <c r="W45" s="229"/>
      <c r="X45" s="229"/>
    </row>
    <row r="46" spans="1:24" s="2" customFormat="1" ht="20.25" customHeight="1" hidden="1">
      <c r="A46" s="111"/>
      <c r="B46" s="117" t="s">
        <v>191</v>
      </c>
      <c r="C46" s="229" t="s">
        <v>208</v>
      </c>
      <c r="D46" s="229"/>
      <c r="E46" s="229"/>
      <c r="F46" s="229"/>
      <c r="G46" s="229"/>
      <c r="H46" s="229"/>
      <c r="I46" s="229"/>
      <c r="J46" s="229"/>
      <c r="K46" s="229"/>
      <c r="L46" s="229"/>
      <c r="M46" s="229"/>
      <c r="N46" s="229"/>
      <c r="O46" s="229"/>
      <c r="P46" s="229"/>
      <c r="Q46" s="229"/>
      <c r="R46" s="229"/>
      <c r="S46" s="229"/>
      <c r="T46" s="229"/>
      <c r="U46" s="229"/>
      <c r="V46" s="229"/>
      <c r="W46" s="229"/>
      <c r="X46" s="229"/>
    </row>
    <row r="47" spans="1:24" s="2" customFormat="1" ht="20.25" customHeight="1" hidden="1">
      <c r="A47" s="111"/>
      <c r="B47" s="117"/>
      <c r="C47" s="229" t="s">
        <v>209</v>
      </c>
      <c r="D47" s="229"/>
      <c r="E47" s="229"/>
      <c r="F47" s="229"/>
      <c r="G47" s="229"/>
      <c r="H47" s="229"/>
      <c r="I47" s="229"/>
      <c r="J47" s="229"/>
      <c r="K47" s="229"/>
      <c r="L47" s="229"/>
      <c r="M47" s="229"/>
      <c r="N47" s="229"/>
      <c r="O47" s="229"/>
      <c r="P47" s="229"/>
      <c r="Q47" s="229"/>
      <c r="R47" s="229"/>
      <c r="S47" s="229"/>
      <c r="T47" s="229"/>
      <c r="U47" s="229"/>
      <c r="V47" s="229"/>
      <c r="W47" s="229"/>
      <c r="X47" s="229"/>
    </row>
    <row r="48" spans="1:24" s="2" customFormat="1" ht="20.25" customHeight="1" hidden="1">
      <c r="A48" s="111"/>
      <c r="B48" s="117"/>
      <c r="C48" s="229" t="s">
        <v>210</v>
      </c>
      <c r="D48" s="229"/>
      <c r="E48" s="229"/>
      <c r="F48" s="229"/>
      <c r="G48" s="229"/>
      <c r="H48" s="229"/>
      <c r="I48" s="229"/>
      <c r="J48" s="229"/>
      <c r="K48" s="229"/>
      <c r="L48" s="229"/>
      <c r="M48" s="229"/>
      <c r="N48" s="229"/>
      <c r="O48" s="229"/>
      <c r="P48" s="229"/>
      <c r="Q48" s="229"/>
      <c r="R48" s="229"/>
      <c r="S48" s="229"/>
      <c r="T48" s="229"/>
      <c r="U48" s="229"/>
      <c r="V48" s="229"/>
      <c r="W48" s="229"/>
      <c r="X48" s="229"/>
    </row>
    <row r="49" spans="1:24" s="2" customFormat="1" ht="20.25" customHeight="1" hidden="1">
      <c r="A49" s="111"/>
      <c r="B49" s="117"/>
      <c r="C49" s="229" t="s">
        <v>211</v>
      </c>
      <c r="D49" s="229"/>
      <c r="E49" s="229"/>
      <c r="F49" s="229"/>
      <c r="G49" s="229"/>
      <c r="H49" s="229"/>
      <c r="I49" s="229"/>
      <c r="J49" s="229"/>
      <c r="K49" s="229"/>
      <c r="L49" s="229"/>
      <c r="M49" s="229"/>
      <c r="N49" s="229"/>
      <c r="O49" s="229"/>
      <c r="P49" s="229"/>
      <c r="Q49" s="229"/>
      <c r="R49" s="229"/>
      <c r="S49" s="229"/>
      <c r="T49" s="229"/>
      <c r="U49" s="229"/>
      <c r="V49" s="229"/>
      <c r="W49" s="229"/>
      <c r="X49" s="229"/>
    </row>
    <row r="50" spans="1:24" s="2" customFormat="1" ht="20.25" customHeight="1" hidden="1">
      <c r="A50" s="111"/>
      <c r="B50" s="117" t="s">
        <v>193</v>
      </c>
      <c r="C50" s="229" t="s">
        <v>212</v>
      </c>
      <c r="D50" s="229"/>
      <c r="E50" s="229"/>
      <c r="F50" s="229"/>
      <c r="G50" s="229"/>
      <c r="H50" s="229"/>
      <c r="I50" s="229"/>
      <c r="J50" s="229"/>
      <c r="K50" s="229"/>
      <c r="L50" s="229"/>
      <c r="M50" s="229"/>
      <c r="N50" s="229"/>
      <c r="O50" s="229"/>
      <c r="P50" s="229"/>
      <c r="Q50" s="229"/>
      <c r="R50" s="229"/>
      <c r="S50" s="229"/>
      <c r="T50" s="229"/>
      <c r="U50" s="229"/>
      <c r="V50" s="229"/>
      <c r="W50" s="229"/>
      <c r="X50" s="229"/>
    </row>
    <row r="51" spans="1:24" s="2" customFormat="1" ht="9.75" customHeight="1" hidden="1">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1:24" s="2" customFormat="1" ht="20.25" customHeight="1" hidden="1">
      <c r="A52" s="111" t="s">
        <v>213</v>
      </c>
      <c r="B52" s="226" t="s">
        <v>214</v>
      </c>
      <c r="C52" s="226"/>
      <c r="D52" s="226"/>
      <c r="E52" s="226"/>
      <c r="F52" s="226"/>
      <c r="G52" s="226"/>
      <c r="H52" s="226"/>
      <c r="I52" s="226"/>
      <c r="J52" s="226"/>
      <c r="K52" s="226"/>
      <c r="L52" s="226"/>
      <c r="M52" s="226"/>
      <c r="N52" s="226"/>
      <c r="O52" s="226"/>
      <c r="P52" s="226"/>
      <c r="Q52" s="226"/>
      <c r="R52" s="226"/>
      <c r="S52" s="226"/>
      <c r="T52" s="226"/>
      <c r="U52" s="226"/>
      <c r="V52" s="226"/>
      <c r="W52" s="226"/>
      <c r="X52" s="226"/>
    </row>
    <row r="53" spans="1:24" s="2" customFormat="1" ht="9.75" customHeight="1" hidden="1">
      <c r="A53" s="113"/>
      <c r="B53" s="118"/>
      <c r="C53" s="119"/>
      <c r="D53" s="119"/>
      <c r="E53" s="119"/>
      <c r="F53" s="119"/>
      <c r="G53" s="119"/>
      <c r="H53" s="119"/>
      <c r="I53" s="119"/>
      <c r="J53" s="119"/>
      <c r="K53" s="119"/>
      <c r="L53" s="119"/>
      <c r="M53" s="119"/>
      <c r="N53" s="119"/>
      <c r="O53" s="119"/>
      <c r="P53" s="119"/>
      <c r="Q53" s="119"/>
      <c r="R53" s="119"/>
      <c r="S53" s="119"/>
      <c r="T53" s="119"/>
      <c r="U53" s="119"/>
      <c r="V53" s="119"/>
      <c r="W53" s="119"/>
      <c r="X53" s="113"/>
    </row>
    <row r="54" spans="1:24" s="2" customFormat="1" ht="20.25" customHeight="1" hidden="1">
      <c r="A54" s="111" t="s">
        <v>215</v>
      </c>
      <c r="B54" s="112" t="s">
        <v>216</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155" customFormat="1" ht="20.25" customHeight="1"/>
    <row r="56" s="2" customFormat="1" ht="20.25" customHeight="1"/>
    <row r="57" s="2" customFormat="1" ht="20.25" customHeight="1"/>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sheetData>
  <sheetProtection/>
  <mergeCells count="56">
    <mergeCell ref="C48:X48"/>
    <mergeCell ref="C41:X41"/>
    <mergeCell ref="C42:X42"/>
    <mergeCell ref="C49:X49"/>
    <mergeCell ref="C50:X50"/>
    <mergeCell ref="B52:X52"/>
    <mergeCell ref="C43:X43"/>
    <mergeCell ref="C44:X44"/>
    <mergeCell ref="C45:X45"/>
    <mergeCell ref="C46:X46"/>
    <mergeCell ref="C47:X47"/>
    <mergeCell ref="C35:X35"/>
    <mergeCell ref="C36:X36"/>
    <mergeCell ref="C37:X37"/>
    <mergeCell ref="C38:X38"/>
    <mergeCell ref="C39:X39"/>
    <mergeCell ref="C40:X40"/>
    <mergeCell ref="C29:X29"/>
    <mergeCell ref="C30:X30"/>
    <mergeCell ref="C31:X31"/>
    <mergeCell ref="C32:X32"/>
    <mergeCell ref="B33:X33"/>
    <mergeCell ref="C34:X34"/>
    <mergeCell ref="A11:B11"/>
    <mergeCell ref="D7:D9"/>
    <mergeCell ref="A18:V18"/>
    <mergeCell ref="A20:X20"/>
    <mergeCell ref="B25:X25"/>
    <mergeCell ref="B28:X28"/>
    <mergeCell ref="S8:T8"/>
    <mergeCell ref="O8:P8"/>
    <mergeCell ref="A6:B9"/>
    <mergeCell ref="X7:X9"/>
    <mergeCell ref="D6:X6"/>
    <mergeCell ref="W7:W9"/>
    <mergeCell ref="A12:B12"/>
    <mergeCell ref="G8:H8"/>
    <mergeCell ref="I8:J8"/>
    <mergeCell ref="K8:L8"/>
    <mergeCell ref="M8:N8"/>
    <mergeCell ref="Q8:R8"/>
    <mergeCell ref="C6:C9"/>
    <mergeCell ref="A10:B10"/>
    <mergeCell ref="T1:U1"/>
    <mergeCell ref="V1:X1"/>
    <mergeCell ref="T2:U2"/>
    <mergeCell ref="V2:X2"/>
    <mergeCell ref="A3:X4"/>
    <mergeCell ref="A5:T5"/>
    <mergeCell ref="U5:X5"/>
    <mergeCell ref="U8:U9"/>
    <mergeCell ref="E8:F8"/>
    <mergeCell ref="V8:V9"/>
    <mergeCell ref="E7:L7"/>
    <mergeCell ref="M7:T7"/>
    <mergeCell ref="U7:V7"/>
  </mergeCells>
  <printOptions horizontalCentered="1"/>
  <pageMargins left="0.11811023622047245" right="0.31496062992125984" top="0.7480314960629921" bottom="0.7480314960629921" header="0.31496062992125984" footer="0.31496062992125984"/>
  <pageSetup fitToHeight="0"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X55"/>
  <sheetViews>
    <sheetView zoomScalePageLayoutView="0" workbookViewId="0" topLeftCell="A3">
      <selection activeCell="D11" sqref="D11"/>
    </sheetView>
  </sheetViews>
  <sheetFormatPr defaultColWidth="10.00390625" defaultRowHeight="16.5"/>
  <cols>
    <col min="1" max="1" width="10.375" style="3" customWidth="1"/>
    <col min="2" max="2" width="4.875" style="3" customWidth="1"/>
    <col min="3" max="3" width="9.125" style="3" customWidth="1"/>
    <col min="4" max="5" width="8.125" style="3" customWidth="1"/>
    <col min="6" max="6" width="7.125" style="3" customWidth="1"/>
    <col min="7" max="7" width="9.50390625" style="3" customWidth="1"/>
    <col min="8" max="8" width="7.875" style="3" customWidth="1"/>
    <col min="9" max="9" width="8.875" style="3" customWidth="1"/>
    <col min="10" max="10" width="7.875" style="3" customWidth="1"/>
    <col min="11" max="11" width="6.50390625" style="3" customWidth="1"/>
    <col min="12" max="12" width="6.125" style="3" customWidth="1"/>
    <col min="13" max="13" width="8.375" style="3" customWidth="1"/>
    <col min="14" max="14" width="8.125" style="3" customWidth="1"/>
    <col min="15" max="16" width="5.625" style="3" customWidth="1"/>
    <col min="17" max="18" width="7.125" style="3" customWidth="1"/>
    <col min="19" max="19" width="6.50390625" style="3" customWidth="1"/>
    <col min="20" max="20" width="6.875" style="3" customWidth="1"/>
    <col min="21" max="21" width="6.125" style="3" customWidth="1"/>
    <col min="22" max="22" width="6.00390625" style="3" customWidth="1"/>
    <col min="23" max="24" width="6.50390625" style="3" customWidth="1"/>
    <col min="25" max="16384" width="10.00390625" style="3" customWidth="1"/>
  </cols>
  <sheetData>
    <row r="1" spans="1:24" s="87" customFormat="1" ht="20.25" customHeight="1" hidden="1">
      <c r="A1" s="98" t="s">
        <v>143</v>
      </c>
      <c r="B1" s="97"/>
      <c r="C1" s="96"/>
      <c r="D1" s="96"/>
      <c r="E1" s="96"/>
      <c r="F1" s="96"/>
      <c r="G1" s="96"/>
      <c r="H1" s="96"/>
      <c r="I1" s="95"/>
      <c r="J1" s="94"/>
      <c r="K1" s="95"/>
      <c r="L1" s="94"/>
      <c r="M1" s="94"/>
      <c r="N1" s="3"/>
      <c r="O1" s="3"/>
      <c r="P1" s="3"/>
      <c r="Q1" s="3"/>
      <c r="R1" s="3"/>
      <c r="S1" s="3"/>
      <c r="T1" s="201" t="s">
        <v>142</v>
      </c>
      <c r="U1" s="202"/>
      <c r="V1" s="203" t="s">
        <v>141</v>
      </c>
      <c r="W1" s="204"/>
      <c r="X1" s="204"/>
    </row>
    <row r="2" spans="1:24" s="87" customFormat="1" ht="20.25" customHeight="1" hidden="1">
      <c r="A2" s="93" t="s">
        <v>140</v>
      </c>
      <c r="B2" s="92" t="s">
        <v>139</v>
      </c>
      <c r="C2" s="92"/>
      <c r="D2" s="92"/>
      <c r="E2" s="92"/>
      <c r="F2" s="92"/>
      <c r="G2" s="92"/>
      <c r="H2" s="92"/>
      <c r="I2" s="91"/>
      <c r="J2" s="90"/>
      <c r="K2" s="91"/>
      <c r="L2" s="90"/>
      <c r="M2" s="90"/>
      <c r="N2" s="89"/>
      <c r="O2" s="89"/>
      <c r="P2" s="89"/>
      <c r="Q2" s="89"/>
      <c r="R2" s="89"/>
      <c r="S2" s="88"/>
      <c r="T2" s="201" t="s">
        <v>138</v>
      </c>
      <c r="U2" s="202"/>
      <c r="V2" s="203" t="s">
        <v>137</v>
      </c>
      <c r="W2" s="204"/>
      <c r="X2" s="204"/>
    </row>
    <row r="3" spans="1:24" s="87" customFormat="1" ht="20.25" customHeight="1">
      <c r="A3" s="205" t="s">
        <v>144</v>
      </c>
      <c r="B3" s="206"/>
      <c r="C3" s="206"/>
      <c r="D3" s="206"/>
      <c r="E3" s="206"/>
      <c r="F3" s="206"/>
      <c r="G3" s="206"/>
      <c r="H3" s="206"/>
      <c r="I3" s="206"/>
      <c r="J3" s="206"/>
      <c r="K3" s="206"/>
      <c r="L3" s="206"/>
      <c r="M3" s="206"/>
      <c r="N3" s="206"/>
      <c r="O3" s="206"/>
      <c r="P3" s="206"/>
      <c r="Q3" s="206"/>
      <c r="R3" s="206"/>
      <c r="S3" s="206"/>
      <c r="T3" s="206"/>
      <c r="U3" s="206"/>
      <c r="V3" s="206"/>
      <c r="W3" s="206"/>
      <c r="X3" s="206"/>
    </row>
    <row r="4" spans="1:24" s="87" customFormat="1" ht="20.2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row>
    <row r="5" spans="1:24" s="87" customFormat="1" ht="20.25" customHeight="1">
      <c r="A5" s="207" t="s">
        <v>237</v>
      </c>
      <c r="B5" s="207"/>
      <c r="C5" s="207"/>
      <c r="D5" s="207"/>
      <c r="E5" s="207"/>
      <c r="F5" s="207"/>
      <c r="G5" s="207"/>
      <c r="H5" s="207"/>
      <c r="I5" s="207"/>
      <c r="J5" s="207"/>
      <c r="K5" s="207"/>
      <c r="L5" s="207"/>
      <c r="M5" s="207"/>
      <c r="N5" s="207"/>
      <c r="O5" s="207"/>
      <c r="P5" s="207"/>
      <c r="Q5" s="207"/>
      <c r="R5" s="207"/>
      <c r="S5" s="207"/>
      <c r="T5" s="207"/>
      <c r="U5" s="208" t="s">
        <v>146</v>
      </c>
      <c r="V5" s="208"/>
      <c r="W5" s="208"/>
      <c r="X5" s="208"/>
    </row>
    <row r="6" spans="1:24" s="87" customFormat="1" ht="20.25" customHeight="1">
      <c r="A6" s="228" t="s">
        <v>147</v>
      </c>
      <c r="B6" s="228"/>
      <c r="C6" s="200" t="s">
        <v>148</v>
      </c>
      <c r="D6" s="209" t="s">
        <v>149</v>
      </c>
      <c r="E6" s="210"/>
      <c r="F6" s="210"/>
      <c r="G6" s="210"/>
      <c r="H6" s="210"/>
      <c r="I6" s="210"/>
      <c r="J6" s="210"/>
      <c r="K6" s="210"/>
      <c r="L6" s="210"/>
      <c r="M6" s="210"/>
      <c r="N6" s="210"/>
      <c r="O6" s="210"/>
      <c r="P6" s="210"/>
      <c r="Q6" s="210"/>
      <c r="R6" s="210"/>
      <c r="S6" s="210"/>
      <c r="T6" s="210"/>
      <c r="U6" s="210"/>
      <c r="V6" s="210"/>
      <c r="W6" s="210"/>
      <c r="X6" s="211"/>
    </row>
    <row r="7" spans="1:24" s="87" customFormat="1" ht="39" customHeight="1">
      <c r="A7" s="228"/>
      <c r="B7" s="228"/>
      <c r="C7" s="200"/>
      <c r="D7" s="200" t="s">
        <v>150</v>
      </c>
      <c r="E7" s="200" t="s">
        <v>151</v>
      </c>
      <c r="F7" s="200"/>
      <c r="G7" s="200"/>
      <c r="H7" s="200"/>
      <c r="I7" s="200"/>
      <c r="J7" s="200"/>
      <c r="K7" s="200"/>
      <c r="L7" s="200"/>
      <c r="M7" s="200" t="s">
        <v>152</v>
      </c>
      <c r="N7" s="200"/>
      <c r="O7" s="200"/>
      <c r="P7" s="200"/>
      <c r="Q7" s="200"/>
      <c r="R7" s="200"/>
      <c r="S7" s="200"/>
      <c r="T7" s="200"/>
      <c r="U7" s="200" t="s">
        <v>153</v>
      </c>
      <c r="V7" s="200"/>
      <c r="W7" s="212" t="s">
        <v>154</v>
      </c>
      <c r="X7" s="212" t="s">
        <v>155</v>
      </c>
    </row>
    <row r="8" spans="1:24" s="87" customFormat="1" ht="33" customHeight="1">
      <c r="A8" s="228"/>
      <c r="B8" s="228"/>
      <c r="C8" s="200"/>
      <c r="D8" s="200"/>
      <c r="E8" s="196" t="s">
        <v>252</v>
      </c>
      <c r="F8" s="197"/>
      <c r="G8" s="196" t="s">
        <v>253</v>
      </c>
      <c r="H8" s="216"/>
      <c r="I8" s="217" t="s">
        <v>254</v>
      </c>
      <c r="J8" s="218"/>
      <c r="K8" s="219" t="s">
        <v>255</v>
      </c>
      <c r="L8" s="220"/>
      <c r="M8" s="196" t="s">
        <v>256</v>
      </c>
      <c r="N8" s="197"/>
      <c r="O8" s="196" t="s">
        <v>257</v>
      </c>
      <c r="P8" s="216"/>
      <c r="Q8" s="217" t="s">
        <v>258</v>
      </c>
      <c r="R8" s="218"/>
      <c r="S8" s="219" t="s">
        <v>259</v>
      </c>
      <c r="T8" s="220"/>
      <c r="U8" s="194" t="s">
        <v>164</v>
      </c>
      <c r="V8" s="198" t="s">
        <v>165</v>
      </c>
      <c r="W8" s="213"/>
      <c r="X8" s="213"/>
    </row>
    <row r="9" spans="1:24" s="87" customFormat="1" ht="20.25" customHeight="1">
      <c r="A9" s="228"/>
      <c r="B9" s="228"/>
      <c r="C9" s="200"/>
      <c r="D9" s="200"/>
      <c r="E9" s="152" t="s">
        <v>260</v>
      </c>
      <c r="F9" s="152" t="s">
        <v>261</v>
      </c>
      <c r="G9" s="152" t="s">
        <v>260</v>
      </c>
      <c r="H9" s="152" t="s">
        <v>261</v>
      </c>
      <c r="I9" s="152" t="s">
        <v>260</v>
      </c>
      <c r="J9" s="152" t="s">
        <v>261</v>
      </c>
      <c r="K9" s="152" t="s">
        <v>260</v>
      </c>
      <c r="L9" s="152" t="s">
        <v>261</v>
      </c>
      <c r="M9" s="152" t="s">
        <v>260</v>
      </c>
      <c r="N9" s="152" t="s">
        <v>261</v>
      </c>
      <c r="O9" s="152" t="s">
        <v>260</v>
      </c>
      <c r="P9" s="152" t="s">
        <v>261</v>
      </c>
      <c r="Q9" s="152" t="s">
        <v>260</v>
      </c>
      <c r="R9" s="152" t="s">
        <v>261</v>
      </c>
      <c r="S9" s="152" t="s">
        <v>260</v>
      </c>
      <c r="T9" s="152" t="s">
        <v>261</v>
      </c>
      <c r="U9" s="195"/>
      <c r="V9" s="199"/>
      <c r="W9" s="214"/>
      <c r="X9" s="214"/>
    </row>
    <row r="10" spans="1:24" s="87" customFormat="1" ht="20.25" customHeight="1">
      <c r="A10" s="222" t="s">
        <v>239</v>
      </c>
      <c r="B10" s="222"/>
      <c r="C10" s="147">
        <v>11942</v>
      </c>
      <c r="D10" s="147">
        <v>4204</v>
      </c>
      <c r="E10" s="147">
        <v>841</v>
      </c>
      <c r="F10" s="147">
        <v>145</v>
      </c>
      <c r="G10" s="147">
        <v>1796</v>
      </c>
      <c r="H10" s="147">
        <v>825</v>
      </c>
      <c r="I10" s="147">
        <v>185</v>
      </c>
      <c r="J10" s="147">
        <v>234</v>
      </c>
      <c r="K10" s="148">
        <v>97</v>
      </c>
      <c r="L10" s="148">
        <v>81</v>
      </c>
      <c r="M10" s="147">
        <v>1930</v>
      </c>
      <c r="N10" s="147">
        <v>815</v>
      </c>
      <c r="O10" s="147">
        <v>482</v>
      </c>
      <c r="P10" s="147">
        <v>244</v>
      </c>
      <c r="Q10" s="147">
        <v>402</v>
      </c>
      <c r="R10" s="147">
        <v>179</v>
      </c>
      <c r="S10" s="148">
        <v>105</v>
      </c>
      <c r="T10" s="148">
        <v>47</v>
      </c>
      <c r="U10" s="147">
        <v>2919</v>
      </c>
      <c r="V10" s="147">
        <v>1285</v>
      </c>
      <c r="W10" s="147">
        <v>42</v>
      </c>
      <c r="X10" s="147">
        <v>12</v>
      </c>
    </row>
    <row r="11" spans="1:24" s="87" customFormat="1" ht="20.25" customHeight="1">
      <c r="A11" s="222" t="s">
        <v>238</v>
      </c>
      <c r="B11" s="222"/>
      <c r="C11" s="149">
        <v>11628</v>
      </c>
      <c r="D11" s="149">
        <v>3969</v>
      </c>
      <c r="E11" s="149">
        <v>782.2399999999998</v>
      </c>
      <c r="F11" s="149">
        <v>147.05</v>
      </c>
      <c r="G11" s="149">
        <v>1669</v>
      </c>
      <c r="H11" s="149">
        <v>820.1499999999995</v>
      </c>
      <c r="I11" s="149">
        <v>189.78</v>
      </c>
      <c r="J11" s="149">
        <v>208.0399999999999</v>
      </c>
      <c r="K11" s="150">
        <v>83.42000000000002</v>
      </c>
      <c r="L11" s="150">
        <v>69.27999999999996</v>
      </c>
      <c r="M11" s="149">
        <v>1860.3400000000001</v>
      </c>
      <c r="N11" s="149">
        <v>809.4499999999997</v>
      </c>
      <c r="O11" s="149">
        <v>435.52999999999975</v>
      </c>
      <c r="P11" s="149">
        <v>239.80000000000004</v>
      </c>
      <c r="Q11" s="149">
        <v>341.5899999999999</v>
      </c>
      <c r="R11" s="149">
        <v>153.67999999999998</v>
      </c>
      <c r="S11" s="150">
        <v>87.11000000000001</v>
      </c>
      <c r="T11" s="150">
        <v>41.58999999999999</v>
      </c>
      <c r="U11" s="149">
        <v>2725</v>
      </c>
      <c r="V11" s="149">
        <v>1244</v>
      </c>
      <c r="W11" s="149">
        <v>42.36507961904762</v>
      </c>
      <c r="X11" s="149">
        <v>12.547945142857138</v>
      </c>
    </row>
    <row r="12" spans="1:24" s="87" customFormat="1" ht="20.25" customHeight="1">
      <c r="A12" s="215" t="s">
        <v>168</v>
      </c>
      <c r="B12" s="215"/>
      <c r="C12" s="151">
        <f aca="true" t="shared" si="0" ref="C12:X12">C11-C10</f>
        <v>-314</v>
      </c>
      <c r="D12" s="151">
        <f t="shared" si="0"/>
        <v>-235</v>
      </c>
      <c r="E12" s="151">
        <f t="shared" si="0"/>
        <v>-58.76000000000022</v>
      </c>
      <c r="F12" s="151">
        <f t="shared" si="0"/>
        <v>2.0500000000000114</v>
      </c>
      <c r="G12" s="151">
        <f t="shared" si="0"/>
        <v>-127</v>
      </c>
      <c r="H12" s="151">
        <f t="shared" si="0"/>
        <v>-4.8500000000004775</v>
      </c>
      <c r="I12" s="151">
        <f t="shared" si="0"/>
        <v>4.780000000000001</v>
      </c>
      <c r="J12" s="151">
        <f t="shared" si="0"/>
        <v>-25.960000000000093</v>
      </c>
      <c r="K12" s="151">
        <f t="shared" si="0"/>
        <v>-13.579999999999984</v>
      </c>
      <c r="L12" s="151">
        <f t="shared" si="0"/>
        <v>-11.720000000000041</v>
      </c>
      <c r="M12" s="151">
        <f t="shared" si="0"/>
        <v>-69.65999999999985</v>
      </c>
      <c r="N12" s="151">
        <f t="shared" si="0"/>
        <v>-5.550000000000296</v>
      </c>
      <c r="O12" s="151">
        <f t="shared" si="0"/>
        <v>-46.470000000000255</v>
      </c>
      <c r="P12" s="151">
        <f t="shared" si="0"/>
        <v>-4.19999999999996</v>
      </c>
      <c r="Q12" s="151">
        <f t="shared" si="0"/>
        <v>-60.41000000000008</v>
      </c>
      <c r="R12" s="151">
        <f t="shared" si="0"/>
        <v>-25.32000000000002</v>
      </c>
      <c r="S12" s="151">
        <f t="shared" si="0"/>
        <v>-17.889999999999986</v>
      </c>
      <c r="T12" s="151">
        <f t="shared" si="0"/>
        <v>-5.410000000000011</v>
      </c>
      <c r="U12" s="151">
        <f t="shared" si="0"/>
        <v>-194</v>
      </c>
      <c r="V12" s="151">
        <f t="shared" si="0"/>
        <v>-41</v>
      </c>
      <c r="W12" s="151">
        <f t="shared" si="0"/>
        <v>0.36507961904762</v>
      </c>
      <c r="X12" s="151">
        <f t="shared" si="0"/>
        <v>0.547945142857138</v>
      </c>
    </row>
    <row r="13" spans="1:24" s="87" customFormat="1" ht="20.25" customHeight="1">
      <c r="A13" s="103" t="s">
        <v>169</v>
      </c>
      <c r="B13" s="103"/>
      <c r="C13" s="104" t="s">
        <v>170</v>
      </c>
      <c r="D13" s="103"/>
      <c r="E13" s="103" t="s">
        <v>171</v>
      </c>
      <c r="F13" s="103"/>
      <c r="G13" s="103"/>
      <c r="H13" s="103"/>
      <c r="I13" s="103" t="s">
        <v>172</v>
      </c>
      <c r="J13" s="103"/>
      <c r="K13" s="103"/>
      <c r="L13" s="105"/>
      <c r="M13" s="105"/>
      <c r="N13" s="105"/>
      <c r="O13" s="105"/>
      <c r="P13" s="105"/>
      <c r="Q13" s="105"/>
      <c r="R13" s="105"/>
      <c r="S13" s="105"/>
      <c r="T13" s="105"/>
      <c r="U13" s="105"/>
      <c r="V13" s="105"/>
      <c r="W13" s="105"/>
      <c r="X13" s="105"/>
    </row>
    <row r="14" spans="1:24" s="5" customFormat="1" ht="20.25" customHeight="1">
      <c r="A14" s="103" t="s">
        <v>136</v>
      </c>
      <c r="B14" s="103"/>
      <c r="C14" s="103"/>
      <c r="D14" s="103"/>
      <c r="E14" s="106" t="s">
        <v>173</v>
      </c>
      <c r="F14" s="106"/>
      <c r="G14" s="103"/>
      <c r="H14" s="103"/>
      <c r="I14" s="103"/>
      <c r="J14" s="103"/>
      <c r="K14" s="103"/>
      <c r="L14" s="107"/>
      <c r="M14" s="107"/>
      <c r="N14" s="107"/>
      <c r="O14" s="107"/>
      <c r="P14" s="107"/>
      <c r="Q14" s="107"/>
      <c r="R14" s="107"/>
      <c r="S14" s="107"/>
      <c r="T14" s="107"/>
      <c r="U14" s="107"/>
      <c r="V14" s="107"/>
      <c r="W14" s="107"/>
      <c r="X14" s="107"/>
    </row>
    <row r="15" spans="1:24" s="5" customFormat="1" ht="20.25" customHeight="1">
      <c r="A15" s="103" t="s">
        <v>174</v>
      </c>
      <c r="B15" s="106"/>
      <c r="C15" s="106"/>
      <c r="D15" s="106"/>
      <c r="E15" s="106"/>
      <c r="F15" s="106"/>
      <c r="G15" s="106"/>
      <c r="H15" s="106"/>
      <c r="I15" s="106"/>
      <c r="J15" s="106"/>
      <c r="K15" s="106"/>
      <c r="L15" s="107"/>
      <c r="M15" s="107"/>
      <c r="N15" s="107"/>
      <c r="O15" s="107"/>
      <c r="P15" s="107"/>
      <c r="Q15" s="107"/>
      <c r="R15" s="107"/>
      <c r="S15" s="107"/>
      <c r="T15" s="107"/>
      <c r="U15" s="107"/>
      <c r="V15" s="107"/>
      <c r="W15" s="107"/>
      <c r="X15" s="107"/>
    </row>
    <row r="16" spans="1:24" s="5" customFormat="1" ht="20.25" customHeight="1" hidden="1">
      <c r="A16" s="103" t="s">
        <v>175</v>
      </c>
      <c r="B16" s="103" t="s">
        <v>176</v>
      </c>
      <c r="C16" s="107"/>
      <c r="D16" s="106"/>
      <c r="E16" s="106"/>
      <c r="F16" s="106"/>
      <c r="G16" s="106"/>
      <c r="H16" s="106"/>
      <c r="I16" s="106"/>
      <c r="J16" s="106"/>
      <c r="K16" s="106"/>
      <c r="L16" s="107"/>
      <c r="M16" s="107"/>
      <c r="N16" s="107"/>
      <c r="O16" s="107"/>
      <c r="P16" s="107"/>
      <c r="Q16" s="107"/>
      <c r="R16" s="107"/>
      <c r="S16" s="107"/>
      <c r="T16" s="107"/>
      <c r="U16" s="107"/>
      <c r="V16" s="107"/>
      <c r="W16" s="107"/>
      <c r="X16" s="107"/>
    </row>
    <row r="17" spans="1:24" s="5" customFormat="1" ht="20.25" customHeight="1" hidden="1">
      <c r="A17" s="104"/>
      <c r="B17" s="103"/>
      <c r="C17" s="107"/>
      <c r="D17" s="106"/>
      <c r="E17" s="108"/>
      <c r="F17" s="108"/>
      <c r="G17" s="108"/>
      <c r="H17" s="108"/>
      <c r="I17" s="108"/>
      <c r="J17" s="108"/>
      <c r="K17" s="108"/>
      <c r="L17" s="109"/>
      <c r="M17" s="109"/>
      <c r="N17" s="109"/>
      <c r="O17" s="109"/>
      <c r="P17" s="109"/>
      <c r="Q17" s="109"/>
      <c r="R17" s="109"/>
      <c r="S17" s="109"/>
      <c r="T17" s="109"/>
      <c r="U17" s="109"/>
      <c r="V17" s="109"/>
      <c r="W17" s="109"/>
      <c r="X17" s="107"/>
    </row>
    <row r="18" spans="1:24" s="5" customFormat="1" ht="20.25" customHeight="1" hidden="1">
      <c r="A18" s="223"/>
      <c r="B18" s="224"/>
      <c r="C18" s="224"/>
      <c r="D18" s="224"/>
      <c r="E18" s="224"/>
      <c r="F18" s="224"/>
      <c r="G18" s="224"/>
      <c r="H18" s="224"/>
      <c r="I18" s="224"/>
      <c r="J18" s="224"/>
      <c r="K18" s="224"/>
      <c r="L18" s="224"/>
      <c r="M18" s="224"/>
      <c r="N18" s="224"/>
      <c r="O18" s="224"/>
      <c r="P18" s="224"/>
      <c r="Q18" s="224"/>
      <c r="R18" s="224"/>
      <c r="S18" s="224"/>
      <c r="T18" s="224"/>
      <c r="U18" s="224"/>
      <c r="V18" s="224"/>
      <c r="W18" s="107"/>
      <c r="X18" s="107"/>
    </row>
    <row r="19" spans="1:24" s="22" customFormat="1" ht="20.25" customHeight="1" hidden="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s="22" customFormat="1" ht="34.5" customHeight="1" hidden="1">
      <c r="A20" s="225" t="s">
        <v>177</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row>
    <row r="21" spans="1:24" s="22" customFormat="1" ht="20.25" customHeight="1" hidden="1">
      <c r="A21" s="111" t="s">
        <v>178</v>
      </c>
      <c r="B21" s="112" t="s">
        <v>179</v>
      </c>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s="22" customFormat="1" ht="9.75" customHeight="1" hidden="1">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3"/>
    </row>
    <row r="23" spans="1:24" s="22" customFormat="1" ht="20.25" customHeight="1" hidden="1">
      <c r="A23" s="111" t="s">
        <v>180</v>
      </c>
      <c r="B23" s="112" t="s">
        <v>181</v>
      </c>
      <c r="C23" s="113"/>
      <c r="D23" s="113"/>
      <c r="E23" s="113"/>
      <c r="F23" s="113"/>
      <c r="G23" s="113"/>
      <c r="H23" s="113"/>
      <c r="I23" s="113"/>
      <c r="J23" s="113"/>
      <c r="K23" s="113"/>
      <c r="L23" s="113"/>
      <c r="M23" s="113"/>
      <c r="N23" s="113"/>
      <c r="O23" s="113"/>
      <c r="P23" s="113"/>
      <c r="Q23" s="113"/>
      <c r="R23" s="113"/>
      <c r="S23" s="113"/>
      <c r="T23" s="113"/>
      <c r="U23" s="113"/>
      <c r="V23" s="113"/>
      <c r="W23" s="113"/>
      <c r="X23" s="113"/>
    </row>
    <row r="24" spans="1:24" s="22" customFormat="1" ht="9.75" customHeight="1" hidden="1">
      <c r="A24" s="113"/>
      <c r="B24" s="115"/>
      <c r="C24" s="113"/>
      <c r="D24" s="113"/>
      <c r="E24" s="113"/>
      <c r="F24" s="113"/>
      <c r="G24" s="113"/>
      <c r="H24" s="113"/>
      <c r="I24" s="113"/>
      <c r="J24" s="113"/>
      <c r="K24" s="113"/>
      <c r="L24" s="113"/>
      <c r="M24" s="113"/>
      <c r="N24" s="113"/>
      <c r="O24" s="113"/>
      <c r="P24" s="113"/>
      <c r="Q24" s="113"/>
      <c r="R24" s="113"/>
      <c r="S24" s="113"/>
      <c r="T24" s="113"/>
      <c r="U24" s="113"/>
      <c r="V24" s="113"/>
      <c r="W24" s="113"/>
      <c r="X24" s="113"/>
    </row>
    <row r="25" spans="1:24" s="22" customFormat="1" ht="20.25" customHeight="1" hidden="1">
      <c r="A25" s="111" t="s">
        <v>182</v>
      </c>
      <c r="B25" s="226" t="s">
        <v>183</v>
      </c>
      <c r="C25" s="226"/>
      <c r="D25" s="226"/>
      <c r="E25" s="226"/>
      <c r="F25" s="226"/>
      <c r="G25" s="226"/>
      <c r="H25" s="226"/>
      <c r="I25" s="226"/>
      <c r="J25" s="226"/>
      <c r="K25" s="226"/>
      <c r="L25" s="226"/>
      <c r="M25" s="226"/>
      <c r="N25" s="226"/>
      <c r="O25" s="226"/>
      <c r="P25" s="226"/>
      <c r="Q25" s="226"/>
      <c r="R25" s="226"/>
      <c r="S25" s="226"/>
      <c r="T25" s="226"/>
      <c r="U25" s="226"/>
      <c r="V25" s="226"/>
      <c r="W25" s="226"/>
      <c r="X25" s="226"/>
    </row>
    <row r="26" spans="1:24" s="22" customFormat="1" ht="9.75" customHeight="1" hidden="1">
      <c r="A26" s="113"/>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1:24" s="22" customFormat="1" ht="20.25" customHeight="1" hidden="1">
      <c r="A27" s="111" t="s">
        <v>184</v>
      </c>
      <c r="B27" s="115" t="s">
        <v>185</v>
      </c>
      <c r="C27" s="113"/>
      <c r="D27" s="113"/>
      <c r="E27" s="113"/>
      <c r="F27" s="113"/>
      <c r="G27" s="113"/>
      <c r="H27" s="113"/>
      <c r="I27" s="113"/>
      <c r="J27" s="113"/>
      <c r="K27" s="113"/>
      <c r="L27" s="113"/>
      <c r="M27" s="113"/>
      <c r="N27" s="113"/>
      <c r="O27" s="113"/>
      <c r="P27" s="113"/>
      <c r="Q27" s="113"/>
      <c r="R27" s="113"/>
      <c r="S27" s="113"/>
      <c r="T27" s="113"/>
      <c r="U27" s="113"/>
      <c r="V27" s="113"/>
      <c r="W27" s="113"/>
      <c r="X27" s="113"/>
    </row>
    <row r="28" spans="1:24" s="22" customFormat="1" ht="20.25" customHeight="1" hidden="1">
      <c r="A28" s="111"/>
      <c r="B28" s="227" t="s">
        <v>186</v>
      </c>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22" customFormat="1" ht="20.25" customHeight="1" hidden="1">
      <c r="A29" s="111"/>
      <c r="B29" s="117" t="s">
        <v>187</v>
      </c>
      <c r="C29" s="229" t="s">
        <v>188</v>
      </c>
      <c r="D29" s="229"/>
      <c r="E29" s="229"/>
      <c r="F29" s="229"/>
      <c r="G29" s="229"/>
      <c r="H29" s="229"/>
      <c r="I29" s="229"/>
      <c r="J29" s="229"/>
      <c r="K29" s="229"/>
      <c r="L29" s="229"/>
      <c r="M29" s="229"/>
      <c r="N29" s="229"/>
      <c r="O29" s="229"/>
      <c r="P29" s="229"/>
      <c r="Q29" s="229"/>
      <c r="R29" s="229"/>
      <c r="S29" s="229"/>
      <c r="T29" s="229"/>
      <c r="U29" s="229"/>
      <c r="V29" s="229"/>
      <c r="W29" s="229"/>
      <c r="X29" s="229"/>
    </row>
    <row r="30" spans="1:24" s="22" customFormat="1" ht="20.25" customHeight="1" hidden="1">
      <c r="A30" s="111"/>
      <c r="B30" s="117" t="s">
        <v>189</v>
      </c>
      <c r="C30" s="229" t="s">
        <v>190</v>
      </c>
      <c r="D30" s="229"/>
      <c r="E30" s="229"/>
      <c r="F30" s="229"/>
      <c r="G30" s="229"/>
      <c r="H30" s="229"/>
      <c r="I30" s="229"/>
      <c r="J30" s="229"/>
      <c r="K30" s="229"/>
      <c r="L30" s="229"/>
      <c r="M30" s="229"/>
      <c r="N30" s="229"/>
      <c r="O30" s="229"/>
      <c r="P30" s="229"/>
      <c r="Q30" s="229"/>
      <c r="R30" s="229"/>
      <c r="S30" s="229"/>
      <c r="T30" s="229"/>
      <c r="U30" s="229"/>
      <c r="V30" s="229"/>
      <c r="W30" s="229"/>
      <c r="X30" s="229"/>
    </row>
    <row r="31" spans="1:24" s="22" customFormat="1" ht="20.25" customHeight="1" hidden="1">
      <c r="A31" s="111"/>
      <c r="B31" s="117" t="s">
        <v>191</v>
      </c>
      <c r="C31" s="229" t="s">
        <v>192</v>
      </c>
      <c r="D31" s="229"/>
      <c r="E31" s="229"/>
      <c r="F31" s="229"/>
      <c r="G31" s="229"/>
      <c r="H31" s="229"/>
      <c r="I31" s="229"/>
      <c r="J31" s="229"/>
      <c r="K31" s="229"/>
      <c r="L31" s="229"/>
      <c r="M31" s="229"/>
      <c r="N31" s="229"/>
      <c r="O31" s="229"/>
      <c r="P31" s="229"/>
      <c r="Q31" s="229"/>
      <c r="R31" s="229"/>
      <c r="S31" s="229"/>
      <c r="T31" s="229"/>
      <c r="U31" s="229"/>
      <c r="V31" s="229"/>
      <c r="W31" s="229"/>
      <c r="X31" s="229"/>
    </row>
    <row r="32" spans="1:24" s="22" customFormat="1" ht="20.25" customHeight="1" hidden="1">
      <c r="A32" s="111"/>
      <c r="B32" s="117" t="s">
        <v>193</v>
      </c>
      <c r="C32" s="229" t="s">
        <v>194</v>
      </c>
      <c r="D32" s="229"/>
      <c r="E32" s="229"/>
      <c r="F32" s="229"/>
      <c r="G32" s="229"/>
      <c r="H32" s="229"/>
      <c r="I32" s="229"/>
      <c r="J32" s="229"/>
      <c r="K32" s="229"/>
      <c r="L32" s="229"/>
      <c r="M32" s="229"/>
      <c r="N32" s="229"/>
      <c r="O32" s="229"/>
      <c r="P32" s="229"/>
      <c r="Q32" s="229"/>
      <c r="R32" s="229"/>
      <c r="S32" s="229"/>
      <c r="T32" s="229"/>
      <c r="U32" s="229"/>
      <c r="V32" s="229"/>
      <c r="W32" s="229"/>
      <c r="X32" s="229"/>
    </row>
    <row r="33" spans="1:24" s="22" customFormat="1" ht="20.25" customHeight="1" hidden="1">
      <c r="A33" s="111"/>
      <c r="B33" s="227" t="s">
        <v>195</v>
      </c>
      <c r="C33" s="227"/>
      <c r="D33" s="227"/>
      <c r="E33" s="227"/>
      <c r="F33" s="227"/>
      <c r="G33" s="227"/>
      <c r="H33" s="227"/>
      <c r="I33" s="227"/>
      <c r="J33" s="227"/>
      <c r="K33" s="227"/>
      <c r="L33" s="227"/>
      <c r="M33" s="227"/>
      <c r="N33" s="227"/>
      <c r="O33" s="227"/>
      <c r="P33" s="227"/>
      <c r="Q33" s="227"/>
      <c r="R33" s="227"/>
      <c r="S33" s="227"/>
      <c r="T33" s="227"/>
      <c r="U33" s="227"/>
      <c r="V33" s="227"/>
      <c r="W33" s="227"/>
      <c r="X33" s="227"/>
    </row>
    <row r="34" spans="1:24" s="22" customFormat="1" ht="20.25" customHeight="1" hidden="1">
      <c r="A34" s="111"/>
      <c r="B34" s="117" t="s">
        <v>187</v>
      </c>
      <c r="C34" s="229" t="s">
        <v>196</v>
      </c>
      <c r="D34" s="229"/>
      <c r="E34" s="229"/>
      <c r="F34" s="229"/>
      <c r="G34" s="229"/>
      <c r="H34" s="229"/>
      <c r="I34" s="229"/>
      <c r="J34" s="229"/>
      <c r="K34" s="229"/>
      <c r="L34" s="229"/>
      <c r="M34" s="229"/>
      <c r="N34" s="229"/>
      <c r="O34" s="229"/>
      <c r="P34" s="229"/>
      <c r="Q34" s="229"/>
      <c r="R34" s="229"/>
      <c r="S34" s="229"/>
      <c r="T34" s="229"/>
      <c r="U34" s="229"/>
      <c r="V34" s="229"/>
      <c r="W34" s="229"/>
      <c r="X34" s="229"/>
    </row>
    <row r="35" spans="1:24" s="22" customFormat="1" ht="20.25" customHeight="1" hidden="1">
      <c r="A35" s="111"/>
      <c r="B35" s="117"/>
      <c r="C35" s="229" t="s">
        <v>197</v>
      </c>
      <c r="D35" s="229"/>
      <c r="E35" s="229"/>
      <c r="F35" s="229"/>
      <c r="G35" s="229"/>
      <c r="H35" s="229"/>
      <c r="I35" s="229"/>
      <c r="J35" s="229"/>
      <c r="K35" s="229"/>
      <c r="L35" s="229"/>
      <c r="M35" s="229"/>
      <c r="N35" s="229"/>
      <c r="O35" s="229"/>
      <c r="P35" s="229"/>
      <c r="Q35" s="229"/>
      <c r="R35" s="229"/>
      <c r="S35" s="229"/>
      <c r="T35" s="229"/>
      <c r="U35" s="229"/>
      <c r="V35" s="229"/>
      <c r="W35" s="229"/>
      <c r="X35" s="229"/>
    </row>
    <row r="36" spans="1:24" s="22" customFormat="1" ht="20.25" customHeight="1" hidden="1">
      <c r="A36" s="111"/>
      <c r="B36" s="117"/>
      <c r="C36" s="229" t="s">
        <v>198</v>
      </c>
      <c r="D36" s="229"/>
      <c r="E36" s="229"/>
      <c r="F36" s="229"/>
      <c r="G36" s="229"/>
      <c r="H36" s="229"/>
      <c r="I36" s="229"/>
      <c r="J36" s="229"/>
      <c r="K36" s="229"/>
      <c r="L36" s="229"/>
      <c r="M36" s="229"/>
      <c r="N36" s="229"/>
      <c r="O36" s="229"/>
      <c r="P36" s="229"/>
      <c r="Q36" s="229"/>
      <c r="R36" s="229"/>
      <c r="S36" s="229"/>
      <c r="T36" s="229"/>
      <c r="U36" s="229"/>
      <c r="V36" s="229"/>
      <c r="W36" s="229"/>
      <c r="X36" s="229"/>
    </row>
    <row r="37" spans="1:24" s="2" customFormat="1" ht="20.25" customHeight="1" hidden="1">
      <c r="A37" s="111"/>
      <c r="B37" s="117"/>
      <c r="C37" s="229" t="s">
        <v>199</v>
      </c>
      <c r="D37" s="229"/>
      <c r="E37" s="229"/>
      <c r="F37" s="229"/>
      <c r="G37" s="229"/>
      <c r="H37" s="229"/>
      <c r="I37" s="229"/>
      <c r="J37" s="229"/>
      <c r="K37" s="229"/>
      <c r="L37" s="229"/>
      <c r="M37" s="229"/>
      <c r="N37" s="229"/>
      <c r="O37" s="229"/>
      <c r="P37" s="229"/>
      <c r="Q37" s="229"/>
      <c r="R37" s="229"/>
      <c r="S37" s="229"/>
      <c r="T37" s="229"/>
      <c r="U37" s="229"/>
      <c r="V37" s="229"/>
      <c r="W37" s="229"/>
      <c r="X37" s="229"/>
    </row>
    <row r="38" spans="1:24" s="2" customFormat="1" ht="20.25" customHeight="1" hidden="1">
      <c r="A38" s="111"/>
      <c r="B38" s="117"/>
      <c r="C38" s="229" t="s">
        <v>200</v>
      </c>
      <c r="D38" s="229"/>
      <c r="E38" s="229"/>
      <c r="F38" s="229"/>
      <c r="G38" s="229"/>
      <c r="H38" s="229"/>
      <c r="I38" s="229"/>
      <c r="J38" s="229"/>
      <c r="K38" s="229"/>
      <c r="L38" s="229"/>
      <c r="M38" s="229"/>
      <c r="N38" s="229"/>
      <c r="O38" s="229"/>
      <c r="P38" s="229"/>
      <c r="Q38" s="229"/>
      <c r="R38" s="229"/>
      <c r="S38" s="229"/>
      <c r="T38" s="229"/>
      <c r="U38" s="229"/>
      <c r="V38" s="229"/>
      <c r="W38" s="229"/>
      <c r="X38" s="229"/>
    </row>
    <row r="39" spans="1:24" s="2" customFormat="1" ht="20.25" customHeight="1" hidden="1">
      <c r="A39" s="111"/>
      <c r="B39" s="117"/>
      <c r="C39" s="229" t="s">
        <v>201</v>
      </c>
      <c r="D39" s="229"/>
      <c r="E39" s="229"/>
      <c r="F39" s="229"/>
      <c r="G39" s="229"/>
      <c r="H39" s="229"/>
      <c r="I39" s="229"/>
      <c r="J39" s="229"/>
      <c r="K39" s="229"/>
      <c r="L39" s="229"/>
      <c r="M39" s="229"/>
      <c r="N39" s="229"/>
      <c r="O39" s="229"/>
      <c r="P39" s="229"/>
      <c r="Q39" s="229"/>
      <c r="R39" s="229"/>
      <c r="S39" s="229"/>
      <c r="T39" s="229"/>
      <c r="U39" s="229"/>
      <c r="V39" s="229"/>
      <c r="W39" s="229"/>
      <c r="X39" s="229"/>
    </row>
    <row r="40" spans="1:24" s="2" customFormat="1" ht="20.25" customHeight="1" hidden="1">
      <c r="A40" s="111"/>
      <c r="B40" s="117" t="s">
        <v>189</v>
      </c>
      <c r="C40" s="229" t="s">
        <v>202</v>
      </c>
      <c r="D40" s="229"/>
      <c r="E40" s="229"/>
      <c r="F40" s="229"/>
      <c r="G40" s="229"/>
      <c r="H40" s="229"/>
      <c r="I40" s="229"/>
      <c r="J40" s="229"/>
      <c r="K40" s="229"/>
      <c r="L40" s="229"/>
      <c r="M40" s="229"/>
      <c r="N40" s="229"/>
      <c r="O40" s="229"/>
      <c r="P40" s="229"/>
      <c r="Q40" s="229"/>
      <c r="R40" s="229"/>
      <c r="S40" s="229"/>
      <c r="T40" s="229"/>
      <c r="U40" s="229"/>
      <c r="V40" s="229"/>
      <c r="W40" s="229"/>
      <c r="X40" s="229"/>
    </row>
    <row r="41" spans="1:24" s="2" customFormat="1" ht="20.25" customHeight="1" hidden="1">
      <c r="A41" s="111"/>
      <c r="B41" s="117"/>
      <c r="C41" s="229" t="s">
        <v>203</v>
      </c>
      <c r="D41" s="229"/>
      <c r="E41" s="229"/>
      <c r="F41" s="229"/>
      <c r="G41" s="229"/>
      <c r="H41" s="229"/>
      <c r="I41" s="229"/>
      <c r="J41" s="229"/>
      <c r="K41" s="229"/>
      <c r="L41" s="229"/>
      <c r="M41" s="229"/>
      <c r="N41" s="229"/>
      <c r="O41" s="229"/>
      <c r="P41" s="229"/>
      <c r="Q41" s="229"/>
      <c r="R41" s="229"/>
      <c r="S41" s="229"/>
      <c r="T41" s="229"/>
      <c r="U41" s="229"/>
      <c r="V41" s="229"/>
      <c r="W41" s="229"/>
      <c r="X41" s="229"/>
    </row>
    <row r="42" spans="1:24" s="2" customFormat="1" ht="20.25" customHeight="1" hidden="1">
      <c r="A42" s="111"/>
      <c r="B42" s="117"/>
      <c r="C42" s="229" t="s">
        <v>204</v>
      </c>
      <c r="D42" s="229"/>
      <c r="E42" s="229"/>
      <c r="F42" s="229"/>
      <c r="G42" s="229"/>
      <c r="H42" s="229"/>
      <c r="I42" s="229"/>
      <c r="J42" s="229"/>
      <c r="K42" s="229"/>
      <c r="L42" s="229"/>
      <c r="M42" s="229"/>
      <c r="N42" s="229"/>
      <c r="O42" s="229"/>
      <c r="P42" s="229"/>
      <c r="Q42" s="229"/>
      <c r="R42" s="229"/>
      <c r="S42" s="229"/>
      <c r="T42" s="229"/>
      <c r="U42" s="229"/>
      <c r="V42" s="229"/>
      <c r="W42" s="229"/>
      <c r="X42" s="229"/>
    </row>
    <row r="43" spans="1:24" s="2" customFormat="1" ht="20.25" customHeight="1" hidden="1">
      <c r="A43" s="111"/>
      <c r="B43" s="117"/>
      <c r="C43" s="229" t="s">
        <v>205</v>
      </c>
      <c r="D43" s="229"/>
      <c r="E43" s="229"/>
      <c r="F43" s="229"/>
      <c r="G43" s="229"/>
      <c r="H43" s="229"/>
      <c r="I43" s="229"/>
      <c r="J43" s="229"/>
      <c r="K43" s="229"/>
      <c r="L43" s="229"/>
      <c r="M43" s="229"/>
      <c r="N43" s="229"/>
      <c r="O43" s="229"/>
      <c r="P43" s="229"/>
      <c r="Q43" s="229"/>
      <c r="R43" s="229"/>
      <c r="S43" s="229"/>
      <c r="T43" s="229"/>
      <c r="U43" s="229"/>
      <c r="V43" s="229"/>
      <c r="W43" s="229"/>
      <c r="X43" s="229"/>
    </row>
    <row r="44" spans="1:24" s="2" customFormat="1" ht="20.25" customHeight="1" hidden="1">
      <c r="A44" s="111"/>
      <c r="B44" s="117"/>
      <c r="C44" s="229" t="s">
        <v>206</v>
      </c>
      <c r="D44" s="229"/>
      <c r="E44" s="229"/>
      <c r="F44" s="229"/>
      <c r="G44" s="229"/>
      <c r="H44" s="229"/>
      <c r="I44" s="229"/>
      <c r="J44" s="229"/>
      <c r="K44" s="229"/>
      <c r="L44" s="229"/>
      <c r="M44" s="229"/>
      <c r="N44" s="229"/>
      <c r="O44" s="229"/>
      <c r="P44" s="229"/>
      <c r="Q44" s="229"/>
      <c r="R44" s="229"/>
      <c r="S44" s="229"/>
      <c r="T44" s="229"/>
      <c r="U44" s="229"/>
      <c r="V44" s="229"/>
      <c r="W44" s="229"/>
      <c r="X44" s="229"/>
    </row>
    <row r="45" spans="1:24" s="2" customFormat="1" ht="20.25" customHeight="1" hidden="1">
      <c r="A45" s="111"/>
      <c r="B45" s="117"/>
      <c r="C45" s="229" t="s">
        <v>207</v>
      </c>
      <c r="D45" s="229"/>
      <c r="E45" s="229"/>
      <c r="F45" s="229"/>
      <c r="G45" s="229"/>
      <c r="H45" s="229"/>
      <c r="I45" s="229"/>
      <c r="J45" s="229"/>
      <c r="K45" s="229"/>
      <c r="L45" s="229"/>
      <c r="M45" s="229"/>
      <c r="N45" s="229"/>
      <c r="O45" s="229"/>
      <c r="P45" s="229"/>
      <c r="Q45" s="229"/>
      <c r="R45" s="229"/>
      <c r="S45" s="229"/>
      <c r="T45" s="229"/>
      <c r="U45" s="229"/>
      <c r="V45" s="229"/>
      <c r="W45" s="229"/>
      <c r="X45" s="229"/>
    </row>
    <row r="46" spans="1:24" s="2" customFormat="1" ht="20.25" customHeight="1" hidden="1">
      <c r="A46" s="111"/>
      <c r="B46" s="117" t="s">
        <v>191</v>
      </c>
      <c r="C46" s="229" t="s">
        <v>208</v>
      </c>
      <c r="D46" s="229"/>
      <c r="E46" s="229"/>
      <c r="F46" s="229"/>
      <c r="G46" s="229"/>
      <c r="H46" s="229"/>
      <c r="I46" s="229"/>
      <c r="J46" s="229"/>
      <c r="K46" s="229"/>
      <c r="L46" s="229"/>
      <c r="M46" s="229"/>
      <c r="N46" s="229"/>
      <c r="O46" s="229"/>
      <c r="P46" s="229"/>
      <c r="Q46" s="229"/>
      <c r="R46" s="229"/>
      <c r="S46" s="229"/>
      <c r="T46" s="229"/>
      <c r="U46" s="229"/>
      <c r="V46" s="229"/>
      <c r="W46" s="229"/>
      <c r="X46" s="229"/>
    </row>
    <row r="47" spans="1:24" s="2" customFormat="1" ht="20.25" customHeight="1" hidden="1">
      <c r="A47" s="111"/>
      <c r="B47" s="117"/>
      <c r="C47" s="229" t="s">
        <v>209</v>
      </c>
      <c r="D47" s="229"/>
      <c r="E47" s="229"/>
      <c r="F47" s="229"/>
      <c r="G47" s="229"/>
      <c r="H47" s="229"/>
      <c r="I47" s="229"/>
      <c r="J47" s="229"/>
      <c r="K47" s="229"/>
      <c r="L47" s="229"/>
      <c r="M47" s="229"/>
      <c r="N47" s="229"/>
      <c r="O47" s="229"/>
      <c r="P47" s="229"/>
      <c r="Q47" s="229"/>
      <c r="R47" s="229"/>
      <c r="S47" s="229"/>
      <c r="T47" s="229"/>
      <c r="U47" s="229"/>
      <c r="V47" s="229"/>
      <c r="W47" s="229"/>
      <c r="X47" s="229"/>
    </row>
    <row r="48" spans="1:24" s="2" customFormat="1" ht="20.25" customHeight="1" hidden="1">
      <c r="A48" s="111"/>
      <c r="B48" s="117"/>
      <c r="C48" s="229" t="s">
        <v>210</v>
      </c>
      <c r="D48" s="229"/>
      <c r="E48" s="229"/>
      <c r="F48" s="229"/>
      <c r="G48" s="229"/>
      <c r="H48" s="229"/>
      <c r="I48" s="229"/>
      <c r="J48" s="229"/>
      <c r="K48" s="229"/>
      <c r="L48" s="229"/>
      <c r="M48" s="229"/>
      <c r="N48" s="229"/>
      <c r="O48" s="229"/>
      <c r="P48" s="229"/>
      <c r="Q48" s="229"/>
      <c r="R48" s="229"/>
      <c r="S48" s="229"/>
      <c r="T48" s="229"/>
      <c r="U48" s="229"/>
      <c r="V48" s="229"/>
      <c r="W48" s="229"/>
      <c r="X48" s="229"/>
    </row>
    <row r="49" spans="1:24" s="2" customFormat="1" ht="20.25" customHeight="1" hidden="1">
      <c r="A49" s="111"/>
      <c r="B49" s="117"/>
      <c r="C49" s="229" t="s">
        <v>211</v>
      </c>
      <c r="D49" s="229"/>
      <c r="E49" s="229"/>
      <c r="F49" s="229"/>
      <c r="G49" s="229"/>
      <c r="H49" s="229"/>
      <c r="I49" s="229"/>
      <c r="J49" s="229"/>
      <c r="K49" s="229"/>
      <c r="L49" s="229"/>
      <c r="M49" s="229"/>
      <c r="N49" s="229"/>
      <c r="O49" s="229"/>
      <c r="P49" s="229"/>
      <c r="Q49" s="229"/>
      <c r="R49" s="229"/>
      <c r="S49" s="229"/>
      <c r="T49" s="229"/>
      <c r="U49" s="229"/>
      <c r="V49" s="229"/>
      <c r="W49" s="229"/>
      <c r="X49" s="229"/>
    </row>
    <row r="50" spans="1:24" s="2" customFormat="1" ht="20.25" customHeight="1" hidden="1">
      <c r="A50" s="111"/>
      <c r="B50" s="117" t="s">
        <v>193</v>
      </c>
      <c r="C50" s="229" t="s">
        <v>212</v>
      </c>
      <c r="D50" s="229"/>
      <c r="E50" s="229"/>
      <c r="F50" s="229"/>
      <c r="G50" s="229"/>
      <c r="H50" s="229"/>
      <c r="I50" s="229"/>
      <c r="J50" s="229"/>
      <c r="K50" s="229"/>
      <c r="L50" s="229"/>
      <c r="M50" s="229"/>
      <c r="N50" s="229"/>
      <c r="O50" s="229"/>
      <c r="P50" s="229"/>
      <c r="Q50" s="229"/>
      <c r="R50" s="229"/>
      <c r="S50" s="229"/>
      <c r="T50" s="229"/>
      <c r="U50" s="229"/>
      <c r="V50" s="229"/>
      <c r="W50" s="229"/>
      <c r="X50" s="229"/>
    </row>
    <row r="51" spans="1:24" s="2" customFormat="1" ht="9.75" customHeight="1" hidden="1">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1:24" s="2" customFormat="1" ht="20.25" customHeight="1" hidden="1">
      <c r="A52" s="111" t="s">
        <v>213</v>
      </c>
      <c r="B52" s="226" t="s">
        <v>214</v>
      </c>
      <c r="C52" s="226"/>
      <c r="D52" s="226"/>
      <c r="E52" s="226"/>
      <c r="F52" s="226"/>
      <c r="G52" s="226"/>
      <c r="H52" s="226"/>
      <c r="I52" s="226"/>
      <c r="J52" s="226"/>
      <c r="K52" s="226"/>
      <c r="L52" s="226"/>
      <c r="M52" s="226"/>
      <c r="N52" s="226"/>
      <c r="O52" s="226"/>
      <c r="P52" s="226"/>
      <c r="Q52" s="226"/>
      <c r="R52" s="226"/>
      <c r="S52" s="226"/>
      <c r="T52" s="226"/>
      <c r="U52" s="226"/>
      <c r="V52" s="226"/>
      <c r="W52" s="226"/>
      <c r="X52" s="226"/>
    </row>
    <row r="53" spans="1:24" s="2" customFormat="1" ht="9.75" customHeight="1" hidden="1">
      <c r="A53" s="113"/>
      <c r="B53" s="118"/>
      <c r="C53" s="119"/>
      <c r="D53" s="119"/>
      <c r="E53" s="119"/>
      <c r="F53" s="119"/>
      <c r="G53" s="119"/>
      <c r="H53" s="119"/>
      <c r="I53" s="119"/>
      <c r="J53" s="119"/>
      <c r="K53" s="119"/>
      <c r="L53" s="119"/>
      <c r="M53" s="119"/>
      <c r="N53" s="119"/>
      <c r="O53" s="119"/>
      <c r="P53" s="119"/>
      <c r="Q53" s="119"/>
      <c r="R53" s="119"/>
      <c r="S53" s="119"/>
      <c r="T53" s="119"/>
      <c r="U53" s="119"/>
      <c r="V53" s="119"/>
      <c r="W53" s="119"/>
      <c r="X53" s="113"/>
    </row>
    <row r="54" spans="1:24" s="2" customFormat="1" ht="20.25" customHeight="1" hidden="1">
      <c r="A54" s="111" t="s">
        <v>215</v>
      </c>
      <c r="B54" s="112" t="s">
        <v>216</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pans="1:24" s="2" customFormat="1" ht="20.2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row>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sheetData>
  <sheetProtection/>
  <mergeCells count="56">
    <mergeCell ref="C48:X48"/>
    <mergeCell ref="C41:X41"/>
    <mergeCell ref="C42:X42"/>
    <mergeCell ref="C49:X49"/>
    <mergeCell ref="C50:X50"/>
    <mergeCell ref="B52:X52"/>
    <mergeCell ref="C43:X43"/>
    <mergeCell ref="C44:X44"/>
    <mergeCell ref="C45:X45"/>
    <mergeCell ref="C46:X46"/>
    <mergeCell ref="C47:X47"/>
    <mergeCell ref="C35:X35"/>
    <mergeCell ref="C36:X36"/>
    <mergeCell ref="C37:X37"/>
    <mergeCell ref="C38:X38"/>
    <mergeCell ref="C39:X39"/>
    <mergeCell ref="C40:X40"/>
    <mergeCell ref="C29:X29"/>
    <mergeCell ref="C30:X30"/>
    <mergeCell ref="C31:X31"/>
    <mergeCell ref="C32:X32"/>
    <mergeCell ref="B33:X33"/>
    <mergeCell ref="C34:X34"/>
    <mergeCell ref="A11:B11"/>
    <mergeCell ref="D7:D9"/>
    <mergeCell ref="A18:V18"/>
    <mergeCell ref="A20:X20"/>
    <mergeCell ref="B25:X25"/>
    <mergeCell ref="B28:X28"/>
    <mergeCell ref="S8:T8"/>
    <mergeCell ref="O8:P8"/>
    <mergeCell ref="A6:B9"/>
    <mergeCell ref="X7:X9"/>
    <mergeCell ref="D6:X6"/>
    <mergeCell ref="W7:W9"/>
    <mergeCell ref="A12:B12"/>
    <mergeCell ref="G8:H8"/>
    <mergeCell ref="I8:J8"/>
    <mergeCell ref="K8:L8"/>
    <mergeCell ref="M8:N8"/>
    <mergeCell ref="Q8:R8"/>
    <mergeCell ref="C6:C9"/>
    <mergeCell ref="A10:B10"/>
    <mergeCell ref="T1:U1"/>
    <mergeCell ref="V1:X1"/>
    <mergeCell ref="T2:U2"/>
    <mergeCell ref="V2:X2"/>
    <mergeCell ref="A3:X4"/>
    <mergeCell ref="A5:T5"/>
    <mergeCell ref="U5:X5"/>
    <mergeCell ref="U8:U9"/>
    <mergeCell ref="E8:F8"/>
    <mergeCell ref="V8:V9"/>
    <mergeCell ref="E7:L7"/>
    <mergeCell ref="M7:T7"/>
    <mergeCell ref="U7:V7"/>
  </mergeCells>
  <printOptions horizontalCentered="1"/>
  <pageMargins left="0.11811023622047245" right="0.31496062992125984" top="0.7480314960629921" bottom="0.7480314960629921"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X55"/>
  <sheetViews>
    <sheetView zoomScalePageLayoutView="0" workbookViewId="0" topLeftCell="A3">
      <selection activeCell="F15" sqref="F15"/>
    </sheetView>
  </sheetViews>
  <sheetFormatPr defaultColWidth="10.00390625" defaultRowHeight="16.5"/>
  <cols>
    <col min="1" max="1" width="10.375" style="3" customWidth="1"/>
    <col min="2" max="2" width="4.875" style="3" customWidth="1"/>
    <col min="3" max="3" width="9.125" style="3" customWidth="1"/>
    <col min="4" max="4" width="8.375" style="3" customWidth="1"/>
    <col min="5" max="5" width="8.125" style="3" customWidth="1"/>
    <col min="6" max="6" width="8.875" style="3" customWidth="1"/>
    <col min="7" max="7" width="9.50390625" style="3" customWidth="1"/>
    <col min="8" max="8" width="7.875" style="3" customWidth="1"/>
    <col min="9" max="9" width="9.125" style="3" customWidth="1"/>
    <col min="10" max="10" width="8.375" style="3" customWidth="1"/>
    <col min="11" max="11" width="8.875" style="3" customWidth="1"/>
    <col min="12" max="12" width="6.875" style="3" customWidth="1"/>
    <col min="13" max="13" width="6.125" style="3" customWidth="1"/>
    <col min="14" max="16" width="5.625" style="3" customWidth="1"/>
    <col min="17" max="18" width="7.125" style="3" customWidth="1"/>
    <col min="19" max="19" width="6.50390625" style="3" customWidth="1"/>
    <col min="20" max="20" width="6.875" style="3" customWidth="1"/>
    <col min="21" max="21" width="6.125" style="3" customWidth="1"/>
    <col min="22" max="22" width="6.00390625" style="3" customWidth="1"/>
    <col min="23" max="24" width="6.50390625" style="3" customWidth="1"/>
    <col min="25" max="16384" width="10.00390625" style="3" customWidth="1"/>
  </cols>
  <sheetData>
    <row r="1" spans="1:24" s="87" customFormat="1" ht="20.25" customHeight="1" hidden="1">
      <c r="A1" s="98" t="s">
        <v>143</v>
      </c>
      <c r="B1" s="97"/>
      <c r="C1" s="96"/>
      <c r="D1" s="96"/>
      <c r="E1" s="96"/>
      <c r="F1" s="96"/>
      <c r="G1" s="96"/>
      <c r="H1" s="96"/>
      <c r="I1" s="95"/>
      <c r="J1" s="94"/>
      <c r="K1" s="95"/>
      <c r="L1" s="94"/>
      <c r="M1" s="94"/>
      <c r="N1" s="3"/>
      <c r="O1" s="3"/>
      <c r="P1" s="3"/>
      <c r="Q1" s="3"/>
      <c r="R1" s="3"/>
      <c r="S1" s="3"/>
      <c r="T1" s="201" t="s">
        <v>142</v>
      </c>
      <c r="U1" s="202"/>
      <c r="V1" s="203" t="s">
        <v>141</v>
      </c>
      <c r="W1" s="204"/>
      <c r="X1" s="204"/>
    </row>
    <row r="2" spans="1:24" s="87" customFormat="1" ht="20.25" customHeight="1" hidden="1">
      <c r="A2" s="93" t="s">
        <v>140</v>
      </c>
      <c r="B2" s="92" t="s">
        <v>139</v>
      </c>
      <c r="C2" s="92"/>
      <c r="D2" s="92"/>
      <c r="E2" s="92"/>
      <c r="F2" s="92"/>
      <c r="G2" s="92"/>
      <c r="H2" s="92"/>
      <c r="I2" s="91"/>
      <c r="J2" s="90"/>
      <c r="K2" s="91"/>
      <c r="L2" s="90"/>
      <c r="M2" s="90"/>
      <c r="N2" s="89"/>
      <c r="O2" s="89"/>
      <c r="P2" s="89"/>
      <c r="Q2" s="89"/>
      <c r="R2" s="89"/>
      <c r="S2" s="88"/>
      <c r="T2" s="201" t="s">
        <v>138</v>
      </c>
      <c r="U2" s="202"/>
      <c r="V2" s="203" t="s">
        <v>137</v>
      </c>
      <c r="W2" s="204"/>
      <c r="X2" s="204"/>
    </row>
    <row r="3" spans="1:24" s="87" customFormat="1" ht="20.25" customHeight="1">
      <c r="A3" s="205" t="s">
        <v>144</v>
      </c>
      <c r="B3" s="206"/>
      <c r="C3" s="206"/>
      <c r="D3" s="206"/>
      <c r="E3" s="206"/>
      <c r="F3" s="206"/>
      <c r="G3" s="206"/>
      <c r="H3" s="206"/>
      <c r="I3" s="206"/>
      <c r="J3" s="206"/>
      <c r="K3" s="206"/>
      <c r="L3" s="206"/>
      <c r="M3" s="206"/>
      <c r="N3" s="206"/>
      <c r="O3" s="206"/>
      <c r="P3" s="206"/>
      <c r="Q3" s="206"/>
      <c r="R3" s="206"/>
      <c r="S3" s="206"/>
      <c r="T3" s="206"/>
      <c r="U3" s="206"/>
      <c r="V3" s="206"/>
      <c r="W3" s="206"/>
      <c r="X3" s="206"/>
    </row>
    <row r="4" spans="1:24" s="87" customFormat="1" ht="20.2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row>
    <row r="5" spans="1:24" s="87" customFormat="1" ht="20.25" customHeight="1">
      <c r="A5" s="207" t="s">
        <v>145</v>
      </c>
      <c r="B5" s="207"/>
      <c r="C5" s="207"/>
      <c r="D5" s="207"/>
      <c r="E5" s="207"/>
      <c r="F5" s="207"/>
      <c r="G5" s="207"/>
      <c r="H5" s="207"/>
      <c r="I5" s="207"/>
      <c r="J5" s="207"/>
      <c r="K5" s="207"/>
      <c r="L5" s="207"/>
      <c r="M5" s="207"/>
      <c r="N5" s="207"/>
      <c r="O5" s="207"/>
      <c r="P5" s="207"/>
      <c r="Q5" s="207"/>
      <c r="R5" s="207"/>
      <c r="S5" s="207"/>
      <c r="T5" s="207"/>
      <c r="U5" s="208" t="s">
        <v>146</v>
      </c>
      <c r="V5" s="208"/>
      <c r="W5" s="208"/>
      <c r="X5" s="208"/>
    </row>
    <row r="6" spans="1:24" s="87" customFormat="1" ht="20.25" customHeight="1">
      <c r="A6" s="228" t="s">
        <v>147</v>
      </c>
      <c r="B6" s="228"/>
      <c r="C6" s="200" t="s">
        <v>148</v>
      </c>
      <c r="D6" s="209" t="s">
        <v>149</v>
      </c>
      <c r="E6" s="210"/>
      <c r="F6" s="210"/>
      <c r="G6" s="210"/>
      <c r="H6" s="210"/>
      <c r="I6" s="210"/>
      <c r="J6" s="210"/>
      <c r="K6" s="210"/>
      <c r="L6" s="210"/>
      <c r="M6" s="210"/>
      <c r="N6" s="210"/>
      <c r="O6" s="210"/>
      <c r="P6" s="210"/>
      <c r="Q6" s="210"/>
      <c r="R6" s="210"/>
      <c r="S6" s="210"/>
      <c r="T6" s="210"/>
      <c r="U6" s="210"/>
      <c r="V6" s="210"/>
      <c r="W6" s="210"/>
      <c r="X6" s="211"/>
    </row>
    <row r="7" spans="1:24" s="87" customFormat="1" ht="39" customHeight="1">
      <c r="A7" s="228"/>
      <c r="B7" s="228"/>
      <c r="C7" s="200"/>
      <c r="D7" s="200" t="s">
        <v>150</v>
      </c>
      <c r="E7" s="200" t="s">
        <v>151</v>
      </c>
      <c r="F7" s="200"/>
      <c r="G7" s="200"/>
      <c r="H7" s="200"/>
      <c r="I7" s="200"/>
      <c r="J7" s="200"/>
      <c r="K7" s="200"/>
      <c r="L7" s="200"/>
      <c r="M7" s="200" t="s">
        <v>152</v>
      </c>
      <c r="N7" s="200"/>
      <c r="O7" s="200"/>
      <c r="P7" s="200"/>
      <c r="Q7" s="200"/>
      <c r="R7" s="200"/>
      <c r="S7" s="200"/>
      <c r="T7" s="200"/>
      <c r="U7" s="200" t="s">
        <v>153</v>
      </c>
      <c r="V7" s="200"/>
      <c r="W7" s="212" t="s">
        <v>154</v>
      </c>
      <c r="X7" s="212" t="s">
        <v>155</v>
      </c>
    </row>
    <row r="8" spans="1:24" s="87" customFormat="1" ht="33" customHeight="1">
      <c r="A8" s="228"/>
      <c r="B8" s="228"/>
      <c r="C8" s="200"/>
      <c r="D8" s="200"/>
      <c r="E8" s="230" t="s">
        <v>156</v>
      </c>
      <c r="F8" s="231"/>
      <c r="G8" s="230" t="s">
        <v>157</v>
      </c>
      <c r="H8" s="233"/>
      <c r="I8" s="235" t="s">
        <v>158</v>
      </c>
      <c r="J8" s="211"/>
      <c r="K8" s="200" t="s">
        <v>159</v>
      </c>
      <c r="L8" s="232"/>
      <c r="M8" s="230" t="s">
        <v>160</v>
      </c>
      <c r="N8" s="231"/>
      <c r="O8" s="230" t="s">
        <v>161</v>
      </c>
      <c r="P8" s="233"/>
      <c r="Q8" s="235" t="s">
        <v>162</v>
      </c>
      <c r="R8" s="211"/>
      <c r="S8" s="200" t="s">
        <v>163</v>
      </c>
      <c r="T8" s="232"/>
      <c r="U8" s="194" t="s">
        <v>164</v>
      </c>
      <c r="V8" s="198" t="s">
        <v>165</v>
      </c>
      <c r="W8" s="213"/>
      <c r="X8" s="213"/>
    </row>
    <row r="9" spans="1:24" s="87" customFormat="1" ht="20.25" customHeight="1">
      <c r="A9" s="228"/>
      <c r="B9" s="228"/>
      <c r="C9" s="200"/>
      <c r="D9" s="200"/>
      <c r="E9" s="99" t="s">
        <v>164</v>
      </c>
      <c r="F9" s="99" t="s">
        <v>165</v>
      </c>
      <c r="G9" s="99" t="s">
        <v>164</v>
      </c>
      <c r="H9" s="99" t="s">
        <v>165</v>
      </c>
      <c r="I9" s="99" t="s">
        <v>164</v>
      </c>
      <c r="J9" s="99" t="s">
        <v>165</v>
      </c>
      <c r="K9" s="99" t="s">
        <v>164</v>
      </c>
      <c r="L9" s="99" t="s">
        <v>165</v>
      </c>
      <c r="M9" s="99" t="s">
        <v>164</v>
      </c>
      <c r="N9" s="99" t="s">
        <v>165</v>
      </c>
      <c r="O9" s="99" t="s">
        <v>164</v>
      </c>
      <c r="P9" s="99" t="s">
        <v>165</v>
      </c>
      <c r="Q9" s="99" t="s">
        <v>164</v>
      </c>
      <c r="R9" s="99" t="s">
        <v>165</v>
      </c>
      <c r="S9" s="99" t="s">
        <v>164</v>
      </c>
      <c r="T9" s="99" t="s">
        <v>165</v>
      </c>
      <c r="U9" s="195"/>
      <c r="V9" s="199"/>
      <c r="W9" s="214"/>
      <c r="X9" s="214"/>
    </row>
    <row r="10" spans="1:24" s="87" customFormat="1" ht="20.25" customHeight="1">
      <c r="A10" s="234" t="s">
        <v>166</v>
      </c>
      <c r="B10" s="234"/>
      <c r="C10" s="100">
        <v>13146.779743000003</v>
      </c>
      <c r="D10" s="100">
        <v>4689</v>
      </c>
      <c r="E10" s="100">
        <v>935</v>
      </c>
      <c r="F10" s="100">
        <v>163</v>
      </c>
      <c r="G10" s="100">
        <v>2008</v>
      </c>
      <c r="H10" s="100">
        <v>908</v>
      </c>
      <c r="I10" s="100">
        <v>206</v>
      </c>
      <c r="J10" s="100">
        <v>247</v>
      </c>
      <c r="K10" s="101">
        <v>128</v>
      </c>
      <c r="L10" s="101">
        <v>94</v>
      </c>
      <c r="M10" s="100">
        <v>2083</v>
      </c>
      <c r="N10" s="100">
        <v>863</v>
      </c>
      <c r="O10" s="100">
        <v>546</v>
      </c>
      <c r="P10" s="100">
        <v>263</v>
      </c>
      <c r="Q10" s="100">
        <v>460</v>
      </c>
      <c r="R10" s="100">
        <v>230</v>
      </c>
      <c r="S10" s="101">
        <v>188</v>
      </c>
      <c r="T10" s="101">
        <v>56</v>
      </c>
      <c r="U10" s="100">
        <v>3277</v>
      </c>
      <c r="V10" s="100">
        <v>1412</v>
      </c>
      <c r="W10" s="100">
        <v>42</v>
      </c>
      <c r="X10" s="100">
        <v>11</v>
      </c>
    </row>
    <row r="11" spans="1:24" s="87" customFormat="1" ht="20.25" customHeight="1">
      <c r="A11" s="222" t="s">
        <v>167</v>
      </c>
      <c r="B11" s="222"/>
      <c r="C11" s="145">
        <v>11942</v>
      </c>
      <c r="D11" s="145">
        <v>4204</v>
      </c>
      <c r="E11" s="145">
        <v>841</v>
      </c>
      <c r="F11" s="145">
        <v>145</v>
      </c>
      <c r="G11" s="145">
        <v>1796</v>
      </c>
      <c r="H11" s="145">
        <v>825</v>
      </c>
      <c r="I11" s="145">
        <v>185</v>
      </c>
      <c r="J11" s="145">
        <v>234</v>
      </c>
      <c r="K11" s="146">
        <v>97</v>
      </c>
      <c r="L11" s="146">
        <v>81</v>
      </c>
      <c r="M11" s="145">
        <v>1930</v>
      </c>
      <c r="N11" s="145">
        <v>815</v>
      </c>
      <c r="O11" s="145">
        <v>482</v>
      </c>
      <c r="P11" s="145">
        <v>244</v>
      </c>
      <c r="Q11" s="145">
        <v>402</v>
      </c>
      <c r="R11" s="145">
        <v>179</v>
      </c>
      <c r="S11" s="146">
        <v>105</v>
      </c>
      <c r="T11" s="146">
        <v>47</v>
      </c>
      <c r="U11" s="145">
        <v>2919</v>
      </c>
      <c r="V11" s="145">
        <v>1285</v>
      </c>
      <c r="W11" s="145">
        <v>42</v>
      </c>
      <c r="X11" s="145">
        <v>12</v>
      </c>
    </row>
    <row r="12" spans="1:24" s="87" customFormat="1" ht="20.25" customHeight="1">
      <c r="A12" s="215" t="s">
        <v>168</v>
      </c>
      <c r="B12" s="215"/>
      <c r="C12" s="144">
        <f aca="true" t="shared" si="0" ref="C12:X12">C11-C10</f>
        <v>-1204.7797430000028</v>
      </c>
      <c r="D12" s="102">
        <f t="shared" si="0"/>
        <v>-485</v>
      </c>
      <c r="E12" s="102">
        <f t="shared" si="0"/>
        <v>-94</v>
      </c>
      <c r="F12" s="102">
        <f t="shared" si="0"/>
        <v>-18</v>
      </c>
      <c r="G12" s="102">
        <f t="shared" si="0"/>
        <v>-212</v>
      </c>
      <c r="H12" s="102">
        <f t="shared" si="0"/>
        <v>-83</v>
      </c>
      <c r="I12" s="102">
        <f t="shared" si="0"/>
        <v>-21</v>
      </c>
      <c r="J12" s="102">
        <f t="shared" si="0"/>
        <v>-13</v>
      </c>
      <c r="K12" s="102">
        <f t="shared" si="0"/>
        <v>-31</v>
      </c>
      <c r="L12" s="102">
        <f t="shared" si="0"/>
        <v>-13</v>
      </c>
      <c r="M12" s="102">
        <f t="shared" si="0"/>
        <v>-153</v>
      </c>
      <c r="N12" s="102">
        <f t="shared" si="0"/>
        <v>-48</v>
      </c>
      <c r="O12" s="102">
        <f t="shared" si="0"/>
        <v>-64</v>
      </c>
      <c r="P12" s="102">
        <f t="shared" si="0"/>
        <v>-19</v>
      </c>
      <c r="Q12" s="102">
        <f t="shared" si="0"/>
        <v>-58</v>
      </c>
      <c r="R12" s="102">
        <f t="shared" si="0"/>
        <v>-51</v>
      </c>
      <c r="S12" s="102">
        <f t="shared" si="0"/>
        <v>-83</v>
      </c>
      <c r="T12" s="102">
        <f t="shared" si="0"/>
        <v>-9</v>
      </c>
      <c r="U12" s="102">
        <f t="shared" si="0"/>
        <v>-358</v>
      </c>
      <c r="V12" s="102">
        <f t="shared" si="0"/>
        <v>-127</v>
      </c>
      <c r="W12" s="102">
        <f t="shared" si="0"/>
        <v>0</v>
      </c>
      <c r="X12" s="102">
        <f t="shared" si="0"/>
        <v>1</v>
      </c>
    </row>
    <row r="13" spans="1:24" s="87" customFormat="1" ht="20.25" customHeight="1">
      <c r="A13" s="103" t="s">
        <v>169</v>
      </c>
      <c r="B13" s="103"/>
      <c r="C13" s="104" t="s">
        <v>170</v>
      </c>
      <c r="D13" s="103"/>
      <c r="E13" s="103" t="s">
        <v>171</v>
      </c>
      <c r="F13" s="103"/>
      <c r="G13" s="103"/>
      <c r="H13" s="103"/>
      <c r="I13" s="103" t="s">
        <v>172</v>
      </c>
      <c r="J13" s="103"/>
      <c r="K13" s="103"/>
      <c r="L13" s="105"/>
      <c r="M13" s="105"/>
      <c r="N13" s="105"/>
      <c r="O13" s="105"/>
      <c r="P13" s="105"/>
      <c r="Q13" s="105"/>
      <c r="R13" s="105"/>
      <c r="S13" s="105"/>
      <c r="T13" s="105"/>
      <c r="U13" s="105"/>
      <c r="V13" s="105"/>
      <c r="W13" s="105"/>
      <c r="X13" s="105"/>
    </row>
    <row r="14" spans="1:24" s="5" customFormat="1" ht="20.25" customHeight="1">
      <c r="A14" s="103" t="s">
        <v>136</v>
      </c>
      <c r="B14" s="103"/>
      <c r="C14" s="103"/>
      <c r="D14" s="103"/>
      <c r="E14" s="106" t="s">
        <v>173</v>
      </c>
      <c r="F14" s="106"/>
      <c r="G14" s="103"/>
      <c r="H14" s="103"/>
      <c r="I14" s="103"/>
      <c r="J14" s="103"/>
      <c r="K14" s="103"/>
      <c r="L14" s="107"/>
      <c r="M14" s="107"/>
      <c r="N14" s="107"/>
      <c r="O14" s="107"/>
      <c r="P14" s="107"/>
      <c r="Q14" s="107"/>
      <c r="R14" s="107"/>
      <c r="S14" s="107"/>
      <c r="T14" s="107"/>
      <c r="U14" s="107"/>
      <c r="V14" s="107"/>
      <c r="W14" s="107"/>
      <c r="X14" s="107"/>
    </row>
    <row r="15" spans="1:24" s="5" customFormat="1" ht="20.25" customHeight="1">
      <c r="A15" s="103" t="s">
        <v>174</v>
      </c>
      <c r="B15" s="106"/>
      <c r="C15" s="106"/>
      <c r="D15" s="106"/>
      <c r="E15" s="106"/>
      <c r="F15" s="106"/>
      <c r="G15" s="106"/>
      <c r="H15" s="106"/>
      <c r="I15" s="106"/>
      <c r="J15" s="106"/>
      <c r="K15" s="106"/>
      <c r="L15" s="107"/>
      <c r="M15" s="107"/>
      <c r="N15" s="107"/>
      <c r="O15" s="107"/>
      <c r="P15" s="107"/>
      <c r="Q15" s="107"/>
      <c r="R15" s="107"/>
      <c r="S15" s="107"/>
      <c r="T15" s="107"/>
      <c r="U15" s="107"/>
      <c r="V15" s="107"/>
      <c r="W15" s="107"/>
      <c r="X15" s="107"/>
    </row>
    <row r="16" spans="1:24" s="5" customFormat="1" ht="20.25" customHeight="1" hidden="1">
      <c r="A16" s="103" t="s">
        <v>175</v>
      </c>
      <c r="B16" s="103" t="s">
        <v>176</v>
      </c>
      <c r="C16" s="107"/>
      <c r="D16" s="106"/>
      <c r="E16" s="106"/>
      <c r="F16" s="106"/>
      <c r="G16" s="106"/>
      <c r="H16" s="106"/>
      <c r="I16" s="106"/>
      <c r="J16" s="106"/>
      <c r="K16" s="106"/>
      <c r="L16" s="107"/>
      <c r="M16" s="107"/>
      <c r="N16" s="107"/>
      <c r="O16" s="107"/>
      <c r="P16" s="107"/>
      <c r="Q16" s="107"/>
      <c r="R16" s="107"/>
      <c r="S16" s="107"/>
      <c r="T16" s="107"/>
      <c r="U16" s="107"/>
      <c r="V16" s="107"/>
      <c r="W16" s="107"/>
      <c r="X16" s="107"/>
    </row>
    <row r="17" spans="1:24" s="5" customFormat="1" ht="20.25" customHeight="1" hidden="1">
      <c r="A17" s="104"/>
      <c r="B17" s="103"/>
      <c r="C17" s="107"/>
      <c r="D17" s="106"/>
      <c r="E17" s="108"/>
      <c r="F17" s="108"/>
      <c r="G17" s="108"/>
      <c r="H17" s="108"/>
      <c r="I17" s="108"/>
      <c r="J17" s="108"/>
      <c r="K17" s="108"/>
      <c r="L17" s="109"/>
      <c r="M17" s="109"/>
      <c r="N17" s="109"/>
      <c r="O17" s="109"/>
      <c r="P17" s="109"/>
      <c r="Q17" s="109"/>
      <c r="R17" s="109"/>
      <c r="S17" s="109"/>
      <c r="T17" s="109"/>
      <c r="U17" s="109"/>
      <c r="V17" s="109"/>
      <c r="W17" s="109"/>
      <c r="X17" s="107"/>
    </row>
    <row r="18" spans="1:24" s="5" customFormat="1" ht="20.25" customHeight="1" hidden="1">
      <c r="A18" s="223"/>
      <c r="B18" s="224"/>
      <c r="C18" s="224"/>
      <c r="D18" s="224"/>
      <c r="E18" s="224"/>
      <c r="F18" s="224"/>
      <c r="G18" s="224"/>
      <c r="H18" s="224"/>
      <c r="I18" s="224"/>
      <c r="J18" s="224"/>
      <c r="K18" s="224"/>
      <c r="L18" s="224"/>
      <c r="M18" s="224"/>
      <c r="N18" s="224"/>
      <c r="O18" s="224"/>
      <c r="P18" s="224"/>
      <c r="Q18" s="224"/>
      <c r="R18" s="224"/>
      <c r="S18" s="224"/>
      <c r="T18" s="224"/>
      <c r="U18" s="224"/>
      <c r="V18" s="224"/>
      <c r="W18" s="107"/>
      <c r="X18" s="107"/>
    </row>
    <row r="19" spans="1:24" s="22" customFormat="1" ht="20.25" customHeight="1" hidden="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s="22" customFormat="1" ht="34.5" customHeight="1" hidden="1">
      <c r="A20" s="225" t="s">
        <v>177</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row>
    <row r="21" spans="1:24" s="22" customFormat="1" ht="20.25" customHeight="1" hidden="1">
      <c r="A21" s="111" t="s">
        <v>178</v>
      </c>
      <c r="B21" s="112" t="s">
        <v>179</v>
      </c>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s="22" customFormat="1" ht="9.75" customHeight="1" hidden="1">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3"/>
    </row>
    <row r="23" spans="1:24" s="22" customFormat="1" ht="20.25" customHeight="1" hidden="1">
      <c r="A23" s="111" t="s">
        <v>180</v>
      </c>
      <c r="B23" s="112" t="s">
        <v>181</v>
      </c>
      <c r="C23" s="113"/>
      <c r="D23" s="113"/>
      <c r="E23" s="113"/>
      <c r="F23" s="113"/>
      <c r="G23" s="113"/>
      <c r="H23" s="113"/>
      <c r="I23" s="113"/>
      <c r="J23" s="113"/>
      <c r="K23" s="113"/>
      <c r="L23" s="113"/>
      <c r="M23" s="113"/>
      <c r="N23" s="113"/>
      <c r="O23" s="113"/>
      <c r="P23" s="113"/>
      <c r="Q23" s="113"/>
      <c r="R23" s="113"/>
      <c r="S23" s="113"/>
      <c r="T23" s="113"/>
      <c r="U23" s="113"/>
      <c r="V23" s="113"/>
      <c r="W23" s="113"/>
      <c r="X23" s="113"/>
    </row>
    <row r="24" spans="1:24" s="22" customFormat="1" ht="9.75" customHeight="1" hidden="1">
      <c r="A24" s="113"/>
      <c r="B24" s="115"/>
      <c r="C24" s="113"/>
      <c r="D24" s="113"/>
      <c r="E24" s="113"/>
      <c r="F24" s="113"/>
      <c r="G24" s="113"/>
      <c r="H24" s="113"/>
      <c r="I24" s="113"/>
      <c r="J24" s="113"/>
      <c r="K24" s="113"/>
      <c r="L24" s="113"/>
      <c r="M24" s="113"/>
      <c r="N24" s="113"/>
      <c r="O24" s="113"/>
      <c r="P24" s="113"/>
      <c r="Q24" s="113"/>
      <c r="R24" s="113"/>
      <c r="S24" s="113"/>
      <c r="T24" s="113"/>
      <c r="U24" s="113"/>
      <c r="V24" s="113"/>
      <c r="W24" s="113"/>
      <c r="X24" s="113"/>
    </row>
    <row r="25" spans="1:24" s="22" customFormat="1" ht="20.25" customHeight="1" hidden="1">
      <c r="A25" s="111" t="s">
        <v>182</v>
      </c>
      <c r="B25" s="226" t="s">
        <v>183</v>
      </c>
      <c r="C25" s="226"/>
      <c r="D25" s="226"/>
      <c r="E25" s="226"/>
      <c r="F25" s="226"/>
      <c r="G25" s="226"/>
      <c r="H25" s="226"/>
      <c r="I25" s="226"/>
      <c r="J25" s="226"/>
      <c r="K25" s="226"/>
      <c r="L25" s="226"/>
      <c r="M25" s="226"/>
      <c r="N25" s="226"/>
      <c r="O25" s="226"/>
      <c r="P25" s="226"/>
      <c r="Q25" s="226"/>
      <c r="R25" s="226"/>
      <c r="S25" s="226"/>
      <c r="T25" s="226"/>
      <c r="U25" s="226"/>
      <c r="V25" s="226"/>
      <c r="W25" s="226"/>
      <c r="X25" s="226"/>
    </row>
    <row r="26" spans="1:24" s="22" customFormat="1" ht="9.75" customHeight="1" hidden="1">
      <c r="A26" s="113"/>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1:24" s="22" customFormat="1" ht="20.25" customHeight="1" hidden="1">
      <c r="A27" s="111" t="s">
        <v>184</v>
      </c>
      <c r="B27" s="115" t="s">
        <v>185</v>
      </c>
      <c r="C27" s="113"/>
      <c r="D27" s="113"/>
      <c r="E27" s="113"/>
      <c r="F27" s="113"/>
      <c r="G27" s="113"/>
      <c r="H27" s="113"/>
      <c r="I27" s="113"/>
      <c r="J27" s="113"/>
      <c r="K27" s="113"/>
      <c r="L27" s="113"/>
      <c r="M27" s="113"/>
      <c r="N27" s="113"/>
      <c r="O27" s="113"/>
      <c r="P27" s="113"/>
      <c r="Q27" s="113"/>
      <c r="R27" s="113"/>
      <c r="S27" s="113"/>
      <c r="T27" s="113"/>
      <c r="U27" s="113"/>
      <c r="V27" s="113"/>
      <c r="W27" s="113"/>
      <c r="X27" s="113"/>
    </row>
    <row r="28" spans="1:24" s="22" customFormat="1" ht="20.25" customHeight="1" hidden="1">
      <c r="A28" s="111"/>
      <c r="B28" s="227" t="s">
        <v>186</v>
      </c>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22" customFormat="1" ht="20.25" customHeight="1" hidden="1">
      <c r="A29" s="111"/>
      <c r="B29" s="117" t="s">
        <v>187</v>
      </c>
      <c r="C29" s="229" t="s">
        <v>188</v>
      </c>
      <c r="D29" s="229"/>
      <c r="E29" s="229"/>
      <c r="F29" s="229"/>
      <c r="G29" s="229"/>
      <c r="H29" s="229"/>
      <c r="I29" s="229"/>
      <c r="J29" s="229"/>
      <c r="K29" s="229"/>
      <c r="L29" s="229"/>
      <c r="M29" s="229"/>
      <c r="N29" s="229"/>
      <c r="O29" s="229"/>
      <c r="P29" s="229"/>
      <c r="Q29" s="229"/>
      <c r="R29" s="229"/>
      <c r="S29" s="229"/>
      <c r="T29" s="229"/>
      <c r="U29" s="229"/>
      <c r="V29" s="229"/>
      <c r="W29" s="229"/>
      <c r="X29" s="229"/>
    </row>
    <row r="30" spans="1:24" s="22" customFormat="1" ht="20.25" customHeight="1" hidden="1">
      <c r="A30" s="111"/>
      <c r="B30" s="117" t="s">
        <v>189</v>
      </c>
      <c r="C30" s="229" t="s">
        <v>190</v>
      </c>
      <c r="D30" s="229"/>
      <c r="E30" s="229"/>
      <c r="F30" s="229"/>
      <c r="G30" s="229"/>
      <c r="H30" s="229"/>
      <c r="I30" s="229"/>
      <c r="J30" s="229"/>
      <c r="K30" s="229"/>
      <c r="L30" s="229"/>
      <c r="M30" s="229"/>
      <c r="N30" s="229"/>
      <c r="O30" s="229"/>
      <c r="P30" s="229"/>
      <c r="Q30" s="229"/>
      <c r="R30" s="229"/>
      <c r="S30" s="229"/>
      <c r="T30" s="229"/>
      <c r="U30" s="229"/>
      <c r="V30" s="229"/>
      <c r="W30" s="229"/>
      <c r="X30" s="229"/>
    </row>
    <row r="31" spans="1:24" s="22" customFormat="1" ht="20.25" customHeight="1" hidden="1">
      <c r="A31" s="111"/>
      <c r="B31" s="117" t="s">
        <v>191</v>
      </c>
      <c r="C31" s="229" t="s">
        <v>192</v>
      </c>
      <c r="D31" s="229"/>
      <c r="E31" s="229"/>
      <c r="F31" s="229"/>
      <c r="G31" s="229"/>
      <c r="H31" s="229"/>
      <c r="I31" s="229"/>
      <c r="J31" s="229"/>
      <c r="K31" s="229"/>
      <c r="L31" s="229"/>
      <c r="M31" s="229"/>
      <c r="N31" s="229"/>
      <c r="O31" s="229"/>
      <c r="P31" s="229"/>
      <c r="Q31" s="229"/>
      <c r="R31" s="229"/>
      <c r="S31" s="229"/>
      <c r="T31" s="229"/>
      <c r="U31" s="229"/>
      <c r="V31" s="229"/>
      <c r="W31" s="229"/>
      <c r="X31" s="229"/>
    </row>
    <row r="32" spans="1:24" s="22" customFormat="1" ht="20.25" customHeight="1" hidden="1">
      <c r="A32" s="111"/>
      <c r="B32" s="117" t="s">
        <v>193</v>
      </c>
      <c r="C32" s="229" t="s">
        <v>194</v>
      </c>
      <c r="D32" s="229"/>
      <c r="E32" s="229"/>
      <c r="F32" s="229"/>
      <c r="G32" s="229"/>
      <c r="H32" s="229"/>
      <c r="I32" s="229"/>
      <c r="J32" s="229"/>
      <c r="K32" s="229"/>
      <c r="L32" s="229"/>
      <c r="M32" s="229"/>
      <c r="N32" s="229"/>
      <c r="O32" s="229"/>
      <c r="P32" s="229"/>
      <c r="Q32" s="229"/>
      <c r="R32" s="229"/>
      <c r="S32" s="229"/>
      <c r="T32" s="229"/>
      <c r="U32" s="229"/>
      <c r="V32" s="229"/>
      <c r="W32" s="229"/>
      <c r="X32" s="229"/>
    </row>
    <row r="33" spans="1:24" s="22" customFormat="1" ht="20.25" customHeight="1" hidden="1">
      <c r="A33" s="111"/>
      <c r="B33" s="227" t="s">
        <v>195</v>
      </c>
      <c r="C33" s="227"/>
      <c r="D33" s="227"/>
      <c r="E33" s="227"/>
      <c r="F33" s="227"/>
      <c r="G33" s="227"/>
      <c r="H33" s="227"/>
      <c r="I33" s="227"/>
      <c r="J33" s="227"/>
      <c r="K33" s="227"/>
      <c r="L33" s="227"/>
      <c r="M33" s="227"/>
      <c r="N33" s="227"/>
      <c r="O33" s="227"/>
      <c r="P33" s="227"/>
      <c r="Q33" s="227"/>
      <c r="R33" s="227"/>
      <c r="S33" s="227"/>
      <c r="T33" s="227"/>
      <c r="U33" s="227"/>
      <c r="V33" s="227"/>
      <c r="W33" s="227"/>
      <c r="X33" s="227"/>
    </row>
    <row r="34" spans="1:24" s="22" customFormat="1" ht="20.25" customHeight="1" hidden="1">
      <c r="A34" s="111"/>
      <c r="B34" s="117" t="s">
        <v>187</v>
      </c>
      <c r="C34" s="229" t="s">
        <v>196</v>
      </c>
      <c r="D34" s="229"/>
      <c r="E34" s="229"/>
      <c r="F34" s="229"/>
      <c r="G34" s="229"/>
      <c r="H34" s="229"/>
      <c r="I34" s="229"/>
      <c r="J34" s="229"/>
      <c r="K34" s="229"/>
      <c r="L34" s="229"/>
      <c r="M34" s="229"/>
      <c r="N34" s="229"/>
      <c r="O34" s="229"/>
      <c r="P34" s="229"/>
      <c r="Q34" s="229"/>
      <c r="R34" s="229"/>
      <c r="S34" s="229"/>
      <c r="T34" s="229"/>
      <c r="U34" s="229"/>
      <c r="V34" s="229"/>
      <c r="W34" s="229"/>
      <c r="X34" s="229"/>
    </row>
    <row r="35" spans="1:24" s="22" customFormat="1" ht="20.25" customHeight="1" hidden="1">
      <c r="A35" s="111"/>
      <c r="B35" s="117"/>
      <c r="C35" s="229" t="s">
        <v>197</v>
      </c>
      <c r="D35" s="229"/>
      <c r="E35" s="229"/>
      <c r="F35" s="229"/>
      <c r="G35" s="229"/>
      <c r="H35" s="229"/>
      <c r="I35" s="229"/>
      <c r="J35" s="229"/>
      <c r="K35" s="229"/>
      <c r="L35" s="229"/>
      <c r="M35" s="229"/>
      <c r="N35" s="229"/>
      <c r="O35" s="229"/>
      <c r="P35" s="229"/>
      <c r="Q35" s="229"/>
      <c r="R35" s="229"/>
      <c r="S35" s="229"/>
      <c r="T35" s="229"/>
      <c r="U35" s="229"/>
      <c r="V35" s="229"/>
      <c r="W35" s="229"/>
      <c r="X35" s="229"/>
    </row>
    <row r="36" spans="1:24" s="22" customFormat="1" ht="20.25" customHeight="1" hidden="1">
      <c r="A36" s="111"/>
      <c r="B36" s="117"/>
      <c r="C36" s="229" t="s">
        <v>198</v>
      </c>
      <c r="D36" s="229"/>
      <c r="E36" s="229"/>
      <c r="F36" s="229"/>
      <c r="G36" s="229"/>
      <c r="H36" s="229"/>
      <c r="I36" s="229"/>
      <c r="J36" s="229"/>
      <c r="K36" s="229"/>
      <c r="L36" s="229"/>
      <c r="M36" s="229"/>
      <c r="N36" s="229"/>
      <c r="O36" s="229"/>
      <c r="P36" s="229"/>
      <c r="Q36" s="229"/>
      <c r="R36" s="229"/>
      <c r="S36" s="229"/>
      <c r="T36" s="229"/>
      <c r="U36" s="229"/>
      <c r="V36" s="229"/>
      <c r="W36" s="229"/>
      <c r="X36" s="229"/>
    </row>
    <row r="37" spans="1:24" s="2" customFormat="1" ht="20.25" customHeight="1" hidden="1">
      <c r="A37" s="111"/>
      <c r="B37" s="117"/>
      <c r="C37" s="229" t="s">
        <v>199</v>
      </c>
      <c r="D37" s="229"/>
      <c r="E37" s="229"/>
      <c r="F37" s="229"/>
      <c r="G37" s="229"/>
      <c r="H37" s="229"/>
      <c r="I37" s="229"/>
      <c r="J37" s="229"/>
      <c r="K37" s="229"/>
      <c r="L37" s="229"/>
      <c r="M37" s="229"/>
      <c r="N37" s="229"/>
      <c r="O37" s="229"/>
      <c r="P37" s="229"/>
      <c r="Q37" s="229"/>
      <c r="R37" s="229"/>
      <c r="S37" s="229"/>
      <c r="T37" s="229"/>
      <c r="U37" s="229"/>
      <c r="V37" s="229"/>
      <c r="W37" s="229"/>
      <c r="X37" s="229"/>
    </row>
    <row r="38" spans="1:24" s="2" customFormat="1" ht="20.25" customHeight="1" hidden="1">
      <c r="A38" s="111"/>
      <c r="B38" s="117"/>
      <c r="C38" s="229" t="s">
        <v>200</v>
      </c>
      <c r="D38" s="229"/>
      <c r="E38" s="229"/>
      <c r="F38" s="229"/>
      <c r="G38" s="229"/>
      <c r="H38" s="229"/>
      <c r="I38" s="229"/>
      <c r="J38" s="229"/>
      <c r="K38" s="229"/>
      <c r="L38" s="229"/>
      <c r="M38" s="229"/>
      <c r="N38" s="229"/>
      <c r="O38" s="229"/>
      <c r="P38" s="229"/>
      <c r="Q38" s="229"/>
      <c r="R38" s="229"/>
      <c r="S38" s="229"/>
      <c r="T38" s="229"/>
      <c r="U38" s="229"/>
      <c r="V38" s="229"/>
      <c r="W38" s="229"/>
      <c r="X38" s="229"/>
    </row>
    <row r="39" spans="1:24" s="2" customFormat="1" ht="20.25" customHeight="1" hidden="1">
      <c r="A39" s="111"/>
      <c r="B39" s="117"/>
      <c r="C39" s="229" t="s">
        <v>201</v>
      </c>
      <c r="D39" s="229"/>
      <c r="E39" s="229"/>
      <c r="F39" s="229"/>
      <c r="G39" s="229"/>
      <c r="H39" s="229"/>
      <c r="I39" s="229"/>
      <c r="J39" s="229"/>
      <c r="K39" s="229"/>
      <c r="L39" s="229"/>
      <c r="M39" s="229"/>
      <c r="N39" s="229"/>
      <c r="O39" s="229"/>
      <c r="P39" s="229"/>
      <c r="Q39" s="229"/>
      <c r="R39" s="229"/>
      <c r="S39" s="229"/>
      <c r="T39" s="229"/>
      <c r="U39" s="229"/>
      <c r="V39" s="229"/>
      <c r="W39" s="229"/>
      <c r="X39" s="229"/>
    </row>
    <row r="40" spans="1:24" s="2" customFormat="1" ht="20.25" customHeight="1" hidden="1">
      <c r="A40" s="111"/>
      <c r="B40" s="117" t="s">
        <v>189</v>
      </c>
      <c r="C40" s="229" t="s">
        <v>202</v>
      </c>
      <c r="D40" s="229"/>
      <c r="E40" s="229"/>
      <c r="F40" s="229"/>
      <c r="G40" s="229"/>
      <c r="H40" s="229"/>
      <c r="I40" s="229"/>
      <c r="J40" s="229"/>
      <c r="K40" s="229"/>
      <c r="L40" s="229"/>
      <c r="M40" s="229"/>
      <c r="N40" s="229"/>
      <c r="O40" s="229"/>
      <c r="P40" s="229"/>
      <c r="Q40" s="229"/>
      <c r="R40" s="229"/>
      <c r="S40" s="229"/>
      <c r="T40" s="229"/>
      <c r="U40" s="229"/>
      <c r="V40" s="229"/>
      <c r="W40" s="229"/>
      <c r="X40" s="229"/>
    </row>
    <row r="41" spans="1:24" s="2" customFormat="1" ht="20.25" customHeight="1" hidden="1">
      <c r="A41" s="111"/>
      <c r="B41" s="117"/>
      <c r="C41" s="229" t="s">
        <v>203</v>
      </c>
      <c r="D41" s="229"/>
      <c r="E41" s="229"/>
      <c r="F41" s="229"/>
      <c r="G41" s="229"/>
      <c r="H41" s="229"/>
      <c r="I41" s="229"/>
      <c r="J41" s="229"/>
      <c r="K41" s="229"/>
      <c r="L41" s="229"/>
      <c r="M41" s="229"/>
      <c r="N41" s="229"/>
      <c r="O41" s="229"/>
      <c r="P41" s="229"/>
      <c r="Q41" s="229"/>
      <c r="R41" s="229"/>
      <c r="S41" s="229"/>
      <c r="T41" s="229"/>
      <c r="U41" s="229"/>
      <c r="V41" s="229"/>
      <c r="W41" s="229"/>
      <c r="X41" s="229"/>
    </row>
    <row r="42" spans="1:24" s="2" customFormat="1" ht="20.25" customHeight="1" hidden="1">
      <c r="A42" s="111"/>
      <c r="B42" s="117"/>
      <c r="C42" s="229" t="s">
        <v>204</v>
      </c>
      <c r="D42" s="229"/>
      <c r="E42" s="229"/>
      <c r="F42" s="229"/>
      <c r="G42" s="229"/>
      <c r="H42" s="229"/>
      <c r="I42" s="229"/>
      <c r="J42" s="229"/>
      <c r="K42" s="229"/>
      <c r="L42" s="229"/>
      <c r="M42" s="229"/>
      <c r="N42" s="229"/>
      <c r="O42" s="229"/>
      <c r="P42" s="229"/>
      <c r="Q42" s="229"/>
      <c r="R42" s="229"/>
      <c r="S42" s="229"/>
      <c r="T42" s="229"/>
      <c r="U42" s="229"/>
      <c r="V42" s="229"/>
      <c r="W42" s="229"/>
      <c r="X42" s="229"/>
    </row>
    <row r="43" spans="1:24" s="2" customFormat="1" ht="20.25" customHeight="1" hidden="1">
      <c r="A43" s="111"/>
      <c r="B43" s="117"/>
      <c r="C43" s="229" t="s">
        <v>205</v>
      </c>
      <c r="D43" s="229"/>
      <c r="E43" s="229"/>
      <c r="F43" s="229"/>
      <c r="G43" s="229"/>
      <c r="H43" s="229"/>
      <c r="I43" s="229"/>
      <c r="J43" s="229"/>
      <c r="K43" s="229"/>
      <c r="L43" s="229"/>
      <c r="M43" s="229"/>
      <c r="N43" s="229"/>
      <c r="O43" s="229"/>
      <c r="P43" s="229"/>
      <c r="Q43" s="229"/>
      <c r="R43" s="229"/>
      <c r="S43" s="229"/>
      <c r="T43" s="229"/>
      <c r="U43" s="229"/>
      <c r="V43" s="229"/>
      <c r="W43" s="229"/>
      <c r="X43" s="229"/>
    </row>
    <row r="44" spans="1:24" s="2" customFormat="1" ht="20.25" customHeight="1" hidden="1">
      <c r="A44" s="111"/>
      <c r="B44" s="117"/>
      <c r="C44" s="229" t="s">
        <v>206</v>
      </c>
      <c r="D44" s="229"/>
      <c r="E44" s="229"/>
      <c r="F44" s="229"/>
      <c r="G44" s="229"/>
      <c r="H44" s="229"/>
      <c r="I44" s="229"/>
      <c r="J44" s="229"/>
      <c r="K44" s="229"/>
      <c r="L44" s="229"/>
      <c r="M44" s="229"/>
      <c r="N44" s="229"/>
      <c r="O44" s="229"/>
      <c r="P44" s="229"/>
      <c r="Q44" s="229"/>
      <c r="R44" s="229"/>
      <c r="S44" s="229"/>
      <c r="T44" s="229"/>
      <c r="U44" s="229"/>
      <c r="V44" s="229"/>
      <c r="W44" s="229"/>
      <c r="X44" s="229"/>
    </row>
    <row r="45" spans="1:24" s="2" customFormat="1" ht="20.25" customHeight="1" hidden="1">
      <c r="A45" s="111"/>
      <c r="B45" s="117"/>
      <c r="C45" s="229" t="s">
        <v>207</v>
      </c>
      <c r="D45" s="229"/>
      <c r="E45" s="229"/>
      <c r="F45" s="229"/>
      <c r="G45" s="229"/>
      <c r="H45" s="229"/>
      <c r="I45" s="229"/>
      <c r="J45" s="229"/>
      <c r="K45" s="229"/>
      <c r="L45" s="229"/>
      <c r="M45" s="229"/>
      <c r="N45" s="229"/>
      <c r="O45" s="229"/>
      <c r="P45" s="229"/>
      <c r="Q45" s="229"/>
      <c r="R45" s="229"/>
      <c r="S45" s="229"/>
      <c r="T45" s="229"/>
      <c r="U45" s="229"/>
      <c r="V45" s="229"/>
      <c r="W45" s="229"/>
      <c r="X45" s="229"/>
    </row>
    <row r="46" spans="1:24" s="2" customFormat="1" ht="20.25" customHeight="1" hidden="1">
      <c r="A46" s="111"/>
      <c r="B46" s="117" t="s">
        <v>191</v>
      </c>
      <c r="C46" s="229" t="s">
        <v>208</v>
      </c>
      <c r="D46" s="229"/>
      <c r="E46" s="229"/>
      <c r="F46" s="229"/>
      <c r="G46" s="229"/>
      <c r="H46" s="229"/>
      <c r="I46" s="229"/>
      <c r="J46" s="229"/>
      <c r="K46" s="229"/>
      <c r="L46" s="229"/>
      <c r="M46" s="229"/>
      <c r="N46" s="229"/>
      <c r="O46" s="229"/>
      <c r="P46" s="229"/>
      <c r="Q46" s="229"/>
      <c r="R46" s="229"/>
      <c r="S46" s="229"/>
      <c r="T46" s="229"/>
      <c r="U46" s="229"/>
      <c r="V46" s="229"/>
      <c r="W46" s="229"/>
      <c r="X46" s="229"/>
    </row>
    <row r="47" spans="1:24" s="2" customFormat="1" ht="20.25" customHeight="1" hidden="1">
      <c r="A47" s="111"/>
      <c r="B47" s="117"/>
      <c r="C47" s="229" t="s">
        <v>209</v>
      </c>
      <c r="D47" s="229"/>
      <c r="E47" s="229"/>
      <c r="F47" s="229"/>
      <c r="G47" s="229"/>
      <c r="H47" s="229"/>
      <c r="I47" s="229"/>
      <c r="J47" s="229"/>
      <c r="K47" s="229"/>
      <c r="L47" s="229"/>
      <c r="M47" s="229"/>
      <c r="N47" s="229"/>
      <c r="O47" s="229"/>
      <c r="P47" s="229"/>
      <c r="Q47" s="229"/>
      <c r="R47" s="229"/>
      <c r="S47" s="229"/>
      <c r="T47" s="229"/>
      <c r="U47" s="229"/>
      <c r="V47" s="229"/>
      <c r="W47" s="229"/>
      <c r="X47" s="229"/>
    </row>
    <row r="48" spans="1:24" s="2" customFormat="1" ht="20.25" customHeight="1" hidden="1">
      <c r="A48" s="111"/>
      <c r="B48" s="117"/>
      <c r="C48" s="229" t="s">
        <v>210</v>
      </c>
      <c r="D48" s="229"/>
      <c r="E48" s="229"/>
      <c r="F48" s="229"/>
      <c r="G48" s="229"/>
      <c r="H48" s="229"/>
      <c r="I48" s="229"/>
      <c r="J48" s="229"/>
      <c r="K48" s="229"/>
      <c r="L48" s="229"/>
      <c r="M48" s="229"/>
      <c r="N48" s="229"/>
      <c r="O48" s="229"/>
      <c r="P48" s="229"/>
      <c r="Q48" s="229"/>
      <c r="R48" s="229"/>
      <c r="S48" s="229"/>
      <c r="T48" s="229"/>
      <c r="U48" s="229"/>
      <c r="V48" s="229"/>
      <c r="W48" s="229"/>
      <c r="X48" s="229"/>
    </row>
    <row r="49" spans="1:24" s="2" customFormat="1" ht="20.25" customHeight="1" hidden="1">
      <c r="A49" s="111"/>
      <c r="B49" s="117"/>
      <c r="C49" s="229" t="s">
        <v>211</v>
      </c>
      <c r="D49" s="229"/>
      <c r="E49" s="229"/>
      <c r="F49" s="229"/>
      <c r="G49" s="229"/>
      <c r="H49" s="229"/>
      <c r="I49" s="229"/>
      <c r="J49" s="229"/>
      <c r="K49" s="229"/>
      <c r="L49" s="229"/>
      <c r="M49" s="229"/>
      <c r="N49" s="229"/>
      <c r="O49" s="229"/>
      <c r="P49" s="229"/>
      <c r="Q49" s="229"/>
      <c r="R49" s="229"/>
      <c r="S49" s="229"/>
      <c r="T49" s="229"/>
      <c r="U49" s="229"/>
      <c r="V49" s="229"/>
      <c r="W49" s="229"/>
      <c r="X49" s="229"/>
    </row>
    <row r="50" spans="1:24" s="2" customFormat="1" ht="20.25" customHeight="1" hidden="1">
      <c r="A50" s="111"/>
      <c r="B50" s="117" t="s">
        <v>193</v>
      </c>
      <c r="C50" s="229" t="s">
        <v>212</v>
      </c>
      <c r="D50" s="229"/>
      <c r="E50" s="229"/>
      <c r="F50" s="229"/>
      <c r="G50" s="229"/>
      <c r="H50" s="229"/>
      <c r="I50" s="229"/>
      <c r="J50" s="229"/>
      <c r="K50" s="229"/>
      <c r="L50" s="229"/>
      <c r="M50" s="229"/>
      <c r="N50" s="229"/>
      <c r="O50" s="229"/>
      <c r="P50" s="229"/>
      <c r="Q50" s="229"/>
      <c r="R50" s="229"/>
      <c r="S50" s="229"/>
      <c r="T50" s="229"/>
      <c r="U50" s="229"/>
      <c r="V50" s="229"/>
      <c r="W50" s="229"/>
      <c r="X50" s="229"/>
    </row>
    <row r="51" spans="1:24" s="2" customFormat="1" ht="9.75" customHeight="1" hidden="1">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1:24" s="2" customFormat="1" ht="20.25" customHeight="1" hidden="1">
      <c r="A52" s="111" t="s">
        <v>213</v>
      </c>
      <c r="B52" s="226" t="s">
        <v>214</v>
      </c>
      <c r="C52" s="226"/>
      <c r="D52" s="226"/>
      <c r="E52" s="226"/>
      <c r="F52" s="226"/>
      <c r="G52" s="226"/>
      <c r="H52" s="226"/>
      <c r="I52" s="226"/>
      <c r="J52" s="226"/>
      <c r="K52" s="226"/>
      <c r="L52" s="226"/>
      <c r="M52" s="226"/>
      <c r="N52" s="226"/>
      <c r="O52" s="226"/>
      <c r="P52" s="226"/>
      <c r="Q52" s="226"/>
      <c r="R52" s="226"/>
      <c r="S52" s="226"/>
      <c r="T52" s="226"/>
      <c r="U52" s="226"/>
      <c r="V52" s="226"/>
      <c r="W52" s="226"/>
      <c r="X52" s="226"/>
    </row>
    <row r="53" spans="1:24" s="2" customFormat="1" ht="9.75" customHeight="1" hidden="1">
      <c r="A53" s="113"/>
      <c r="B53" s="118"/>
      <c r="C53" s="119"/>
      <c r="D53" s="119"/>
      <c r="E53" s="119"/>
      <c r="F53" s="119"/>
      <c r="G53" s="119"/>
      <c r="H53" s="119"/>
      <c r="I53" s="119"/>
      <c r="J53" s="119"/>
      <c r="K53" s="119"/>
      <c r="L53" s="119"/>
      <c r="M53" s="119"/>
      <c r="N53" s="119"/>
      <c r="O53" s="119"/>
      <c r="P53" s="119"/>
      <c r="Q53" s="119"/>
      <c r="R53" s="119"/>
      <c r="S53" s="119"/>
      <c r="T53" s="119"/>
      <c r="U53" s="119"/>
      <c r="V53" s="119"/>
      <c r="W53" s="119"/>
      <c r="X53" s="113"/>
    </row>
    <row r="54" spans="1:24" s="2" customFormat="1" ht="20.25" customHeight="1" hidden="1">
      <c r="A54" s="111" t="s">
        <v>215</v>
      </c>
      <c r="B54" s="112" t="s">
        <v>216</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pans="1:24" s="2" customFormat="1" ht="20.2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row>
    <row r="56" s="2" customFormat="1" ht="20.25" customHeight="1"/>
    <row r="57" s="2" customFormat="1" ht="20.25" customHeight="1"/>
    <row r="58" s="2" customFormat="1" ht="20.25" customHeight="1"/>
    <row r="59" s="2" customFormat="1" ht="20.25" customHeight="1"/>
    <row r="60" s="2" customFormat="1" ht="20.25" customHeight="1"/>
    <row r="61" s="2" customFormat="1" ht="20.25" customHeight="1"/>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sheetData>
  <sheetProtection/>
  <mergeCells count="56">
    <mergeCell ref="C44:X44"/>
    <mergeCell ref="A12:B12"/>
    <mergeCell ref="D6:X6"/>
    <mergeCell ref="I8:J8"/>
    <mergeCell ref="U8:U9"/>
    <mergeCell ref="C35:X35"/>
    <mergeCell ref="C30:X30"/>
    <mergeCell ref="C37:X37"/>
    <mergeCell ref="C41:X41"/>
    <mergeCell ref="B33:X33"/>
    <mergeCell ref="T2:U2"/>
    <mergeCell ref="V2:X2"/>
    <mergeCell ref="C49:X49"/>
    <mergeCell ref="C50:X50"/>
    <mergeCell ref="B52:X52"/>
    <mergeCell ref="C47:X47"/>
    <mergeCell ref="C48:X48"/>
    <mergeCell ref="C38:X38"/>
    <mergeCell ref="C39:X39"/>
    <mergeCell ref="C45:X45"/>
    <mergeCell ref="C46:X46"/>
    <mergeCell ref="C43:X43"/>
    <mergeCell ref="A10:B10"/>
    <mergeCell ref="Q8:R8"/>
    <mergeCell ref="A6:B9"/>
    <mergeCell ref="A11:B11"/>
    <mergeCell ref="C42:X42"/>
    <mergeCell ref="C36:X36"/>
    <mergeCell ref="A18:V18"/>
    <mergeCell ref="A20:X20"/>
    <mergeCell ref="B25:X25"/>
    <mergeCell ref="C29:X29"/>
    <mergeCell ref="B28:X28"/>
    <mergeCell ref="C31:X31"/>
    <mergeCell ref="C32:X32"/>
    <mergeCell ref="C34:X34"/>
    <mergeCell ref="C40:X40"/>
    <mergeCell ref="K8:L8"/>
    <mergeCell ref="M8:N8"/>
    <mergeCell ref="O8:P8"/>
    <mergeCell ref="C6:C9"/>
    <mergeCell ref="D7:D9"/>
    <mergeCell ref="G8:H8"/>
    <mergeCell ref="E7:L7"/>
    <mergeCell ref="M7:T7"/>
    <mergeCell ref="S8:T8"/>
    <mergeCell ref="T1:U1"/>
    <mergeCell ref="V1:X1"/>
    <mergeCell ref="A3:X4"/>
    <mergeCell ref="A5:T5"/>
    <mergeCell ref="U5:X5"/>
    <mergeCell ref="U7:V7"/>
    <mergeCell ref="W7:W9"/>
    <mergeCell ref="V8:V9"/>
    <mergeCell ref="X7:X9"/>
    <mergeCell ref="E8:F8"/>
  </mergeCells>
  <printOptions horizontalCentered="1"/>
  <pageMargins left="0.11811023622047245" right="0.31496062992125984" top="0.7480314960629921" bottom="0.7480314960629921" header="0.31496062992125984" footer="0.31496062992125984"/>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dimension ref="A1:X12"/>
  <sheetViews>
    <sheetView zoomScalePageLayoutView="0" workbookViewId="0" topLeftCell="A1">
      <selection activeCell="C9" sqref="C9"/>
    </sheetView>
  </sheetViews>
  <sheetFormatPr defaultColWidth="9.00390625" defaultRowHeight="16.5"/>
  <sheetData>
    <row r="1" spans="1:24" ht="16.5">
      <c r="A1" s="260" t="s">
        <v>0</v>
      </c>
      <c r="B1" s="261"/>
      <c r="C1" s="261"/>
      <c r="D1" s="261"/>
      <c r="E1" s="261"/>
      <c r="F1" s="261"/>
      <c r="G1" s="261"/>
      <c r="H1" s="261"/>
      <c r="I1" s="261"/>
      <c r="J1" s="261"/>
      <c r="K1" s="261"/>
      <c r="L1" s="261"/>
      <c r="M1" s="261"/>
      <c r="N1" s="261"/>
      <c r="O1" s="261"/>
      <c r="P1" s="261"/>
      <c r="Q1" s="261"/>
      <c r="R1" s="261"/>
      <c r="S1" s="261"/>
      <c r="T1" s="261"/>
      <c r="U1" s="261"/>
      <c r="V1" s="261"/>
      <c r="W1" s="261"/>
      <c r="X1" s="262"/>
    </row>
    <row r="2" spans="1:24" ht="16.5">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ht="16.5">
      <c r="A3" s="251" t="s">
        <v>16</v>
      </c>
      <c r="B3" s="252"/>
      <c r="C3" s="252"/>
      <c r="D3" s="252"/>
      <c r="E3" s="252"/>
      <c r="F3" s="252"/>
      <c r="G3" s="252"/>
      <c r="H3" s="252"/>
      <c r="I3" s="252"/>
      <c r="J3" s="252"/>
      <c r="K3" s="252"/>
      <c r="L3" s="252"/>
      <c r="M3" s="252"/>
      <c r="N3" s="252"/>
      <c r="O3" s="252"/>
      <c r="P3" s="252"/>
      <c r="Q3" s="252"/>
      <c r="R3" s="252"/>
      <c r="S3" s="252"/>
      <c r="T3" s="252"/>
      <c r="U3" s="252"/>
      <c r="V3" s="252"/>
      <c r="W3" s="252"/>
      <c r="X3" s="253"/>
    </row>
    <row r="4" spans="1:24" ht="16.5">
      <c r="A4" s="254" t="s">
        <v>135</v>
      </c>
      <c r="B4" s="255"/>
      <c r="C4" s="255"/>
      <c r="D4" s="255"/>
      <c r="E4" s="255"/>
      <c r="F4" s="255"/>
      <c r="G4" s="255"/>
      <c r="H4" s="255"/>
      <c r="I4" s="255"/>
      <c r="J4" s="255"/>
      <c r="K4" s="255"/>
      <c r="L4" s="255"/>
      <c r="M4" s="255"/>
      <c r="N4" s="255"/>
      <c r="O4" s="255"/>
      <c r="P4" s="255"/>
      <c r="Q4" s="255"/>
      <c r="R4" s="255"/>
      <c r="S4" s="255"/>
      <c r="T4" s="256"/>
      <c r="U4" s="257" t="s">
        <v>90</v>
      </c>
      <c r="V4" s="258"/>
      <c r="W4" s="258"/>
      <c r="X4" s="258"/>
    </row>
    <row r="5" spans="1:24" ht="16.5">
      <c r="A5" s="259" t="s">
        <v>36</v>
      </c>
      <c r="B5" s="259"/>
      <c r="C5" s="238" t="s">
        <v>20</v>
      </c>
      <c r="D5" s="266" t="s">
        <v>37</v>
      </c>
      <c r="E5" s="267"/>
      <c r="F5" s="267"/>
      <c r="G5" s="267"/>
      <c r="H5" s="267"/>
      <c r="I5" s="267"/>
      <c r="J5" s="267"/>
      <c r="K5" s="267"/>
      <c r="L5" s="267"/>
      <c r="M5" s="267"/>
      <c r="N5" s="267"/>
      <c r="O5" s="267"/>
      <c r="P5" s="267"/>
      <c r="Q5" s="267"/>
      <c r="R5" s="267"/>
      <c r="S5" s="267"/>
      <c r="T5" s="267"/>
      <c r="U5" s="267"/>
      <c r="V5" s="267"/>
      <c r="W5" s="267"/>
      <c r="X5" s="241"/>
    </row>
    <row r="6" spans="1:24" ht="16.5">
      <c r="A6" s="259"/>
      <c r="B6" s="259"/>
      <c r="C6" s="238"/>
      <c r="D6" s="238" t="s">
        <v>18</v>
      </c>
      <c r="E6" s="238" t="s">
        <v>21</v>
      </c>
      <c r="F6" s="238"/>
      <c r="G6" s="238"/>
      <c r="H6" s="238"/>
      <c r="I6" s="238"/>
      <c r="J6" s="238"/>
      <c r="K6" s="238"/>
      <c r="L6" s="238"/>
      <c r="M6" s="238" t="s">
        <v>22</v>
      </c>
      <c r="N6" s="238"/>
      <c r="O6" s="238"/>
      <c r="P6" s="238"/>
      <c r="Q6" s="238"/>
      <c r="R6" s="238"/>
      <c r="S6" s="238"/>
      <c r="T6" s="238"/>
      <c r="U6" s="238" t="s">
        <v>28</v>
      </c>
      <c r="V6" s="238"/>
      <c r="W6" s="244" t="s">
        <v>80</v>
      </c>
      <c r="X6" s="244" t="s">
        <v>81</v>
      </c>
    </row>
    <row r="7" spans="1:24" ht="16.5">
      <c r="A7" s="259"/>
      <c r="B7" s="259"/>
      <c r="C7" s="238"/>
      <c r="D7" s="238"/>
      <c r="E7" s="238" t="s">
        <v>85</v>
      </c>
      <c r="F7" s="239"/>
      <c r="G7" s="238" t="s">
        <v>86</v>
      </c>
      <c r="H7" s="239"/>
      <c r="I7" s="240" t="s">
        <v>87</v>
      </c>
      <c r="J7" s="241"/>
      <c r="K7" s="238" t="s">
        <v>88</v>
      </c>
      <c r="L7" s="239"/>
      <c r="M7" s="240" t="s">
        <v>82</v>
      </c>
      <c r="N7" s="241"/>
      <c r="O7" s="240" t="s">
        <v>25</v>
      </c>
      <c r="P7" s="241"/>
      <c r="Q7" s="240" t="s">
        <v>26</v>
      </c>
      <c r="R7" s="241"/>
      <c r="S7" s="238" t="s">
        <v>27</v>
      </c>
      <c r="T7" s="239"/>
      <c r="U7" s="249" t="s">
        <v>83</v>
      </c>
      <c r="V7" s="247" t="s">
        <v>84</v>
      </c>
      <c r="W7" s="245"/>
      <c r="X7" s="245"/>
    </row>
    <row r="8" spans="1:24" ht="33">
      <c r="A8" s="259"/>
      <c r="B8" s="259"/>
      <c r="C8" s="238"/>
      <c r="D8" s="238"/>
      <c r="E8" s="81" t="s">
        <v>89</v>
      </c>
      <c r="F8" s="81" t="s">
        <v>29</v>
      </c>
      <c r="G8" s="81" t="s">
        <v>89</v>
      </c>
      <c r="H8" s="81" t="s">
        <v>29</v>
      </c>
      <c r="I8" s="81" t="s">
        <v>89</v>
      </c>
      <c r="J8" s="81" t="s">
        <v>29</v>
      </c>
      <c r="K8" s="81" t="s">
        <v>89</v>
      </c>
      <c r="L8" s="81" t="s">
        <v>29</v>
      </c>
      <c r="M8" s="81" t="s">
        <v>89</v>
      </c>
      <c r="N8" s="81" t="s">
        <v>29</v>
      </c>
      <c r="O8" s="81" t="s">
        <v>89</v>
      </c>
      <c r="P8" s="81" t="s">
        <v>29</v>
      </c>
      <c r="Q8" s="81" t="s">
        <v>89</v>
      </c>
      <c r="R8" s="81" t="s">
        <v>29</v>
      </c>
      <c r="S8" s="81" t="s">
        <v>89</v>
      </c>
      <c r="T8" s="81" t="s">
        <v>29</v>
      </c>
      <c r="U8" s="250"/>
      <c r="V8" s="248"/>
      <c r="W8" s="246"/>
      <c r="X8" s="246"/>
    </row>
    <row r="9" spans="1:24" ht="16.5">
      <c r="A9" s="242" t="s">
        <v>134</v>
      </c>
      <c r="B9" s="243"/>
      <c r="C9" s="70">
        <v>13587</v>
      </c>
      <c r="D9" s="71">
        <v>4681</v>
      </c>
      <c r="E9" s="71">
        <v>922</v>
      </c>
      <c r="F9" s="71">
        <v>161</v>
      </c>
      <c r="G9" s="71">
        <v>1979</v>
      </c>
      <c r="H9" s="71">
        <v>869</v>
      </c>
      <c r="I9" s="71">
        <v>245</v>
      </c>
      <c r="J9" s="71">
        <v>267</v>
      </c>
      <c r="K9" s="72">
        <v>137</v>
      </c>
      <c r="L9" s="72">
        <v>101</v>
      </c>
      <c r="M9" s="71">
        <v>2046</v>
      </c>
      <c r="N9" s="71">
        <v>838</v>
      </c>
      <c r="O9" s="71">
        <v>597</v>
      </c>
      <c r="P9" s="71">
        <v>280</v>
      </c>
      <c r="Q9" s="71">
        <v>452</v>
      </c>
      <c r="R9" s="71">
        <v>218</v>
      </c>
      <c r="S9" s="72">
        <v>188</v>
      </c>
      <c r="T9" s="72">
        <v>62</v>
      </c>
      <c r="U9" s="71">
        <v>3283</v>
      </c>
      <c r="V9" s="71">
        <v>1398</v>
      </c>
      <c r="W9" s="71">
        <v>41</v>
      </c>
      <c r="X9" s="83">
        <v>11</v>
      </c>
    </row>
    <row r="10" spans="1:24" ht="16.5">
      <c r="A10" s="242" t="s">
        <v>133</v>
      </c>
      <c r="B10" s="243"/>
      <c r="C10" s="70">
        <v>13146.779743</v>
      </c>
      <c r="D10" s="71">
        <v>4689</v>
      </c>
      <c r="E10" s="71">
        <v>935</v>
      </c>
      <c r="F10" s="71">
        <v>163</v>
      </c>
      <c r="G10" s="71">
        <v>2008</v>
      </c>
      <c r="H10" s="71">
        <v>908</v>
      </c>
      <c r="I10" s="71">
        <v>206</v>
      </c>
      <c r="J10" s="71">
        <v>247</v>
      </c>
      <c r="K10" s="72">
        <v>128</v>
      </c>
      <c r="L10" s="72">
        <v>94</v>
      </c>
      <c r="M10" s="71">
        <v>2083</v>
      </c>
      <c r="N10" s="71">
        <v>863</v>
      </c>
      <c r="O10" s="71">
        <v>546</v>
      </c>
      <c r="P10" s="71">
        <v>263</v>
      </c>
      <c r="Q10" s="71">
        <v>460</v>
      </c>
      <c r="R10" s="71">
        <v>230</v>
      </c>
      <c r="S10" s="72">
        <v>188</v>
      </c>
      <c r="T10" s="72">
        <v>56</v>
      </c>
      <c r="U10" s="71">
        <v>3277</v>
      </c>
      <c r="V10" s="71">
        <v>1412</v>
      </c>
      <c r="W10" s="71">
        <v>42</v>
      </c>
      <c r="X10" s="83">
        <v>11</v>
      </c>
    </row>
    <row r="11" spans="1:24" ht="16.5">
      <c r="A11" s="236" t="s">
        <v>35</v>
      </c>
      <c r="B11" s="237"/>
      <c r="C11" s="73">
        <f>C10-C9</f>
        <v>-440.22025700000086</v>
      </c>
      <c r="D11" s="73">
        <f aca="true" t="shared" si="0" ref="D11:X11">D10-D9</f>
        <v>8</v>
      </c>
      <c r="E11" s="73">
        <f t="shared" si="0"/>
        <v>13</v>
      </c>
      <c r="F11" s="73">
        <f t="shared" si="0"/>
        <v>2</v>
      </c>
      <c r="G11" s="73">
        <f t="shared" si="0"/>
        <v>29</v>
      </c>
      <c r="H11" s="73">
        <f t="shared" si="0"/>
        <v>39</v>
      </c>
      <c r="I11" s="73">
        <f t="shared" si="0"/>
        <v>-39</v>
      </c>
      <c r="J11" s="73">
        <f t="shared" si="0"/>
        <v>-20</v>
      </c>
      <c r="K11" s="73">
        <f t="shared" si="0"/>
        <v>-9</v>
      </c>
      <c r="L11" s="73">
        <f t="shared" si="0"/>
        <v>-7</v>
      </c>
      <c r="M11" s="73">
        <f t="shared" si="0"/>
        <v>37</v>
      </c>
      <c r="N11" s="73">
        <f t="shared" si="0"/>
        <v>25</v>
      </c>
      <c r="O11" s="73">
        <f t="shared" si="0"/>
        <v>-51</v>
      </c>
      <c r="P11" s="73">
        <f t="shared" si="0"/>
        <v>-17</v>
      </c>
      <c r="Q11" s="73">
        <f t="shared" si="0"/>
        <v>8</v>
      </c>
      <c r="R11" s="73">
        <f t="shared" si="0"/>
        <v>12</v>
      </c>
      <c r="S11" s="73">
        <f t="shared" si="0"/>
        <v>0</v>
      </c>
      <c r="T11" s="73">
        <f t="shared" si="0"/>
        <v>-6</v>
      </c>
      <c r="U11" s="73">
        <f t="shared" si="0"/>
        <v>-6</v>
      </c>
      <c r="V11" s="73">
        <f t="shared" si="0"/>
        <v>14</v>
      </c>
      <c r="W11" s="73">
        <f t="shared" si="0"/>
        <v>1</v>
      </c>
      <c r="X11" s="73">
        <f t="shared" si="0"/>
        <v>0</v>
      </c>
    </row>
    <row r="12" spans="1:24" ht="16.5">
      <c r="A12" s="85" t="s">
        <v>19</v>
      </c>
      <c r="B12" s="76"/>
      <c r="C12" s="77"/>
      <c r="D12" s="76"/>
      <c r="E12" s="76"/>
      <c r="F12" s="76"/>
      <c r="G12" s="76"/>
      <c r="H12" s="76"/>
      <c r="I12" s="76"/>
      <c r="J12" s="76"/>
      <c r="K12" s="76"/>
      <c r="L12" s="13"/>
      <c r="M12" s="13"/>
      <c r="N12" s="13"/>
      <c r="O12" s="13"/>
      <c r="P12" s="13"/>
      <c r="Q12" s="13"/>
      <c r="R12" s="13"/>
      <c r="S12" s="13"/>
      <c r="T12" s="13"/>
      <c r="U12" s="13"/>
      <c r="V12" s="13"/>
      <c r="W12" s="13"/>
      <c r="X12" s="13"/>
    </row>
  </sheetData>
  <sheetProtection/>
  <mergeCells count="26">
    <mergeCell ref="A3:X3"/>
    <mergeCell ref="A4:T4"/>
    <mergeCell ref="U4:X4"/>
    <mergeCell ref="A5:B8"/>
    <mergeCell ref="C5:C8"/>
    <mergeCell ref="A1:X2"/>
    <mergeCell ref="D5:X5"/>
    <mergeCell ref="D6:D8"/>
    <mergeCell ref="E6:L6"/>
    <mergeCell ref="M6:T6"/>
    <mergeCell ref="U6:V6"/>
    <mergeCell ref="W6:W8"/>
    <mergeCell ref="X6:X8"/>
    <mergeCell ref="E7:F7"/>
    <mergeCell ref="G7:H7"/>
    <mergeCell ref="I7:J7"/>
    <mergeCell ref="V7:V8"/>
    <mergeCell ref="U7:U8"/>
    <mergeCell ref="A11:B11"/>
    <mergeCell ref="K7:L7"/>
    <mergeCell ref="M7:N7"/>
    <mergeCell ref="O7:P7"/>
    <mergeCell ref="Q7:R7"/>
    <mergeCell ref="S7:T7"/>
    <mergeCell ref="A9:B9"/>
    <mergeCell ref="A10:B1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X12"/>
  <sheetViews>
    <sheetView zoomScale="80" zoomScaleNormal="80" zoomScalePageLayoutView="0" workbookViewId="0" topLeftCell="A1">
      <selection activeCell="C11" sqref="C11"/>
    </sheetView>
  </sheetViews>
  <sheetFormatPr defaultColWidth="9.00390625" defaultRowHeight="16.5"/>
  <cols>
    <col min="1" max="1" width="8.125" style="0" customWidth="1"/>
    <col min="2" max="2" width="8.875" style="0" customWidth="1"/>
    <col min="4" max="5" width="8.375" style="0" customWidth="1"/>
    <col min="7" max="7" width="8.125" style="0" customWidth="1"/>
    <col min="9" max="9" width="8.00390625" style="0" customWidth="1"/>
    <col min="11" max="13" width="7.875" style="0" customWidth="1"/>
    <col min="19" max="19" width="7.625" style="0" customWidth="1"/>
    <col min="20" max="20" width="8.00390625" style="0" customWidth="1"/>
    <col min="21" max="21" width="7.875" style="0" customWidth="1"/>
    <col min="23" max="23" width="8.375" style="0" customWidth="1"/>
  </cols>
  <sheetData>
    <row r="1" spans="1:24" ht="22.5" customHeight="1">
      <c r="A1" s="260" t="s">
        <v>0</v>
      </c>
      <c r="B1" s="261"/>
      <c r="C1" s="261"/>
      <c r="D1" s="261"/>
      <c r="E1" s="261"/>
      <c r="F1" s="261"/>
      <c r="G1" s="261"/>
      <c r="H1" s="261"/>
      <c r="I1" s="261"/>
      <c r="J1" s="261"/>
      <c r="K1" s="261"/>
      <c r="L1" s="261"/>
      <c r="M1" s="261"/>
      <c r="N1" s="261"/>
      <c r="O1" s="261"/>
      <c r="P1" s="261"/>
      <c r="Q1" s="261"/>
      <c r="R1" s="261"/>
      <c r="S1" s="261"/>
      <c r="T1" s="261"/>
      <c r="U1" s="261"/>
      <c r="V1" s="261"/>
      <c r="W1" s="261"/>
      <c r="X1" s="262"/>
    </row>
    <row r="2" spans="1:24" ht="22.5" customHeight="1">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ht="45.75" customHeight="1">
      <c r="A3" s="251" t="s">
        <v>16</v>
      </c>
      <c r="B3" s="252"/>
      <c r="C3" s="252"/>
      <c r="D3" s="252"/>
      <c r="E3" s="252"/>
      <c r="F3" s="252"/>
      <c r="G3" s="252"/>
      <c r="H3" s="252"/>
      <c r="I3" s="252"/>
      <c r="J3" s="252"/>
      <c r="K3" s="252"/>
      <c r="L3" s="252"/>
      <c r="M3" s="252"/>
      <c r="N3" s="252"/>
      <c r="O3" s="252"/>
      <c r="P3" s="252"/>
      <c r="Q3" s="252"/>
      <c r="R3" s="252"/>
      <c r="S3" s="252"/>
      <c r="T3" s="252"/>
      <c r="U3" s="252"/>
      <c r="V3" s="252"/>
      <c r="W3" s="252"/>
      <c r="X3" s="253"/>
    </row>
    <row r="4" spans="1:24" ht="45.75" customHeight="1">
      <c r="A4" s="254" t="s">
        <v>130</v>
      </c>
      <c r="B4" s="255"/>
      <c r="C4" s="255"/>
      <c r="D4" s="255"/>
      <c r="E4" s="255"/>
      <c r="F4" s="255"/>
      <c r="G4" s="255"/>
      <c r="H4" s="255"/>
      <c r="I4" s="255"/>
      <c r="J4" s="255"/>
      <c r="K4" s="255"/>
      <c r="L4" s="255"/>
      <c r="M4" s="255"/>
      <c r="N4" s="255"/>
      <c r="O4" s="255"/>
      <c r="P4" s="255"/>
      <c r="Q4" s="255"/>
      <c r="R4" s="255"/>
      <c r="S4" s="255"/>
      <c r="T4" s="256"/>
      <c r="U4" s="257" t="s">
        <v>90</v>
      </c>
      <c r="V4" s="258"/>
      <c r="W4" s="258"/>
      <c r="X4" s="258"/>
    </row>
    <row r="5" spans="1:24" ht="22.5" customHeight="1">
      <c r="A5" s="259" t="s">
        <v>36</v>
      </c>
      <c r="B5" s="259"/>
      <c r="C5" s="238" t="s">
        <v>20</v>
      </c>
      <c r="D5" s="266" t="s">
        <v>37</v>
      </c>
      <c r="E5" s="267"/>
      <c r="F5" s="267"/>
      <c r="G5" s="267"/>
      <c r="H5" s="267"/>
      <c r="I5" s="267"/>
      <c r="J5" s="267"/>
      <c r="K5" s="267"/>
      <c r="L5" s="267"/>
      <c r="M5" s="267"/>
      <c r="N5" s="267"/>
      <c r="O5" s="267"/>
      <c r="P5" s="267"/>
      <c r="Q5" s="267"/>
      <c r="R5" s="267"/>
      <c r="S5" s="267"/>
      <c r="T5" s="267"/>
      <c r="U5" s="267"/>
      <c r="V5" s="267"/>
      <c r="W5" s="267"/>
      <c r="X5" s="241"/>
    </row>
    <row r="6" spans="1:24" ht="39.75" customHeight="1">
      <c r="A6" s="259"/>
      <c r="B6" s="259"/>
      <c r="C6" s="238"/>
      <c r="D6" s="238" t="s">
        <v>18</v>
      </c>
      <c r="E6" s="238" t="s">
        <v>21</v>
      </c>
      <c r="F6" s="238"/>
      <c r="G6" s="238"/>
      <c r="H6" s="238"/>
      <c r="I6" s="238"/>
      <c r="J6" s="238"/>
      <c r="K6" s="238"/>
      <c r="L6" s="238"/>
      <c r="M6" s="238" t="s">
        <v>22</v>
      </c>
      <c r="N6" s="238"/>
      <c r="O6" s="238"/>
      <c r="P6" s="238"/>
      <c r="Q6" s="238"/>
      <c r="R6" s="238"/>
      <c r="S6" s="238"/>
      <c r="T6" s="238"/>
      <c r="U6" s="238" t="s">
        <v>28</v>
      </c>
      <c r="V6" s="238"/>
      <c r="W6" s="244" t="s">
        <v>80</v>
      </c>
      <c r="X6" s="244" t="s">
        <v>81</v>
      </c>
    </row>
    <row r="7" spans="1:24" ht="65.25" customHeight="1">
      <c r="A7" s="259"/>
      <c r="B7" s="259"/>
      <c r="C7" s="238"/>
      <c r="D7" s="238"/>
      <c r="E7" s="238" t="s">
        <v>85</v>
      </c>
      <c r="F7" s="239"/>
      <c r="G7" s="238" t="s">
        <v>86</v>
      </c>
      <c r="H7" s="239"/>
      <c r="I7" s="240" t="s">
        <v>87</v>
      </c>
      <c r="J7" s="241"/>
      <c r="K7" s="238" t="s">
        <v>88</v>
      </c>
      <c r="L7" s="239"/>
      <c r="M7" s="240" t="s">
        <v>82</v>
      </c>
      <c r="N7" s="241"/>
      <c r="O7" s="240" t="s">
        <v>25</v>
      </c>
      <c r="P7" s="241"/>
      <c r="Q7" s="240" t="s">
        <v>26</v>
      </c>
      <c r="R7" s="241"/>
      <c r="S7" s="238" t="s">
        <v>27</v>
      </c>
      <c r="T7" s="239"/>
      <c r="U7" s="249" t="s">
        <v>83</v>
      </c>
      <c r="V7" s="247" t="s">
        <v>84</v>
      </c>
      <c r="W7" s="245"/>
      <c r="X7" s="245"/>
    </row>
    <row r="8" spans="1:24" ht="45" customHeight="1">
      <c r="A8" s="259"/>
      <c r="B8" s="259"/>
      <c r="C8" s="238"/>
      <c r="D8" s="238"/>
      <c r="E8" s="81" t="s">
        <v>89</v>
      </c>
      <c r="F8" s="81" t="s">
        <v>29</v>
      </c>
      <c r="G8" s="81" t="s">
        <v>89</v>
      </c>
      <c r="H8" s="81" t="s">
        <v>29</v>
      </c>
      <c r="I8" s="81" t="s">
        <v>89</v>
      </c>
      <c r="J8" s="81" t="s">
        <v>29</v>
      </c>
      <c r="K8" s="81" t="s">
        <v>89</v>
      </c>
      <c r="L8" s="81" t="s">
        <v>29</v>
      </c>
      <c r="M8" s="81" t="s">
        <v>89</v>
      </c>
      <c r="N8" s="81" t="s">
        <v>29</v>
      </c>
      <c r="O8" s="81" t="s">
        <v>89</v>
      </c>
      <c r="P8" s="81" t="s">
        <v>29</v>
      </c>
      <c r="Q8" s="81" t="s">
        <v>89</v>
      </c>
      <c r="R8" s="81" t="s">
        <v>29</v>
      </c>
      <c r="S8" s="81" t="s">
        <v>89</v>
      </c>
      <c r="T8" s="81" t="s">
        <v>29</v>
      </c>
      <c r="U8" s="250"/>
      <c r="V8" s="248"/>
      <c r="W8" s="246"/>
      <c r="X8" s="246"/>
    </row>
    <row r="9" spans="1:24" ht="20.25" customHeight="1">
      <c r="A9" s="242" t="s">
        <v>131</v>
      </c>
      <c r="B9" s="243"/>
      <c r="C9" s="70">
        <v>15171</v>
      </c>
      <c r="D9" s="71">
        <v>5168</v>
      </c>
      <c r="E9" s="71">
        <v>1031</v>
      </c>
      <c r="F9" s="71">
        <v>181</v>
      </c>
      <c r="G9" s="71">
        <v>2184</v>
      </c>
      <c r="H9" s="71">
        <v>924</v>
      </c>
      <c r="I9" s="71">
        <v>268</v>
      </c>
      <c r="J9" s="71">
        <v>295</v>
      </c>
      <c r="K9" s="72">
        <v>170</v>
      </c>
      <c r="L9" s="72">
        <v>115</v>
      </c>
      <c r="M9" s="71">
        <v>2270</v>
      </c>
      <c r="N9" s="71">
        <v>919</v>
      </c>
      <c r="O9" s="71">
        <v>674</v>
      </c>
      <c r="P9" s="71">
        <v>296</v>
      </c>
      <c r="Q9" s="71">
        <v>500</v>
      </c>
      <c r="R9" s="71">
        <v>227</v>
      </c>
      <c r="S9" s="72">
        <v>209</v>
      </c>
      <c r="T9" s="72">
        <v>73</v>
      </c>
      <c r="U9" s="71">
        <v>3653</v>
      </c>
      <c r="V9" s="71">
        <v>1515</v>
      </c>
      <c r="W9" s="71">
        <v>41</v>
      </c>
      <c r="X9" s="83">
        <v>11</v>
      </c>
    </row>
    <row r="10" spans="1:24" ht="20.25" customHeight="1">
      <c r="A10" s="242" t="s">
        <v>132</v>
      </c>
      <c r="B10" s="243"/>
      <c r="C10" s="70">
        <v>13587</v>
      </c>
      <c r="D10" s="71">
        <v>4681</v>
      </c>
      <c r="E10" s="71">
        <v>922</v>
      </c>
      <c r="F10" s="71">
        <v>161</v>
      </c>
      <c r="G10" s="71">
        <v>1979</v>
      </c>
      <c r="H10" s="71">
        <v>869</v>
      </c>
      <c r="I10" s="71">
        <v>245</v>
      </c>
      <c r="J10" s="71">
        <v>267</v>
      </c>
      <c r="K10" s="72">
        <v>137</v>
      </c>
      <c r="L10" s="72">
        <v>101</v>
      </c>
      <c r="M10" s="71">
        <v>2046</v>
      </c>
      <c r="N10" s="71">
        <v>838</v>
      </c>
      <c r="O10" s="71">
        <v>597</v>
      </c>
      <c r="P10" s="71">
        <v>280</v>
      </c>
      <c r="Q10" s="71">
        <v>452</v>
      </c>
      <c r="R10" s="71">
        <v>218</v>
      </c>
      <c r="S10" s="72">
        <v>188</v>
      </c>
      <c r="T10" s="72">
        <v>62</v>
      </c>
      <c r="U10" s="71">
        <v>3283</v>
      </c>
      <c r="V10" s="71">
        <v>1398</v>
      </c>
      <c r="W10" s="71">
        <v>41</v>
      </c>
      <c r="X10" s="83">
        <v>11</v>
      </c>
    </row>
    <row r="11" spans="1:24" ht="20.25" customHeight="1">
      <c r="A11" s="236" t="s">
        <v>35</v>
      </c>
      <c r="B11" s="237"/>
      <c r="C11" s="73">
        <f>C10-C9</f>
        <v>-1584</v>
      </c>
      <c r="D11" s="74">
        <f>D10-D9</f>
        <v>-487</v>
      </c>
      <c r="E11" s="74">
        <f>E10-E9</f>
        <v>-109</v>
      </c>
      <c r="F11" s="74">
        <f aca="true" t="shared" si="0" ref="F11:T11">F10-F9</f>
        <v>-20</v>
      </c>
      <c r="G11" s="74">
        <f t="shared" si="0"/>
        <v>-205</v>
      </c>
      <c r="H11" s="74">
        <f t="shared" si="0"/>
        <v>-55</v>
      </c>
      <c r="I11" s="74">
        <f t="shared" si="0"/>
        <v>-23</v>
      </c>
      <c r="J11" s="74">
        <f t="shared" si="0"/>
        <v>-28</v>
      </c>
      <c r="K11" s="74">
        <f t="shared" si="0"/>
        <v>-33</v>
      </c>
      <c r="L11" s="74">
        <f t="shared" si="0"/>
        <v>-14</v>
      </c>
      <c r="M11" s="74">
        <f t="shared" si="0"/>
        <v>-224</v>
      </c>
      <c r="N11" s="74">
        <f t="shared" si="0"/>
        <v>-81</v>
      </c>
      <c r="O11" s="74">
        <f t="shared" si="0"/>
        <v>-77</v>
      </c>
      <c r="P11" s="74">
        <f t="shared" si="0"/>
        <v>-16</v>
      </c>
      <c r="Q11" s="74">
        <f t="shared" si="0"/>
        <v>-48</v>
      </c>
      <c r="R11" s="74">
        <f t="shared" si="0"/>
        <v>-9</v>
      </c>
      <c r="S11" s="74">
        <f t="shared" si="0"/>
        <v>-21</v>
      </c>
      <c r="T11" s="74">
        <f t="shared" si="0"/>
        <v>-11</v>
      </c>
      <c r="U11" s="74">
        <f>U10-U9</f>
        <v>-370</v>
      </c>
      <c r="V11" s="74">
        <f>V10-V9</f>
        <v>-117</v>
      </c>
      <c r="W11" s="74">
        <f>W10-W9</f>
        <v>0</v>
      </c>
      <c r="X11" s="84">
        <f>X10-X9</f>
        <v>0</v>
      </c>
    </row>
    <row r="12" spans="1:24" ht="28.5" customHeight="1">
      <c r="A12" s="85" t="s">
        <v>19</v>
      </c>
      <c r="B12" s="76"/>
      <c r="C12" s="77"/>
      <c r="D12" s="76"/>
      <c r="E12" s="76"/>
      <c r="F12" s="76"/>
      <c r="G12" s="76"/>
      <c r="H12" s="76"/>
      <c r="I12" s="76"/>
      <c r="J12" s="76"/>
      <c r="K12" s="76"/>
      <c r="L12" s="13"/>
      <c r="M12" s="13"/>
      <c r="N12" s="13"/>
      <c r="O12" s="13"/>
      <c r="P12" s="13"/>
      <c r="Q12" s="13"/>
      <c r="R12" s="13"/>
      <c r="S12" s="13"/>
      <c r="T12" s="13"/>
      <c r="U12" s="13"/>
      <c r="V12" s="13"/>
      <c r="W12" s="13"/>
      <c r="X12" s="13"/>
    </row>
  </sheetData>
  <sheetProtection/>
  <mergeCells count="26">
    <mergeCell ref="S7:T7"/>
    <mergeCell ref="U7:U8"/>
    <mergeCell ref="V7:V8"/>
    <mergeCell ref="A9:B9"/>
    <mergeCell ref="A10:B10"/>
    <mergeCell ref="A11:B11"/>
    <mergeCell ref="U6:V6"/>
    <mergeCell ref="W6:W8"/>
    <mergeCell ref="X6:X8"/>
    <mergeCell ref="E7:F7"/>
    <mergeCell ref="G7:H7"/>
    <mergeCell ref="I7:J7"/>
    <mergeCell ref="K7:L7"/>
    <mergeCell ref="M7:N7"/>
    <mergeCell ref="O7:P7"/>
    <mergeCell ref="Q7:R7"/>
    <mergeCell ref="A1:X2"/>
    <mergeCell ref="A3:X3"/>
    <mergeCell ref="A4:T4"/>
    <mergeCell ref="U4:X4"/>
    <mergeCell ref="A5:B8"/>
    <mergeCell ref="C5:C8"/>
    <mergeCell ref="D5:X5"/>
    <mergeCell ref="D6:D8"/>
    <mergeCell ref="E6:L6"/>
    <mergeCell ref="M6:T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X12"/>
  <sheetViews>
    <sheetView zoomScale="90" zoomScaleNormal="90" zoomScalePageLayoutView="0" workbookViewId="0" topLeftCell="A1">
      <selection activeCell="C9" sqref="C9:X10"/>
    </sheetView>
  </sheetViews>
  <sheetFormatPr defaultColWidth="9.00390625" defaultRowHeight="16.5"/>
  <cols>
    <col min="1" max="1" width="8.125" style="0" customWidth="1"/>
    <col min="2" max="2" width="10.125" style="0" customWidth="1"/>
  </cols>
  <sheetData>
    <row r="1" spans="1:24" ht="22.5" customHeight="1">
      <c r="A1" s="260" t="s">
        <v>0</v>
      </c>
      <c r="B1" s="261"/>
      <c r="C1" s="261"/>
      <c r="D1" s="261"/>
      <c r="E1" s="261"/>
      <c r="F1" s="261"/>
      <c r="G1" s="261"/>
      <c r="H1" s="261"/>
      <c r="I1" s="261"/>
      <c r="J1" s="261"/>
      <c r="K1" s="261"/>
      <c r="L1" s="261"/>
      <c r="M1" s="261"/>
      <c r="N1" s="261"/>
      <c r="O1" s="261"/>
      <c r="P1" s="261"/>
      <c r="Q1" s="261"/>
      <c r="R1" s="261"/>
      <c r="S1" s="261"/>
      <c r="T1" s="261"/>
      <c r="U1" s="261"/>
      <c r="V1" s="261"/>
      <c r="W1" s="261"/>
      <c r="X1" s="262"/>
    </row>
    <row r="2" spans="1:24" ht="22.5" customHeight="1">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ht="45.75" customHeight="1">
      <c r="A3" s="251" t="s">
        <v>16</v>
      </c>
      <c r="B3" s="252"/>
      <c r="C3" s="252"/>
      <c r="D3" s="252"/>
      <c r="E3" s="252"/>
      <c r="F3" s="252"/>
      <c r="G3" s="252"/>
      <c r="H3" s="252"/>
      <c r="I3" s="252"/>
      <c r="J3" s="252"/>
      <c r="K3" s="252"/>
      <c r="L3" s="252"/>
      <c r="M3" s="252"/>
      <c r="N3" s="252"/>
      <c r="O3" s="252"/>
      <c r="P3" s="252"/>
      <c r="Q3" s="252"/>
      <c r="R3" s="252"/>
      <c r="S3" s="252"/>
      <c r="T3" s="252"/>
      <c r="U3" s="252"/>
      <c r="V3" s="252"/>
      <c r="W3" s="252"/>
      <c r="X3" s="253"/>
    </row>
    <row r="4" spans="1:24" ht="45.75" customHeight="1">
      <c r="A4" s="254" t="s">
        <v>128</v>
      </c>
      <c r="B4" s="255"/>
      <c r="C4" s="255"/>
      <c r="D4" s="255"/>
      <c r="E4" s="255"/>
      <c r="F4" s="255"/>
      <c r="G4" s="255"/>
      <c r="H4" s="255"/>
      <c r="I4" s="255"/>
      <c r="J4" s="255"/>
      <c r="K4" s="255"/>
      <c r="L4" s="255"/>
      <c r="M4" s="255"/>
      <c r="N4" s="255"/>
      <c r="O4" s="255"/>
      <c r="P4" s="255"/>
      <c r="Q4" s="255"/>
      <c r="R4" s="255"/>
      <c r="S4" s="255"/>
      <c r="T4" s="256"/>
      <c r="U4" s="257" t="s">
        <v>90</v>
      </c>
      <c r="V4" s="258"/>
      <c r="W4" s="258"/>
      <c r="X4" s="258"/>
    </row>
    <row r="5" spans="1:24" ht="22.5" customHeight="1">
      <c r="A5" s="259" t="s">
        <v>36</v>
      </c>
      <c r="B5" s="259"/>
      <c r="C5" s="238" t="s">
        <v>20</v>
      </c>
      <c r="D5" s="266" t="s">
        <v>37</v>
      </c>
      <c r="E5" s="267"/>
      <c r="F5" s="267"/>
      <c r="G5" s="267"/>
      <c r="H5" s="267"/>
      <c r="I5" s="267"/>
      <c r="J5" s="267"/>
      <c r="K5" s="267"/>
      <c r="L5" s="267"/>
      <c r="M5" s="267"/>
      <c r="N5" s="267"/>
      <c r="O5" s="267"/>
      <c r="P5" s="267"/>
      <c r="Q5" s="267"/>
      <c r="R5" s="267"/>
      <c r="S5" s="267"/>
      <c r="T5" s="267"/>
      <c r="U5" s="267"/>
      <c r="V5" s="267"/>
      <c r="W5" s="267"/>
      <c r="X5" s="241"/>
    </row>
    <row r="6" spans="1:24" ht="39.75" customHeight="1">
      <c r="A6" s="259"/>
      <c r="B6" s="259"/>
      <c r="C6" s="238"/>
      <c r="D6" s="238" t="s">
        <v>18</v>
      </c>
      <c r="E6" s="238" t="s">
        <v>21</v>
      </c>
      <c r="F6" s="238"/>
      <c r="G6" s="238"/>
      <c r="H6" s="238"/>
      <c r="I6" s="238"/>
      <c r="J6" s="238"/>
      <c r="K6" s="238"/>
      <c r="L6" s="238"/>
      <c r="M6" s="238" t="s">
        <v>22</v>
      </c>
      <c r="N6" s="238"/>
      <c r="O6" s="238"/>
      <c r="P6" s="238"/>
      <c r="Q6" s="238"/>
      <c r="R6" s="238"/>
      <c r="S6" s="238"/>
      <c r="T6" s="238"/>
      <c r="U6" s="238" t="s">
        <v>28</v>
      </c>
      <c r="V6" s="238"/>
      <c r="W6" s="244" t="s">
        <v>80</v>
      </c>
      <c r="X6" s="244" t="s">
        <v>81</v>
      </c>
    </row>
    <row r="7" spans="1:24" ht="65.25" customHeight="1">
      <c r="A7" s="259"/>
      <c r="B7" s="259"/>
      <c r="C7" s="238"/>
      <c r="D7" s="238"/>
      <c r="E7" s="238" t="s">
        <v>85</v>
      </c>
      <c r="F7" s="239"/>
      <c r="G7" s="238" t="s">
        <v>86</v>
      </c>
      <c r="H7" s="239"/>
      <c r="I7" s="240" t="s">
        <v>87</v>
      </c>
      <c r="J7" s="241"/>
      <c r="K7" s="238" t="s">
        <v>88</v>
      </c>
      <c r="L7" s="239"/>
      <c r="M7" s="240" t="s">
        <v>82</v>
      </c>
      <c r="N7" s="241"/>
      <c r="O7" s="240" t="s">
        <v>25</v>
      </c>
      <c r="P7" s="241"/>
      <c r="Q7" s="240" t="s">
        <v>26</v>
      </c>
      <c r="R7" s="241"/>
      <c r="S7" s="238" t="s">
        <v>27</v>
      </c>
      <c r="T7" s="239"/>
      <c r="U7" s="249" t="s">
        <v>83</v>
      </c>
      <c r="V7" s="247" t="s">
        <v>84</v>
      </c>
      <c r="W7" s="245"/>
      <c r="X7" s="245"/>
    </row>
    <row r="8" spans="1:24" ht="45" customHeight="1">
      <c r="A8" s="259"/>
      <c r="B8" s="259"/>
      <c r="C8" s="238"/>
      <c r="D8" s="238"/>
      <c r="E8" s="81" t="s">
        <v>89</v>
      </c>
      <c r="F8" s="81" t="s">
        <v>29</v>
      </c>
      <c r="G8" s="81" t="s">
        <v>89</v>
      </c>
      <c r="H8" s="81" t="s">
        <v>29</v>
      </c>
      <c r="I8" s="81" t="s">
        <v>89</v>
      </c>
      <c r="J8" s="81" t="s">
        <v>29</v>
      </c>
      <c r="K8" s="81" t="s">
        <v>89</v>
      </c>
      <c r="L8" s="81" t="s">
        <v>29</v>
      </c>
      <c r="M8" s="81" t="s">
        <v>89</v>
      </c>
      <c r="N8" s="81" t="s">
        <v>29</v>
      </c>
      <c r="O8" s="81" t="s">
        <v>89</v>
      </c>
      <c r="P8" s="81" t="s">
        <v>29</v>
      </c>
      <c r="Q8" s="81" t="s">
        <v>89</v>
      </c>
      <c r="R8" s="81" t="s">
        <v>29</v>
      </c>
      <c r="S8" s="81" t="s">
        <v>89</v>
      </c>
      <c r="T8" s="81" t="s">
        <v>29</v>
      </c>
      <c r="U8" s="250"/>
      <c r="V8" s="248"/>
      <c r="W8" s="246"/>
      <c r="X8" s="246"/>
    </row>
    <row r="9" spans="1:24" ht="20.25" customHeight="1">
      <c r="A9" s="242" t="s">
        <v>126</v>
      </c>
      <c r="B9" s="243"/>
      <c r="C9" s="70">
        <v>13669</v>
      </c>
      <c r="D9" s="71">
        <v>4934</v>
      </c>
      <c r="E9" s="71">
        <v>1009</v>
      </c>
      <c r="F9" s="71">
        <v>178</v>
      </c>
      <c r="G9" s="71">
        <v>2091</v>
      </c>
      <c r="H9" s="71">
        <v>836</v>
      </c>
      <c r="I9" s="71">
        <v>259</v>
      </c>
      <c r="J9" s="71">
        <v>276</v>
      </c>
      <c r="K9" s="72">
        <v>167</v>
      </c>
      <c r="L9" s="72">
        <v>118</v>
      </c>
      <c r="M9" s="71">
        <v>2180</v>
      </c>
      <c r="N9" s="71">
        <v>850</v>
      </c>
      <c r="O9" s="71">
        <v>676</v>
      </c>
      <c r="P9" s="71">
        <v>296</v>
      </c>
      <c r="Q9" s="71">
        <v>459</v>
      </c>
      <c r="R9" s="71">
        <v>193</v>
      </c>
      <c r="S9" s="72">
        <v>211</v>
      </c>
      <c r="T9" s="72">
        <v>69</v>
      </c>
      <c r="U9" s="71">
        <v>3526</v>
      </c>
      <c r="V9" s="71">
        <v>1408</v>
      </c>
      <c r="W9" s="71">
        <v>42</v>
      </c>
      <c r="X9" s="83">
        <v>12</v>
      </c>
    </row>
    <row r="10" spans="1:24" ht="20.25" customHeight="1">
      <c r="A10" s="242" t="s">
        <v>127</v>
      </c>
      <c r="B10" s="243"/>
      <c r="C10" s="70">
        <v>15171</v>
      </c>
      <c r="D10" s="71">
        <v>5168</v>
      </c>
      <c r="E10" s="71">
        <v>1031</v>
      </c>
      <c r="F10" s="71">
        <v>181</v>
      </c>
      <c r="G10" s="71">
        <v>2184</v>
      </c>
      <c r="H10" s="71">
        <v>924</v>
      </c>
      <c r="I10" s="71">
        <v>268</v>
      </c>
      <c r="J10" s="71">
        <v>295</v>
      </c>
      <c r="K10" s="72">
        <v>170</v>
      </c>
      <c r="L10" s="72">
        <v>115</v>
      </c>
      <c r="M10" s="71">
        <v>2270</v>
      </c>
      <c r="N10" s="71">
        <v>919</v>
      </c>
      <c r="O10" s="71">
        <v>674</v>
      </c>
      <c r="P10" s="71">
        <v>296</v>
      </c>
      <c r="Q10" s="71">
        <v>500</v>
      </c>
      <c r="R10" s="71">
        <v>227</v>
      </c>
      <c r="S10" s="72">
        <v>209</v>
      </c>
      <c r="T10" s="72">
        <v>73</v>
      </c>
      <c r="U10" s="71">
        <v>3653</v>
      </c>
      <c r="V10" s="71">
        <v>1515</v>
      </c>
      <c r="W10" s="71">
        <v>41</v>
      </c>
      <c r="X10" s="83">
        <v>11</v>
      </c>
    </row>
    <row r="11" spans="1:24" ht="20.25" customHeight="1">
      <c r="A11" s="236" t="s">
        <v>35</v>
      </c>
      <c r="B11" s="237"/>
      <c r="C11" s="73">
        <f>C10-C9</f>
        <v>1502</v>
      </c>
      <c r="D11" s="74">
        <f>D10-D9</f>
        <v>234</v>
      </c>
      <c r="E11" s="74">
        <f>E10-E9</f>
        <v>22</v>
      </c>
      <c r="F11" s="74">
        <f aca="true" t="shared" si="0" ref="F11:T11">F10-F9</f>
        <v>3</v>
      </c>
      <c r="G11" s="74">
        <f t="shared" si="0"/>
        <v>93</v>
      </c>
      <c r="H11" s="74">
        <f t="shared" si="0"/>
        <v>88</v>
      </c>
      <c r="I11" s="74">
        <f t="shared" si="0"/>
        <v>9</v>
      </c>
      <c r="J11" s="74">
        <f t="shared" si="0"/>
        <v>19</v>
      </c>
      <c r="K11" s="74">
        <f t="shared" si="0"/>
        <v>3</v>
      </c>
      <c r="L11" s="74">
        <f t="shared" si="0"/>
        <v>-3</v>
      </c>
      <c r="M11" s="74">
        <f t="shared" si="0"/>
        <v>90</v>
      </c>
      <c r="N11" s="74">
        <f t="shared" si="0"/>
        <v>69</v>
      </c>
      <c r="O11" s="74">
        <f t="shared" si="0"/>
        <v>-2</v>
      </c>
      <c r="P11" s="74">
        <f t="shared" si="0"/>
        <v>0</v>
      </c>
      <c r="Q11" s="74">
        <f t="shared" si="0"/>
        <v>41</v>
      </c>
      <c r="R11" s="74">
        <f t="shared" si="0"/>
        <v>34</v>
      </c>
      <c r="S11" s="74">
        <f t="shared" si="0"/>
        <v>-2</v>
      </c>
      <c r="T11" s="74">
        <f t="shared" si="0"/>
        <v>4</v>
      </c>
      <c r="U11" s="74">
        <f>U10-U9</f>
        <v>127</v>
      </c>
      <c r="V11" s="74">
        <f>V10-V9</f>
        <v>107</v>
      </c>
      <c r="W11" s="74">
        <f>W10-W9</f>
        <v>-1</v>
      </c>
      <c r="X11" s="84">
        <f>X10-X9</f>
        <v>-1</v>
      </c>
    </row>
    <row r="12" spans="1:24" ht="28.5" customHeight="1">
      <c r="A12" s="85" t="s">
        <v>19</v>
      </c>
      <c r="B12" s="76"/>
      <c r="C12" s="77"/>
      <c r="D12" s="76"/>
      <c r="E12" s="76"/>
      <c r="F12" s="76"/>
      <c r="G12" s="76"/>
      <c r="H12" s="76"/>
      <c r="I12" s="76"/>
      <c r="J12" s="76"/>
      <c r="K12" s="76"/>
      <c r="L12" s="13"/>
      <c r="M12" s="13"/>
      <c r="N12" s="13"/>
      <c r="O12" s="13"/>
      <c r="P12" s="13"/>
      <c r="Q12" s="13"/>
      <c r="R12" s="13"/>
      <c r="S12" s="13"/>
      <c r="T12" s="13"/>
      <c r="U12" s="13"/>
      <c r="V12" s="13"/>
      <c r="W12" s="13"/>
      <c r="X12" s="13"/>
    </row>
  </sheetData>
  <sheetProtection/>
  <mergeCells count="26">
    <mergeCell ref="Q7:R7"/>
    <mergeCell ref="S7:T7"/>
    <mergeCell ref="U7:U8"/>
    <mergeCell ref="V7:V8"/>
    <mergeCell ref="A9:B9"/>
    <mergeCell ref="A10:B10"/>
    <mergeCell ref="A11:B11"/>
    <mergeCell ref="U6:V6"/>
    <mergeCell ref="W6:W8"/>
    <mergeCell ref="X6:X8"/>
    <mergeCell ref="E7:F7"/>
    <mergeCell ref="G7:H7"/>
    <mergeCell ref="I7:J7"/>
    <mergeCell ref="K7:L7"/>
    <mergeCell ref="M7:N7"/>
    <mergeCell ref="O7:P7"/>
    <mergeCell ref="A1:X2"/>
    <mergeCell ref="A3:X3"/>
    <mergeCell ref="A4:T4"/>
    <mergeCell ref="U4:X4"/>
    <mergeCell ref="A5:B8"/>
    <mergeCell ref="C5:C8"/>
    <mergeCell ref="D5:X5"/>
    <mergeCell ref="D6:D8"/>
    <mergeCell ref="E6:L6"/>
    <mergeCell ref="M6:T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6" r:id="rId2"/>
  <drawing r:id="rId1"/>
</worksheet>
</file>

<file path=xl/worksheets/sheet9.xml><?xml version="1.0" encoding="utf-8"?>
<worksheet xmlns="http://schemas.openxmlformats.org/spreadsheetml/2006/main" xmlns:r="http://schemas.openxmlformats.org/officeDocument/2006/relationships">
  <dimension ref="A1:X12"/>
  <sheetViews>
    <sheetView zoomScale="80" zoomScaleNormal="80" zoomScalePageLayoutView="0" workbookViewId="0" topLeftCell="A1">
      <selection activeCell="G12" sqref="G12"/>
    </sheetView>
  </sheetViews>
  <sheetFormatPr defaultColWidth="9.00390625" defaultRowHeight="16.5"/>
  <cols>
    <col min="1" max="2" width="12.625" style="0" customWidth="1"/>
  </cols>
  <sheetData>
    <row r="1" spans="1:24" ht="22.5" customHeight="1">
      <c r="A1" s="260" t="s">
        <v>97</v>
      </c>
      <c r="B1" s="261"/>
      <c r="C1" s="261"/>
      <c r="D1" s="261"/>
      <c r="E1" s="261"/>
      <c r="F1" s="261"/>
      <c r="G1" s="261"/>
      <c r="H1" s="261"/>
      <c r="I1" s="261"/>
      <c r="J1" s="261"/>
      <c r="K1" s="261"/>
      <c r="L1" s="261"/>
      <c r="M1" s="261"/>
      <c r="N1" s="261"/>
      <c r="O1" s="261"/>
      <c r="P1" s="261"/>
      <c r="Q1" s="261"/>
      <c r="R1" s="261"/>
      <c r="S1" s="261"/>
      <c r="T1" s="261"/>
      <c r="U1" s="261"/>
      <c r="V1" s="261"/>
      <c r="W1" s="261"/>
      <c r="X1" s="262"/>
    </row>
    <row r="2" spans="1:24" ht="22.5" customHeight="1">
      <c r="A2" s="263"/>
      <c r="B2" s="264"/>
      <c r="C2" s="264"/>
      <c r="D2" s="264"/>
      <c r="E2" s="264"/>
      <c r="F2" s="264"/>
      <c r="G2" s="264"/>
      <c r="H2" s="264"/>
      <c r="I2" s="264"/>
      <c r="J2" s="264"/>
      <c r="K2" s="264"/>
      <c r="L2" s="264"/>
      <c r="M2" s="264"/>
      <c r="N2" s="264"/>
      <c r="O2" s="264"/>
      <c r="P2" s="264"/>
      <c r="Q2" s="264"/>
      <c r="R2" s="264"/>
      <c r="S2" s="264"/>
      <c r="T2" s="264"/>
      <c r="U2" s="264"/>
      <c r="V2" s="264"/>
      <c r="W2" s="264"/>
      <c r="X2" s="265"/>
    </row>
    <row r="3" spans="1:24" ht="45.75" customHeight="1">
      <c r="A3" s="251" t="s">
        <v>98</v>
      </c>
      <c r="B3" s="252"/>
      <c r="C3" s="252"/>
      <c r="D3" s="252"/>
      <c r="E3" s="252"/>
      <c r="F3" s="252"/>
      <c r="G3" s="252"/>
      <c r="H3" s="252"/>
      <c r="I3" s="252"/>
      <c r="J3" s="252"/>
      <c r="K3" s="252"/>
      <c r="L3" s="252"/>
      <c r="M3" s="252"/>
      <c r="N3" s="252"/>
      <c r="O3" s="252"/>
      <c r="P3" s="252"/>
      <c r="Q3" s="252"/>
      <c r="R3" s="252"/>
      <c r="S3" s="252"/>
      <c r="T3" s="252"/>
      <c r="U3" s="252"/>
      <c r="V3" s="252"/>
      <c r="W3" s="252"/>
      <c r="X3" s="253"/>
    </row>
    <row r="4" spans="1:24" ht="45.75" customHeight="1">
      <c r="A4" s="254" t="s">
        <v>99</v>
      </c>
      <c r="B4" s="255"/>
      <c r="C4" s="255"/>
      <c r="D4" s="255"/>
      <c r="E4" s="255"/>
      <c r="F4" s="255"/>
      <c r="G4" s="255"/>
      <c r="H4" s="255"/>
      <c r="I4" s="255"/>
      <c r="J4" s="255"/>
      <c r="K4" s="255"/>
      <c r="L4" s="255"/>
      <c r="M4" s="255"/>
      <c r="N4" s="255"/>
      <c r="O4" s="255"/>
      <c r="P4" s="255"/>
      <c r="Q4" s="255"/>
      <c r="R4" s="255"/>
      <c r="S4" s="255"/>
      <c r="T4" s="256"/>
      <c r="U4" s="257" t="s">
        <v>100</v>
      </c>
      <c r="V4" s="258"/>
      <c r="W4" s="258"/>
      <c r="X4" s="258"/>
    </row>
    <row r="5" spans="1:24" ht="22.5" customHeight="1">
      <c r="A5" s="259" t="s">
        <v>101</v>
      </c>
      <c r="B5" s="259"/>
      <c r="C5" s="238" t="s">
        <v>102</v>
      </c>
      <c r="D5" s="266" t="s">
        <v>103</v>
      </c>
      <c r="E5" s="267"/>
      <c r="F5" s="267"/>
      <c r="G5" s="267"/>
      <c r="H5" s="267"/>
      <c r="I5" s="267"/>
      <c r="J5" s="267"/>
      <c r="K5" s="267"/>
      <c r="L5" s="267"/>
      <c r="M5" s="267"/>
      <c r="N5" s="267"/>
      <c r="O5" s="267"/>
      <c r="P5" s="267"/>
      <c r="Q5" s="267"/>
      <c r="R5" s="267"/>
      <c r="S5" s="267"/>
      <c r="T5" s="267"/>
      <c r="U5" s="267"/>
      <c r="V5" s="267"/>
      <c r="W5" s="267"/>
      <c r="X5" s="241"/>
    </row>
    <row r="6" spans="1:24" ht="39.75" customHeight="1">
      <c r="A6" s="259"/>
      <c r="B6" s="259"/>
      <c r="C6" s="238"/>
      <c r="D6" s="238" t="s">
        <v>104</v>
      </c>
      <c r="E6" s="238" t="s">
        <v>105</v>
      </c>
      <c r="F6" s="238"/>
      <c r="G6" s="238"/>
      <c r="H6" s="238"/>
      <c r="I6" s="238"/>
      <c r="J6" s="238"/>
      <c r="K6" s="238"/>
      <c r="L6" s="238"/>
      <c r="M6" s="238" t="s">
        <v>106</v>
      </c>
      <c r="N6" s="238"/>
      <c r="O6" s="238"/>
      <c r="P6" s="238"/>
      <c r="Q6" s="238"/>
      <c r="R6" s="238"/>
      <c r="S6" s="238"/>
      <c r="T6" s="238"/>
      <c r="U6" s="238" t="s">
        <v>107</v>
      </c>
      <c r="V6" s="238"/>
      <c r="W6" s="244" t="s">
        <v>108</v>
      </c>
      <c r="X6" s="244" t="s">
        <v>109</v>
      </c>
    </row>
    <row r="7" spans="1:24" ht="65.25" customHeight="1">
      <c r="A7" s="259"/>
      <c r="B7" s="259"/>
      <c r="C7" s="238"/>
      <c r="D7" s="238"/>
      <c r="E7" s="238" t="s">
        <v>110</v>
      </c>
      <c r="F7" s="239"/>
      <c r="G7" s="238" t="s">
        <v>111</v>
      </c>
      <c r="H7" s="239"/>
      <c r="I7" s="240" t="s">
        <v>112</v>
      </c>
      <c r="J7" s="241"/>
      <c r="K7" s="238" t="s">
        <v>113</v>
      </c>
      <c r="L7" s="239"/>
      <c r="M7" s="240" t="s">
        <v>114</v>
      </c>
      <c r="N7" s="241"/>
      <c r="O7" s="240" t="s">
        <v>115</v>
      </c>
      <c r="P7" s="241"/>
      <c r="Q7" s="240" t="s">
        <v>116</v>
      </c>
      <c r="R7" s="241"/>
      <c r="S7" s="238" t="s">
        <v>117</v>
      </c>
      <c r="T7" s="239"/>
      <c r="U7" s="249" t="s">
        <v>118</v>
      </c>
      <c r="V7" s="247" t="s">
        <v>119</v>
      </c>
      <c r="W7" s="245"/>
      <c r="X7" s="245"/>
    </row>
    <row r="8" spans="1:24" ht="45" customHeight="1">
      <c r="A8" s="259"/>
      <c r="B8" s="259"/>
      <c r="C8" s="238"/>
      <c r="D8" s="238"/>
      <c r="E8" s="81" t="s">
        <v>120</v>
      </c>
      <c r="F8" s="81" t="s">
        <v>121</v>
      </c>
      <c r="G8" s="81" t="s">
        <v>120</v>
      </c>
      <c r="H8" s="81" t="s">
        <v>121</v>
      </c>
      <c r="I8" s="81" t="s">
        <v>120</v>
      </c>
      <c r="J8" s="81" t="s">
        <v>121</v>
      </c>
      <c r="K8" s="81" t="s">
        <v>120</v>
      </c>
      <c r="L8" s="81" t="s">
        <v>121</v>
      </c>
      <c r="M8" s="81" t="s">
        <v>120</v>
      </c>
      <c r="N8" s="81" t="s">
        <v>121</v>
      </c>
      <c r="O8" s="81" t="s">
        <v>120</v>
      </c>
      <c r="P8" s="81" t="s">
        <v>121</v>
      </c>
      <c r="Q8" s="81" t="s">
        <v>120</v>
      </c>
      <c r="R8" s="81" t="s">
        <v>121</v>
      </c>
      <c r="S8" s="81" t="s">
        <v>120</v>
      </c>
      <c r="T8" s="81" t="s">
        <v>121</v>
      </c>
      <c r="U8" s="250"/>
      <c r="V8" s="248"/>
      <c r="W8" s="246"/>
      <c r="X8" s="246"/>
    </row>
    <row r="9" spans="1:24" ht="20.25" customHeight="1">
      <c r="A9" s="242" t="s">
        <v>122</v>
      </c>
      <c r="B9" s="243"/>
      <c r="C9" s="70">
        <v>15033</v>
      </c>
      <c r="D9" s="71">
        <v>4894</v>
      </c>
      <c r="E9" s="71">
        <v>1025</v>
      </c>
      <c r="F9" s="71">
        <v>176</v>
      </c>
      <c r="G9" s="71">
        <v>2087</v>
      </c>
      <c r="H9" s="71">
        <v>781</v>
      </c>
      <c r="I9" s="71">
        <v>286</v>
      </c>
      <c r="J9" s="71">
        <v>272</v>
      </c>
      <c r="K9" s="72">
        <v>158</v>
      </c>
      <c r="L9" s="72">
        <v>109</v>
      </c>
      <c r="M9" s="71">
        <v>2160</v>
      </c>
      <c r="N9" s="71">
        <v>797</v>
      </c>
      <c r="O9" s="71">
        <v>738</v>
      </c>
      <c r="P9" s="71">
        <v>297</v>
      </c>
      <c r="Q9" s="71">
        <v>437</v>
      </c>
      <c r="R9" s="71">
        <v>191</v>
      </c>
      <c r="S9" s="72">
        <v>221</v>
      </c>
      <c r="T9" s="72">
        <v>53</v>
      </c>
      <c r="U9" s="71">
        <v>3556</v>
      </c>
      <c r="V9" s="71">
        <v>1338</v>
      </c>
      <c r="W9" s="71">
        <v>41</v>
      </c>
      <c r="X9" s="83">
        <v>11</v>
      </c>
    </row>
    <row r="10" spans="1:24" ht="20.25" customHeight="1">
      <c r="A10" s="242" t="s">
        <v>123</v>
      </c>
      <c r="B10" s="243"/>
      <c r="C10" s="70">
        <v>13669</v>
      </c>
      <c r="D10" s="71">
        <v>4934</v>
      </c>
      <c r="E10" s="71">
        <v>1009</v>
      </c>
      <c r="F10" s="71">
        <v>178</v>
      </c>
      <c r="G10" s="71">
        <v>2091</v>
      </c>
      <c r="H10" s="71">
        <v>836</v>
      </c>
      <c r="I10" s="71">
        <v>259</v>
      </c>
      <c r="J10" s="71">
        <v>276</v>
      </c>
      <c r="K10" s="72">
        <v>167</v>
      </c>
      <c r="L10" s="72">
        <v>118</v>
      </c>
      <c r="M10" s="71">
        <v>2180</v>
      </c>
      <c r="N10" s="71">
        <v>850</v>
      </c>
      <c r="O10" s="71">
        <v>676</v>
      </c>
      <c r="P10" s="71">
        <v>296</v>
      </c>
      <c r="Q10" s="71">
        <v>459</v>
      </c>
      <c r="R10" s="71">
        <v>193</v>
      </c>
      <c r="S10" s="72">
        <v>211</v>
      </c>
      <c r="T10" s="72">
        <v>69</v>
      </c>
      <c r="U10" s="71">
        <v>3526</v>
      </c>
      <c r="V10" s="71">
        <v>1408</v>
      </c>
      <c r="W10" s="71">
        <v>42</v>
      </c>
      <c r="X10" s="83">
        <v>12</v>
      </c>
    </row>
    <row r="11" spans="1:24" ht="20.25" customHeight="1">
      <c r="A11" s="236" t="s">
        <v>124</v>
      </c>
      <c r="B11" s="237"/>
      <c r="C11" s="73">
        <f>C10-C9</f>
        <v>-1364</v>
      </c>
      <c r="D11" s="86">
        <f>D10-D9</f>
        <v>40</v>
      </c>
      <c r="E11" s="74">
        <f>E10-E9</f>
        <v>-16</v>
      </c>
      <c r="F11" s="74">
        <f aca="true" t="shared" si="0" ref="F11:T11">F10-F9</f>
        <v>2</v>
      </c>
      <c r="G11" s="74">
        <f t="shared" si="0"/>
        <v>4</v>
      </c>
      <c r="H11" s="74">
        <f t="shared" si="0"/>
        <v>55</v>
      </c>
      <c r="I11" s="74">
        <f t="shared" si="0"/>
        <v>-27</v>
      </c>
      <c r="J11" s="74">
        <f t="shared" si="0"/>
        <v>4</v>
      </c>
      <c r="K11" s="74">
        <f t="shared" si="0"/>
        <v>9</v>
      </c>
      <c r="L11" s="74">
        <f t="shared" si="0"/>
        <v>9</v>
      </c>
      <c r="M11" s="74">
        <f t="shared" si="0"/>
        <v>20</v>
      </c>
      <c r="N11" s="74">
        <f t="shared" si="0"/>
        <v>53</v>
      </c>
      <c r="O11" s="74">
        <f t="shared" si="0"/>
        <v>-62</v>
      </c>
      <c r="P11" s="74">
        <f t="shared" si="0"/>
        <v>-1</v>
      </c>
      <c r="Q11" s="74">
        <f t="shared" si="0"/>
        <v>22</v>
      </c>
      <c r="R11" s="74">
        <f t="shared" si="0"/>
        <v>2</v>
      </c>
      <c r="S11" s="74">
        <f t="shared" si="0"/>
        <v>-10</v>
      </c>
      <c r="T11" s="74">
        <f t="shared" si="0"/>
        <v>16</v>
      </c>
      <c r="U11" s="74">
        <f>U10-U9</f>
        <v>-30</v>
      </c>
      <c r="V11" s="74">
        <f>V10-V9</f>
        <v>70</v>
      </c>
      <c r="W11" s="74">
        <f>W10-W9</f>
        <v>1</v>
      </c>
      <c r="X11" s="84">
        <f>X10-X9</f>
        <v>1</v>
      </c>
    </row>
    <row r="12" spans="1:24" ht="20.25" customHeight="1">
      <c r="A12" s="85" t="s">
        <v>125</v>
      </c>
      <c r="B12" s="76"/>
      <c r="C12" s="77"/>
      <c r="D12" s="76"/>
      <c r="E12" s="76"/>
      <c r="F12" s="76"/>
      <c r="G12" s="76"/>
      <c r="H12" s="76"/>
      <c r="I12" s="76"/>
      <c r="J12" s="76"/>
      <c r="K12" s="76"/>
      <c r="L12" s="13"/>
      <c r="M12" s="13"/>
      <c r="N12" s="13"/>
      <c r="O12" s="13"/>
      <c r="P12" s="13"/>
      <c r="Q12" s="13"/>
      <c r="R12" s="13"/>
      <c r="S12" s="13"/>
      <c r="T12" s="13"/>
      <c r="U12" s="13"/>
      <c r="V12" s="13"/>
      <c r="W12" s="13"/>
      <c r="X12" s="13"/>
    </row>
  </sheetData>
  <sheetProtection/>
  <mergeCells count="26">
    <mergeCell ref="U6:V6"/>
    <mergeCell ref="W6:W8"/>
    <mergeCell ref="X6:X8"/>
    <mergeCell ref="E7:F7"/>
    <mergeCell ref="G7:H7"/>
    <mergeCell ref="I7:J7"/>
    <mergeCell ref="U7:U8"/>
    <mergeCell ref="V7:V8"/>
    <mergeCell ref="Q7:R7"/>
    <mergeCell ref="S7:T7"/>
    <mergeCell ref="A1:X2"/>
    <mergeCell ref="A3:X3"/>
    <mergeCell ref="A4:T4"/>
    <mergeCell ref="U4:X4"/>
    <mergeCell ref="A5:B8"/>
    <mergeCell ref="C5:C8"/>
    <mergeCell ref="D5:X5"/>
    <mergeCell ref="D6:D8"/>
    <mergeCell ref="E6:L6"/>
    <mergeCell ref="M6:T6"/>
    <mergeCell ref="A9:B9"/>
    <mergeCell ref="A10:B10"/>
    <mergeCell ref="A11:B11"/>
    <mergeCell ref="K7:L7"/>
    <mergeCell ref="M7:N7"/>
    <mergeCell ref="O7:P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吳同偉</cp:lastModifiedBy>
  <cp:lastPrinted>2022-05-13T08:28:13Z</cp:lastPrinted>
  <dcterms:created xsi:type="dcterms:W3CDTF">1999-07-27T01:45:40Z</dcterms:created>
  <dcterms:modified xsi:type="dcterms:W3CDTF">2023-07-13T07:48:55Z</dcterms:modified>
  <cp:category/>
  <cp:version/>
  <cp:contentType/>
  <cp:contentStatus/>
</cp:coreProperties>
</file>