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5"/>
  </bookViews>
  <sheets>
    <sheet name="2491-00-01" sheetId="1" r:id="rId1"/>
    <sheet name="2491-00-02" sheetId="2" r:id="rId2"/>
    <sheet name="2491-00-03" sheetId="3" r:id="rId3"/>
    <sheet name="2491-00-04" sheetId="4" r:id="rId4"/>
    <sheet name="2491-00-05" sheetId="5" r:id="rId5"/>
    <sheet name="2491-00-06" sheetId="6" r:id="rId6"/>
    <sheet name="2491-00-07" sheetId="7" r:id="rId7"/>
    <sheet name="2491-00-08" sheetId="8" r:id="rId8"/>
    <sheet name="2491-00-09" sheetId="9" r:id="rId9"/>
    <sheet name="2491-00-10" sheetId="10" r:id="rId10"/>
    <sheet name="2491-01-03" sheetId="11" r:id="rId11"/>
    <sheet name="0000-11-01" sheetId="12" r:id="rId12"/>
  </sheets>
  <externalReferences>
    <externalReference r:id="rId15"/>
    <externalReference r:id="rId16"/>
  </externalReferences>
  <definedNames>
    <definedName name="_p" localSheetId="11">#REF!</definedName>
    <definedName name="_p">#REF!</definedName>
    <definedName name="_PPAG" localSheetId="11">#REF!</definedName>
    <definedName name="_PPAG">#REF!</definedName>
    <definedName name="_PPAG1" localSheetId="11">#REF!</definedName>
    <definedName name="_PPAG1" localSheetId="10">#REF!</definedName>
    <definedName name="_PPAG1">#REF!</definedName>
    <definedName name="Excel_BuiltIn_Print_Area" localSheetId="11">'0000-11-01'!$A$1:$O$42</definedName>
    <definedName name="Excel_BuiltIn_Print_Area" localSheetId="0">'2491-00-01'!$A$1:$AT$41</definedName>
    <definedName name="Excel_BuiltIn_Print_Area" localSheetId="1">'2491-00-02'!$A$1:$AT$33</definedName>
    <definedName name="Excel_BuiltIn_Print_Area" localSheetId="4">'2491-00-05'!$A$1:$R$63</definedName>
    <definedName name="Excel_BuiltIn_Print_Area" localSheetId="5">'2491-00-06'!$A$1:$R$64</definedName>
    <definedName name="Excel_BuiltIn_Print_Area" localSheetId="6">'2491-00-07'!$A$1:$R$42</definedName>
    <definedName name="Excel_BuiltIn_Print_Area" localSheetId="7">'2491-00-08'!$A$1:$R$34</definedName>
    <definedName name="Excel_BuiltIn_Print_Area" localSheetId="10">'2491-01-03'!$A$1:$G$50</definedName>
    <definedName name="MSUP" localSheetId="11">#REF!</definedName>
    <definedName name="MSUP" localSheetId="10">#REF!</definedName>
    <definedName name="MSUP">#REF!</definedName>
    <definedName name="_xlnm.Print_Area" localSheetId="11">'0000-11-01'!$A$1:$O$42</definedName>
    <definedName name="_xlnm.Print_Area" localSheetId="0">'2491-00-01'!$A$1:$AT$41</definedName>
    <definedName name="_xlnm.Print_Area" localSheetId="1">'2491-00-02'!$A$1:$AT$33</definedName>
    <definedName name="_xlnm.Print_Area" localSheetId="4">'2491-00-05'!$A$1:$R$63</definedName>
    <definedName name="_xlnm.Print_Area" localSheetId="5">'2491-00-06'!$A$1:$R$64</definedName>
    <definedName name="_xlnm.Print_Area" localSheetId="6">'2491-00-07'!$A$1:$R$42</definedName>
    <definedName name="_xlnm.Print_Area" localSheetId="7">'2491-00-08'!$A$1:$R$34</definedName>
    <definedName name="_xlnm.Print_Area" localSheetId="10">'2491-01-03'!$A$1:$G$50</definedName>
    <definedName name="倉庫" localSheetId="11">#REF!</definedName>
    <definedName name="倉庫" localSheetId="5">#REF!</definedName>
    <definedName name="倉庫" localSheetId="6">#REF!</definedName>
    <definedName name="倉庫" localSheetId="7">#REF!</definedName>
    <definedName name="倉庫" localSheetId="10">#REF!</definedName>
    <definedName name="倉庫">#REF!</definedName>
  </definedNames>
  <calcPr fullCalcOnLoad="1"/>
</workbook>
</file>

<file path=xl/sharedStrings.xml><?xml version="1.0" encoding="utf-8"?>
<sst xmlns="http://schemas.openxmlformats.org/spreadsheetml/2006/main" count="1323" uniqueCount="373">
  <si>
    <t>公開類</t>
  </si>
  <si>
    <t>編製機關</t>
  </si>
  <si>
    <t>經濟部(商業司)</t>
  </si>
  <si>
    <t>月  報</t>
  </si>
  <si>
    <t>次月20日前編報</t>
  </si>
  <si>
    <t>表    號</t>
  </si>
  <si>
    <t>2491-00-01</t>
  </si>
  <si>
    <t>公司登記現有家數及實收資本額－按行業別及縣市別分</t>
  </si>
  <si>
    <t>公司登記現有家數及實收資本額－按行業別及縣市別分 (續)</t>
  </si>
  <si>
    <t>單位：家；新臺幣百萬元</t>
  </si>
  <si>
    <t>縣 市 別</t>
  </si>
  <si>
    <t>總    計</t>
  </si>
  <si>
    <t>農、林、漁、牧業</t>
  </si>
  <si>
    <t>礦業及土石採取業</t>
  </si>
  <si>
    <t>製造業</t>
  </si>
  <si>
    <t>電力及燃氣供應業</t>
  </si>
  <si>
    <t>用水供應</t>
  </si>
  <si>
    <t>營建工程業</t>
  </si>
  <si>
    <t>批發及零售業</t>
  </si>
  <si>
    <t>運輸及倉儲業</t>
  </si>
  <si>
    <t>住宿及餐飲業</t>
  </si>
  <si>
    <t>出版、影音製作、傳播及資通訊服務業</t>
  </si>
  <si>
    <t>金融及保險業</t>
  </si>
  <si>
    <t>不動產業</t>
  </si>
  <si>
    <t>專業、科學</t>
  </si>
  <si>
    <t xml:space="preserve"> 支援服務業</t>
  </si>
  <si>
    <t>公共行政及國防；</t>
  </si>
  <si>
    <t>教育業</t>
  </si>
  <si>
    <t>醫療保健及</t>
  </si>
  <si>
    <t>藝術、娛樂</t>
  </si>
  <si>
    <t>其他服務業</t>
  </si>
  <si>
    <t>未分類</t>
  </si>
  <si>
    <t>及污染整治業</t>
  </si>
  <si>
    <t>及技術服務業</t>
  </si>
  <si>
    <t>強制性社會安全</t>
  </si>
  <si>
    <t>社會工作服務業</t>
  </si>
  <si>
    <t>及休閒服務業</t>
  </si>
  <si>
    <t>家數</t>
  </si>
  <si>
    <t>資本額</t>
  </si>
  <si>
    <t>總計</t>
  </si>
  <si>
    <t>臺灣地區</t>
  </si>
  <si>
    <t>　　新北市</t>
  </si>
  <si>
    <t>　　臺北市</t>
  </si>
  <si>
    <t>　　桃園市</t>
  </si>
  <si>
    <t>　　臺中市</t>
  </si>
  <si>
    <t>　　臺南市</t>
  </si>
  <si>
    <t xml:space="preserve">  高雄市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</si>
  <si>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</si>
  <si>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</si>
  <si>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</si>
  <si>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</si>
  <si>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</si>
  <si>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</si>
  <si>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</si>
  <si>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</si>
  <si>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臺東縣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</si>
  <si>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</si>
  <si>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</si>
  <si>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</si>
  <si>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</si>
  <si>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</si>
  <si>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</si>
  <si>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    金門縣</t>
  </si>
  <si>
    <t>    連江縣</t>
  </si>
  <si>
    <t>填表</t>
  </si>
  <si>
    <t>審核</t>
  </si>
  <si>
    <t>主辦業務人員</t>
  </si>
  <si>
    <t>機關長官</t>
  </si>
  <si>
    <t>中華民國110年11月20日編製</t>
  </si>
  <si>
    <t>主辦統計人員</t>
  </si>
  <si>
    <t>紙張尺度A3(297×420公釐)</t>
  </si>
  <si>
    <t>資料來源：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</si>
  <si>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園區管理局、屏東農業生物技術園區籌備處。</t>
  </si>
  <si>
    <t>交通部民用航空局、交通部航港局。</t>
  </si>
  <si>
    <t>填表說明：</t>
  </si>
  <si>
    <t>1.本表1式2份，1份送本部統計處並公布於網站，1份自存。</t>
  </si>
  <si>
    <t>2.因縣市改制，100年1月份資料依改制後縣市別編製(含99年12月26日以後資料)。</t>
  </si>
  <si>
    <t xml:space="preserve">3.104年1月份起，桃園市資料依改制後編製。 </t>
  </si>
  <si>
    <t>~2~</t>
  </si>
  <si>
    <t>~3~</t>
  </si>
  <si>
    <t>2491-00-02</t>
  </si>
  <si>
    <t>公司登記現有家數及實收資本額－按行業別及申登機關別分</t>
  </si>
  <si>
    <t>公司登記現有家數及實收資本額－按行業別及申登機關別分 (續)</t>
  </si>
  <si>
    <t>申  登  機  關  別</t>
  </si>
  <si>
    <t>   經濟部商業司</t>
  </si>
  <si>
    <t>   經濟部中部辦公室</t>
  </si>
  <si>
    <t>   新北市政府</t>
  </si>
  <si>
    <t>   臺北市政府</t>
  </si>
  <si>
    <t xml:space="preserve">   桃園市政府</t>
  </si>
  <si>
    <t>   臺中市政府</t>
  </si>
  <si>
    <t>   臺南市政府</t>
  </si>
  <si>
    <t>   高雄市政府</t>
  </si>
  <si>
    <t>   經濟部加工出口區管理處</t>
  </si>
  <si>
    <t>   科技部新竹科學園區管理局</t>
  </si>
  <si>
    <t>   科技部新竹科學工業園區管理局</t>
  </si>
  <si>
    <t>   科技部南部科學園區管理局</t>
  </si>
  <si>
    <t>   科技部南部科學工業園區管理局</t>
  </si>
  <si>
    <t>   科技部中部科學園區管理局</t>
  </si>
  <si>
    <t>   科技部中部科學工業園區管理局</t>
  </si>
  <si>
    <t>   屏東農業生物技術園區籌備處</t>
  </si>
  <si>
    <t>   交通部民用航空局</t>
  </si>
  <si>
    <t>   交通部航港局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</si>
  <si>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園區管理局、屏東農業生物技術園區籌備處、</t>
  </si>
  <si>
    <t>2.配合縣市改制，將原登記(改制前)於本部中部辦公室之資料，移至改制後縣市別辦理登記填報。</t>
  </si>
  <si>
    <t>3.配合行政院自由經濟示範區第一階段推動計畫實施，增設交通部民用航空局、交通部航港局兩個登記登記機關，將隸屬於示範區域之登記資料，由原登記機關移至交通部民用航空局、交通部航港局辦理登記填報。</t>
  </si>
  <si>
    <t>4.配合桃園市政府改制於105年7月1日起辦理公司登記，增設桃園市政府之申登機關。</t>
  </si>
  <si>
    <t>~4~</t>
  </si>
  <si>
    <t>~5~</t>
  </si>
  <si>
    <t>2491-00-03</t>
  </si>
  <si>
    <t>公司登記現有家數及實收資本額－按行業別及實收資本額分</t>
  </si>
  <si>
    <t>行　　　業　　　別</t>
  </si>
  <si>
    <t>總　　計</t>
  </si>
  <si>
    <t>一百萬元以下</t>
  </si>
  <si>
    <t>一百萬元以上</t>
  </si>
  <si>
    <t>五百萬元以上</t>
  </si>
  <si>
    <t>一千萬元以上</t>
  </si>
  <si>
    <t>二千萬元以上</t>
  </si>
  <si>
    <t>三千萬元以上</t>
  </si>
  <si>
    <t>四千萬元以上</t>
  </si>
  <si>
    <t>五千萬元以上</t>
  </si>
  <si>
    <t>一億元以上</t>
  </si>
  <si>
    <t>五億元以上</t>
  </si>
  <si>
    <t>未滿五百萬元</t>
  </si>
  <si>
    <t>未滿一千萬元</t>
  </si>
  <si>
    <t>未滿二千萬元</t>
  </si>
  <si>
    <t>未滿三千萬元</t>
  </si>
  <si>
    <t>未滿四千萬元</t>
  </si>
  <si>
    <t>未滿五千萬元</t>
  </si>
  <si>
    <t>未滿一億元</t>
  </si>
  <si>
    <t>未滿五億元</t>
  </si>
  <si>
    <t>   農、林、漁、牧業</t>
  </si>
  <si>
    <t>   礦業及土石採取業</t>
  </si>
  <si>
    <t>   製造業</t>
  </si>
  <si>
    <t>      食品製造業</t>
  </si>
  <si>
    <t>      飲料製造業</t>
  </si>
  <si>
    <t>      菸草製造業</t>
  </si>
  <si>
    <t>      紡織業</t>
  </si>
  <si>
    <t>      成衣及服飾品製造業</t>
  </si>
  <si>
    <t>      皮革、毛皮及其製品製造業</t>
  </si>
  <si>
    <t>      木竹製品製造業</t>
  </si>
  <si>
    <t>      紙漿、紙及紙製品製造業</t>
  </si>
  <si>
    <t>      印刷及資料儲存媒體複製業</t>
  </si>
  <si>
    <t>      石油及煤製品製造業</t>
  </si>
  <si>
    <t>      化學材料製造業</t>
  </si>
  <si>
    <t>      化學製品製造業</t>
  </si>
  <si>
    <t xml:space="preserve">      藥品及醫用化學製品製造業</t>
  </si>
  <si>
    <t>      橡膠製品製造業</t>
  </si>
  <si>
    <t>      塑膠製品製造業</t>
  </si>
  <si>
    <t>      非金屬礦物製品製造業</t>
  </si>
  <si>
    <t>      基本金屬製造業</t>
  </si>
  <si>
    <t>      金屬製品製造業</t>
  </si>
  <si>
    <t>      電子零組件製造業</t>
  </si>
  <si>
    <t>      電腦、電子產品及光學製品製造業</t>
  </si>
  <si>
    <t>      電力設備製造業</t>
  </si>
  <si>
    <t>      機械設備製造業</t>
  </si>
  <si>
    <t>      汽車及其零件製造業</t>
  </si>
  <si>
    <t xml:space="preserve">      其他運輸工具及其零件製造業</t>
  </si>
  <si>
    <t>      家具製造業</t>
  </si>
  <si>
    <t>      其他製造業</t>
  </si>
  <si>
    <t>      產業用機械設備維修及安裝業</t>
  </si>
  <si>
    <t>   電力及燃氣供應業</t>
  </si>
  <si>
    <t>   用水供應及污染整治業</t>
  </si>
  <si>
    <t>   營建工程業</t>
  </si>
  <si>
    <t>   批發及零售業</t>
  </si>
  <si>
    <t>   運輸及倉儲業</t>
  </si>
  <si>
    <t>   住宿及餐飲業</t>
  </si>
  <si>
    <t>   出版、影音製作、傳播及資通訊服務業</t>
  </si>
  <si>
    <t>   金融及保險業</t>
  </si>
  <si>
    <t>   不動產業</t>
  </si>
  <si>
    <t>   專業、科學及技術服務業</t>
  </si>
  <si>
    <t>   支援服務業</t>
  </si>
  <si>
    <t>   公共行政及國防；強制性社會安全</t>
  </si>
  <si>
    <t>   教育業</t>
  </si>
  <si>
    <t>   醫療保健及社會工作服務業</t>
  </si>
  <si>
    <t>   藝術、娛樂及休閒服務業</t>
  </si>
  <si>
    <t>   其他服務業</t>
  </si>
  <si>
    <t>   未分類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</si>
  <si>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園區管理局、</t>
  </si>
  <si>
    <t>屏東農業生物技術園區籌備處、交通部民用航空局、交通部航港局。</t>
  </si>
  <si>
    <t>本表1式2份，1份送本部統計處併公布於網站，1份自存。</t>
  </si>
  <si>
    <t>~6~</t>
  </si>
  <si>
    <t>2491-00-04</t>
  </si>
  <si>
    <t>公司登記現有家數及實收資本額－按組織別及縣市別分</t>
  </si>
  <si>
    <t>總　　　　計</t>
  </si>
  <si>
    <t>無　限　公　司</t>
  </si>
  <si>
    <t>兩　合　公　司</t>
  </si>
  <si>
    <t>有　限　公　司</t>
  </si>
  <si>
    <t>股份有限公司</t>
  </si>
  <si>
    <t>設分公司之外國公司</t>
  </si>
  <si>
    <t>大陸地區
在臺許可公司</t>
  </si>
  <si>
    <t>設辦事處之
外國公司</t>
  </si>
  <si>
    <t>大陸地區
在臺許可辦事處</t>
  </si>
  <si>
    <r>
      <rPr>
        <sz val="12"/>
        <rFont val="標楷體"/>
        <family val="4"/>
      </rPr>
      <t xml:space="preserve">資本額
</t>
    </r>
    <r>
      <rPr>
        <sz val="9"/>
        <rFont val="標楷體"/>
        <family val="4"/>
      </rPr>
      <t>(含在臺營運資金)</t>
    </r>
  </si>
  <si>
    <t>在臺營
運資金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</si>
  <si>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</t>
  </si>
  <si>
    <t>科技部各科學園區管理局、屏東農業生物技術園區籌備處、交通部民用航空局、交通部航港局。</t>
  </si>
  <si>
    <t>4.配合公司法修法於107年11月份起調整欄位名稱。</t>
  </si>
  <si>
    <t>~7~</t>
  </si>
  <si>
    <t>2491-00-05</t>
  </si>
  <si>
    <t>公司登記現有家數及實收資本額－按組織別及行業別分</t>
  </si>
  <si>
    <t>行  業  別</t>
  </si>
  <si>
    <t>      藥品及醫用化學製品製造業</t>
  </si>
  <si>
    <t>      其他運輸工具及其零件製造業</t>
  </si>
  <si>
    <t>2.配合公司法修法於107年11月份起調整欄位名稱。</t>
  </si>
  <si>
    <t>月(年)報</t>
  </si>
  <si>
    <t>月報於次月20日前編報；年報於次年2月底前編報</t>
  </si>
  <si>
    <t>2491-00-06</t>
  </si>
  <si>
    <t>公司登記家數及實收資本額異動─按行業別分</t>
  </si>
  <si>
    <t>中華民國110年10月</t>
  </si>
  <si>
    <t>上 月 底</t>
  </si>
  <si>
    <t>本  月  異  動</t>
  </si>
  <si>
    <t>本 月 底</t>
  </si>
  <si>
    <t>新  設  立</t>
  </si>
  <si>
    <t>解散、撤銷及廢止</t>
  </si>
  <si>
    <t>增 　　　資</t>
  </si>
  <si>
    <t>減　　　資</t>
  </si>
  <si>
    <t>行 業 變 動</t>
  </si>
  <si>
    <t>異 動 調 整</t>
  </si>
  <si>
    <t>家 數</t>
  </si>
  <si>
    <t>家　　數</t>
  </si>
  <si>
    <t>    農、林、漁、牧業</t>
  </si>
  <si>
    <t>    礦業及土石採取業</t>
  </si>
  <si>
    <t>    製造業</t>
  </si>
  <si>
    <t>      藥品及醫用化學製品製造業</t>
  </si>
  <si>
    <t>      其他運輸工具及其零件製造業</t>
  </si>
  <si>
    <t>    電力及燃氣供應業</t>
  </si>
  <si>
    <t>    用水供應及污染整治業</t>
  </si>
  <si>
    <t>    營建工程業</t>
  </si>
  <si>
    <t>    批發及零售業</t>
  </si>
  <si>
    <t>    運輸及倉儲業</t>
  </si>
  <si>
    <t>    住宿及餐飲業</t>
  </si>
  <si>
    <t>    出版、影音製作、傳播及資通訊服務業</t>
  </si>
  <si>
    <t>    金融及保險業</t>
  </si>
  <si>
    <t>    不動產業</t>
  </si>
  <si>
    <t>    專業、科學及技術服務業</t>
  </si>
  <si>
    <t>    支援服務業</t>
  </si>
  <si>
    <t>    公共行政及國防；強制性社會安全</t>
  </si>
  <si>
    <t>    教育業</t>
  </si>
  <si>
    <t>    醫療保健及社會工作服務業</t>
  </si>
  <si>
    <t>    藝術、娛樂及休閒服務業</t>
  </si>
  <si>
    <t>    其他服務業</t>
  </si>
  <si>
    <t>    未分類</t>
  </si>
  <si>
    <t xml:space="preserve">          紙張尺度A3(297×420公釐)</t>
  </si>
  <si>
    <r>
      <rPr>
        <sz val="11"/>
        <rFont val="Times New Roman"/>
        <family val="1"/>
      </rPr>
      <t>1.</t>
    </r>
    <r>
      <rPr>
        <sz val="11"/>
        <rFont val="標楷體"/>
        <family val="4"/>
      </rPr>
      <t>本表1式2份，1份送本部統計處並公布於網站，1份自存。</t>
    </r>
  </si>
  <si>
    <r>
      <rPr>
        <sz val="11"/>
        <rFont val="Times New Roman"/>
        <family val="1"/>
      </rPr>
      <t>2.</t>
    </r>
    <r>
      <rPr>
        <sz val="11"/>
        <rFont val="標楷體"/>
        <family val="4"/>
      </rPr>
      <t>異動調整欄為持續釐正資料庫之數據。</t>
    </r>
  </si>
  <si>
    <t>~9~</t>
  </si>
  <si>
    <t>2491-00-07</t>
  </si>
  <si>
    <t>公司登記家數及實收資本額異動─按縣市別分</t>
  </si>
  <si>
    <t xml:space="preserve">    高雄市</t>
  </si>
  <si>
    <t>3.因縣市改制，100年1月份資料依改制後縣市別編製(含99年12月26日以後資料)。</t>
  </si>
  <si>
    <t xml:space="preserve">4.104年1月份起，桃園市資料依改制後編製。 </t>
  </si>
  <si>
    <t>~10~</t>
  </si>
  <si>
    <t>2491-00-08</t>
  </si>
  <si>
    <t>公司登記家數及實收資本額異動─按申登機關別分</t>
  </si>
  <si>
    <t>      經濟部商業司</t>
  </si>
  <si>
    <t>      經濟部中部辦公室</t>
  </si>
  <si>
    <t>      新北市政府</t>
  </si>
  <si>
    <t>      臺北市政府</t>
  </si>
  <si>
    <t xml:space="preserve">      桃園市政府</t>
  </si>
  <si>
    <t>      臺中市政府</t>
  </si>
  <si>
    <t>      臺南市政府</t>
  </si>
  <si>
    <t>      高雄市政府</t>
  </si>
  <si>
    <t>      經濟部加工出口區管理處</t>
  </si>
  <si>
    <t>      科技部新竹科學園區管理局</t>
  </si>
  <si>
    <t>      科技部南部科學園區管理局</t>
  </si>
  <si>
    <t>      科技部中部科學園區管理局</t>
  </si>
  <si>
    <t>      屏東農業生物技術園區籌備處</t>
  </si>
  <si>
    <t>      交通部民用航空局</t>
  </si>
  <si>
    <t>      交通部航港局</t>
  </si>
  <si>
    <t>3.因縣市改制，將原登記(改制前)於本部中部辦公室之資料，移至改制後縣市別辦理登記填報。</t>
  </si>
  <si>
    <t>4.配合行政院自由經濟示範區第一階段推動計畫實施，增設交通部民用航空局、交通部航港局兩個登記登記機關，將隸屬於示範區域之登記資料，由原登記機關移至交通部民用航空局、交通部航港局辦理登記填報。</t>
  </si>
  <si>
    <t>5.配合桃園市政府改制於105年7月1日起辦理公司登記，增設桃園市政府之申登機關。</t>
  </si>
  <si>
    <t>~11~</t>
  </si>
  <si>
    <t>2491-00-09</t>
  </si>
  <si>
    <t>公司登記新設立家數及實收資本額－按行業別及縣市別分</t>
  </si>
  <si>
    <t>公司登記新設立家數及實收資本額－按行業別及縣市別分 (續)</t>
  </si>
  <si>
    <t>~12~</t>
  </si>
  <si>
    <t>~13~</t>
  </si>
  <si>
    <t>2491-00-10</t>
  </si>
  <si>
    <t>公司解散、撒銷及廢止家數及實收資本額－按行業別及縣巿別分</t>
  </si>
  <si>
    <t>公司解散、撒銷及廢止家數及實收資本額－按行業別及縣巿別分 (續)</t>
  </si>
  <si>
    <t>~14~</t>
  </si>
  <si>
    <t>~15~</t>
  </si>
  <si>
    <t>2491-01-03</t>
  </si>
  <si>
    <t>外國公司之登記分公司與辦事處現有家數</t>
  </si>
  <si>
    <t>單位：家</t>
  </si>
  <si>
    <t>設辦事處之外國公司</t>
  </si>
  <si>
    <t>   按營運資金分</t>
  </si>
  <si>
    <t>      1百萬元以下</t>
  </si>
  <si>
    <t>      1百萬元~</t>
  </si>
  <si>
    <t>      5百萬元~</t>
  </si>
  <si>
    <t>      10百萬元~</t>
  </si>
  <si>
    <t>      20百萬元~</t>
  </si>
  <si>
    <t>      30百萬元~</t>
  </si>
  <si>
    <t>      40百萬元~</t>
  </si>
  <si>
    <t>      50百萬元~</t>
  </si>
  <si>
    <t>      60百萬元~</t>
  </si>
  <si>
    <t>      100百萬元~</t>
  </si>
  <si>
    <t>      150百萬元~</t>
  </si>
  <si>
    <t>      200百萬元~</t>
  </si>
  <si>
    <t>   按行業別分</t>
  </si>
  <si>
    <t>      農、林、漁、牧業</t>
  </si>
  <si>
    <t>      礦業及土石採取業</t>
  </si>
  <si>
    <t>      製造業</t>
  </si>
  <si>
    <t>      電力及燃氣供應業</t>
  </si>
  <si>
    <t>      用水供應及污染整治業</t>
  </si>
  <si>
    <t>      營建工程業</t>
  </si>
  <si>
    <t>      批發及零售業</t>
  </si>
  <si>
    <t>      運輸及倉儲業</t>
  </si>
  <si>
    <t>      住宿及餐飲業</t>
  </si>
  <si>
    <t>      出版、影音製作、傳播及資通訊服務業</t>
  </si>
  <si>
    <t>      金融及保險業</t>
  </si>
  <si>
    <t>      不動產業</t>
  </si>
  <si>
    <t>      專業、科學及技術服務業</t>
  </si>
  <si>
    <t>      支援服務業</t>
  </si>
  <si>
    <t>      公共行政及國防；強制性社會安全</t>
  </si>
  <si>
    <t>      教育業</t>
  </si>
  <si>
    <t>      醫療保健及社會工作服務業</t>
  </si>
  <si>
    <t>      藝術、娛樂及休閒服務業</t>
  </si>
  <si>
    <t>      其他服務業</t>
  </si>
  <si>
    <t>      未分類</t>
  </si>
  <si>
    <r>
      <rPr>
        <sz val="12"/>
        <rFont val="標楷體"/>
        <family val="4"/>
      </rPr>
      <t>填表</t>
    </r>
    <r>
      <rPr>
        <sz val="11"/>
        <rFont val="標楷體"/>
        <family val="4"/>
      </rPr>
      <t xml:space="preserve">              審核  </t>
    </r>
  </si>
  <si>
    <t>本部商業司。</t>
  </si>
  <si>
    <t>2.設辦事處之外國公司在臺不可營業，故無營運資金之匯入。</t>
  </si>
  <si>
    <t>3.配合公司法修法於107年11月份起調整欄位名稱。</t>
  </si>
  <si>
    <t>~16~</t>
  </si>
  <si>
    <r>
      <rPr>
        <sz val="20"/>
        <rFont val="標楷體"/>
        <family val="4"/>
      </rPr>
      <t xml:space="preserve">公司登記現有家數及資本額─按負責人性別及縣市別分
</t>
    </r>
    <r>
      <rPr>
        <sz val="20"/>
        <rFont val="Times New Roman"/>
        <family val="1"/>
      </rPr>
      <t>Number and Amount of Registered Companies - By Sex of Representative and the County/City</t>
    </r>
  </si>
  <si>
    <t>中華民國110年10月底
October,2021</t>
  </si>
  <si>
    <r>
      <rPr>
        <sz val="10"/>
        <rFont val="標楷體"/>
        <family val="4"/>
      </rPr>
      <t>單位：家</t>
    </r>
    <r>
      <rPr>
        <sz val="10"/>
        <rFont val="Times New Roman"/>
        <family val="1"/>
      </rPr>
      <t xml:space="preserve">; </t>
    </r>
    <r>
      <rPr>
        <sz val="10"/>
        <rFont val="標楷體"/>
        <family val="4"/>
      </rPr>
      <t>百萬元;</t>
    </r>
    <r>
      <rPr>
        <sz val="10"/>
        <rFont val="Times New Roman"/>
        <family val="1"/>
      </rPr>
      <t>%
Unit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>Number;  Amount(NT$ million); rate</t>
    </r>
  </si>
  <si>
    <t xml:space="preserve"> County/City</t>
  </si>
  <si>
    <r>
      <rPr>
        <sz val="12"/>
        <rFont val="標楷體"/>
        <family val="4"/>
      </rPr>
      <t xml:space="preserve">公司登記家數(家)
</t>
    </r>
    <r>
      <rPr>
        <sz val="12"/>
        <rFont val="Times New Roman"/>
        <family val="1"/>
      </rPr>
      <t>Number of Registered Companies</t>
    </r>
  </si>
  <si>
    <r>
      <rPr>
        <sz val="12"/>
        <rFont val="標楷體"/>
        <family val="4"/>
      </rPr>
      <t xml:space="preserve">公司登記資本額(百萬元)
</t>
    </r>
    <r>
      <rPr>
        <sz val="12"/>
        <rFont val="Times New Roman"/>
        <family val="1"/>
      </rPr>
      <t>Capital Amount of Registered Companies (NT$ million)</t>
    </r>
  </si>
  <si>
    <t>合  計 
Total</t>
  </si>
  <si>
    <t>男性負責人
Male</t>
  </si>
  <si>
    <t>女性負責人
Female</t>
  </si>
  <si>
    <r>
      <rPr>
        <sz val="12"/>
        <rFont val="標楷體"/>
        <family val="4"/>
      </rPr>
      <t xml:space="preserve">合  計
</t>
    </r>
    <r>
      <rPr>
        <sz val="12"/>
        <rFont val="Times New Roman"/>
        <family val="1"/>
      </rPr>
      <t>Total</t>
    </r>
  </si>
  <si>
    <t>家數
Number</t>
  </si>
  <si>
    <t>百分比
Rate</t>
  </si>
  <si>
    <t>金額
Amount</t>
  </si>
  <si>
    <t>Grand total</t>
  </si>
  <si>
    <t>Taiwan area</t>
  </si>
  <si>
    <t xml:space="preserve">   New Taipei City</t>
  </si>
  <si>
    <t xml:space="preserve">   Taipei City</t>
  </si>
  <si>
    <t xml:space="preserve">   Taoyuan City</t>
  </si>
  <si>
    <t xml:space="preserve">   Taichung City</t>
  </si>
  <si>
    <t xml:space="preserve">   Tainan City</t>
  </si>
  <si>
    <t xml:space="preserve">   Kaohsiung City</t>
  </si>
  <si>
    <t xml:space="preserve">   Yilan County</t>
  </si>
  <si>
    <t xml:space="preserve">   Hsinchu County</t>
  </si>
  <si>
    <t xml:space="preserve">   Miaoli County</t>
  </si>
  <si>
    <t xml:space="preserve">   Changhua County</t>
  </si>
  <si>
    <t xml:space="preserve">   Nantou County</t>
  </si>
  <si>
    <t xml:space="preserve">   Yunlin County</t>
  </si>
  <si>
    <t xml:space="preserve">   Chiayi County</t>
  </si>
  <si>
    <t xml:space="preserve">   Pingtung County</t>
  </si>
  <si>
    <t xml:space="preserve">   Taitung County</t>
  </si>
  <si>
    <t xml:space="preserve">   Hualien County</t>
  </si>
  <si>
    <t xml:space="preserve">   Penghu County</t>
  </si>
  <si>
    <t xml:space="preserve">   Keelung City</t>
  </si>
  <si>
    <t xml:space="preserve">   Hsinchu City</t>
  </si>
  <si>
    <t xml:space="preserve">   Chiayi City</t>
  </si>
  <si>
    <t>Kinma area</t>
  </si>
  <si>
    <t xml:space="preserve">       Kinmen County</t>
  </si>
  <si>
    <t xml:space="preserve">       Lienchiang County</t>
  </si>
  <si>
    <t>資料來源:</t>
  </si>
  <si>
    <r>
      <rPr>
        <sz val="10"/>
        <rFont val="標楷體"/>
        <family val="4"/>
      </rPr>
      <t>本部商業司、本部中部辦公室、新北市政府經濟發展局、臺北市商業處、</t>
    </r>
    <r>
      <rPr>
        <sz val="10"/>
        <color indexed="10"/>
        <rFont val="標楷體"/>
        <family val="4"/>
      </rPr>
      <t>桃園市政府經濟發展局</t>
    </r>
    <r>
      <rPr>
        <sz val="10"/>
        <rFont val="標楷體"/>
        <family val="4"/>
      </rPr>
      <t>、臺中市政府經濟發展局、臺南市政府經濟發展局、高雄市政府經濟發展局、本部加工出口區管理處、</t>
    </r>
  </si>
  <si>
    <t>Source of the materials :</t>
  </si>
  <si>
    <r>
      <rPr>
        <sz val="10"/>
        <rFont val="Times New Roman"/>
        <family val="1"/>
      </rPr>
      <t>Department of Commerce,Ministry of Economic Affairs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Central Region Office,Ministry of Economic Affairs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Department New Taipei City Govermment</t>
    </r>
    <r>
      <rPr>
        <sz val="10"/>
        <rFont val="標楷體"/>
        <family val="4"/>
      </rPr>
      <t>、</t>
    </r>
  </si>
  <si>
    <r>
      <rPr>
        <sz val="10"/>
        <rFont val="Times New Roman"/>
        <family val="1"/>
      </rPr>
      <t>Taipei City Office of Commerce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Bureau of Taichung City Government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Bureau of Tainan City Government</t>
    </r>
    <r>
      <rPr>
        <sz val="10"/>
        <rFont val="標楷體"/>
        <family val="4"/>
      </rPr>
      <t>、</t>
    </r>
  </si>
  <si>
    <r>
      <rPr>
        <sz val="10"/>
        <rFont val="Times New Roman"/>
        <family val="1"/>
      </rPr>
      <t>Economic Development Bureau,Kaohsiung City Government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Export Processing Zone Administration, Ministry of Economic Affairs</t>
    </r>
    <r>
      <rPr>
        <sz val="10"/>
        <rFont val="標楷體"/>
        <family val="4"/>
      </rPr>
      <t>、</t>
    </r>
  </si>
  <si>
    <r>
      <rPr>
        <sz val="10"/>
        <rFont val="Times New Roman"/>
        <family val="1"/>
      </rPr>
      <t>All Science Park Bureau,Ministry of Science and Technology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Ping-tung Agricultural Biotechnology Park Preparatory Office</t>
    </r>
    <r>
      <rPr>
        <sz val="10"/>
        <rFont val="標楷體"/>
        <family val="4"/>
      </rPr>
      <t>。</t>
    </r>
  </si>
  <si>
    <t>填表說明:</t>
  </si>
  <si>
    <t>本表一式二份，一份送本部統計處並公布於網站，一份自存。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</si>
</sst>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%"/>
    <numFmt numFmtId="177" formatCode="[&gt;0]###\ ###\ ###\ ###\ ##0;[=0]\-;###\ ###\ ###\ ##0"/>
    <numFmt numFmtId="178" formatCode="0.00_);[Red]\(0.00\)"/>
  </numFmts>
  <fonts count="57">
    <font>
      <sz val="12"/>
      <name val="新細明體"/>
      <family val="1"/>
    </font>
    <font>
      <sz val="10"/>
      <name val="Arial"/>
      <family val="2"/>
    </font>
    <font>
      <sz val="12"/>
      <name val="Courier New"/>
      <family val="3"/>
    </font>
    <font>
      <sz val="10"/>
      <color indexed="8"/>
      <name val="Arial"/>
      <family val="2"/>
    </font>
    <font>
      <sz val="11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sz val="10"/>
      <color indexed="10"/>
      <name val="標楷體"/>
      <family val="4"/>
    </font>
    <font>
      <sz val="12"/>
      <name val="標楷體"/>
      <family val="4"/>
    </font>
    <font>
      <sz val="11"/>
      <color indexed="10"/>
      <name val="標楷體"/>
      <family val="4"/>
    </font>
    <font>
      <b/>
      <sz val="11"/>
      <name val="標楷體"/>
      <family val="4"/>
    </font>
    <font>
      <sz val="9"/>
      <color indexed="10"/>
      <name val="標楷體"/>
      <family val="4"/>
    </font>
    <font>
      <sz val="9"/>
      <name val="標楷體"/>
      <family val="4"/>
    </font>
    <font>
      <sz val="7"/>
      <name val="標楷體"/>
      <family val="4"/>
    </font>
    <font>
      <sz val="11"/>
      <name val="新細明體"/>
      <family val="1"/>
    </font>
    <font>
      <sz val="10.5"/>
      <name val="標楷體"/>
      <family val="4"/>
    </font>
    <font>
      <sz val="11"/>
      <name val="Times New Roman"/>
      <family val="1"/>
    </font>
    <font>
      <sz val="12"/>
      <color indexed="10"/>
      <name val="標楷體"/>
      <family val="4"/>
    </font>
    <font>
      <sz val="2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標楷體"/>
      <family val="4"/>
    </font>
    <font>
      <sz val="9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1" fillId="0" borderId="0" applyFill="0" applyBorder="0" applyAlignment="0" applyProtection="0"/>
    <xf numFmtId="0" fontId="45" fillId="22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0" borderId="3" applyNumberFormat="0" applyFill="0" applyAlignment="0" applyProtection="0"/>
    <xf numFmtId="0" fontId="0" fillId="23" borderId="4" applyNumberFormat="0" applyFont="0" applyAlignment="0" applyProtection="0"/>
    <xf numFmtId="176" fontId="2" fillId="0" borderId="0">
      <alignment/>
      <protection/>
    </xf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176" fontId="2" fillId="0" borderId="0">
      <alignment/>
      <protection/>
    </xf>
    <xf numFmtId="176" fontId="2" fillId="0" borderId="0">
      <alignment/>
      <protection/>
    </xf>
    <xf numFmtId="0" fontId="0" fillId="0" borderId="0">
      <alignment/>
      <protection/>
    </xf>
    <xf numFmtId="0" fontId="54" fillId="31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290">
    <xf numFmtId="0" fontId="0" fillId="0" borderId="0" xfId="0" applyAlignment="1">
      <alignment/>
    </xf>
    <xf numFmtId="176" fontId="4" fillId="0" borderId="0" xfId="46" applyNumberFormat="1" applyFont="1" applyAlignment="1" applyProtection="1">
      <alignment vertical="center"/>
      <protection hidden="1" locked="0"/>
    </xf>
    <xf numFmtId="0" fontId="4" fillId="0" borderId="10" xfId="46" applyNumberFormat="1" applyFont="1" applyBorder="1" applyAlignment="1" applyProtection="1">
      <alignment horizontal="center" vertical="center"/>
      <protection hidden="1" locked="0"/>
    </xf>
    <xf numFmtId="176" fontId="4" fillId="0" borderId="0" xfId="46" applyFont="1" applyAlignment="1" applyProtection="1">
      <alignment horizontal="center" vertical="center"/>
      <protection hidden="1" locked="0"/>
    </xf>
    <xf numFmtId="176" fontId="4" fillId="0" borderId="0" xfId="46" applyFont="1" applyAlignment="1" applyProtection="1">
      <alignment vertical="center"/>
      <protection hidden="1" locked="0"/>
    </xf>
    <xf numFmtId="0" fontId="4" fillId="0" borderId="11" xfId="46" applyNumberFormat="1" applyFont="1" applyBorder="1" applyAlignment="1" applyProtection="1">
      <alignment horizontal="center" vertical="center"/>
      <protection hidden="1" locked="0"/>
    </xf>
    <xf numFmtId="176" fontId="4" fillId="0" borderId="12" xfId="46" applyFont="1" applyBorder="1" applyAlignment="1" applyProtection="1">
      <alignment horizontal="left" vertical="center"/>
      <protection hidden="1" locked="0"/>
    </xf>
    <xf numFmtId="0" fontId="0" fillId="0" borderId="12" xfId="46" applyNumberFormat="1" applyFont="1" applyBorder="1" applyAlignment="1" applyProtection="1">
      <alignment horizontal="right"/>
      <protection hidden="1" locked="0"/>
    </xf>
    <xf numFmtId="0" fontId="4" fillId="0" borderId="12" xfId="46" applyNumberFormat="1" applyFont="1" applyBorder="1" applyAlignment="1" applyProtection="1">
      <alignment horizontal="right"/>
      <protection hidden="1" locked="0"/>
    </xf>
    <xf numFmtId="0" fontId="4" fillId="0" borderId="12" xfId="46" applyNumberFormat="1" applyFont="1" applyBorder="1" applyAlignment="1" applyProtection="1">
      <alignment horizontal="right" vertical="center"/>
      <protection hidden="1" locked="0"/>
    </xf>
    <xf numFmtId="0" fontId="4" fillId="0" borderId="13" xfId="46" applyNumberFormat="1" applyFont="1" applyBorder="1" applyAlignment="1" applyProtection="1">
      <alignment horizontal="right"/>
      <protection hidden="1" locked="0"/>
    </xf>
    <xf numFmtId="0" fontId="4" fillId="0" borderId="13" xfId="46" applyNumberFormat="1" applyFont="1" applyBorder="1" applyAlignment="1" applyProtection="1">
      <alignment horizontal="center" vertical="center"/>
      <protection hidden="1" locked="0"/>
    </xf>
    <xf numFmtId="176" fontId="5" fillId="0" borderId="0" xfId="46" applyNumberFormat="1" applyFont="1" applyAlignment="1" applyProtection="1">
      <alignment vertical="center"/>
      <protection hidden="1" locked="0"/>
    </xf>
    <xf numFmtId="176" fontId="6" fillId="0" borderId="12" xfId="46" applyFont="1" applyBorder="1" applyAlignment="1" applyProtection="1">
      <alignment horizontal="center" vertical="center"/>
      <protection hidden="1" locked="0"/>
    </xf>
    <xf numFmtId="0" fontId="0" fillId="0" borderId="12" xfId="46" applyNumberFormat="1" applyFont="1" applyBorder="1" applyProtection="1">
      <alignment/>
      <protection hidden="1" locked="0"/>
    </xf>
    <xf numFmtId="176" fontId="6" fillId="0" borderId="0" xfId="46" applyFont="1" applyAlignment="1" applyProtection="1">
      <alignment vertical="center"/>
      <protection hidden="1" locked="0"/>
    </xf>
    <xf numFmtId="0" fontId="6" fillId="0" borderId="0" xfId="46" applyNumberFormat="1" applyFont="1" applyAlignment="1" applyProtection="1">
      <alignment horizontal="right"/>
      <protection hidden="1" locked="0"/>
    </xf>
    <xf numFmtId="176" fontId="6" fillId="0" borderId="12" xfId="46" applyFont="1" applyBorder="1" applyAlignment="1" applyProtection="1">
      <alignment horizontal="left" vertical="center"/>
      <protection hidden="1" locked="0"/>
    </xf>
    <xf numFmtId="176" fontId="6" fillId="0" borderId="0" xfId="46" applyNumberFormat="1" applyFont="1" applyAlignment="1" applyProtection="1">
      <alignment vertical="center"/>
      <protection hidden="1" locked="0"/>
    </xf>
    <xf numFmtId="0" fontId="4" fillId="0" borderId="14" xfId="46" applyNumberFormat="1" applyFont="1" applyBorder="1" applyAlignment="1" applyProtection="1">
      <alignment horizontal="center" vertical="center"/>
      <protection hidden="1" locked="0"/>
    </xf>
    <xf numFmtId="0" fontId="4" fillId="0" borderId="12" xfId="46" applyNumberFormat="1" applyFont="1" applyBorder="1" applyAlignment="1" applyProtection="1">
      <alignment horizontal="center" vertical="center"/>
      <protection hidden="1" locked="0"/>
    </xf>
    <xf numFmtId="177" fontId="6" fillId="0" borderId="0" xfId="46" applyNumberFormat="1" applyFont="1" applyAlignment="1" applyProtection="1">
      <alignment horizontal="right" vertical="center"/>
      <protection hidden="1"/>
    </xf>
    <xf numFmtId="176" fontId="10" fillId="0" borderId="0" xfId="46" applyNumberFormat="1" applyFont="1" applyAlignment="1" applyProtection="1">
      <alignment vertical="center"/>
      <protection hidden="1" locked="0"/>
    </xf>
    <xf numFmtId="0" fontId="4" fillId="0" borderId="15" xfId="46" applyNumberFormat="1" applyFont="1" applyBorder="1" applyProtection="1">
      <alignment/>
      <protection hidden="1" locked="0"/>
    </xf>
    <xf numFmtId="0" fontId="4" fillId="0" borderId="15" xfId="46" applyNumberFormat="1" applyFont="1" applyBorder="1" applyAlignment="1" applyProtection="1">
      <alignment horizontal="left"/>
      <protection hidden="1" locked="0"/>
    </xf>
    <xf numFmtId="0" fontId="11" fillId="0" borderId="15" xfId="46" applyNumberFormat="1" applyFont="1" applyBorder="1" applyAlignment="1">
      <alignment horizontal="right"/>
      <protection/>
    </xf>
    <xf numFmtId="0" fontId="4" fillId="0" borderId="0" xfId="46" applyNumberFormat="1" applyFont="1" applyBorder="1" applyProtection="1">
      <alignment/>
      <protection hidden="1" locked="0"/>
    </xf>
    <xf numFmtId="0" fontId="12" fillId="0" borderId="0" xfId="46" applyNumberFormat="1" applyFont="1" applyAlignment="1" applyProtection="1">
      <alignment horizontal="right"/>
      <protection hidden="1" locked="0"/>
    </xf>
    <xf numFmtId="0" fontId="4" fillId="0" borderId="0" xfId="63" applyNumberFormat="1" applyFont="1" applyAlignment="1">
      <alignment horizontal="left"/>
      <protection/>
    </xf>
    <xf numFmtId="0" fontId="4" fillId="0" borderId="0" xfId="63" applyNumberFormat="1" applyFont="1" applyBorder="1">
      <alignment/>
      <protection/>
    </xf>
    <xf numFmtId="176" fontId="4" fillId="0" borderId="0" xfId="63" applyNumberFormat="1" applyFont="1" applyAlignment="1" applyProtection="1">
      <alignment vertical="center"/>
      <protection hidden="1" locked="0"/>
    </xf>
    <xf numFmtId="0" fontId="4" fillId="0" borderId="0" xfId="63" applyNumberFormat="1" applyFont="1" applyBorder="1" applyAlignment="1">
      <alignment vertical="center"/>
      <protection/>
    </xf>
    <xf numFmtId="0" fontId="4" fillId="0" borderId="0" xfId="63" applyNumberFormat="1" applyFont="1" applyBorder="1" applyAlignment="1">
      <alignment horizontal="left"/>
      <protection/>
    </xf>
    <xf numFmtId="176" fontId="4" fillId="0" borderId="0" xfId="63" applyFont="1" applyBorder="1" applyAlignment="1" applyProtection="1">
      <alignment vertical="center"/>
      <protection hidden="1" locked="0"/>
    </xf>
    <xf numFmtId="0" fontId="4" fillId="0" borderId="10" xfId="47" applyFont="1" applyBorder="1" applyAlignment="1" applyProtection="1">
      <alignment horizontal="center" vertical="center"/>
      <protection hidden="1" locked="0"/>
    </xf>
    <xf numFmtId="0" fontId="4" fillId="0" borderId="11" xfId="47" applyFont="1" applyBorder="1" applyAlignment="1" applyProtection="1">
      <alignment horizontal="center" vertical="center"/>
      <protection hidden="1" locked="0"/>
    </xf>
    <xf numFmtId="0" fontId="0" fillId="0" borderId="12" xfId="47" applyFont="1" applyBorder="1" applyAlignment="1" applyProtection="1">
      <alignment horizontal="right"/>
      <protection hidden="1" locked="0"/>
    </xf>
    <xf numFmtId="0" fontId="4" fillId="0" borderId="12" xfId="47" applyFont="1" applyBorder="1" applyAlignment="1" applyProtection="1">
      <alignment horizontal="right"/>
      <protection hidden="1" locked="0"/>
    </xf>
    <xf numFmtId="0" fontId="4" fillId="0" borderId="12" xfId="47" applyFont="1" applyBorder="1" applyAlignment="1" applyProtection="1">
      <alignment horizontal="right" vertical="center"/>
      <protection hidden="1" locked="0"/>
    </xf>
    <xf numFmtId="0" fontId="4" fillId="0" borderId="13" xfId="47" applyFont="1" applyBorder="1" applyAlignment="1" applyProtection="1">
      <alignment horizontal="right"/>
      <protection hidden="1" locked="0"/>
    </xf>
    <xf numFmtId="0" fontId="4" fillId="0" borderId="13" xfId="47" applyFont="1" applyBorder="1" applyAlignment="1" applyProtection="1">
      <alignment horizontal="center" vertical="center"/>
      <protection hidden="1" locked="0"/>
    </xf>
    <xf numFmtId="176" fontId="6" fillId="0" borderId="12" xfId="46" applyFont="1" applyBorder="1" applyAlignment="1" applyProtection="1">
      <alignment vertical="center" wrapText="1"/>
      <protection locked="0"/>
    </xf>
    <xf numFmtId="0" fontId="0" fillId="0" borderId="12" xfId="47" applyFont="1" applyBorder="1" applyProtection="1">
      <alignment/>
      <protection hidden="1" locked="0"/>
    </xf>
    <xf numFmtId="0" fontId="6" fillId="0" borderId="0" xfId="47" applyFont="1" applyAlignment="1" applyProtection="1">
      <alignment horizontal="right"/>
      <protection hidden="1" locked="0"/>
    </xf>
    <xf numFmtId="0" fontId="8" fillId="33" borderId="0" xfId="47" applyFont="1" applyFill="1" applyAlignment="1">
      <alignment vertical="center"/>
      <protection/>
    </xf>
    <xf numFmtId="0" fontId="8" fillId="33" borderId="16" xfId="47" applyFont="1" applyFill="1" applyBorder="1" applyAlignment="1">
      <alignment vertical="center"/>
      <protection/>
    </xf>
    <xf numFmtId="177" fontId="6" fillId="0" borderId="0" xfId="47" applyNumberFormat="1" applyFont="1" applyAlignment="1" applyProtection="1">
      <alignment horizontal="right" vertical="center"/>
      <protection hidden="1"/>
    </xf>
    <xf numFmtId="0" fontId="4" fillId="0" borderId="15" xfId="47" applyFont="1" applyBorder="1" applyProtection="1">
      <alignment/>
      <protection hidden="1" locked="0"/>
    </xf>
    <xf numFmtId="0" fontId="4" fillId="0" borderId="15" xfId="47" applyFont="1" applyBorder="1" applyAlignment="1" applyProtection="1">
      <alignment horizontal="left"/>
      <protection hidden="1" locked="0"/>
    </xf>
    <xf numFmtId="0" fontId="4" fillId="0" borderId="0" xfId="47" applyFont="1" applyProtection="1">
      <alignment/>
      <protection hidden="1" locked="0"/>
    </xf>
    <xf numFmtId="0" fontId="4" fillId="0" borderId="0" xfId="47" applyFont="1" applyBorder="1" applyProtection="1">
      <alignment/>
      <protection hidden="1" locked="0"/>
    </xf>
    <xf numFmtId="0" fontId="12" fillId="0" borderId="0" xfId="47" applyFont="1" applyAlignment="1" applyProtection="1">
      <alignment horizontal="right"/>
      <protection hidden="1" locked="0"/>
    </xf>
    <xf numFmtId="0" fontId="4" fillId="0" borderId="0" xfId="0" applyFont="1" applyAlignment="1" applyProtection="1">
      <alignment/>
      <protection hidden="1" locked="0"/>
    </xf>
    <xf numFmtId="0" fontId="4" fillId="0" borderId="10" xfId="0" applyFont="1" applyBorder="1" applyAlignment="1" applyProtection="1">
      <alignment horizontal="center" vertical="center"/>
      <protection hidden="1" locked="0"/>
    </xf>
    <xf numFmtId="0" fontId="4" fillId="0" borderId="11" xfId="0" applyFont="1" applyBorder="1" applyAlignment="1" applyProtection="1">
      <alignment horizontal="center" vertical="center"/>
      <protection hidden="1" locked="0"/>
    </xf>
    <xf numFmtId="0" fontId="4" fillId="0" borderId="12" xfId="0" applyFont="1" applyBorder="1" applyAlignment="1" applyProtection="1">
      <alignment horizontal="left"/>
      <protection hidden="1" locked="0"/>
    </xf>
    <xf numFmtId="0" fontId="5" fillId="0" borderId="0" xfId="0" applyFont="1" applyAlignment="1" applyProtection="1">
      <alignment/>
      <protection hidden="1" locked="0"/>
    </xf>
    <xf numFmtId="0" fontId="6" fillId="0" borderId="0" xfId="0" applyFont="1" applyAlignment="1" applyProtection="1">
      <alignment/>
      <protection hidden="1" locked="0"/>
    </xf>
    <xf numFmtId="0" fontId="4" fillId="0" borderId="0" xfId="0" applyFont="1" applyAlignment="1" applyProtection="1">
      <alignment vertical="center"/>
      <protection hidden="1" locked="0"/>
    </xf>
    <xf numFmtId="0" fontId="8" fillId="0" borderId="10" xfId="0" applyFont="1" applyBorder="1" applyAlignment="1" applyProtection="1">
      <alignment horizontal="center" vertical="center"/>
      <protection hidden="1" locked="0"/>
    </xf>
    <xf numFmtId="0" fontId="8" fillId="0" borderId="14" xfId="0" applyFont="1" applyBorder="1" applyAlignment="1" applyProtection="1">
      <alignment horizontal="center" vertical="center"/>
      <protection hidden="1" locked="0"/>
    </xf>
    <xf numFmtId="0" fontId="8" fillId="0" borderId="13" xfId="0" applyFont="1" applyBorder="1" applyAlignment="1" applyProtection="1">
      <alignment horizontal="center" vertical="center"/>
      <protection hidden="1" locked="0"/>
    </xf>
    <xf numFmtId="0" fontId="8" fillId="0" borderId="12" xfId="0" applyFont="1" applyBorder="1" applyAlignment="1" applyProtection="1">
      <alignment horizontal="center" vertical="center"/>
      <protection hidden="1" locked="0"/>
    </xf>
    <xf numFmtId="0" fontId="4" fillId="0" borderId="0" xfId="0" applyFont="1" applyAlignment="1" applyProtection="1">
      <alignment horizontal="left" vertical="center"/>
      <protection hidden="1" locked="0"/>
    </xf>
    <xf numFmtId="0" fontId="4" fillId="0" borderId="16" xfId="0" applyFont="1" applyBorder="1" applyAlignment="1" applyProtection="1">
      <alignment horizontal="center" vertical="center"/>
      <protection hidden="1" locked="0"/>
    </xf>
    <xf numFmtId="177" fontId="13" fillId="0" borderId="0" xfId="0" applyNumberFormat="1" applyFont="1" applyAlignment="1" applyProtection="1">
      <alignment horizontal="right" vertical="center"/>
      <protection hidden="1"/>
    </xf>
    <xf numFmtId="0" fontId="9" fillId="0" borderId="0" xfId="0" applyFont="1" applyAlignment="1" applyProtection="1">
      <alignment horizontal="left" vertical="center"/>
      <protection hidden="1" locked="0"/>
    </xf>
    <xf numFmtId="0" fontId="4" fillId="0" borderId="15" xfId="0" applyFont="1" applyBorder="1" applyAlignment="1" applyProtection="1">
      <alignment/>
      <protection hidden="1" locked="0"/>
    </xf>
    <xf numFmtId="0" fontId="4" fillId="0" borderId="15" xfId="0" applyFont="1" applyBorder="1" applyAlignment="1" applyProtection="1">
      <alignment horizontal="left"/>
      <protection hidden="1" locked="0"/>
    </xf>
    <xf numFmtId="0" fontId="12" fillId="0" borderId="0" xfId="0" applyFont="1" applyAlignment="1" applyProtection="1">
      <alignment horizontal="right"/>
      <protection hidden="1" locked="0"/>
    </xf>
    <xf numFmtId="0" fontId="4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/>
      <protection locked="0"/>
    </xf>
    <xf numFmtId="0" fontId="4" fillId="0" borderId="12" xfId="0" applyFont="1" applyBorder="1" applyAlignment="1" applyProtection="1">
      <alignment/>
      <protection locked="0"/>
    </xf>
    <xf numFmtId="0" fontId="4" fillId="0" borderId="12" xfId="0" applyFont="1" applyBorder="1" applyAlignment="1" applyProtection="1">
      <alignment horizontal="right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6" fillId="0" borderId="12" xfId="0" applyFont="1" applyBorder="1" applyAlignment="1" applyProtection="1">
      <alignment/>
      <protection locked="0"/>
    </xf>
    <xf numFmtId="0" fontId="6" fillId="0" borderId="12" xfId="0" applyFont="1" applyBorder="1" applyAlignment="1" applyProtection="1">
      <alignment horizontal="right"/>
      <protection locked="0"/>
    </xf>
    <xf numFmtId="0" fontId="4" fillId="0" borderId="0" xfId="0" applyFont="1" applyAlignment="1" applyProtection="1">
      <alignment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177" fontId="6" fillId="0" borderId="0" xfId="0" applyNumberFormat="1" applyFont="1" applyAlignment="1" applyProtection="1">
      <alignment horizontal="right" vertical="center"/>
      <protection hidden="1"/>
    </xf>
    <xf numFmtId="0" fontId="4" fillId="0" borderId="15" xfId="0" applyFont="1" applyBorder="1" applyAlignment="1" applyProtection="1">
      <alignment/>
      <protection locked="0"/>
    </xf>
    <xf numFmtId="0" fontId="4" fillId="0" borderId="15" xfId="0" applyFont="1" applyBorder="1" applyAlignment="1" applyProtection="1">
      <alignment horizontal="left"/>
      <protection locked="0"/>
    </xf>
    <xf numFmtId="0" fontId="8" fillId="0" borderId="15" xfId="0" applyFont="1" applyBorder="1" applyAlignment="1" applyProtection="1">
      <alignment/>
      <protection locked="0"/>
    </xf>
    <xf numFmtId="0" fontId="11" fillId="0" borderId="15" xfId="0" applyNumberFormat="1" applyFont="1" applyBorder="1" applyAlignment="1" applyProtection="1">
      <alignment horizontal="right"/>
      <protection/>
    </xf>
    <xf numFmtId="0" fontId="12" fillId="0" borderId="0" xfId="0" applyFont="1" applyAlignment="1" applyProtection="1">
      <alignment horizontal="right"/>
      <protection locked="0"/>
    </xf>
    <xf numFmtId="0" fontId="4" fillId="0" borderId="0" xfId="64" applyFont="1" applyAlignment="1">
      <alignment horizontal="left"/>
      <protection/>
    </xf>
    <xf numFmtId="0" fontId="4" fillId="0" borderId="0" xfId="64" applyFont="1" applyBorder="1">
      <alignment/>
      <protection/>
    </xf>
    <xf numFmtId="0" fontId="4" fillId="0" borderId="0" xfId="64" applyFont="1" applyProtection="1">
      <alignment/>
      <protection locked="0"/>
    </xf>
    <xf numFmtId="0" fontId="4" fillId="0" borderId="0" xfId="64" applyFont="1" applyAlignment="1">
      <alignment horizontal="left" vertical="top"/>
      <protection/>
    </xf>
    <xf numFmtId="0" fontId="4" fillId="0" borderId="0" xfId="64" applyFont="1" applyBorder="1" applyAlignment="1">
      <alignment vertical="top"/>
      <protection/>
    </xf>
    <xf numFmtId="0" fontId="4" fillId="0" borderId="0" xfId="64" applyFont="1" applyAlignment="1" applyProtection="1">
      <alignment vertical="top"/>
      <protection locked="0"/>
    </xf>
    <xf numFmtId="0" fontId="14" fillId="0" borderId="0" xfId="64" applyFont="1" applyBorder="1" applyAlignment="1">
      <alignment horizontal="left"/>
      <protection/>
    </xf>
    <xf numFmtId="0" fontId="4" fillId="0" borderId="0" xfId="64" applyFont="1" applyAlignment="1" applyProtection="1">
      <alignment horizontal="left"/>
      <protection locked="0"/>
    </xf>
    <xf numFmtId="0" fontId="4" fillId="0" borderId="0" xfId="64" applyFont="1" applyBorder="1" applyProtection="1">
      <alignment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6" fillId="0" borderId="12" xfId="0" applyFont="1" applyBorder="1" applyAlignment="1" applyProtection="1">
      <alignment wrapText="1"/>
      <protection locked="0"/>
    </xf>
    <xf numFmtId="0" fontId="4" fillId="0" borderId="15" xfId="0" applyFont="1" applyBorder="1" applyAlignment="1" applyProtection="1">
      <alignment horizontal="right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62" applyNumberFormat="1" applyFont="1" applyBorder="1">
      <alignment/>
      <protection/>
    </xf>
    <xf numFmtId="176" fontId="6" fillId="0" borderId="0" xfId="46" applyFont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12" fillId="0" borderId="15" xfId="0" applyFont="1" applyBorder="1" applyAlignment="1" applyProtection="1">
      <alignment horizontal="right"/>
      <protection locked="0"/>
    </xf>
    <xf numFmtId="0" fontId="15" fillId="0" borderId="0" xfId="62" applyNumberFormat="1" applyFont="1" applyBorder="1">
      <alignment/>
      <protection/>
    </xf>
    <xf numFmtId="0" fontId="16" fillId="0" borderId="0" xfId="0" applyFont="1" applyAlignment="1" applyProtection="1">
      <alignment horizontal="left"/>
      <protection/>
    </xf>
    <xf numFmtId="0" fontId="4" fillId="0" borderId="0" xfId="47" applyFont="1" applyProtection="1">
      <alignment/>
      <protection locked="0"/>
    </xf>
    <xf numFmtId="0" fontId="4" fillId="0" borderId="10" xfId="47" applyFont="1" applyBorder="1" applyAlignment="1" applyProtection="1">
      <alignment horizontal="center" vertical="center"/>
      <protection locked="0"/>
    </xf>
    <xf numFmtId="0" fontId="4" fillId="0" borderId="14" xfId="47" applyFont="1" applyBorder="1" applyAlignment="1" applyProtection="1">
      <alignment horizontal="center" vertical="center"/>
      <protection locked="0"/>
    </xf>
    <xf numFmtId="0" fontId="6" fillId="0" borderId="14" xfId="47" applyFont="1" applyBorder="1" applyAlignment="1" applyProtection="1">
      <alignment horizontal="center" vertical="center"/>
      <protection locked="0"/>
    </xf>
    <xf numFmtId="0" fontId="4" fillId="0" borderId="11" xfId="47" applyFont="1" applyBorder="1" applyAlignment="1" applyProtection="1">
      <alignment horizontal="center" vertical="center"/>
      <protection locked="0"/>
    </xf>
    <xf numFmtId="0" fontId="4" fillId="0" borderId="17" xfId="47" applyFont="1" applyBorder="1" applyProtection="1">
      <alignment/>
      <protection locked="0"/>
    </xf>
    <xf numFmtId="0" fontId="4" fillId="0" borderId="12" xfId="47" applyFont="1" applyBorder="1" applyProtection="1">
      <alignment/>
      <protection locked="0"/>
    </xf>
    <xf numFmtId="0" fontId="4" fillId="0" borderId="13" xfId="47" applyFont="1" applyBorder="1" applyProtection="1">
      <alignment/>
      <protection locked="0"/>
    </xf>
    <xf numFmtId="0" fontId="4" fillId="0" borderId="13" xfId="47" applyFont="1" applyBorder="1" applyAlignment="1" applyProtection="1">
      <alignment horizontal="center" vertical="center"/>
      <protection locked="0"/>
    </xf>
    <xf numFmtId="0" fontId="5" fillId="0" borderId="0" xfId="47" applyFont="1" applyProtection="1">
      <alignment/>
      <protection locked="0"/>
    </xf>
    <xf numFmtId="0" fontId="6" fillId="0" borderId="12" xfId="47" applyFont="1" applyBorder="1" applyProtection="1">
      <alignment/>
      <protection locked="0"/>
    </xf>
    <xf numFmtId="0" fontId="6" fillId="0" borderId="0" xfId="47" applyFont="1" applyBorder="1" applyProtection="1">
      <alignment/>
      <protection locked="0"/>
    </xf>
    <xf numFmtId="0" fontId="6" fillId="0" borderId="0" xfId="47" applyFont="1" applyProtection="1">
      <alignment/>
      <protection locked="0"/>
    </xf>
    <xf numFmtId="0" fontId="6" fillId="0" borderId="19" xfId="47" applyFont="1" applyBorder="1" applyProtection="1">
      <alignment/>
      <protection locked="0"/>
    </xf>
    <xf numFmtId="0" fontId="8" fillId="0" borderId="0" xfId="47" applyFont="1" applyAlignment="1" applyProtection="1">
      <alignment vertical="center"/>
      <protection locked="0"/>
    </xf>
    <xf numFmtId="0" fontId="8" fillId="0" borderId="12" xfId="47" applyFont="1" applyBorder="1" applyAlignment="1" applyProtection="1">
      <alignment vertical="center"/>
      <protection locked="0"/>
    </xf>
    <xf numFmtId="0" fontId="8" fillId="0" borderId="13" xfId="47" applyFont="1" applyBorder="1" applyAlignment="1" applyProtection="1">
      <alignment vertical="center"/>
      <protection locked="0"/>
    </xf>
    <xf numFmtId="0" fontId="8" fillId="0" borderId="14" xfId="47" applyFont="1" applyBorder="1" applyAlignment="1" applyProtection="1">
      <alignment horizontal="center" vertical="center"/>
      <protection locked="0"/>
    </xf>
    <xf numFmtId="0" fontId="8" fillId="0" borderId="13" xfId="47" applyFont="1" applyBorder="1" applyAlignment="1" applyProtection="1">
      <alignment horizontal="center" vertical="center"/>
      <protection locked="0"/>
    </xf>
    <xf numFmtId="0" fontId="8" fillId="0" borderId="20" xfId="47" applyFont="1" applyBorder="1" applyAlignment="1" applyProtection="1">
      <alignment horizontal="center" vertical="center"/>
      <protection locked="0"/>
    </xf>
    <xf numFmtId="0" fontId="4" fillId="0" borderId="15" xfId="47" applyFont="1" applyBorder="1" applyProtection="1">
      <alignment/>
      <protection locked="0"/>
    </xf>
    <xf numFmtId="0" fontId="8" fillId="0" borderId="15" xfId="47" applyFont="1" applyBorder="1" applyProtection="1">
      <alignment/>
      <protection locked="0"/>
    </xf>
    <xf numFmtId="0" fontId="12" fillId="0" borderId="15" xfId="47" applyFont="1" applyBorder="1" applyAlignment="1" applyProtection="1">
      <alignment horizontal="right"/>
      <protection locked="0"/>
    </xf>
    <xf numFmtId="0" fontId="4" fillId="0" borderId="15" xfId="47" applyFont="1" applyBorder="1" applyAlignment="1" applyProtection="1">
      <alignment horizontal="right"/>
      <protection locked="0"/>
    </xf>
    <xf numFmtId="0" fontId="8" fillId="0" borderId="0" xfId="47" applyFont="1" applyProtection="1">
      <alignment/>
      <protection locked="0"/>
    </xf>
    <xf numFmtId="0" fontId="4" fillId="0" borderId="0" xfId="47" applyFont="1" applyBorder="1" applyProtection="1">
      <alignment/>
      <protection locked="0"/>
    </xf>
    <xf numFmtId="0" fontId="8" fillId="0" borderId="0" xfId="47" applyFont="1" applyBorder="1" applyProtection="1">
      <alignment/>
      <protection locked="0"/>
    </xf>
    <xf numFmtId="0" fontId="12" fillId="0" borderId="0" xfId="47" applyFont="1" applyBorder="1" applyAlignment="1" applyProtection="1">
      <alignment horizontal="right"/>
      <protection locked="0"/>
    </xf>
    <xf numFmtId="0" fontId="6" fillId="0" borderId="0" xfId="62" applyNumberFormat="1" applyFont="1" applyBorder="1">
      <alignment/>
      <protection/>
    </xf>
    <xf numFmtId="0" fontId="16" fillId="0" borderId="0" xfId="64" applyFont="1" applyBorder="1" applyAlignment="1">
      <alignment horizontal="left"/>
      <protection/>
    </xf>
    <xf numFmtId="0" fontId="4" fillId="0" borderId="0" xfId="64" applyFont="1">
      <alignment/>
      <protection/>
    </xf>
    <xf numFmtId="0" fontId="8" fillId="0" borderId="19" xfId="47" applyFont="1" applyBorder="1" applyAlignment="1" applyProtection="1">
      <alignment vertical="center"/>
      <protection locked="0"/>
    </xf>
    <xf numFmtId="0" fontId="6" fillId="33" borderId="16" xfId="47" applyFont="1" applyFill="1" applyBorder="1" applyAlignment="1">
      <alignment vertical="top"/>
      <protection/>
    </xf>
    <xf numFmtId="0" fontId="4" fillId="33" borderId="0" xfId="64" applyFont="1" applyFill="1" applyAlignment="1">
      <alignment/>
      <protection/>
    </xf>
    <xf numFmtId="0" fontId="0" fillId="0" borderId="0" xfId="0" applyFont="1" applyAlignment="1">
      <alignment/>
    </xf>
    <xf numFmtId="0" fontId="6" fillId="0" borderId="0" xfId="63" applyNumberFormat="1" applyFont="1" applyBorder="1">
      <alignment/>
      <protection/>
    </xf>
    <xf numFmtId="0" fontId="4" fillId="0" borderId="0" xfId="62" applyNumberFormat="1" applyFont="1" applyBorder="1" applyAlignment="1">
      <alignment vertical="center"/>
      <protection/>
    </xf>
    <xf numFmtId="0" fontId="4" fillId="0" borderId="0" xfId="63" applyNumberFormat="1" applyFont="1" applyBorder="1" applyProtection="1">
      <alignment/>
      <protection hidden="1" locked="0"/>
    </xf>
    <xf numFmtId="0" fontId="4" fillId="0" borderId="0" xfId="63" applyNumberFormat="1" applyFont="1" applyAlignment="1" applyProtection="1">
      <alignment horizontal="left"/>
      <protection hidden="1" locked="0"/>
    </xf>
    <xf numFmtId="0" fontId="4" fillId="0" borderId="0" xfId="64" applyFont="1" applyProtection="1">
      <alignment/>
      <protection hidden="1"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left"/>
      <protection locked="0"/>
    </xf>
    <xf numFmtId="0" fontId="6" fillId="0" borderId="0" xfId="0" applyFont="1" applyAlignment="1" applyProtection="1">
      <alignment horizontal="right"/>
      <protection locked="0"/>
    </xf>
    <xf numFmtId="177" fontId="8" fillId="0" borderId="0" xfId="0" applyNumberFormat="1" applyFont="1" applyAlignment="1" applyProtection="1">
      <alignment horizontal="right" vertical="center"/>
      <protection locked="0"/>
    </xf>
    <xf numFmtId="177" fontId="8" fillId="0" borderId="0" xfId="0" applyNumberFormat="1" applyFont="1" applyAlignment="1" applyProtection="1">
      <alignment horizontal="right" vertical="center"/>
      <protection/>
    </xf>
    <xf numFmtId="3" fontId="8" fillId="0" borderId="15" xfId="0" applyNumberFormat="1" applyFont="1" applyBorder="1" applyAlignment="1" applyProtection="1">
      <alignment horizontal="left" vertical="center"/>
      <protection locked="0"/>
    </xf>
    <xf numFmtId="3" fontId="8" fillId="0" borderId="15" xfId="0" applyNumberFormat="1" applyFont="1" applyBorder="1" applyAlignment="1" applyProtection="1">
      <alignment horizontal="center" vertical="center"/>
      <protection locked="0"/>
    </xf>
    <xf numFmtId="3" fontId="8" fillId="0" borderId="15" xfId="0" applyNumberFormat="1" applyFont="1" applyBorder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left" indent="15"/>
      <protection locked="0"/>
    </xf>
    <xf numFmtId="0" fontId="8" fillId="0" borderId="0" xfId="0" applyFont="1" applyAlignment="1" applyProtection="1">
      <alignment horizontal="left" indent="15"/>
      <protection locked="0"/>
    </xf>
    <xf numFmtId="0" fontId="8" fillId="0" borderId="0" xfId="0" applyFont="1" applyAlignment="1" applyProtection="1">
      <alignment horizontal="left"/>
      <protection locked="0"/>
    </xf>
    <xf numFmtId="0" fontId="4" fillId="0" borderId="0" xfId="34" applyFont="1" applyProtection="1">
      <alignment/>
      <protection locked="0"/>
    </xf>
    <xf numFmtId="0" fontId="5" fillId="0" borderId="0" xfId="34" applyFont="1" applyBorder="1" applyProtection="1">
      <alignment/>
      <protection locked="0"/>
    </xf>
    <xf numFmtId="0" fontId="6" fillId="0" borderId="0" xfId="34" applyFont="1" applyBorder="1" applyProtection="1">
      <alignment/>
      <protection locked="0"/>
    </xf>
    <xf numFmtId="0" fontId="6" fillId="0" borderId="0" xfId="34" applyFont="1" applyBorder="1" applyAlignment="1" applyProtection="1">
      <alignment horizontal="center"/>
      <protection locked="0"/>
    </xf>
    <xf numFmtId="0" fontId="6" fillId="0" borderId="12" xfId="34" applyFont="1" applyBorder="1" applyAlignment="1" applyProtection="1">
      <alignment horizontal="center"/>
      <protection locked="0"/>
    </xf>
    <xf numFmtId="0" fontId="6" fillId="0" borderId="0" xfId="34" applyFont="1" applyProtection="1">
      <alignment/>
      <protection locked="0"/>
    </xf>
    <xf numFmtId="0" fontId="8" fillId="0" borderId="0" xfId="34" applyFont="1" applyAlignment="1" applyProtection="1">
      <alignment vertical="center"/>
      <protection locked="0"/>
    </xf>
    <xf numFmtId="0" fontId="8" fillId="0" borderId="11" xfId="34" applyFont="1" applyBorder="1" applyAlignment="1" applyProtection="1">
      <alignment horizontal="center" vertical="center" wrapText="1"/>
      <protection locked="0"/>
    </xf>
    <xf numFmtId="0" fontId="8" fillId="0" borderId="13" xfId="34" applyFont="1" applyBorder="1" applyAlignment="1" applyProtection="1">
      <alignment horizontal="center" vertical="center" wrapText="1"/>
      <protection locked="0"/>
    </xf>
    <xf numFmtId="0" fontId="8" fillId="0" borderId="18" xfId="34" applyFont="1" applyBorder="1" applyAlignment="1" applyProtection="1">
      <alignment horizontal="center" vertical="center" wrapText="1"/>
      <protection locked="0"/>
    </xf>
    <xf numFmtId="0" fontId="16" fillId="0" borderId="19" xfId="33" applyFont="1" applyBorder="1" applyAlignment="1" applyProtection="1">
      <alignment horizontal="left" vertical="center"/>
      <protection locked="0"/>
    </xf>
    <xf numFmtId="177" fontId="6" fillId="0" borderId="0" xfId="34" applyNumberFormat="1" applyFont="1" applyAlignment="1" applyProtection="1">
      <alignment vertical="center"/>
      <protection hidden="1"/>
    </xf>
    <xf numFmtId="178" fontId="6" fillId="0" borderId="0" xfId="34" applyNumberFormat="1" applyFont="1" applyAlignment="1" applyProtection="1">
      <alignment vertical="center"/>
      <protection hidden="1"/>
    </xf>
    <xf numFmtId="177" fontId="6" fillId="0" borderId="0" xfId="34" applyNumberFormat="1" applyFont="1" applyAlignment="1" applyProtection="1">
      <alignment horizontal="right" vertical="center"/>
      <protection hidden="1"/>
    </xf>
    <xf numFmtId="0" fontId="16" fillId="0" borderId="16" xfId="0" applyFont="1" applyFill="1" applyBorder="1" applyAlignment="1">
      <alignment horizontal="left" vertical="center" indent="1"/>
    </xf>
    <xf numFmtId="0" fontId="16" fillId="0" borderId="16" xfId="33" applyFont="1" applyBorder="1" applyAlignment="1" applyProtection="1">
      <alignment horizontal="left" vertical="center"/>
      <protection locked="0"/>
    </xf>
    <xf numFmtId="0" fontId="16" fillId="0" borderId="13" xfId="33" applyFont="1" applyBorder="1" applyAlignment="1" applyProtection="1">
      <alignment horizontal="left" vertical="center"/>
      <protection locked="0"/>
    </xf>
    <xf numFmtId="0" fontId="4" fillId="0" borderId="15" xfId="34" applyFont="1" applyBorder="1" applyProtection="1">
      <alignment/>
      <protection locked="0"/>
    </xf>
    <xf numFmtId="0" fontId="8" fillId="0" borderId="0" xfId="34" applyFont="1" applyProtection="1">
      <alignment/>
      <protection locked="0"/>
    </xf>
    <xf numFmtId="0" fontId="4" fillId="0" borderId="0" xfId="34" applyFont="1" applyBorder="1" applyProtection="1">
      <alignment/>
      <protection locked="0"/>
    </xf>
    <xf numFmtId="0" fontId="8" fillId="0" borderId="0" xfId="34" applyFont="1" applyBorder="1" applyProtection="1">
      <alignment/>
      <protection locked="0"/>
    </xf>
    <xf numFmtId="0" fontId="6" fillId="0" borderId="0" xfId="34" applyFont="1" applyAlignment="1" applyProtection="1">
      <alignment horizontal="left"/>
      <protection locked="0"/>
    </xf>
    <xf numFmtId="0" fontId="12" fillId="0" borderId="0" xfId="34" applyFont="1" applyAlignment="1" applyProtection="1">
      <alignment horizontal="left"/>
      <protection locked="0"/>
    </xf>
    <xf numFmtId="0" fontId="21" fillId="0" borderId="0" xfId="34" applyFont="1" applyBorder="1" applyProtection="1">
      <alignment/>
      <protection locked="0"/>
    </xf>
    <xf numFmtId="0" fontId="21" fillId="0" borderId="0" xfId="34" applyFont="1" applyProtection="1">
      <alignment/>
      <protection locked="0"/>
    </xf>
    <xf numFmtId="0" fontId="19" fillId="0" borderId="0" xfId="34" applyFont="1" applyAlignment="1" applyProtection="1">
      <alignment horizontal="left"/>
      <protection locked="0"/>
    </xf>
    <xf numFmtId="0" fontId="14" fillId="0" borderId="0" xfId="34" applyFont="1" applyBorder="1" applyProtection="1">
      <alignment/>
      <protection locked="0"/>
    </xf>
    <xf numFmtId="0" fontId="14" fillId="0" borderId="0" xfId="34" applyFont="1" applyProtection="1">
      <alignment/>
      <protection locked="0"/>
    </xf>
    <xf numFmtId="0" fontId="19" fillId="0" borderId="0" xfId="34" applyFont="1" applyBorder="1" applyProtection="1">
      <alignment/>
      <protection locked="0"/>
    </xf>
    <xf numFmtId="0" fontId="12" fillId="0" borderId="0" xfId="34" applyFont="1" applyBorder="1" applyProtection="1">
      <alignment/>
      <protection locked="0"/>
    </xf>
    <xf numFmtId="0" fontId="15" fillId="0" borderId="0" xfId="34" applyFont="1" applyBorder="1" applyProtection="1">
      <alignment/>
      <protection locked="0"/>
    </xf>
    <xf numFmtId="0" fontId="22" fillId="0" borderId="0" xfId="34" applyFont="1" applyAlignment="1" applyProtection="1">
      <alignment horizontal="left"/>
      <protection locked="0"/>
    </xf>
    <xf numFmtId="0" fontId="4" fillId="0" borderId="10" xfId="46" applyNumberFormat="1" applyFont="1" applyBorder="1" applyAlignment="1" applyProtection="1">
      <alignment horizontal="center" vertical="center"/>
      <protection hidden="1" locked="0"/>
    </xf>
    <xf numFmtId="49" fontId="4" fillId="0" borderId="10" xfId="46" applyNumberFormat="1" applyFont="1" applyBorder="1" applyAlignment="1" applyProtection="1">
      <alignment horizontal="center" vertical="center"/>
      <protection hidden="1" locked="0"/>
    </xf>
    <xf numFmtId="0" fontId="5" fillId="0" borderId="15" xfId="46" applyNumberFormat="1" applyFont="1" applyBorder="1" applyAlignment="1" applyProtection="1">
      <alignment horizontal="center" wrapText="1"/>
      <protection hidden="1" locked="0"/>
    </xf>
    <xf numFmtId="176" fontId="7" fillId="0" borderId="12" xfId="46" applyFont="1" applyBorder="1" applyAlignment="1" applyProtection="1">
      <alignment horizontal="center" vertical="center" wrapText="1"/>
      <protection locked="0"/>
    </xf>
    <xf numFmtId="176" fontId="7" fillId="0" borderId="12" xfId="46" applyFont="1" applyBorder="1" applyAlignment="1" applyProtection="1">
      <alignment horizontal="center" vertical="center" wrapText="1"/>
      <protection hidden="1" locked="0"/>
    </xf>
    <xf numFmtId="0" fontId="8" fillId="0" borderId="14" xfId="46" applyNumberFormat="1" applyFont="1" applyBorder="1" applyAlignment="1" applyProtection="1">
      <alignment horizontal="center" vertical="center"/>
      <protection hidden="1" locked="0"/>
    </xf>
    <xf numFmtId="0" fontId="4" fillId="0" borderId="10" xfId="46" applyNumberFormat="1" applyFont="1" applyBorder="1" applyAlignment="1" applyProtection="1">
      <alignment horizontal="center" vertical="center" wrapText="1"/>
      <protection hidden="1" locked="0"/>
    </xf>
    <xf numFmtId="0" fontId="4" fillId="0" borderId="21" xfId="46" applyNumberFormat="1" applyFont="1" applyBorder="1" applyAlignment="1" applyProtection="1">
      <alignment horizontal="center" vertical="center"/>
      <protection hidden="1" locked="0"/>
    </xf>
    <xf numFmtId="0" fontId="9" fillId="0" borderId="10" xfId="46" applyNumberFormat="1" applyFont="1" applyBorder="1" applyAlignment="1" applyProtection="1">
      <alignment horizontal="center" vertical="center"/>
      <protection hidden="1" locked="0"/>
    </xf>
    <xf numFmtId="0" fontId="9" fillId="0" borderId="10" xfId="46" applyNumberFormat="1" applyFont="1" applyBorder="1" applyAlignment="1" applyProtection="1">
      <alignment horizontal="center" vertical="center" wrapText="1"/>
      <protection hidden="1" locked="0"/>
    </xf>
    <xf numFmtId="0" fontId="4" fillId="0" borderId="21" xfId="46" applyNumberFormat="1" applyFont="1" applyBorder="1" applyAlignment="1" applyProtection="1">
      <alignment horizontal="center" vertical="center" wrapText="1"/>
      <protection hidden="1" locked="0"/>
    </xf>
    <xf numFmtId="0" fontId="4" fillId="0" borderId="22" xfId="46" applyNumberFormat="1" applyFont="1" applyBorder="1" applyAlignment="1" applyProtection="1">
      <alignment horizontal="center" vertical="center" wrapText="1"/>
      <protection hidden="1" locked="0"/>
    </xf>
    <xf numFmtId="0" fontId="4" fillId="0" borderId="11" xfId="46" applyNumberFormat="1" applyFont="1" applyBorder="1" applyAlignment="1" applyProtection="1">
      <alignment horizontal="center" vertical="center"/>
      <protection hidden="1" locked="0"/>
    </xf>
    <xf numFmtId="0" fontId="4" fillId="0" borderId="11" xfId="46" applyNumberFormat="1" applyFont="1" applyBorder="1" applyAlignment="1" applyProtection="1">
      <alignment horizontal="center" vertical="center" wrapText="1"/>
      <protection hidden="1" locked="0"/>
    </xf>
    <xf numFmtId="0" fontId="8" fillId="0" borderId="11" xfId="46" applyNumberFormat="1" applyFont="1" applyBorder="1" applyAlignment="1" applyProtection="1">
      <alignment horizontal="center" vertical="center" wrapText="1"/>
      <protection hidden="1" locked="0"/>
    </xf>
    <xf numFmtId="0" fontId="8" fillId="0" borderId="19" xfId="46" applyNumberFormat="1" applyFont="1" applyBorder="1" applyAlignment="1" applyProtection="1">
      <alignment horizontal="left" vertical="center"/>
      <protection hidden="1" locked="0"/>
    </xf>
    <xf numFmtId="0" fontId="8" fillId="0" borderId="16" xfId="0" applyFont="1" applyFill="1" applyBorder="1" applyAlignment="1">
      <alignment horizontal="left" vertical="center" indent="1"/>
    </xf>
    <xf numFmtId="0" fontId="8" fillId="0" borderId="16" xfId="0" applyFont="1" applyFill="1" applyBorder="1" applyAlignment="1">
      <alignment horizontal="left" vertical="center"/>
    </xf>
    <xf numFmtId="0" fontId="8" fillId="0" borderId="16" xfId="46" applyNumberFormat="1" applyFont="1" applyBorder="1" applyAlignment="1" applyProtection="1">
      <alignment horizontal="left" vertical="center"/>
      <protection hidden="1" locked="0"/>
    </xf>
    <xf numFmtId="0" fontId="8" fillId="0" borderId="13" xfId="46" applyNumberFormat="1" applyFont="1" applyBorder="1" applyAlignment="1" applyProtection="1">
      <alignment horizontal="left" vertical="center"/>
      <protection hidden="1" locked="0"/>
    </xf>
    <xf numFmtId="0" fontId="4" fillId="0" borderId="0" xfId="46" applyNumberFormat="1" applyFont="1" applyBorder="1" applyAlignment="1" applyProtection="1">
      <alignment horizontal="center"/>
      <protection hidden="1" locked="0"/>
    </xf>
    <xf numFmtId="0" fontId="4" fillId="0" borderId="10" xfId="47" applyFont="1" applyBorder="1" applyAlignment="1" applyProtection="1">
      <alignment horizontal="center" vertical="center"/>
      <protection hidden="1" locked="0"/>
    </xf>
    <xf numFmtId="49" fontId="4" fillId="0" borderId="10" xfId="47" applyNumberFormat="1" applyFont="1" applyBorder="1" applyAlignment="1" applyProtection="1">
      <alignment horizontal="center" vertical="center"/>
      <protection hidden="1" locked="0"/>
    </xf>
    <xf numFmtId="0" fontId="5" fillId="0" borderId="15" xfId="47" applyFont="1" applyBorder="1" applyAlignment="1" applyProtection="1">
      <alignment horizontal="center" wrapText="1"/>
      <protection hidden="1" locked="0"/>
    </xf>
    <xf numFmtId="0" fontId="6" fillId="0" borderId="0" xfId="0" applyFont="1" applyBorder="1" applyAlignment="1" applyProtection="1">
      <alignment horizontal="center" wrapText="1"/>
      <protection hidden="1" locked="0"/>
    </xf>
    <xf numFmtId="0" fontId="4" fillId="0" borderId="10" xfId="0" applyFont="1" applyBorder="1" applyAlignment="1" applyProtection="1">
      <alignment horizontal="center" vertical="center"/>
      <protection hidden="1" locked="0"/>
    </xf>
    <xf numFmtId="0" fontId="4" fillId="0" borderId="13" xfId="0" applyFont="1" applyBorder="1" applyAlignment="1" applyProtection="1">
      <alignment horizontal="right"/>
      <protection hidden="1" locked="0"/>
    </xf>
    <xf numFmtId="49" fontId="4" fillId="0" borderId="10" xfId="0" applyNumberFormat="1" applyFont="1" applyBorder="1" applyAlignment="1" applyProtection="1">
      <alignment horizontal="center" vertical="center"/>
      <protection hidden="1" locked="0"/>
    </xf>
    <xf numFmtId="0" fontId="5" fillId="0" borderId="15" xfId="0" applyFont="1" applyBorder="1" applyAlignment="1" applyProtection="1">
      <alignment horizontal="center"/>
      <protection hidden="1" locked="0"/>
    </xf>
    <xf numFmtId="0" fontId="7" fillId="0" borderId="12" xfId="0" applyNumberFormat="1" applyFont="1" applyBorder="1" applyAlignment="1" applyProtection="1">
      <alignment horizontal="center" wrapText="1"/>
      <protection locked="0"/>
    </xf>
    <xf numFmtId="0" fontId="6" fillId="0" borderId="12" xfId="0" applyFont="1" applyBorder="1" applyAlignment="1" applyProtection="1">
      <alignment horizontal="right"/>
      <protection hidden="1" locked="0"/>
    </xf>
    <xf numFmtId="0" fontId="8" fillId="0" borderId="14" xfId="0" applyFont="1" applyBorder="1" applyAlignment="1" applyProtection="1">
      <alignment horizontal="center" vertical="center" wrapText="1"/>
      <protection hidden="1" locked="0"/>
    </xf>
    <xf numFmtId="0" fontId="4" fillId="0" borderId="21" xfId="0" applyFont="1" applyBorder="1" applyAlignment="1" applyProtection="1">
      <alignment horizontal="center" vertical="center"/>
      <protection hidden="1" locked="0"/>
    </xf>
    <xf numFmtId="0" fontId="4" fillId="0" borderId="22" xfId="0" applyFont="1" applyBorder="1" applyAlignment="1" applyProtection="1">
      <alignment horizontal="center" vertical="center" wrapText="1"/>
      <protection hidden="1" locked="0"/>
    </xf>
    <xf numFmtId="0" fontId="4" fillId="0" borderId="11" xfId="0" applyFont="1" applyBorder="1" applyAlignment="1" applyProtection="1">
      <alignment horizontal="center" vertical="center"/>
      <protection hidden="1" locked="0"/>
    </xf>
    <xf numFmtId="0" fontId="4" fillId="0" borderId="0" xfId="0" applyFont="1" applyBorder="1" applyAlignment="1" applyProtection="1">
      <alignment horizontal="center"/>
      <protection hidden="1" locked="0"/>
    </xf>
    <xf numFmtId="0" fontId="6" fillId="0" borderId="0" xfId="0" applyFont="1" applyBorder="1" applyAlignment="1" applyProtection="1">
      <alignment horizontal="center" wrapText="1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23" xfId="0" applyFont="1" applyBorder="1" applyAlignment="1" applyProtection="1">
      <alignment horizontal="center" vertical="center" wrapText="1"/>
      <protection locked="0"/>
    </xf>
    <xf numFmtId="0" fontId="8" fillId="0" borderId="24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right"/>
      <protection locked="0"/>
    </xf>
    <xf numFmtId="0" fontId="7" fillId="0" borderId="12" xfId="0" applyFont="1" applyBorder="1" applyAlignment="1" applyProtection="1">
      <alignment horizontal="center" wrapText="1"/>
      <protection locked="0"/>
    </xf>
    <xf numFmtId="0" fontId="6" fillId="0" borderId="12" xfId="0" applyFont="1" applyBorder="1" applyAlignment="1" applyProtection="1">
      <alignment horizontal="right"/>
      <protection locked="0"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8" fillId="0" borderId="22" xfId="0" applyFont="1" applyBorder="1" applyAlignment="1" applyProtection="1">
      <alignment horizontal="center" vertical="center" wrapText="1"/>
      <protection locked="0"/>
    </xf>
    <xf numFmtId="0" fontId="11" fillId="0" borderId="15" xfId="0" applyNumberFormat="1" applyFont="1" applyBorder="1" applyAlignment="1" applyProtection="1">
      <alignment horizontal="right"/>
      <protection locked="0"/>
    </xf>
    <xf numFmtId="0" fontId="12" fillId="0" borderId="0" xfId="0" applyFont="1" applyBorder="1" applyAlignment="1" applyProtection="1">
      <alignment horizontal="right"/>
      <protection locked="0"/>
    </xf>
    <xf numFmtId="0" fontId="4" fillId="0" borderId="16" xfId="47" applyFont="1" applyBorder="1" applyAlignment="1" applyProtection="1">
      <alignment horizontal="right"/>
      <protection locked="0"/>
    </xf>
    <xf numFmtId="0" fontId="5" fillId="0" borderId="15" xfId="47" applyFont="1" applyBorder="1" applyAlignment="1" applyProtection="1">
      <alignment horizontal="center"/>
      <protection locked="0"/>
    </xf>
    <xf numFmtId="0" fontId="7" fillId="0" borderId="12" xfId="47" applyNumberFormat="1" applyFont="1" applyBorder="1" applyAlignment="1" applyProtection="1">
      <alignment horizontal="center" wrapText="1"/>
      <protection locked="0"/>
    </xf>
    <xf numFmtId="0" fontId="6" fillId="0" borderId="12" xfId="47" applyFont="1" applyBorder="1" applyAlignment="1" applyProtection="1">
      <alignment horizontal="right"/>
      <protection locked="0"/>
    </xf>
    <xf numFmtId="0" fontId="8" fillId="0" borderId="14" xfId="47" applyFont="1" applyBorder="1" applyAlignment="1" applyProtection="1">
      <alignment horizontal="center" vertical="center" wrapText="1"/>
      <protection locked="0"/>
    </xf>
    <xf numFmtId="0" fontId="8" fillId="0" borderId="10" xfId="47" applyFont="1" applyBorder="1" applyAlignment="1" applyProtection="1">
      <alignment horizontal="center" vertical="center" wrapText="1"/>
      <protection locked="0"/>
    </xf>
    <xf numFmtId="0" fontId="8" fillId="0" borderId="22" xfId="47" applyFont="1" applyBorder="1" applyAlignment="1" applyProtection="1">
      <alignment horizontal="center" vertical="center" wrapText="1"/>
      <protection locked="0"/>
    </xf>
    <xf numFmtId="0" fontId="8" fillId="0" borderId="16" xfId="47" applyFont="1" applyBorder="1" applyAlignment="1" applyProtection="1">
      <alignment horizontal="center" vertical="center"/>
      <protection locked="0"/>
    </xf>
    <xf numFmtId="0" fontId="8" fillId="0" borderId="10" xfId="47" applyFont="1" applyBorder="1" applyAlignment="1" applyProtection="1">
      <alignment horizontal="center" vertical="center"/>
      <protection locked="0"/>
    </xf>
    <xf numFmtId="0" fontId="11" fillId="0" borderId="15" xfId="47" applyNumberFormat="1" applyFont="1" applyBorder="1" applyAlignment="1" applyProtection="1">
      <alignment horizontal="right"/>
      <protection locked="0"/>
    </xf>
    <xf numFmtId="0" fontId="12" fillId="0" borderId="0" xfId="47" applyFont="1" applyBorder="1" applyAlignment="1" applyProtection="1">
      <alignment horizontal="right"/>
      <protection locked="0"/>
    </xf>
    <xf numFmtId="0" fontId="4" fillId="0" borderId="0" xfId="64" applyFont="1" applyBorder="1" applyAlignment="1" applyProtection="1">
      <alignment horizontal="center"/>
      <protection locked="0"/>
    </xf>
    <xf numFmtId="0" fontId="4" fillId="0" borderId="0" xfId="63" applyNumberFormat="1" applyFont="1" applyBorder="1" applyAlignment="1" applyProtection="1">
      <alignment horizontal="center"/>
      <protection hidden="1" locked="0"/>
    </xf>
    <xf numFmtId="0" fontId="4" fillId="0" borderId="0" xfId="64" applyFont="1" applyBorder="1" applyAlignment="1" applyProtection="1">
      <alignment horizontal="center"/>
      <protection hidden="1"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distributed" vertical="center"/>
      <protection locked="0"/>
    </xf>
    <xf numFmtId="0" fontId="8" fillId="0" borderId="14" xfId="0" applyFont="1" applyBorder="1" applyAlignment="1" applyProtection="1">
      <alignment vertical="center"/>
      <protection locked="0"/>
    </xf>
    <xf numFmtId="0" fontId="8" fillId="0" borderId="19" xfId="0" applyFont="1" applyBorder="1" applyAlignment="1" applyProtection="1">
      <alignment horizontal="left" vertical="center"/>
      <protection locked="0"/>
    </xf>
    <xf numFmtId="0" fontId="8" fillId="0" borderId="16" xfId="0" applyFont="1" applyBorder="1" applyAlignment="1" applyProtection="1">
      <alignment horizontal="left" vertical="center"/>
      <protection locked="0"/>
    </xf>
    <xf numFmtId="0" fontId="17" fillId="0" borderId="16" xfId="0" applyFont="1" applyBorder="1" applyAlignment="1" applyProtection="1">
      <alignment horizontal="left" vertical="center"/>
      <protection locked="0"/>
    </xf>
    <xf numFmtId="0" fontId="8" fillId="0" borderId="13" xfId="0" applyFont="1" applyBorder="1" applyAlignment="1" applyProtection="1">
      <alignment horizontal="left" vertical="center"/>
      <protection locked="0"/>
    </xf>
    <xf numFmtId="0" fontId="8" fillId="0" borderId="15" xfId="0" applyFont="1" applyBorder="1" applyAlignment="1" applyProtection="1">
      <alignment horizontal="left" vertical="center"/>
      <protection locked="0"/>
    </xf>
    <xf numFmtId="0" fontId="5" fillId="0" borderId="0" xfId="34" applyFont="1" applyBorder="1" applyAlignment="1" applyProtection="1">
      <alignment horizontal="center" wrapText="1"/>
      <protection locked="0"/>
    </xf>
    <xf numFmtId="0" fontId="7" fillId="0" borderId="0" xfId="34" applyFont="1" applyBorder="1" applyAlignment="1" applyProtection="1">
      <alignment horizontal="center" wrapText="1"/>
      <protection locked="0"/>
    </xf>
    <xf numFmtId="0" fontId="6" fillId="0" borderId="12" xfId="0" applyFont="1" applyBorder="1" applyAlignment="1">
      <alignment horizontal="right" vertical="center" wrapText="1"/>
    </xf>
    <xf numFmtId="0" fontId="8" fillId="0" borderId="20" xfId="34" applyFont="1" applyBorder="1" applyAlignment="1" applyProtection="1">
      <alignment horizontal="center" vertical="center"/>
      <protection locked="0"/>
    </xf>
    <xf numFmtId="0" fontId="20" fillId="0" borderId="14" xfId="34" applyFont="1" applyBorder="1" applyAlignment="1" applyProtection="1">
      <alignment horizontal="center" vertical="center"/>
      <protection locked="0"/>
    </xf>
    <xf numFmtId="0" fontId="8" fillId="0" borderId="23" xfId="34" applyFont="1" applyBorder="1" applyAlignment="1" applyProtection="1">
      <alignment horizontal="center" vertical="center" wrapText="1"/>
      <protection locked="0"/>
    </xf>
    <xf numFmtId="0" fontId="8" fillId="0" borderId="20" xfId="34" applyFont="1" applyBorder="1" applyAlignment="1" applyProtection="1">
      <alignment horizontal="center" vertical="center" wrapText="1"/>
      <protection locked="0"/>
    </xf>
    <xf numFmtId="0" fontId="8" fillId="0" borderId="10" xfId="34" applyFont="1" applyBorder="1" applyAlignment="1" applyProtection="1">
      <alignment horizontal="center" vertical="center" wrapText="1"/>
      <protection locked="0"/>
    </xf>
    <xf numFmtId="0" fontId="8" fillId="0" borderId="14" xfId="34" applyFont="1" applyBorder="1" applyAlignment="1" applyProtection="1">
      <alignment horizontal="center" vertical="center" wrapText="1"/>
      <protection locked="0"/>
    </xf>
    <xf numFmtId="0" fontId="8" fillId="0" borderId="22" xfId="34" applyFont="1" applyBorder="1" applyAlignment="1" applyProtection="1">
      <alignment horizontal="center" vertical="center" wrapText="1"/>
      <protection locked="0"/>
    </xf>
    <xf numFmtId="0" fontId="8" fillId="0" borderId="15" xfId="33" applyFont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>
      <alignment horizontal="left" vertical="center" indent="1"/>
    </xf>
    <xf numFmtId="0" fontId="8" fillId="0" borderId="0" xfId="0" applyFont="1" applyFill="1" applyBorder="1" applyAlignment="1">
      <alignment horizontal="left" vertical="center"/>
    </xf>
    <xf numFmtId="0" fontId="8" fillId="0" borderId="0" xfId="33" applyFont="1" applyBorder="1" applyAlignment="1" applyProtection="1">
      <alignment horizontal="left" vertical="center"/>
      <protection locked="0"/>
    </xf>
    <xf numFmtId="0" fontId="8" fillId="0" borderId="12" xfId="33" applyFont="1" applyBorder="1" applyAlignment="1" applyProtection="1">
      <alignment horizontal="left" vertical="center"/>
      <protection locked="0"/>
    </xf>
  </cellXfs>
  <cellStyles count="5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R008_09506" xfId="33"/>
    <cellStyle name="一般_公務統計報表09506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㽎㼿㼿?" xfId="46"/>
    <cellStyle name="㽎㼿㼿㼿㼿㼿?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㼿" xfId="62"/>
    <cellStyle name="㼿㼿" xfId="63"/>
    <cellStyle name="㼿㼿㼿?" xfId="64"/>
    <cellStyle name="檢查儲存格" xfId="65"/>
    <cellStyle name="壞" xfId="66"/>
    <cellStyle name="警告文字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7</xdr:row>
      <xdr:rowOff>152400</xdr:rowOff>
    </xdr:from>
    <xdr:to>
      <xdr:col>24</xdr:col>
      <xdr:colOff>47625</xdr:colOff>
      <xdr:row>8</xdr:row>
      <xdr:rowOff>19050</xdr:rowOff>
    </xdr:to>
    <xdr:sp fLocksText="0">
      <xdr:nvSpPr>
        <xdr:cNvPr id="1" name="Text Box 5"/>
        <xdr:cNvSpPr txBox="1">
          <a:spLocks noChangeArrowheads="1"/>
        </xdr:cNvSpPr>
      </xdr:nvSpPr>
      <xdr:spPr>
        <a:xfrm flipH="1" flipV="1">
          <a:off x="19230975" y="1733550"/>
          <a:ext cx="381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47625</xdr:colOff>
      <xdr:row>8</xdr:row>
      <xdr:rowOff>19050</xdr:rowOff>
    </xdr:to>
    <xdr:sp fLocksText="0">
      <xdr:nvSpPr>
        <xdr:cNvPr id="2" name="Text Box 6"/>
        <xdr:cNvSpPr txBox="1">
          <a:spLocks noChangeArrowheads="1"/>
        </xdr:cNvSpPr>
      </xdr:nvSpPr>
      <xdr:spPr>
        <a:xfrm flipH="1" flipV="1">
          <a:off x="19230975" y="1733550"/>
          <a:ext cx="381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47625</xdr:colOff>
      <xdr:row>8</xdr:row>
      <xdr:rowOff>19050</xdr:rowOff>
    </xdr:to>
    <xdr:sp fLocksText="0">
      <xdr:nvSpPr>
        <xdr:cNvPr id="3" name="Text Box 7"/>
        <xdr:cNvSpPr txBox="1">
          <a:spLocks noChangeArrowheads="1"/>
        </xdr:cNvSpPr>
      </xdr:nvSpPr>
      <xdr:spPr>
        <a:xfrm flipH="1" flipV="1">
          <a:off x="19230975" y="1733550"/>
          <a:ext cx="381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7</xdr:row>
      <xdr:rowOff>152400</xdr:rowOff>
    </xdr:from>
    <xdr:to>
      <xdr:col>24</xdr:col>
      <xdr:colOff>47625</xdr:colOff>
      <xdr:row>8</xdr:row>
      <xdr:rowOff>19050</xdr:rowOff>
    </xdr:to>
    <xdr:sp fLocksText="0">
      <xdr:nvSpPr>
        <xdr:cNvPr id="1" name="Text Box 1"/>
        <xdr:cNvSpPr txBox="1">
          <a:spLocks noChangeArrowheads="1"/>
        </xdr:cNvSpPr>
      </xdr:nvSpPr>
      <xdr:spPr>
        <a:xfrm flipH="1" flipV="1">
          <a:off x="19059525" y="1733550"/>
          <a:ext cx="381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30.52\&#23560;&#26696;&#24037;&#20316;&#21312;\Users\Trudy\Documents\TBYA\DOC\07_&#21443;&#32771;&#36039;&#26009;&#21312;\&#36039;&#26009;&#24235;&#31649;&#29702;\&#22266;&#23450;&#22577;&#34920;&#30456;&#38364;\&#22266;&#23450;&#22577;&#34920;(&#22519;&#34892;&#31243;&#24335;&#25110;Sql_Script)\&#20844;&#21209;&#32113;&#35336;&#21450;&#30456;&#38364;&#24180;&#22577;&#26376;&#22577;\20_&#20844;&#21496;&#30331;&#35352;&#22577;&#34920;\input\&#25353;&#36000;&#36012;&#20154;&#24615;&#21029;&#21450;&#32291;&#24066;&#21029;&#20998;09805(&#30334;&#33836;&#20803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2266;&#23450;&#22577;&#34920;\&#27599;&#26376;20&#26085;\1060320&#22266;&#23450;&#22577;&#34920;\&#20844;&#21496;&#30331;&#35352;&#22577;&#34920;(24&#24373;)\&#25353;&#36000;&#36012;&#20154;&#24615;&#21029;&#21450;&#32291;&#24066;&#21029;&#20998;10602(&#30334;&#33836;&#208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按負責人性別及縣市別分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0-11-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1"/>
  <sheetViews>
    <sheetView view="pageBreakPreview" zoomScaleSheetLayoutView="100" zoomScalePageLayoutView="0" workbookViewId="0" topLeftCell="A1">
      <selection activeCell="Y9" sqref="Y9"/>
    </sheetView>
  </sheetViews>
  <sheetFormatPr defaultColWidth="9.875" defaultRowHeight="16.5"/>
  <cols>
    <col min="1" max="1" width="9.875" style="1" customWidth="1"/>
    <col min="2" max="2" width="2.50390625" style="1" customWidth="1"/>
    <col min="3" max="3" width="11.00390625" style="1" customWidth="1"/>
    <col min="4" max="4" width="13.75390625" style="1" customWidth="1"/>
    <col min="5" max="9" width="11.00390625" style="1" customWidth="1"/>
    <col min="10" max="10" width="13.75390625" style="1" customWidth="1"/>
    <col min="11" max="15" width="11.00390625" style="1" customWidth="1"/>
    <col min="16" max="16" width="12.625" style="1" customWidth="1"/>
    <col min="17" max="22" width="11.00390625" style="1" customWidth="1"/>
    <col min="23" max="23" width="10.375" style="1" customWidth="1"/>
    <col min="24" max="24" width="2.375" style="1" customWidth="1"/>
    <col min="25" max="25" width="10.50390625" style="1" customWidth="1"/>
    <col min="26" max="26" width="11.50390625" style="1" customWidth="1"/>
    <col min="27" max="27" width="10.50390625" style="1" customWidth="1"/>
    <col min="28" max="28" width="12.625" style="1" customWidth="1"/>
    <col min="29" max="29" width="10.50390625" style="1" customWidth="1"/>
    <col min="30" max="30" width="12.625" style="1" customWidth="1"/>
    <col min="31" max="31" width="10.50390625" style="1" customWidth="1"/>
    <col min="32" max="32" width="13.75390625" style="1" customWidth="1"/>
    <col min="33" max="33" width="10.50390625" style="1" customWidth="1"/>
    <col min="34" max="34" width="11.50390625" style="1" customWidth="1"/>
    <col min="35" max="35" width="7.50390625" style="1" customWidth="1"/>
    <col min="36" max="36" width="10.875" style="1" customWidth="1"/>
    <col min="37" max="38" width="9.50390625" style="1" customWidth="1"/>
    <col min="39" max="39" width="7.50390625" style="1" customWidth="1"/>
    <col min="40" max="40" width="8.50390625" style="1" customWidth="1"/>
    <col min="41" max="41" width="9.50390625" style="1" customWidth="1"/>
    <col min="42" max="43" width="10.50390625" style="1" customWidth="1"/>
    <col min="44" max="44" width="11.50390625" style="1" customWidth="1"/>
    <col min="45" max="45" width="10.50390625" style="1" customWidth="1"/>
    <col min="46" max="46" width="11.25390625" style="1" customWidth="1"/>
    <col min="47" max="16384" width="9.875" style="1" customWidth="1"/>
  </cols>
  <sheetData>
    <row r="1" spans="1:46" ht="16.5" customHeight="1">
      <c r="A1" s="2" t="s">
        <v>0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3"/>
      <c r="N1" s="3"/>
      <c r="O1" s="4"/>
      <c r="P1" s="4"/>
      <c r="Q1" s="3"/>
      <c r="R1" s="3"/>
      <c r="S1" s="4"/>
      <c r="T1" s="2" t="s">
        <v>1</v>
      </c>
      <c r="U1" s="203" t="s">
        <v>2</v>
      </c>
      <c r="V1" s="203"/>
      <c r="W1" s="2" t="s">
        <v>0</v>
      </c>
      <c r="X1" s="3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3"/>
      <c r="AK1" s="4"/>
      <c r="AL1" s="4"/>
      <c r="AM1" s="4"/>
      <c r="AN1" s="3"/>
      <c r="AO1" s="4"/>
      <c r="AP1" s="4"/>
      <c r="AQ1" s="4"/>
      <c r="AR1" s="2" t="s">
        <v>1</v>
      </c>
      <c r="AS1" s="203" t="s">
        <v>2</v>
      </c>
      <c r="AT1" s="203"/>
    </row>
    <row r="2" spans="1:46" ht="16.5" customHeight="1">
      <c r="A2" s="5" t="s">
        <v>3</v>
      </c>
      <c r="B2" s="6" t="s">
        <v>4</v>
      </c>
      <c r="C2" s="6"/>
      <c r="D2" s="6"/>
      <c r="E2" s="6"/>
      <c r="F2" s="6"/>
      <c r="G2" s="6"/>
      <c r="H2" s="6"/>
      <c r="I2" s="6"/>
      <c r="J2" s="4"/>
      <c r="K2" s="7"/>
      <c r="L2" s="7"/>
      <c r="M2" s="7"/>
      <c r="N2" s="7"/>
      <c r="O2" s="7"/>
      <c r="P2" s="7"/>
      <c r="Q2" s="7"/>
      <c r="R2" s="7"/>
      <c r="S2" s="8"/>
      <c r="T2" s="5" t="s">
        <v>5</v>
      </c>
      <c r="U2" s="204" t="s">
        <v>6</v>
      </c>
      <c r="V2" s="204"/>
      <c r="W2" s="5" t="s">
        <v>3</v>
      </c>
      <c r="X2" s="6" t="s">
        <v>4</v>
      </c>
      <c r="Y2" s="6"/>
      <c r="Z2" s="6"/>
      <c r="AA2" s="9"/>
      <c r="AB2" s="9"/>
      <c r="AC2" s="9"/>
      <c r="AD2" s="9"/>
      <c r="AE2" s="9"/>
      <c r="AF2" s="9"/>
      <c r="AG2" s="9"/>
      <c r="AH2" s="4"/>
      <c r="AI2" s="7"/>
      <c r="AJ2" s="7"/>
      <c r="AK2" s="7"/>
      <c r="AL2" s="7"/>
      <c r="AM2" s="7"/>
      <c r="AN2" s="7"/>
      <c r="AO2" s="7"/>
      <c r="AP2" s="7"/>
      <c r="AQ2" s="10"/>
      <c r="AR2" s="11" t="s">
        <v>5</v>
      </c>
      <c r="AS2" s="204" t="s">
        <v>6</v>
      </c>
      <c r="AT2" s="204"/>
    </row>
    <row r="3" spans="1:46" s="12" customFormat="1" ht="19.5" customHeight="1">
      <c r="A3" s="205" t="s">
        <v>7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 t="s">
        <v>8</v>
      </c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5"/>
      <c r="AQ3" s="205"/>
      <c r="AR3" s="205"/>
      <c r="AS3" s="205"/>
      <c r="AT3" s="205"/>
    </row>
    <row r="4" spans="1:46" s="12" customFormat="1" ht="19.5" customHeight="1">
      <c r="A4" s="205"/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5"/>
      <c r="AE4" s="205"/>
      <c r="AF4" s="205"/>
      <c r="AG4" s="205"/>
      <c r="AH4" s="205"/>
      <c r="AI4" s="205"/>
      <c r="AJ4" s="205"/>
      <c r="AK4" s="205"/>
      <c r="AL4" s="205"/>
      <c r="AM4" s="205"/>
      <c r="AN4" s="205"/>
      <c r="AO4" s="205"/>
      <c r="AP4" s="205"/>
      <c r="AQ4" s="205"/>
      <c r="AR4" s="205"/>
      <c r="AS4" s="205"/>
      <c r="AT4" s="205"/>
    </row>
    <row r="5" spans="1:46" s="18" customFormat="1" ht="19.5" customHeight="1">
      <c r="A5" s="13"/>
      <c r="B5" s="13"/>
      <c r="C5" s="13"/>
      <c r="D5" s="13"/>
      <c r="E5" s="13"/>
      <c r="F5" s="13"/>
      <c r="G5" s="13"/>
      <c r="H5" s="206" t="str">
        <f>CONCATENATE('2491-00-06'!G5,"底")</f>
        <v>中華民國110年10月底</v>
      </c>
      <c r="I5" s="206"/>
      <c r="J5" s="206"/>
      <c r="K5" s="206"/>
      <c r="L5" s="206"/>
      <c r="M5" s="206"/>
      <c r="N5" s="206"/>
      <c r="O5" s="206"/>
      <c r="P5" s="206"/>
      <c r="Q5" s="14"/>
      <c r="R5" s="14"/>
      <c r="S5" s="14"/>
      <c r="T5" s="14"/>
      <c r="U5" s="15"/>
      <c r="V5" s="16" t="s">
        <v>9</v>
      </c>
      <c r="W5" s="13"/>
      <c r="X5" s="13"/>
      <c r="Y5" s="14"/>
      <c r="Z5" s="14"/>
      <c r="AA5" s="14"/>
      <c r="AB5" s="14"/>
      <c r="AC5" s="207" t="str">
        <f>H5</f>
        <v>中華民國110年10月底</v>
      </c>
      <c r="AD5" s="207"/>
      <c r="AE5" s="207"/>
      <c r="AF5" s="207"/>
      <c r="AG5" s="207"/>
      <c r="AH5" s="207"/>
      <c r="AI5" s="207"/>
      <c r="AJ5" s="207"/>
      <c r="AK5" s="207"/>
      <c r="AL5" s="207"/>
      <c r="AM5" s="207"/>
      <c r="AN5" s="207"/>
      <c r="AO5" s="13"/>
      <c r="AP5" s="17"/>
      <c r="AQ5" s="17"/>
      <c r="AR5" s="17"/>
      <c r="AS5" s="13"/>
      <c r="AT5" s="16" t="s">
        <v>9</v>
      </c>
    </row>
    <row r="6" spans="1:46" ht="16.5" customHeight="1">
      <c r="A6" s="208" t="s">
        <v>10</v>
      </c>
      <c r="B6" s="208"/>
      <c r="C6" s="209" t="s">
        <v>11</v>
      </c>
      <c r="D6" s="209"/>
      <c r="E6" s="203" t="s">
        <v>12</v>
      </c>
      <c r="F6" s="203"/>
      <c r="G6" s="209" t="s">
        <v>13</v>
      </c>
      <c r="H6" s="209"/>
      <c r="I6" s="209" t="s">
        <v>14</v>
      </c>
      <c r="J6" s="209"/>
      <c r="K6" s="203" t="s">
        <v>15</v>
      </c>
      <c r="L6" s="203"/>
      <c r="M6" s="210" t="s">
        <v>16</v>
      </c>
      <c r="N6" s="210"/>
      <c r="O6" s="211" t="s">
        <v>17</v>
      </c>
      <c r="P6" s="211"/>
      <c r="Q6" s="203" t="s">
        <v>18</v>
      </c>
      <c r="R6" s="203"/>
      <c r="S6" s="209" t="s">
        <v>19</v>
      </c>
      <c r="T6" s="209"/>
      <c r="U6" s="209" t="s">
        <v>20</v>
      </c>
      <c r="V6" s="209"/>
      <c r="W6" s="208" t="s">
        <v>10</v>
      </c>
      <c r="X6" s="208"/>
      <c r="Y6" s="212" t="s">
        <v>21</v>
      </c>
      <c r="Z6" s="212"/>
      <c r="AA6" s="209" t="s">
        <v>22</v>
      </c>
      <c r="AB6" s="209"/>
      <c r="AC6" s="209" t="s">
        <v>23</v>
      </c>
      <c r="AD6" s="209"/>
      <c r="AE6" s="213" t="s">
        <v>24</v>
      </c>
      <c r="AF6" s="213"/>
      <c r="AG6" s="203" t="s">
        <v>25</v>
      </c>
      <c r="AH6" s="203"/>
      <c r="AI6" s="213" t="s">
        <v>26</v>
      </c>
      <c r="AJ6" s="213"/>
      <c r="AK6" s="212" t="s">
        <v>27</v>
      </c>
      <c r="AL6" s="212"/>
      <c r="AM6" s="213" t="s">
        <v>28</v>
      </c>
      <c r="AN6" s="213"/>
      <c r="AO6" s="213" t="s">
        <v>29</v>
      </c>
      <c r="AP6" s="213"/>
      <c r="AQ6" s="209" t="s">
        <v>30</v>
      </c>
      <c r="AR6" s="209"/>
      <c r="AS6" s="214" t="s">
        <v>31</v>
      </c>
      <c r="AT6" s="214"/>
    </row>
    <row r="7" spans="1:46" ht="16.5" customHeight="1">
      <c r="A7" s="208"/>
      <c r="B7" s="208"/>
      <c r="C7" s="209"/>
      <c r="D7" s="209"/>
      <c r="E7" s="203"/>
      <c r="F7" s="203"/>
      <c r="G7" s="209"/>
      <c r="H7" s="209"/>
      <c r="I7" s="209"/>
      <c r="J7" s="209"/>
      <c r="K7" s="203"/>
      <c r="L7" s="203"/>
      <c r="M7" s="215" t="s">
        <v>32</v>
      </c>
      <c r="N7" s="215"/>
      <c r="O7" s="211"/>
      <c r="P7" s="211"/>
      <c r="Q7" s="203"/>
      <c r="R7" s="203"/>
      <c r="S7" s="209"/>
      <c r="T7" s="209"/>
      <c r="U7" s="209"/>
      <c r="V7" s="209"/>
      <c r="W7" s="208"/>
      <c r="X7" s="208"/>
      <c r="Y7" s="212"/>
      <c r="Z7" s="212"/>
      <c r="AA7" s="209"/>
      <c r="AB7" s="209"/>
      <c r="AC7" s="209"/>
      <c r="AD7" s="209"/>
      <c r="AE7" s="216" t="s">
        <v>33</v>
      </c>
      <c r="AF7" s="216"/>
      <c r="AG7" s="203"/>
      <c r="AH7" s="203"/>
      <c r="AI7" s="216" t="s">
        <v>34</v>
      </c>
      <c r="AJ7" s="216"/>
      <c r="AK7" s="212"/>
      <c r="AL7" s="212"/>
      <c r="AM7" s="216" t="s">
        <v>35</v>
      </c>
      <c r="AN7" s="216"/>
      <c r="AO7" s="217" t="s">
        <v>36</v>
      </c>
      <c r="AP7" s="217"/>
      <c r="AQ7" s="209"/>
      <c r="AR7" s="209"/>
      <c r="AS7" s="214"/>
      <c r="AT7" s="214"/>
    </row>
    <row r="8" spans="1:46" ht="22.5" customHeight="1">
      <c r="A8" s="208"/>
      <c r="B8" s="208"/>
      <c r="C8" s="2" t="s">
        <v>37</v>
      </c>
      <c r="D8" s="19" t="s">
        <v>38</v>
      </c>
      <c r="E8" s="11" t="s">
        <v>37</v>
      </c>
      <c r="F8" s="11" t="s">
        <v>38</v>
      </c>
      <c r="G8" s="11" t="s">
        <v>37</v>
      </c>
      <c r="H8" s="11" t="s">
        <v>38</v>
      </c>
      <c r="I8" s="11" t="s">
        <v>37</v>
      </c>
      <c r="J8" s="11" t="s">
        <v>38</v>
      </c>
      <c r="K8" s="11" t="s">
        <v>37</v>
      </c>
      <c r="L8" s="11" t="s">
        <v>38</v>
      </c>
      <c r="M8" s="11" t="s">
        <v>37</v>
      </c>
      <c r="N8" s="20" t="s">
        <v>38</v>
      </c>
      <c r="O8" s="5" t="s">
        <v>37</v>
      </c>
      <c r="P8" s="11" t="s">
        <v>38</v>
      </c>
      <c r="Q8" s="11" t="s">
        <v>37</v>
      </c>
      <c r="R8" s="20" t="s">
        <v>38</v>
      </c>
      <c r="S8" s="5" t="s">
        <v>37</v>
      </c>
      <c r="T8" s="20" t="s">
        <v>38</v>
      </c>
      <c r="U8" s="5" t="s">
        <v>37</v>
      </c>
      <c r="V8" s="11" t="s">
        <v>38</v>
      </c>
      <c r="W8" s="208"/>
      <c r="X8" s="208"/>
      <c r="Y8" s="2" t="s">
        <v>37</v>
      </c>
      <c r="Z8" s="19" t="s">
        <v>38</v>
      </c>
      <c r="AA8" s="11" t="s">
        <v>37</v>
      </c>
      <c r="AB8" s="20" t="s">
        <v>38</v>
      </c>
      <c r="AC8" s="5" t="s">
        <v>37</v>
      </c>
      <c r="AD8" s="20" t="s">
        <v>38</v>
      </c>
      <c r="AE8" s="5" t="s">
        <v>37</v>
      </c>
      <c r="AF8" s="20" t="s">
        <v>38</v>
      </c>
      <c r="AG8" s="5" t="s">
        <v>37</v>
      </c>
      <c r="AH8" s="20" t="s">
        <v>38</v>
      </c>
      <c r="AI8" s="5" t="s">
        <v>37</v>
      </c>
      <c r="AJ8" s="20" t="s">
        <v>38</v>
      </c>
      <c r="AK8" s="5" t="s">
        <v>37</v>
      </c>
      <c r="AL8" s="20" t="s">
        <v>38</v>
      </c>
      <c r="AM8" s="5" t="s">
        <v>37</v>
      </c>
      <c r="AN8" s="20" t="s">
        <v>38</v>
      </c>
      <c r="AO8" s="5" t="s">
        <v>37</v>
      </c>
      <c r="AP8" s="20" t="s">
        <v>38</v>
      </c>
      <c r="AQ8" s="5" t="s">
        <v>37</v>
      </c>
      <c r="AR8" s="11" t="s">
        <v>38</v>
      </c>
      <c r="AS8" s="11" t="s">
        <v>37</v>
      </c>
      <c r="AT8" s="20" t="s">
        <v>38</v>
      </c>
    </row>
    <row r="9" spans="1:46" s="22" customFormat="1" ht="16.5" customHeight="1">
      <c r="A9" s="218" t="s">
        <v>39</v>
      </c>
      <c r="B9" s="218"/>
      <c r="C9" s="21">
        <v>734672</v>
      </c>
      <c r="D9" s="21">
        <v>26264651.380224</v>
      </c>
      <c r="E9" s="21">
        <v>17738</v>
      </c>
      <c r="F9" s="21">
        <v>660781.75235</v>
      </c>
      <c r="G9" s="21">
        <v>4182</v>
      </c>
      <c r="H9" s="21">
        <v>300713.091001</v>
      </c>
      <c r="I9" s="21">
        <v>197829</v>
      </c>
      <c r="J9" s="21">
        <v>8203900.856277</v>
      </c>
      <c r="K9" s="21">
        <v>6322</v>
      </c>
      <c r="L9" s="21">
        <v>1066728.394305</v>
      </c>
      <c r="M9" s="21">
        <v>3546</v>
      </c>
      <c r="N9" s="21">
        <v>193585.83648</v>
      </c>
      <c r="O9" s="21">
        <v>113033</v>
      </c>
      <c r="P9" s="21">
        <v>1301343.959299</v>
      </c>
      <c r="Q9" s="21">
        <v>99648</v>
      </c>
      <c r="R9" s="21">
        <v>1028557.583536</v>
      </c>
      <c r="S9" s="21">
        <v>16327</v>
      </c>
      <c r="T9" s="21">
        <v>1002745.650581</v>
      </c>
      <c r="U9" s="21">
        <v>7318</v>
      </c>
      <c r="V9" s="21">
        <v>65953.619316</v>
      </c>
      <c r="W9" s="218" t="s">
        <v>39</v>
      </c>
      <c r="X9" s="218"/>
      <c r="Y9" s="21">
        <v>26580</v>
      </c>
      <c r="Z9" s="21">
        <v>530945.447111</v>
      </c>
      <c r="AA9" s="21">
        <v>52766</v>
      </c>
      <c r="AB9" s="21">
        <v>8583612.896558</v>
      </c>
      <c r="AC9" s="21">
        <v>37532</v>
      </c>
      <c r="AD9" s="21">
        <v>1404082.132777</v>
      </c>
      <c r="AE9" s="21">
        <v>91485</v>
      </c>
      <c r="AF9" s="21">
        <v>1154703.495565</v>
      </c>
      <c r="AG9" s="21">
        <v>21883</v>
      </c>
      <c r="AH9" s="21">
        <v>351834.121105</v>
      </c>
      <c r="AI9" s="21">
        <v>1</v>
      </c>
      <c r="AJ9" s="21">
        <v>6.5</v>
      </c>
      <c r="AK9" s="21">
        <v>402</v>
      </c>
      <c r="AL9" s="21">
        <v>2567.732539</v>
      </c>
      <c r="AM9" s="21">
        <v>55</v>
      </c>
      <c r="AN9" s="21">
        <v>262.25</v>
      </c>
      <c r="AO9" s="21">
        <v>3039</v>
      </c>
      <c r="AP9" s="21">
        <v>74190.403875</v>
      </c>
      <c r="AQ9" s="21">
        <v>13669</v>
      </c>
      <c r="AR9" s="21">
        <v>148095.316025</v>
      </c>
      <c r="AS9" s="21">
        <v>21317</v>
      </c>
      <c r="AT9" s="21">
        <v>190040.341524</v>
      </c>
    </row>
    <row r="10" spans="1:46" s="22" customFormat="1" ht="16.5" customHeight="1">
      <c r="A10" s="219" t="s">
        <v>40</v>
      </c>
      <c r="B10" s="219"/>
      <c r="C10" s="21">
        <v>733060</v>
      </c>
      <c r="D10" s="21">
        <v>26239158.369996</v>
      </c>
      <c r="E10" s="21">
        <v>17577</v>
      </c>
      <c r="F10" s="21">
        <v>658845.76235</v>
      </c>
      <c r="G10" s="21">
        <v>4155</v>
      </c>
      <c r="H10" s="21">
        <v>300408.687063</v>
      </c>
      <c r="I10" s="21">
        <v>197659</v>
      </c>
      <c r="J10" s="21">
        <v>8196325.999277</v>
      </c>
      <c r="K10" s="21">
        <v>6314</v>
      </c>
      <c r="L10" s="21">
        <v>1066637.894305</v>
      </c>
      <c r="M10" s="21">
        <v>3543</v>
      </c>
      <c r="N10" s="21">
        <v>193578.98648</v>
      </c>
      <c r="O10" s="21">
        <v>112597</v>
      </c>
      <c r="P10" s="21">
        <v>1298013.092299</v>
      </c>
      <c r="Q10" s="21">
        <v>99549</v>
      </c>
      <c r="R10" s="21">
        <v>1026967.148536</v>
      </c>
      <c r="S10" s="21">
        <v>16210</v>
      </c>
      <c r="T10" s="21">
        <v>997049.047231</v>
      </c>
      <c r="U10" s="21">
        <v>7303</v>
      </c>
      <c r="V10" s="21">
        <v>65460.003376</v>
      </c>
      <c r="W10" s="219" t="s">
        <v>40</v>
      </c>
      <c r="X10" s="219"/>
      <c r="Y10" s="21">
        <v>26556</v>
      </c>
      <c r="Z10" s="21">
        <v>530859.207111</v>
      </c>
      <c r="AA10" s="21">
        <v>52701</v>
      </c>
      <c r="AB10" s="21">
        <v>8582710.782558</v>
      </c>
      <c r="AC10" s="21">
        <v>37329</v>
      </c>
      <c r="AD10" s="21">
        <v>1402422.692777</v>
      </c>
      <c r="AE10" s="21">
        <v>91377</v>
      </c>
      <c r="AF10" s="21">
        <v>1154103.620565</v>
      </c>
      <c r="AG10" s="21">
        <v>21744</v>
      </c>
      <c r="AH10" s="21">
        <v>350789.712105</v>
      </c>
      <c r="AI10" s="21">
        <v>1</v>
      </c>
      <c r="AJ10" s="21">
        <v>6.5</v>
      </c>
      <c r="AK10" s="21">
        <v>402</v>
      </c>
      <c r="AL10" s="21">
        <v>2567.732539</v>
      </c>
      <c r="AM10" s="21">
        <v>55</v>
      </c>
      <c r="AN10" s="21">
        <v>262.25</v>
      </c>
      <c r="AO10" s="21">
        <v>3033</v>
      </c>
      <c r="AP10" s="21">
        <v>74120.403875</v>
      </c>
      <c r="AQ10" s="21">
        <v>13651</v>
      </c>
      <c r="AR10" s="21">
        <v>148015.656025</v>
      </c>
      <c r="AS10" s="21">
        <v>21304</v>
      </c>
      <c r="AT10" s="21">
        <v>190013.191524</v>
      </c>
    </row>
    <row r="11" spans="1:46" s="22" customFormat="1" ht="16.5" customHeight="1">
      <c r="A11" s="220" t="s">
        <v>41</v>
      </c>
      <c r="B11" s="220"/>
      <c r="C11" s="21">
        <v>141333</v>
      </c>
      <c r="D11" s="21">
        <v>2488726.238921</v>
      </c>
      <c r="E11" s="21">
        <v>2225</v>
      </c>
      <c r="F11" s="21">
        <v>43042.996577</v>
      </c>
      <c r="G11" s="21">
        <v>398</v>
      </c>
      <c r="H11" s="21">
        <v>9186.641448</v>
      </c>
      <c r="I11" s="21">
        <v>46959</v>
      </c>
      <c r="J11" s="21">
        <v>1181061.155214</v>
      </c>
      <c r="K11" s="21">
        <v>747</v>
      </c>
      <c r="L11" s="21">
        <v>52074.183194</v>
      </c>
      <c r="M11" s="21">
        <v>646</v>
      </c>
      <c r="N11" s="21">
        <v>4452.744165</v>
      </c>
      <c r="O11" s="21">
        <v>23823</v>
      </c>
      <c r="P11" s="21">
        <v>201429.070908</v>
      </c>
      <c r="Q11" s="21">
        <v>17830</v>
      </c>
      <c r="R11" s="21">
        <v>112933.741051</v>
      </c>
      <c r="S11" s="21">
        <v>1981</v>
      </c>
      <c r="T11" s="21">
        <v>62559.869645</v>
      </c>
      <c r="U11" s="21">
        <v>912</v>
      </c>
      <c r="V11" s="21">
        <v>6257.618201</v>
      </c>
      <c r="W11" s="220" t="s">
        <v>41</v>
      </c>
      <c r="X11" s="220"/>
      <c r="Y11" s="21">
        <v>5152</v>
      </c>
      <c r="Z11" s="21">
        <v>48982.683792</v>
      </c>
      <c r="AA11" s="21">
        <v>7807</v>
      </c>
      <c r="AB11" s="21">
        <v>319372.409984</v>
      </c>
      <c r="AC11" s="21">
        <v>5195</v>
      </c>
      <c r="AD11" s="21">
        <v>158879.489561</v>
      </c>
      <c r="AE11" s="21">
        <v>16834</v>
      </c>
      <c r="AF11" s="21">
        <v>200465.709682</v>
      </c>
      <c r="AG11" s="21">
        <v>3321</v>
      </c>
      <c r="AH11" s="21">
        <v>38959.530729</v>
      </c>
      <c r="AI11" s="21">
        <v>0</v>
      </c>
      <c r="AJ11" s="21">
        <v>0</v>
      </c>
      <c r="AK11" s="21">
        <v>48</v>
      </c>
      <c r="AL11" s="21">
        <v>130.035</v>
      </c>
      <c r="AM11" s="21">
        <v>5</v>
      </c>
      <c r="AN11" s="21">
        <v>16.9</v>
      </c>
      <c r="AO11" s="21">
        <v>436</v>
      </c>
      <c r="AP11" s="21">
        <v>3507.328796</v>
      </c>
      <c r="AQ11" s="21">
        <v>2635</v>
      </c>
      <c r="AR11" s="21">
        <v>17201.325964</v>
      </c>
      <c r="AS11" s="21">
        <v>4379</v>
      </c>
      <c r="AT11" s="21">
        <v>28212.80501</v>
      </c>
    </row>
    <row r="12" spans="1:46" s="22" customFormat="1" ht="16.5" customHeight="1">
      <c r="A12" s="220" t="s">
        <v>42</v>
      </c>
      <c r="B12" s="220"/>
      <c r="C12" s="21">
        <v>178102</v>
      </c>
      <c r="D12" s="21">
        <v>13552339.41827</v>
      </c>
      <c r="E12" s="21">
        <v>2757</v>
      </c>
      <c r="F12" s="21">
        <v>228834.069213</v>
      </c>
      <c r="G12" s="21">
        <v>415</v>
      </c>
      <c r="H12" s="21">
        <v>126072.636095</v>
      </c>
      <c r="I12" s="21">
        <v>28623</v>
      </c>
      <c r="J12" s="21">
        <v>1993407.35892</v>
      </c>
      <c r="K12" s="21">
        <v>1233</v>
      </c>
      <c r="L12" s="21">
        <v>534264.949475</v>
      </c>
      <c r="M12" s="21">
        <v>417</v>
      </c>
      <c r="N12" s="21">
        <v>10091.573212</v>
      </c>
      <c r="O12" s="21">
        <v>20167</v>
      </c>
      <c r="P12" s="21">
        <v>536874.436859</v>
      </c>
      <c r="Q12" s="21">
        <v>29894</v>
      </c>
      <c r="R12" s="21">
        <v>477297.341774</v>
      </c>
      <c r="S12" s="21">
        <v>5111</v>
      </c>
      <c r="T12" s="21">
        <v>474265.044724</v>
      </c>
      <c r="U12" s="21">
        <v>1936</v>
      </c>
      <c r="V12" s="21">
        <v>25626.670539</v>
      </c>
      <c r="W12" s="220" t="s">
        <v>42</v>
      </c>
      <c r="X12" s="220"/>
      <c r="Y12" s="21">
        <v>11268</v>
      </c>
      <c r="Z12" s="21">
        <v>392142.383706</v>
      </c>
      <c r="AA12" s="21">
        <v>22186</v>
      </c>
      <c r="AB12" s="21">
        <v>7334465.525586</v>
      </c>
      <c r="AC12" s="21">
        <v>8979</v>
      </c>
      <c r="AD12" s="21">
        <v>734724.258725</v>
      </c>
      <c r="AE12" s="21">
        <v>30503</v>
      </c>
      <c r="AF12" s="21">
        <v>401012.821588</v>
      </c>
      <c r="AG12" s="21">
        <v>5114</v>
      </c>
      <c r="AH12" s="21">
        <v>98266.283891</v>
      </c>
      <c r="AI12" s="21">
        <v>0</v>
      </c>
      <c r="AJ12" s="21">
        <v>0</v>
      </c>
      <c r="AK12" s="21">
        <v>161</v>
      </c>
      <c r="AL12" s="21">
        <v>1602.339887</v>
      </c>
      <c r="AM12" s="21">
        <v>4</v>
      </c>
      <c r="AN12" s="21">
        <v>23</v>
      </c>
      <c r="AO12" s="21">
        <v>860</v>
      </c>
      <c r="AP12" s="21">
        <v>28336.317074</v>
      </c>
      <c r="AQ12" s="21">
        <v>3847</v>
      </c>
      <c r="AR12" s="21">
        <v>93019.025481</v>
      </c>
      <c r="AS12" s="21">
        <v>4627</v>
      </c>
      <c r="AT12" s="21">
        <v>62013.381521</v>
      </c>
    </row>
    <row r="13" spans="1:46" s="22" customFormat="1" ht="16.5" customHeight="1">
      <c r="A13" s="220" t="s">
        <v>43</v>
      </c>
      <c r="B13" s="220"/>
      <c r="C13" s="21">
        <v>65560</v>
      </c>
      <c r="D13" s="21">
        <v>1642285.097869</v>
      </c>
      <c r="E13" s="21">
        <v>1193</v>
      </c>
      <c r="F13" s="21">
        <v>95239.244563</v>
      </c>
      <c r="G13" s="21">
        <v>319</v>
      </c>
      <c r="H13" s="21">
        <v>5271.57175</v>
      </c>
      <c r="I13" s="21">
        <v>20598</v>
      </c>
      <c r="J13" s="21">
        <v>808233.316325</v>
      </c>
      <c r="K13" s="21">
        <v>515</v>
      </c>
      <c r="L13" s="21">
        <v>59166.622887</v>
      </c>
      <c r="M13" s="21">
        <v>467</v>
      </c>
      <c r="N13" s="21">
        <v>5999.41185</v>
      </c>
      <c r="O13" s="21">
        <v>11791</v>
      </c>
      <c r="P13" s="21">
        <v>107804.872215</v>
      </c>
      <c r="Q13" s="21">
        <v>7480</v>
      </c>
      <c r="R13" s="21">
        <v>46923.709159</v>
      </c>
      <c r="S13" s="21">
        <v>1421</v>
      </c>
      <c r="T13" s="21">
        <v>180966.82</v>
      </c>
      <c r="U13" s="21">
        <v>458</v>
      </c>
      <c r="V13" s="21">
        <v>2371.0531</v>
      </c>
      <c r="W13" s="220" t="s">
        <v>43</v>
      </c>
      <c r="X13" s="220"/>
      <c r="Y13" s="21">
        <v>1636</v>
      </c>
      <c r="Z13" s="21">
        <v>13127.778237</v>
      </c>
      <c r="AA13" s="21">
        <v>3566</v>
      </c>
      <c r="AB13" s="21">
        <v>93720.562475</v>
      </c>
      <c r="AC13" s="21">
        <v>3443</v>
      </c>
      <c r="AD13" s="21">
        <v>69613.77787</v>
      </c>
      <c r="AE13" s="21">
        <v>7403</v>
      </c>
      <c r="AF13" s="21">
        <v>117304.471419</v>
      </c>
      <c r="AG13" s="21">
        <v>2125</v>
      </c>
      <c r="AH13" s="21">
        <v>14608.830563</v>
      </c>
      <c r="AI13" s="21">
        <v>0</v>
      </c>
      <c r="AJ13" s="21">
        <v>0</v>
      </c>
      <c r="AK13" s="21">
        <v>35</v>
      </c>
      <c r="AL13" s="21">
        <v>48.921</v>
      </c>
      <c r="AM13" s="21">
        <v>4</v>
      </c>
      <c r="AN13" s="21">
        <v>27</v>
      </c>
      <c r="AO13" s="21">
        <v>261</v>
      </c>
      <c r="AP13" s="21">
        <v>2542.811</v>
      </c>
      <c r="AQ13" s="21">
        <v>1131</v>
      </c>
      <c r="AR13" s="21">
        <v>4391.208582</v>
      </c>
      <c r="AS13" s="21">
        <v>1714</v>
      </c>
      <c r="AT13" s="21">
        <v>14923.114874</v>
      </c>
    </row>
    <row r="14" spans="1:46" s="22" customFormat="1" ht="16.5" customHeight="1">
      <c r="A14" s="220" t="s">
        <v>44</v>
      </c>
      <c r="B14" s="220"/>
      <c r="C14" s="21">
        <v>109043</v>
      </c>
      <c r="D14" s="21">
        <v>2000025.834074</v>
      </c>
      <c r="E14" s="21">
        <v>2250</v>
      </c>
      <c r="F14" s="21">
        <v>44771.285427</v>
      </c>
      <c r="G14" s="21">
        <v>561</v>
      </c>
      <c r="H14" s="21">
        <v>11838.606703</v>
      </c>
      <c r="I14" s="21">
        <v>33862</v>
      </c>
      <c r="J14" s="21">
        <v>867691.590996</v>
      </c>
      <c r="K14" s="21">
        <v>747</v>
      </c>
      <c r="L14" s="21">
        <v>30301.579451</v>
      </c>
      <c r="M14" s="21">
        <v>435</v>
      </c>
      <c r="N14" s="21">
        <v>150803.826109</v>
      </c>
      <c r="O14" s="21">
        <v>16036</v>
      </c>
      <c r="P14" s="21">
        <v>119491.972373</v>
      </c>
      <c r="Q14" s="21">
        <v>14784</v>
      </c>
      <c r="R14" s="21">
        <v>70662.255312</v>
      </c>
      <c r="S14" s="21">
        <v>1818</v>
      </c>
      <c r="T14" s="21">
        <v>62184.387535</v>
      </c>
      <c r="U14" s="21">
        <v>1047</v>
      </c>
      <c r="V14" s="21">
        <v>8749.365038</v>
      </c>
      <c r="W14" s="220" t="s">
        <v>44</v>
      </c>
      <c r="X14" s="220"/>
      <c r="Y14" s="21">
        <v>3117</v>
      </c>
      <c r="Z14" s="21">
        <v>23658.640072</v>
      </c>
      <c r="AA14" s="21">
        <v>6390</v>
      </c>
      <c r="AB14" s="21">
        <v>315257.130805</v>
      </c>
      <c r="AC14" s="21">
        <v>5926</v>
      </c>
      <c r="AD14" s="21">
        <v>149741.107478</v>
      </c>
      <c r="AE14" s="21">
        <v>13006</v>
      </c>
      <c r="AF14" s="21">
        <v>81708.106595</v>
      </c>
      <c r="AG14" s="21">
        <v>3131</v>
      </c>
      <c r="AH14" s="21">
        <v>25829.576933</v>
      </c>
      <c r="AI14" s="21">
        <v>0</v>
      </c>
      <c r="AJ14" s="21">
        <v>0</v>
      </c>
      <c r="AK14" s="21">
        <v>62</v>
      </c>
      <c r="AL14" s="21">
        <v>177.74</v>
      </c>
      <c r="AM14" s="21">
        <v>7</v>
      </c>
      <c r="AN14" s="21">
        <v>43.2</v>
      </c>
      <c r="AO14" s="21">
        <v>460</v>
      </c>
      <c r="AP14" s="21">
        <v>3265.67542</v>
      </c>
      <c r="AQ14" s="21">
        <v>2173</v>
      </c>
      <c r="AR14" s="21">
        <v>13179.706007</v>
      </c>
      <c r="AS14" s="21">
        <v>3231</v>
      </c>
      <c r="AT14" s="21">
        <v>20670.08182</v>
      </c>
    </row>
    <row r="15" spans="1:46" s="22" customFormat="1" ht="16.5" customHeight="1">
      <c r="A15" s="220" t="s">
        <v>45</v>
      </c>
      <c r="B15" s="220"/>
      <c r="C15" s="21">
        <v>40922</v>
      </c>
      <c r="D15" s="21">
        <v>1003880.198052</v>
      </c>
      <c r="E15" s="21">
        <v>1136</v>
      </c>
      <c r="F15" s="21">
        <v>23214.093604</v>
      </c>
      <c r="G15" s="21">
        <v>287</v>
      </c>
      <c r="H15" s="21">
        <v>6074.81633</v>
      </c>
      <c r="I15" s="21">
        <v>13363</v>
      </c>
      <c r="J15" s="21">
        <v>473061.424456</v>
      </c>
      <c r="K15" s="21">
        <v>561</v>
      </c>
      <c r="L15" s="21">
        <v>40379.833493</v>
      </c>
      <c r="M15" s="21">
        <v>204</v>
      </c>
      <c r="N15" s="21">
        <v>2092.95218</v>
      </c>
      <c r="O15" s="21">
        <v>5851</v>
      </c>
      <c r="P15" s="21">
        <v>61233.901108</v>
      </c>
      <c r="Q15" s="21">
        <v>5235</v>
      </c>
      <c r="R15" s="21">
        <v>117833.648901</v>
      </c>
      <c r="S15" s="21">
        <v>673</v>
      </c>
      <c r="T15" s="21">
        <v>19028.36974</v>
      </c>
      <c r="U15" s="21">
        <v>337</v>
      </c>
      <c r="V15" s="21">
        <v>2424.584134</v>
      </c>
      <c r="W15" s="220" t="s">
        <v>45</v>
      </c>
      <c r="X15" s="220"/>
      <c r="Y15" s="21">
        <v>891</v>
      </c>
      <c r="Z15" s="21">
        <v>6231.730943</v>
      </c>
      <c r="AA15" s="21">
        <v>2502</v>
      </c>
      <c r="AB15" s="21">
        <v>112810.550583</v>
      </c>
      <c r="AC15" s="21">
        <v>2475</v>
      </c>
      <c r="AD15" s="21">
        <v>48061.43745</v>
      </c>
      <c r="AE15" s="21">
        <v>4059</v>
      </c>
      <c r="AF15" s="21">
        <v>55053.308563</v>
      </c>
      <c r="AG15" s="21">
        <v>1166</v>
      </c>
      <c r="AH15" s="21">
        <v>10419.62602</v>
      </c>
      <c r="AI15" s="21">
        <v>0</v>
      </c>
      <c r="AJ15" s="21">
        <v>0</v>
      </c>
      <c r="AK15" s="21">
        <v>23</v>
      </c>
      <c r="AL15" s="21">
        <v>59.120986</v>
      </c>
      <c r="AM15" s="21">
        <v>4</v>
      </c>
      <c r="AN15" s="21">
        <v>28.68</v>
      </c>
      <c r="AO15" s="21">
        <v>141</v>
      </c>
      <c r="AP15" s="21">
        <v>4938.018638</v>
      </c>
      <c r="AQ15" s="21">
        <v>654</v>
      </c>
      <c r="AR15" s="21">
        <v>2782.643223</v>
      </c>
      <c r="AS15" s="21">
        <v>1360</v>
      </c>
      <c r="AT15" s="21">
        <v>18151.4577</v>
      </c>
    </row>
    <row r="16" spans="1:46" s="22" customFormat="1" ht="16.5" customHeight="1">
      <c r="A16" s="219" t="s">
        <v>46</v>
      </c>
      <c r="B16" s="219"/>
      <c r="C16" s="21">
        <v>82668</v>
      </c>
      <c r="D16" s="21">
        <v>2160086.909797</v>
      </c>
      <c r="E16" s="21">
        <v>3033</v>
      </c>
      <c r="F16" s="21">
        <v>56077.254855</v>
      </c>
      <c r="G16" s="21">
        <v>706</v>
      </c>
      <c r="H16" s="21">
        <v>16472.915017</v>
      </c>
      <c r="I16" s="21">
        <v>19087</v>
      </c>
      <c r="J16" s="21">
        <v>982574.73258</v>
      </c>
      <c r="K16" s="21">
        <v>821</v>
      </c>
      <c r="L16" s="21">
        <v>170133.984486</v>
      </c>
      <c r="M16" s="21">
        <v>727</v>
      </c>
      <c r="N16" s="21">
        <v>13627.752586</v>
      </c>
      <c r="O16" s="21">
        <v>16232</v>
      </c>
      <c r="P16" s="21">
        <v>126214.899902</v>
      </c>
      <c r="Q16" s="21">
        <v>11982</v>
      </c>
      <c r="R16" s="21">
        <v>113846.561806</v>
      </c>
      <c r="S16" s="21">
        <v>2598</v>
      </c>
      <c r="T16" s="21">
        <v>88980.270588</v>
      </c>
      <c r="U16" s="21">
        <v>1514</v>
      </c>
      <c r="V16" s="21">
        <v>11434.679048</v>
      </c>
      <c r="W16" s="219" t="s">
        <v>46</v>
      </c>
      <c r="X16" s="219"/>
      <c r="Y16" s="21">
        <v>1985</v>
      </c>
      <c r="Z16" s="21">
        <v>14245.122256</v>
      </c>
      <c r="AA16" s="21">
        <v>4588</v>
      </c>
      <c r="AB16" s="21">
        <v>235629.051846</v>
      </c>
      <c r="AC16" s="21">
        <v>3586</v>
      </c>
      <c r="AD16" s="21">
        <v>108970.859989</v>
      </c>
      <c r="AE16" s="21">
        <v>8436</v>
      </c>
      <c r="AF16" s="21">
        <v>58112.582018</v>
      </c>
      <c r="AG16" s="21">
        <v>2688</v>
      </c>
      <c r="AH16" s="21">
        <v>114064.694104</v>
      </c>
      <c r="AI16" s="21">
        <v>1</v>
      </c>
      <c r="AJ16" s="21">
        <v>6.5</v>
      </c>
      <c r="AK16" s="21">
        <v>36</v>
      </c>
      <c r="AL16" s="21">
        <v>455.769</v>
      </c>
      <c r="AM16" s="21">
        <v>7</v>
      </c>
      <c r="AN16" s="21">
        <v>23.55</v>
      </c>
      <c r="AO16" s="21">
        <v>303</v>
      </c>
      <c r="AP16" s="21">
        <v>18377.715861</v>
      </c>
      <c r="AQ16" s="21">
        <v>1399</v>
      </c>
      <c r="AR16" s="21">
        <v>8683.78722</v>
      </c>
      <c r="AS16" s="21">
        <v>2939</v>
      </c>
      <c r="AT16" s="21">
        <v>22154.226635</v>
      </c>
    </row>
    <row r="17" spans="1:46" s="22" customFormat="1" ht="16.5" customHeight="1">
      <c r="A17" s="220" t="s">
        <v>47</v>
      </c>
      <c r="B17" s="220"/>
      <c r="C17" s="21">
        <v>6668</v>
      </c>
      <c r="D17" s="21">
        <v>93899.872553</v>
      </c>
      <c r="E17" s="21">
        <v>347</v>
      </c>
      <c r="F17" s="21">
        <v>5829.414069</v>
      </c>
      <c r="G17" s="21">
        <v>155</v>
      </c>
      <c r="H17" s="21">
        <v>6760.504579</v>
      </c>
      <c r="I17" s="21">
        <v>1497</v>
      </c>
      <c r="J17" s="21">
        <v>29571.013907</v>
      </c>
      <c r="K17" s="21">
        <v>61</v>
      </c>
      <c r="L17" s="21">
        <v>2344.13</v>
      </c>
      <c r="M17" s="21">
        <v>32</v>
      </c>
      <c r="N17" s="21">
        <v>481.5</v>
      </c>
      <c r="O17" s="21">
        <v>1201</v>
      </c>
      <c r="P17" s="21">
        <v>13163.812576</v>
      </c>
      <c r="Q17" s="21">
        <v>651</v>
      </c>
      <c r="R17" s="21">
        <v>4275.67701</v>
      </c>
      <c r="S17" s="21">
        <v>179</v>
      </c>
      <c r="T17" s="21">
        <v>8087.5692</v>
      </c>
      <c r="U17" s="21">
        <v>125</v>
      </c>
      <c r="V17" s="21">
        <v>1331.218548</v>
      </c>
      <c r="W17" s="220" t="s">
        <v>47</v>
      </c>
      <c r="X17" s="220"/>
      <c r="Y17" s="21">
        <v>151</v>
      </c>
      <c r="Z17" s="21">
        <v>2209.968554</v>
      </c>
      <c r="AA17" s="21">
        <v>278</v>
      </c>
      <c r="AB17" s="21">
        <v>3735.976604</v>
      </c>
      <c r="AC17" s="21">
        <v>730</v>
      </c>
      <c r="AD17" s="21">
        <v>8385.406264</v>
      </c>
      <c r="AE17" s="21">
        <v>608</v>
      </c>
      <c r="AF17" s="21">
        <v>2791.876232</v>
      </c>
      <c r="AG17" s="21">
        <v>299</v>
      </c>
      <c r="AH17" s="21">
        <v>1959.10582</v>
      </c>
      <c r="AI17" s="21">
        <v>0</v>
      </c>
      <c r="AJ17" s="21">
        <v>0</v>
      </c>
      <c r="AK17" s="21">
        <v>2</v>
      </c>
      <c r="AL17" s="21">
        <v>2.75</v>
      </c>
      <c r="AM17" s="21">
        <v>2</v>
      </c>
      <c r="AN17" s="21">
        <v>6.5</v>
      </c>
      <c r="AO17" s="21">
        <v>55</v>
      </c>
      <c r="AP17" s="21">
        <v>552.5512</v>
      </c>
      <c r="AQ17" s="21">
        <v>104</v>
      </c>
      <c r="AR17" s="21">
        <v>511.31112</v>
      </c>
      <c r="AS17" s="21">
        <v>191</v>
      </c>
      <c r="AT17" s="21">
        <v>1899.58687</v>
      </c>
    </row>
    <row r="18" spans="1:46" s="22" customFormat="1" ht="16.5" customHeight="1">
      <c r="A18" s="220" t="s">
        <v>48</v>
      </c>
      <c r="B18" s="220"/>
      <c r="C18" s="21">
        <v>14374</v>
      </c>
      <c r="D18" s="21">
        <v>562466.544993</v>
      </c>
      <c r="E18" s="21">
        <v>323</v>
      </c>
      <c r="F18" s="21">
        <v>6943.379936</v>
      </c>
      <c r="G18" s="21">
        <v>90</v>
      </c>
      <c r="H18" s="21">
        <v>1125.32</v>
      </c>
      <c r="I18" s="21">
        <v>4035</v>
      </c>
      <c r="J18" s="21">
        <v>322339.965216</v>
      </c>
      <c r="K18" s="21">
        <v>222</v>
      </c>
      <c r="L18" s="21">
        <v>24975.581611</v>
      </c>
      <c r="M18" s="21">
        <v>68</v>
      </c>
      <c r="N18" s="21">
        <v>539.980008</v>
      </c>
      <c r="O18" s="21">
        <v>2618</v>
      </c>
      <c r="P18" s="21">
        <v>25165.979316</v>
      </c>
      <c r="Q18" s="21">
        <v>1112</v>
      </c>
      <c r="R18" s="21">
        <v>13278.511988</v>
      </c>
      <c r="S18" s="21">
        <v>170</v>
      </c>
      <c r="T18" s="21">
        <v>11041.60361</v>
      </c>
      <c r="U18" s="21">
        <v>146</v>
      </c>
      <c r="V18" s="21">
        <v>587.645</v>
      </c>
      <c r="W18" s="220" t="s">
        <v>48</v>
      </c>
      <c r="X18" s="220"/>
      <c r="Y18" s="21">
        <v>398</v>
      </c>
      <c r="Z18" s="21">
        <v>5907.931915</v>
      </c>
      <c r="AA18" s="21">
        <v>1142</v>
      </c>
      <c r="AB18" s="21">
        <v>33573.074827</v>
      </c>
      <c r="AC18" s="21">
        <v>907</v>
      </c>
      <c r="AD18" s="21">
        <v>16100.614854</v>
      </c>
      <c r="AE18" s="21">
        <v>2139</v>
      </c>
      <c r="AF18" s="21">
        <v>91838.025198</v>
      </c>
      <c r="AG18" s="21">
        <v>381</v>
      </c>
      <c r="AH18" s="21">
        <v>2954.173714</v>
      </c>
      <c r="AI18" s="21">
        <v>0</v>
      </c>
      <c r="AJ18" s="21">
        <v>0</v>
      </c>
      <c r="AK18" s="21">
        <v>7</v>
      </c>
      <c r="AL18" s="21">
        <v>13.2</v>
      </c>
      <c r="AM18" s="21">
        <v>2</v>
      </c>
      <c r="AN18" s="21">
        <v>8</v>
      </c>
      <c r="AO18" s="21">
        <v>68</v>
      </c>
      <c r="AP18" s="21">
        <v>918.04</v>
      </c>
      <c r="AQ18" s="21">
        <v>282</v>
      </c>
      <c r="AR18" s="21">
        <v>1732.90694</v>
      </c>
      <c r="AS18" s="21">
        <v>264</v>
      </c>
      <c r="AT18" s="21">
        <v>3422.61086</v>
      </c>
    </row>
    <row r="19" spans="1:46" s="22" customFormat="1" ht="16.5" customHeight="1">
      <c r="A19" s="220" t="s">
        <v>49</v>
      </c>
      <c r="B19" s="220"/>
      <c r="C19" s="21">
        <v>7975</v>
      </c>
      <c r="D19" s="21">
        <v>303653.916367</v>
      </c>
      <c r="E19" s="21">
        <v>305</v>
      </c>
      <c r="F19" s="21">
        <v>3640.949346</v>
      </c>
      <c r="G19" s="21">
        <v>118</v>
      </c>
      <c r="H19" s="21">
        <v>1649.66</v>
      </c>
      <c r="I19" s="21">
        <v>2348</v>
      </c>
      <c r="J19" s="21">
        <v>212636.672365</v>
      </c>
      <c r="K19" s="21">
        <v>126</v>
      </c>
      <c r="L19" s="21">
        <v>1955.495</v>
      </c>
      <c r="M19" s="21">
        <v>53</v>
      </c>
      <c r="N19" s="21">
        <v>221.1</v>
      </c>
      <c r="O19" s="21">
        <v>1517</v>
      </c>
      <c r="P19" s="21">
        <v>9727.504965</v>
      </c>
      <c r="Q19" s="21">
        <v>793</v>
      </c>
      <c r="R19" s="21">
        <v>13518.588679</v>
      </c>
      <c r="S19" s="21">
        <v>131</v>
      </c>
      <c r="T19" s="21">
        <v>2461.23002</v>
      </c>
      <c r="U19" s="21">
        <v>68</v>
      </c>
      <c r="V19" s="21">
        <v>600.716</v>
      </c>
      <c r="W19" s="220" t="s">
        <v>49</v>
      </c>
      <c r="X19" s="220"/>
      <c r="Y19" s="21">
        <v>152</v>
      </c>
      <c r="Z19" s="21">
        <v>1910.74613</v>
      </c>
      <c r="AA19" s="21">
        <v>274</v>
      </c>
      <c r="AB19" s="21">
        <v>8423.678419</v>
      </c>
      <c r="AC19" s="21">
        <v>587</v>
      </c>
      <c r="AD19" s="21">
        <v>18208.0336</v>
      </c>
      <c r="AE19" s="21">
        <v>833</v>
      </c>
      <c r="AF19" s="21">
        <v>21237.431065</v>
      </c>
      <c r="AG19" s="21">
        <v>313</v>
      </c>
      <c r="AH19" s="21">
        <v>2910.728</v>
      </c>
      <c r="AI19" s="21">
        <v>0</v>
      </c>
      <c r="AJ19" s="21">
        <v>0</v>
      </c>
      <c r="AK19" s="21">
        <v>4</v>
      </c>
      <c r="AL19" s="21">
        <v>1.7</v>
      </c>
      <c r="AM19" s="21">
        <v>2</v>
      </c>
      <c r="AN19" s="21">
        <v>7</v>
      </c>
      <c r="AO19" s="21">
        <v>35</v>
      </c>
      <c r="AP19" s="21">
        <v>2602.81822</v>
      </c>
      <c r="AQ19" s="21">
        <v>107</v>
      </c>
      <c r="AR19" s="21">
        <v>519.064558</v>
      </c>
      <c r="AS19" s="21">
        <v>209</v>
      </c>
      <c r="AT19" s="21">
        <v>1420.8</v>
      </c>
    </row>
    <row r="20" spans="1:46" s="22" customFormat="1" ht="16.5" customHeight="1">
      <c r="A20" s="220" t="s">
        <v>50</v>
      </c>
      <c r="B20" s="220"/>
      <c r="C20" s="21">
        <v>28778</v>
      </c>
      <c r="D20" s="21">
        <v>548838.145704</v>
      </c>
      <c r="E20" s="21">
        <v>740</v>
      </c>
      <c r="F20" s="21">
        <v>75159.88342</v>
      </c>
      <c r="G20" s="21">
        <v>142</v>
      </c>
      <c r="H20" s="21">
        <v>4693.58267</v>
      </c>
      <c r="I20" s="21">
        <v>13987</v>
      </c>
      <c r="J20" s="21">
        <v>269932.820186</v>
      </c>
      <c r="K20" s="21">
        <v>328</v>
      </c>
      <c r="L20" s="21">
        <v>72827.644</v>
      </c>
      <c r="M20" s="21">
        <v>176</v>
      </c>
      <c r="N20" s="21">
        <v>901.9645</v>
      </c>
      <c r="O20" s="21">
        <v>2905</v>
      </c>
      <c r="P20" s="21">
        <v>14247.071465</v>
      </c>
      <c r="Q20" s="21">
        <v>3518</v>
      </c>
      <c r="R20" s="21">
        <v>19648.642462</v>
      </c>
      <c r="S20" s="21">
        <v>358</v>
      </c>
      <c r="T20" s="21">
        <v>6833.299</v>
      </c>
      <c r="U20" s="21">
        <v>154</v>
      </c>
      <c r="V20" s="21">
        <v>785.908</v>
      </c>
      <c r="W20" s="220" t="s">
        <v>50</v>
      </c>
      <c r="X20" s="220"/>
      <c r="Y20" s="21">
        <v>363</v>
      </c>
      <c r="Z20" s="21">
        <v>3701.784658</v>
      </c>
      <c r="AA20" s="21">
        <v>1173</v>
      </c>
      <c r="AB20" s="21">
        <v>40966.469498</v>
      </c>
      <c r="AC20" s="21">
        <v>1393</v>
      </c>
      <c r="AD20" s="21">
        <v>17573.568279</v>
      </c>
      <c r="AE20" s="21">
        <v>1637</v>
      </c>
      <c r="AF20" s="21">
        <v>10913.368132</v>
      </c>
      <c r="AG20" s="21">
        <v>676</v>
      </c>
      <c r="AH20" s="21">
        <v>3744.153389</v>
      </c>
      <c r="AI20" s="21">
        <v>0</v>
      </c>
      <c r="AJ20" s="21">
        <v>0</v>
      </c>
      <c r="AK20" s="21">
        <v>1</v>
      </c>
      <c r="AL20" s="21">
        <v>0.5</v>
      </c>
      <c r="AM20" s="21">
        <v>4</v>
      </c>
      <c r="AN20" s="21">
        <v>26</v>
      </c>
      <c r="AO20" s="21">
        <v>50</v>
      </c>
      <c r="AP20" s="21">
        <v>491.64</v>
      </c>
      <c r="AQ20" s="21">
        <v>297</v>
      </c>
      <c r="AR20" s="21">
        <v>1057.4292</v>
      </c>
      <c r="AS20" s="21">
        <v>876</v>
      </c>
      <c r="AT20" s="21">
        <v>5332.416845</v>
      </c>
    </row>
    <row r="21" spans="1:46" s="22" customFormat="1" ht="16.5" customHeight="1">
      <c r="A21" s="220" t="s">
        <v>51</v>
      </c>
      <c r="B21" s="220"/>
      <c r="C21" s="21">
        <v>5732</v>
      </c>
      <c r="D21" s="21">
        <v>105927.959421</v>
      </c>
      <c r="E21" s="21">
        <v>367</v>
      </c>
      <c r="F21" s="21">
        <v>5267.649181</v>
      </c>
      <c r="G21" s="21">
        <v>120</v>
      </c>
      <c r="H21" s="21">
        <v>1822.12</v>
      </c>
      <c r="I21" s="21">
        <v>1610</v>
      </c>
      <c r="J21" s="21">
        <v>61047.316581</v>
      </c>
      <c r="K21" s="21">
        <v>86</v>
      </c>
      <c r="L21" s="21">
        <v>3129.48021</v>
      </c>
      <c r="M21" s="21">
        <v>38</v>
      </c>
      <c r="N21" s="21">
        <v>204.35</v>
      </c>
      <c r="O21" s="21">
        <v>895</v>
      </c>
      <c r="P21" s="21">
        <v>6108.502688</v>
      </c>
      <c r="Q21" s="21">
        <v>640</v>
      </c>
      <c r="R21" s="21">
        <v>2540.598073</v>
      </c>
      <c r="S21" s="21">
        <v>123</v>
      </c>
      <c r="T21" s="21">
        <v>2768.576</v>
      </c>
      <c r="U21" s="21">
        <v>62</v>
      </c>
      <c r="V21" s="21">
        <v>802.84</v>
      </c>
      <c r="W21" s="220" t="s">
        <v>51</v>
      </c>
      <c r="X21" s="220"/>
      <c r="Y21" s="21">
        <v>122</v>
      </c>
      <c r="Z21" s="21">
        <v>1016.098888</v>
      </c>
      <c r="AA21" s="21">
        <v>225</v>
      </c>
      <c r="AB21" s="21">
        <v>5767.594382</v>
      </c>
      <c r="AC21" s="21">
        <v>344</v>
      </c>
      <c r="AD21" s="21">
        <v>4741.228</v>
      </c>
      <c r="AE21" s="21">
        <v>535</v>
      </c>
      <c r="AF21" s="21">
        <v>5832.044418</v>
      </c>
      <c r="AG21" s="21">
        <v>272</v>
      </c>
      <c r="AH21" s="21">
        <v>2273.669</v>
      </c>
      <c r="AI21" s="21">
        <v>0</v>
      </c>
      <c r="AJ21" s="21">
        <v>0</v>
      </c>
      <c r="AK21" s="21">
        <v>3</v>
      </c>
      <c r="AL21" s="21">
        <v>3.6</v>
      </c>
      <c r="AM21" s="21">
        <v>2</v>
      </c>
      <c r="AN21" s="21">
        <v>11</v>
      </c>
      <c r="AO21" s="21">
        <v>35</v>
      </c>
      <c r="AP21" s="21">
        <v>812.91</v>
      </c>
      <c r="AQ21" s="21">
        <v>111</v>
      </c>
      <c r="AR21" s="21">
        <v>509.69</v>
      </c>
      <c r="AS21" s="21">
        <v>142</v>
      </c>
      <c r="AT21" s="21">
        <v>1268.692</v>
      </c>
    </row>
    <row r="22" spans="1:46" s="22" customFormat="1" ht="16.5" customHeight="1">
      <c r="A22" s="220" t="s">
        <v>52</v>
      </c>
      <c r="B22" s="220"/>
      <c r="C22" s="21">
        <v>7913</v>
      </c>
      <c r="D22" s="21">
        <v>289975.182994</v>
      </c>
      <c r="E22" s="21">
        <v>593</v>
      </c>
      <c r="F22" s="21">
        <v>8270.430025</v>
      </c>
      <c r="G22" s="21">
        <v>165</v>
      </c>
      <c r="H22" s="21">
        <v>98481.453408</v>
      </c>
      <c r="I22" s="21">
        <v>2043</v>
      </c>
      <c r="J22" s="21">
        <v>82174.823806</v>
      </c>
      <c r="K22" s="21">
        <v>253</v>
      </c>
      <c r="L22" s="21">
        <v>40961.45145</v>
      </c>
      <c r="M22" s="21">
        <v>50</v>
      </c>
      <c r="N22" s="21">
        <v>271.8</v>
      </c>
      <c r="O22" s="21">
        <v>1611</v>
      </c>
      <c r="P22" s="21">
        <v>9715.139796</v>
      </c>
      <c r="Q22" s="21">
        <v>868</v>
      </c>
      <c r="R22" s="21">
        <v>3865.500398</v>
      </c>
      <c r="S22" s="21">
        <v>136</v>
      </c>
      <c r="T22" s="21">
        <v>5408.56</v>
      </c>
      <c r="U22" s="21">
        <v>54</v>
      </c>
      <c r="V22" s="21">
        <v>277.574889</v>
      </c>
      <c r="W22" s="220" t="s">
        <v>52</v>
      </c>
      <c r="X22" s="220"/>
      <c r="Y22" s="21">
        <v>125</v>
      </c>
      <c r="Z22" s="21">
        <v>1344.036888</v>
      </c>
      <c r="AA22" s="21">
        <v>255</v>
      </c>
      <c r="AB22" s="21">
        <v>6104.08633</v>
      </c>
      <c r="AC22" s="21">
        <v>566</v>
      </c>
      <c r="AD22" s="21">
        <v>8441.590652</v>
      </c>
      <c r="AE22" s="21">
        <v>622</v>
      </c>
      <c r="AF22" s="21">
        <v>3617.955094</v>
      </c>
      <c r="AG22" s="21">
        <v>258</v>
      </c>
      <c r="AH22" s="21">
        <v>18889.46537</v>
      </c>
      <c r="AI22" s="21">
        <v>0</v>
      </c>
      <c r="AJ22" s="21">
        <v>0</v>
      </c>
      <c r="AK22" s="21">
        <v>2</v>
      </c>
      <c r="AL22" s="21">
        <v>6.3</v>
      </c>
      <c r="AM22" s="21">
        <v>2</v>
      </c>
      <c r="AN22" s="21">
        <v>6</v>
      </c>
      <c r="AO22" s="21">
        <v>26</v>
      </c>
      <c r="AP22" s="21">
        <v>444.468888</v>
      </c>
      <c r="AQ22" s="21">
        <v>102</v>
      </c>
      <c r="AR22" s="21">
        <v>311.68</v>
      </c>
      <c r="AS22" s="21">
        <v>182</v>
      </c>
      <c r="AT22" s="21">
        <v>1382.866</v>
      </c>
    </row>
    <row r="23" spans="1:46" s="22" customFormat="1" ht="16.5" customHeight="1">
      <c r="A23" s="220" t="s">
        <v>53</v>
      </c>
      <c r="B23" s="220"/>
      <c r="C23" s="21">
        <v>5141</v>
      </c>
      <c r="D23" s="21">
        <v>80309.498018</v>
      </c>
      <c r="E23" s="21">
        <v>400</v>
      </c>
      <c r="F23" s="21">
        <v>9650.93126</v>
      </c>
      <c r="G23" s="21">
        <v>60</v>
      </c>
      <c r="H23" s="21">
        <v>1043.778383</v>
      </c>
      <c r="I23" s="21">
        <v>1671</v>
      </c>
      <c r="J23" s="21">
        <v>35005.039859</v>
      </c>
      <c r="K23" s="21">
        <v>99</v>
      </c>
      <c r="L23" s="21">
        <v>6530.3312</v>
      </c>
      <c r="M23" s="21">
        <v>31</v>
      </c>
      <c r="N23" s="21">
        <v>133.55</v>
      </c>
      <c r="O23" s="21">
        <v>900</v>
      </c>
      <c r="P23" s="21">
        <v>7384.619413</v>
      </c>
      <c r="Q23" s="21">
        <v>636</v>
      </c>
      <c r="R23" s="21">
        <v>2994.23069</v>
      </c>
      <c r="S23" s="21">
        <v>87</v>
      </c>
      <c r="T23" s="21">
        <v>2075.71</v>
      </c>
      <c r="U23" s="21">
        <v>20</v>
      </c>
      <c r="V23" s="21">
        <v>163.56</v>
      </c>
      <c r="W23" s="220" t="s">
        <v>53</v>
      </c>
      <c r="X23" s="220"/>
      <c r="Y23" s="21">
        <v>74</v>
      </c>
      <c r="Z23" s="21">
        <v>1182.494022</v>
      </c>
      <c r="AA23" s="21">
        <v>142</v>
      </c>
      <c r="AB23" s="21">
        <v>2909.0944</v>
      </c>
      <c r="AC23" s="21">
        <v>236</v>
      </c>
      <c r="AD23" s="21">
        <v>3502.68481</v>
      </c>
      <c r="AE23" s="21">
        <v>372</v>
      </c>
      <c r="AF23" s="21">
        <v>3088.629566</v>
      </c>
      <c r="AG23" s="21">
        <v>199</v>
      </c>
      <c r="AH23" s="21">
        <v>2029.992415</v>
      </c>
      <c r="AI23" s="21">
        <v>0</v>
      </c>
      <c r="AJ23" s="21">
        <v>0</v>
      </c>
      <c r="AK23" s="21">
        <v>1</v>
      </c>
      <c r="AL23" s="21">
        <v>1</v>
      </c>
      <c r="AM23" s="21">
        <v>1</v>
      </c>
      <c r="AN23" s="21">
        <v>1</v>
      </c>
      <c r="AO23" s="21">
        <v>20</v>
      </c>
      <c r="AP23" s="21">
        <v>1203.075</v>
      </c>
      <c r="AQ23" s="21">
        <v>65</v>
      </c>
      <c r="AR23" s="21">
        <v>201.111</v>
      </c>
      <c r="AS23" s="21">
        <v>127</v>
      </c>
      <c r="AT23" s="21">
        <v>1208.666</v>
      </c>
    </row>
    <row r="24" spans="1:46" s="22" customFormat="1" ht="16.5" customHeight="1">
      <c r="A24" s="220" t="s">
        <v>54</v>
      </c>
      <c r="B24" s="220"/>
      <c r="C24" s="21">
        <v>8115</v>
      </c>
      <c r="D24" s="21">
        <v>118987.222935</v>
      </c>
      <c r="E24" s="21">
        <v>874</v>
      </c>
      <c r="F24" s="21">
        <v>14939.91274</v>
      </c>
      <c r="G24" s="21">
        <v>194</v>
      </c>
      <c r="H24" s="21">
        <v>3351.3</v>
      </c>
      <c r="I24" s="21">
        <v>1744</v>
      </c>
      <c r="J24" s="21">
        <v>42378.202217</v>
      </c>
      <c r="K24" s="21">
        <v>204</v>
      </c>
      <c r="L24" s="21">
        <v>7840.00411</v>
      </c>
      <c r="M24" s="21">
        <v>78</v>
      </c>
      <c r="N24" s="21">
        <v>3071.60157</v>
      </c>
      <c r="O24" s="21">
        <v>1466</v>
      </c>
      <c r="P24" s="21">
        <v>10669.129497</v>
      </c>
      <c r="Q24" s="21">
        <v>937</v>
      </c>
      <c r="R24" s="21">
        <v>5442.843704</v>
      </c>
      <c r="S24" s="21">
        <v>168</v>
      </c>
      <c r="T24" s="21">
        <v>2589.861</v>
      </c>
      <c r="U24" s="21">
        <v>90</v>
      </c>
      <c r="V24" s="21">
        <v>912.794</v>
      </c>
      <c r="W24" s="220" t="s">
        <v>54</v>
      </c>
      <c r="X24" s="220"/>
      <c r="Y24" s="21">
        <v>157</v>
      </c>
      <c r="Z24" s="21">
        <v>2975.87226</v>
      </c>
      <c r="AA24" s="21">
        <v>273</v>
      </c>
      <c r="AB24" s="21">
        <v>6128.63066</v>
      </c>
      <c r="AC24" s="21">
        <v>506</v>
      </c>
      <c r="AD24" s="21">
        <v>6753.936326</v>
      </c>
      <c r="AE24" s="21">
        <v>658</v>
      </c>
      <c r="AF24" s="21">
        <v>7267.971451</v>
      </c>
      <c r="AG24" s="21">
        <v>372</v>
      </c>
      <c r="AH24" s="21">
        <v>2128.0338</v>
      </c>
      <c r="AI24" s="21">
        <v>0</v>
      </c>
      <c r="AJ24" s="21">
        <v>0</v>
      </c>
      <c r="AK24" s="21">
        <v>2</v>
      </c>
      <c r="AL24" s="21">
        <v>7</v>
      </c>
      <c r="AM24" s="21">
        <v>3</v>
      </c>
      <c r="AN24" s="21">
        <v>7.82</v>
      </c>
      <c r="AO24" s="21">
        <v>61</v>
      </c>
      <c r="AP24" s="21">
        <v>627.3166</v>
      </c>
      <c r="AQ24" s="21">
        <v>141</v>
      </c>
      <c r="AR24" s="21">
        <v>635.932</v>
      </c>
      <c r="AS24" s="21">
        <v>187</v>
      </c>
      <c r="AT24" s="21">
        <v>1259.061</v>
      </c>
    </row>
    <row r="25" spans="1:46" s="22" customFormat="1" ht="16.5" customHeight="1">
      <c r="A25" s="220" t="s">
        <v>55</v>
      </c>
      <c r="B25" s="220"/>
      <c r="C25" s="21">
        <v>1625</v>
      </c>
      <c r="D25" s="21">
        <v>17101.490332</v>
      </c>
      <c r="E25" s="21">
        <v>189</v>
      </c>
      <c r="F25" s="21">
        <v>1515.6895</v>
      </c>
      <c r="G25" s="21">
        <v>54</v>
      </c>
      <c r="H25" s="21">
        <v>562.71</v>
      </c>
      <c r="I25" s="21">
        <v>208</v>
      </c>
      <c r="J25" s="21">
        <v>1494.0409</v>
      </c>
      <c r="K25" s="21">
        <v>22</v>
      </c>
      <c r="L25" s="21">
        <v>157.029</v>
      </c>
      <c r="M25" s="21">
        <v>5</v>
      </c>
      <c r="N25" s="21">
        <v>13</v>
      </c>
      <c r="O25" s="21">
        <v>242</v>
      </c>
      <c r="P25" s="21">
        <v>2260.758032</v>
      </c>
      <c r="Q25" s="21">
        <v>132</v>
      </c>
      <c r="R25" s="21">
        <v>747.6338</v>
      </c>
      <c r="S25" s="21">
        <v>50</v>
      </c>
      <c r="T25" s="21">
        <v>1254.009279</v>
      </c>
      <c r="U25" s="21">
        <v>38</v>
      </c>
      <c r="V25" s="21">
        <v>604.01</v>
      </c>
      <c r="W25" s="220" t="s">
        <v>55</v>
      </c>
      <c r="X25" s="220"/>
      <c r="Y25" s="21">
        <v>40</v>
      </c>
      <c r="Z25" s="21">
        <v>316.4</v>
      </c>
      <c r="AA25" s="21">
        <v>48</v>
      </c>
      <c r="AB25" s="21">
        <v>385.74438</v>
      </c>
      <c r="AC25" s="21">
        <v>208</v>
      </c>
      <c r="AD25" s="21">
        <v>3420.525411</v>
      </c>
      <c r="AE25" s="21">
        <v>162</v>
      </c>
      <c r="AF25" s="21">
        <v>1232.53803</v>
      </c>
      <c r="AG25" s="21">
        <v>140</v>
      </c>
      <c r="AH25" s="21">
        <v>2717.932</v>
      </c>
      <c r="AI25" s="21">
        <v>0</v>
      </c>
      <c r="AJ25" s="21">
        <v>0</v>
      </c>
      <c r="AK25" s="21">
        <v>2</v>
      </c>
      <c r="AL25" s="21">
        <v>0.6</v>
      </c>
      <c r="AM25" s="21">
        <v>1</v>
      </c>
      <c r="AN25" s="21">
        <v>6.5</v>
      </c>
      <c r="AO25" s="21">
        <v>26</v>
      </c>
      <c r="AP25" s="21">
        <v>113.845</v>
      </c>
      <c r="AQ25" s="21">
        <v>22</v>
      </c>
      <c r="AR25" s="21">
        <v>101.305</v>
      </c>
      <c r="AS25" s="21">
        <v>36</v>
      </c>
      <c r="AT25" s="21">
        <v>197.22</v>
      </c>
    </row>
    <row r="26" spans="1:46" s="22" customFormat="1" ht="16.5" customHeight="1">
      <c r="A26" s="220" t="s">
        <v>56</v>
      </c>
      <c r="B26" s="220"/>
      <c r="C26" s="21">
        <v>3877</v>
      </c>
      <c r="D26" s="21">
        <v>80495.895923</v>
      </c>
      <c r="E26" s="21">
        <v>265</v>
      </c>
      <c r="F26" s="21">
        <v>25156.879838</v>
      </c>
      <c r="G26" s="21">
        <v>204</v>
      </c>
      <c r="H26" s="21">
        <v>3686.75584</v>
      </c>
      <c r="I26" s="21">
        <v>609</v>
      </c>
      <c r="J26" s="21">
        <v>6059.74047</v>
      </c>
      <c r="K26" s="21">
        <v>49</v>
      </c>
      <c r="L26" s="21">
        <v>14876.99141</v>
      </c>
      <c r="M26" s="21">
        <v>16</v>
      </c>
      <c r="N26" s="21">
        <v>130.28</v>
      </c>
      <c r="O26" s="21">
        <v>621</v>
      </c>
      <c r="P26" s="21">
        <v>4155.55177</v>
      </c>
      <c r="Q26" s="21">
        <v>348</v>
      </c>
      <c r="R26" s="21">
        <v>2481.801588</v>
      </c>
      <c r="S26" s="21">
        <v>136</v>
      </c>
      <c r="T26" s="21">
        <v>5098.4337</v>
      </c>
      <c r="U26" s="21">
        <v>79</v>
      </c>
      <c r="V26" s="21">
        <v>639.8077</v>
      </c>
      <c r="W26" s="220" t="s">
        <v>56</v>
      </c>
      <c r="X26" s="220"/>
      <c r="Y26" s="21">
        <v>85</v>
      </c>
      <c r="Z26" s="21">
        <v>925.392857</v>
      </c>
      <c r="AA26" s="21">
        <v>153</v>
      </c>
      <c r="AB26" s="21">
        <v>1146.62479</v>
      </c>
      <c r="AC26" s="21">
        <v>459</v>
      </c>
      <c r="AD26" s="21">
        <v>7603.987806</v>
      </c>
      <c r="AE26" s="21">
        <v>325</v>
      </c>
      <c r="AF26" s="21">
        <v>1432.963558</v>
      </c>
      <c r="AG26" s="21">
        <v>244</v>
      </c>
      <c r="AH26" s="21">
        <v>1383.4556</v>
      </c>
      <c r="AI26" s="21">
        <v>0</v>
      </c>
      <c r="AJ26" s="21">
        <v>0</v>
      </c>
      <c r="AK26" s="21">
        <v>1</v>
      </c>
      <c r="AL26" s="21">
        <v>0.5</v>
      </c>
      <c r="AM26" s="21">
        <v>3</v>
      </c>
      <c r="AN26" s="21">
        <v>10.1</v>
      </c>
      <c r="AO26" s="21">
        <v>56</v>
      </c>
      <c r="AP26" s="21">
        <v>4472.13365</v>
      </c>
      <c r="AQ26" s="21">
        <v>78</v>
      </c>
      <c r="AR26" s="21">
        <v>444.303846</v>
      </c>
      <c r="AS26" s="21">
        <v>146</v>
      </c>
      <c r="AT26" s="21">
        <v>790.1915</v>
      </c>
    </row>
    <row r="27" spans="1:46" s="22" customFormat="1" ht="16.5" customHeight="1">
      <c r="A27" s="220" t="s">
        <v>57</v>
      </c>
      <c r="B27" s="220"/>
      <c r="C27" s="21">
        <v>940</v>
      </c>
      <c r="D27" s="21">
        <v>12755.81267</v>
      </c>
      <c r="E27" s="21">
        <v>53</v>
      </c>
      <c r="F27" s="21">
        <v>548.97</v>
      </c>
      <c r="G27" s="21">
        <v>23</v>
      </c>
      <c r="H27" s="21">
        <v>342.95</v>
      </c>
      <c r="I27" s="21">
        <v>98</v>
      </c>
      <c r="J27" s="21">
        <v>2658.57</v>
      </c>
      <c r="K27" s="21">
        <v>11</v>
      </c>
      <c r="L27" s="21">
        <v>65.03</v>
      </c>
      <c r="M27" s="21">
        <v>1</v>
      </c>
      <c r="N27" s="21">
        <v>1</v>
      </c>
      <c r="O27" s="21">
        <v>178</v>
      </c>
      <c r="P27" s="21">
        <v>2091.6</v>
      </c>
      <c r="Q27" s="21">
        <v>36</v>
      </c>
      <c r="R27" s="21">
        <v>163.75</v>
      </c>
      <c r="S27" s="21">
        <v>58</v>
      </c>
      <c r="T27" s="21">
        <v>1976.65525</v>
      </c>
      <c r="U27" s="21">
        <v>13</v>
      </c>
      <c r="V27" s="21">
        <v>110.41</v>
      </c>
      <c r="W27" s="220" t="s">
        <v>57</v>
      </c>
      <c r="X27" s="220"/>
      <c r="Y27" s="21">
        <v>39</v>
      </c>
      <c r="Z27" s="21">
        <v>330.6825</v>
      </c>
      <c r="AA27" s="21">
        <v>21</v>
      </c>
      <c r="AB27" s="21">
        <v>217.2</v>
      </c>
      <c r="AC27" s="21">
        <v>93</v>
      </c>
      <c r="AD27" s="21">
        <v>2232.66492</v>
      </c>
      <c r="AE27" s="21">
        <v>56</v>
      </c>
      <c r="AF27" s="21">
        <v>464.036</v>
      </c>
      <c r="AG27" s="21">
        <v>199</v>
      </c>
      <c r="AH27" s="21">
        <v>1133.48</v>
      </c>
      <c r="AI27" s="21">
        <v>0</v>
      </c>
      <c r="AJ27" s="21">
        <v>0</v>
      </c>
      <c r="AK27" s="21">
        <v>1</v>
      </c>
      <c r="AL27" s="21">
        <v>6</v>
      </c>
      <c r="AM27" s="21">
        <v>0</v>
      </c>
      <c r="AN27" s="21">
        <v>0</v>
      </c>
      <c r="AO27" s="21">
        <v>34</v>
      </c>
      <c r="AP27" s="21">
        <v>293.061</v>
      </c>
      <c r="AQ27" s="21">
        <v>6</v>
      </c>
      <c r="AR27" s="21">
        <v>30.4</v>
      </c>
      <c r="AS27" s="21">
        <v>20</v>
      </c>
      <c r="AT27" s="21">
        <v>89.353</v>
      </c>
    </row>
    <row r="28" spans="1:46" s="22" customFormat="1" ht="16.5" customHeight="1">
      <c r="A28" s="220" t="s">
        <v>58</v>
      </c>
      <c r="B28" s="220"/>
      <c r="C28" s="21">
        <v>6247</v>
      </c>
      <c r="D28" s="21">
        <v>88510.77901</v>
      </c>
      <c r="E28" s="21">
        <v>132</v>
      </c>
      <c r="F28" s="21">
        <v>1239.789068</v>
      </c>
      <c r="G28" s="21">
        <v>33</v>
      </c>
      <c r="H28" s="21">
        <v>384</v>
      </c>
      <c r="I28" s="21">
        <v>1064</v>
      </c>
      <c r="J28" s="21">
        <v>15104.826875</v>
      </c>
      <c r="K28" s="21">
        <v>29</v>
      </c>
      <c r="L28" s="21">
        <v>773.58</v>
      </c>
      <c r="M28" s="21">
        <v>38</v>
      </c>
      <c r="N28" s="21">
        <v>162.971</v>
      </c>
      <c r="O28" s="21">
        <v>1486</v>
      </c>
      <c r="P28" s="21">
        <v>7450.959658</v>
      </c>
      <c r="Q28" s="21">
        <v>748</v>
      </c>
      <c r="R28" s="21">
        <v>2945.088664</v>
      </c>
      <c r="S28" s="21">
        <v>699</v>
      </c>
      <c r="T28" s="21">
        <v>44525.77507</v>
      </c>
      <c r="U28" s="21">
        <v>41</v>
      </c>
      <c r="V28" s="21">
        <v>146.273</v>
      </c>
      <c r="W28" s="220" t="s">
        <v>58</v>
      </c>
      <c r="X28" s="220"/>
      <c r="Y28" s="21">
        <v>208</v>
      </c>
      <c r="Z28" s="21">
        <v>1559.88127</v>
      </c>
      <c r="AA28" s="21">
        <v>227</v>
      </c>
      <c r="AB28" s="21">
        <v>4045.08559</v>
      </c>
      <c r="AC28" s="21">
        <v>264</v>
      </c>
      <c r="AD28" s="21">
        <v>4656.12117</v>
      </c>
      <c r="AE28" s="21">
        <v>704</v>
      </c>
      <c r="AF28" s="21">
        <v>2500.877735</v>
      </c>
      <c r="AG28" s="21">
        <v>228</v>
      </c>
      <c r="AH28" s="21">
        <v>1900.11899</v>
      </c>
      <c r="AI28" s="21">
        <v>0</v>
      </c>
      <c r="AJ28" s="21">
        <v>0</v>
      </c>
      <c r="AK28" s="21">
        <v>1</v>
      </c>
      <c r="AL28" s="21">
        <v>6</v>
      </c>
      <c r="AM28" s="21">
        <v>1</v>
      </c>
      <c r="AN28" s="21">
        <v>8</v>
      </c>
      <c r="AO28" s="21">
        <v>37</v>
      </c>
      <c r="AP28" s="21">
        <v>226.81</v>
      </c>
      <c r="AQ28" s="21">
        <v>128</v>
      </c>
      <c r="AR28" s="21">
        <v>340.19</v>
      </c>
      <c r="AS28" s="21">
        <v>179</v>
      </c>
      <c r="AT28" s="21">
        <v>534.43092</v>
      </c>
    </row>
    <row r="29" spans="1:46" s="22" customFormat="1" ht="16.5" customHeight="1">
      <c r="A29" s="220" t="s">
        <v>59</v>
      </c>
      <c r="B29" s="220"/>
      <c r="C29" s="21">
        <v>12885</v>
      </c>
      <c r="D29" s="21">
        <v>1019220.99771</v>
      </c>
      <c r="E29" s="21">
        <v>183</v>
      </c>
      <c r="F29" s="21">
        <v>3166.42686</v>
      </c>
      <c r="G29" s="21">
        <v>67</v>
      </c>
      <c r="H29" s="21">
        <v>946.61484</v>
      </c>
      <c r="I29" s="21">
        <v>3214</v>
      </c>
      <c r="J29" s="21">
        <v>799034.660627</v>
      </c>
      <c r="K29" s="21">
        <v>122</v>
      </c>
      <c r="L29" s="21">
        <v>2278.088698</v>
      </c>
      <c r="M29" s="21">
        <v>40</v>
      </c>
      <c r="N29" s="21">
        <v>265.1693</v>
      </c>
      <c r="O29" s="21">
        <v>2261</v>
      </c>
      <c r="P29" s="21">
        <v>23209.464443</v>
      </c>
      <c r="Q29" s="21">
        <v>1157</v>
      </c>
      <c r="R29" s="21">
        <v>12675.589677</v>
      </c>
      <c r="S29" s="21">
        <v>174</v>
      </c>
      <c r="T29" s="21">
        <v>10900.54487</v>
      </c>
      <c r="U29" s="21">
        <v>136</v>
      </c>
      <c r="V29" s="21">
        <v>859.972179</v>
      </c>
      <c r="W29" s="220" t="s">
        <v>59</v>
      </c>
      <c r="X29" s="220"/>
      <c r="Y29" s="21">
        <v>459</v>
      </c>
      <c r="Z29" s="21">
        <v>7901.729275</v>
      </c>
      <c r="AA29" s="21">
        <v>1151</v>
      </c>
      <c r="AB29" s="21">
        <v>47148.357461</v>
      </c>
      <c r="AC29" s="21">
        <v>893</v>
      </c>
      <c r="AD29" s="21">
        <v>17968.792836</v>
      </c>
      <c r="AE29" s="21">
        <v>1985</v>
      </c>
      <c r="AF29" s="21">
        <v>85127.069433</v>
      </c>
      <c r="AG29" s="21">
        <v>380</v>
      </c>
      <c r="AH29" s="21">
        <v>2814.171767</v>
      </c>
      <c r="AI29" s="21">
        <v>0</v>
      </c>
      <c r="AJ29" s="21">
        <v>0</v>
      </c>
      <c r="AK29" s="21">
        <v>8</v>
      </c>
      <c r="AL29" s="21">
        <v>41.99</v>
      </c>
      <c r="AM29" s="21">
        <v>0</v>
      </c>
      <c r="AN29" s="21">
        <v>0</v>
      </c>
      <c r="AO29" s="21">
        <v>51</v>
      </c>
      <c r="AP29" s="21">
        <v>234.167615</v>
      </c>
      <c r="AQ29" s="21">
        <v>267</v>
      </c>
      <c r="AR29" s="21">
        <v>1905.08486</v>
      </c>
      <c r="AS29" s="21">
        <v>337</v>
      </c>
      <c r="AT29" s="21">
        <v>2743.102969</v>
      </c>
    </row>
    <row r="30" spans="1:46" s="22" customFormat="1" ht="16.5" customHeight="1">
      <c r="A30" s="220" t="s">
        <v>60</v>
      </c>
      <c r="B30" s="220"/>
      <c r="C30" s="21">
        <v>5162</v>
      </c>
      <c r="D30" s="21">
        <v>69671.354383</v>
      </c>
      <c r="E30" s="21">
        <v>212</v>
      </c>
      <c r="F30" s="21">
        <v>6336.512868</v>
      </c>
      <c r="G30" s="21">
        <v>44</v>
      </c>
      <c r="H30" s="21">
        <v>640.75</v>
      </c>
      <c r="I30" s="21">
        <v>1039</v>
      </c>
      <c r="J30" s="21">
        <v>10858.727777</v>
      </c>
      <c r="K30" s="21">
        <v>78</v>
      </c>
      <c r="L30" s="21">
        <v>1601.90463</v>
      </c>
      <c r="M30" s="21">
        <v>21</v>
      </c>
      <c r="N30" s="21">
        <v>112.46</v>
      </c>
      <c r="O30" s="21">
        <v>796</v>
      </c>
      <c r="P30" s="21">
        <v>9613.845315</v>
      </c>
      <c r="Q30" s="21">
        <v>768</v>
      </c>
      <c r="R30" s="21">
        <v>2891.4338</v>
      </c>
      <c r="S30" s="21">
        <v>139</v>
      </c>
      <c r="T30" s="21">
        <v>4042.458</v>
      </c>
      <c r="U30" s="21">
        <v>73</v>
      </c>
      <c r="V30" s="21">
        <v>773.304</v>
      </c>
      <c r="W30" s="220" t="s">
        <v>60</v>
      </c>
      <c r="X30" s="220"/>
      <c r="Y30" s="21">
        <v>134</v>
      </c>
      <c r="Z30" s="21">
        <v>1187.848888</v>
      </c>
      <c r="AA30" s="21">
        <v>300</v>
      </c>
      <c r="AB30" s="21">
        <v>10903.933938</v>
      </c>
      <c r="AC30" s="21">
        <v>539</v>
      </c>
      <c r="AD30" s="21">
        <v>12842.606776</v>
      </c>
      <c r="AE30" s="21">
        <v>500</v>
      </c>
      <c r="AF30" s="21">
        <v>3101.834788</v>
      </c>
      <c r="AG30" s="21">
        <v>238</v>
      </c>
      <c r="AH30" s="21">
        <v>1802.69</v>
      </c>
      <c r="AI30" s="21">
        <v>0</v>
      </c>
      <c r="AJ30" s="21">
        <v>0</v>
      </c>
      <c r="AK30" s="21">
        <v>2</v>
      </c>
      <c r="AL30" s="21">
        <v>2.666666</v>
      </c>
      <c r="AM30" s="21">
        <v>1</v>
      </c>
      <c r="AN30" s="21">
        <v>2</v>
      </c>
      <c r="AO30" s="21">
        <v>18</v>
      </c>
      <c r="AP30" s="21">
        <v>159.699913</v>
      </c>
      <c r="AQ30" s="21">
        <v>102</v>
      </c>
      <c r="AR30" s="21">
        <v>457.551024</v>
      </c>
      <c r="AS30" s="21">
        <v>158</v>
      </c>
      <c r="AT30" s="21">
        <v>2339.126</v>
      </c>
    </row>
    <row r="31" spans="1:46" s="22" customFormat="1" ht="16.5" customHeight="1">
      <c r="A31" s="219" t="s">
        <v>61</v>
      </c>
      <c r="B31" s="219"/>
      <c r="C31" s="21">
        <v>1612</v>
      </c>
      <c r="D31" s="21">
        <v>25493.010228</v>
      </c>
      <c r="E31" s="21">
        <v>161</v>
      </c>
      <c r="F31" s="21">
        <v>1935.99</v>
      </c>
      <c r="G31" s="21">
        <v>27</v>
      </c>
      <c r="H31" s="21">
        <v>304.403938</v>
      </c>
      <c r="I31" s="21">
        <v>170</v>
      </c>
      <c r="J31" s="21">
        <v>7574.857</v>
      </c>
      <c r="K31" s="21">
        <v>8</v>
      </c>
      <c r="L31" s="21">
        <v>90.5</v>
      </c>
      <c r="M31" s="21">
        <v>3</v>
      </c>
      <c r="N31" s="21">
        <v>6.85</v>
      </c>
      <c r="O31" s="21">
        <v>436</v>
      </c>
      <c r="P31" s="21">
        <v>3330.867</v>
      </c>
      <c r="Q31" s="21">
        <v>99</v>
      </c>
      <c r="R31" s="21">
        <v>1590.435</v>
      </c>
      <c r="S31" s="21">
        <v>117</v>
      </c>
      <c r="T31" s="21">
        <v>5696.60335</v>
      </c>
      <c r="U31" s="21">
        <v>15</v>
      </c>
      <c r="V31" s="21">
        <v>493.61594</v>
      </c>
      <c r="W31" s="219" t="s">
        <v>61</v>
      </c>
      <c r="X31" s="219"/>
      <c r="Y31" s="21">
        <v>24</v>
      </c>
      <c r="Z31" s="21">
        <v>86.24</v>
      </c>
      <c r="AA31" s="21">
        <v>65</v>
      </c>
      <c r="AB31" s="21">
        <v>902.114</v>
      </c>
      <c r="AC31" s="21">
        <v>203</v>
      </c>
      <c r="AD31" s="21">
        <v>1659.44</v>
      </c>
      <c r="AE31" s="21">
        <v>108</v>
      </c>
      <c r="AF31" s="21">
        <v>599.875</v>
      </c>
      <c r="AG31" s="21">
        <v>139</v>
      </c>
      <c r="AH31" s="21">
        <v>1044.409</v>
      </c>
      <c r="AI31" s="21">
        <v>0</v>
      </c>
      <c r="AJ31" s="21">
        <v>0</v>
      </c>
      <c r="AK31" s="21">
        <v>0</v>
      </c>
      <c r="AL31" s="21">
        <v>0</v>
      </c>
      <c r="AM31" s="21">
        <v>0</v>
      </c>
      <c r="AN31" s="21">
        <v>0</v>
      </c>
      <c r="AO31" s="21">
        <v>6</v>
      </c>
      <c r="AP31" s="21">
        <v>70</v>
      </c>
      <c r="AQ31" s="21">
        <v>18</v>
      </c>
      <c r="AR31" s="21">
        <v>79.66</v>
      </c>
      <c r="AS31" s="21">
        <v>13</v>
      </c>
      <c r="AT31" s="21">
        <v>27.15</v>
      </c>
    </row>
    <row r="32" spans="1:46" s="22" customFormat="1" ht="16.5" customHeight="1">
      <c r="A32" s="221" t="s">
        <v>62</v>
      </c>
      <c r="B32" s="221"/>
      <c r="C32" s="21">
        <v>1391</v>
      </c>
      <c r="D32" s="21">
        <v>23332.740228</v>
      </c>
      <c r="E32" s="21">
        <v>135</v>
      </c>
      <c r="F32" s="21">
        <v>1810.19</v>
      </c>
      <c r="G32" s="21">
        <v>26</v>
      </c>
      <c r="H32" s="21">
        <v>289.403938</v>
      </c>
      <c r="I32" s="21">
        <v>150</v>
      </c>
      <c r="J32" s="21">
        <v>7278.857</v>
      </c>
      <c r="K32" s="21">
        <v>8</v>
      </c>
      <c r="L32" s="21">
        <v>90.5</v>
      </c>
      <c r="M32" s="21">
        <v>3</v>
      </c>
      <c r="N32" s="21">
        <v>6.85</v>
      </c>
      <c r="O32" s="21">
        <v>374</v>
      </c>
      <c r="P32" s="21">
        <v>2784.727</v>
      </c>
      <c r="Q32" s="21">
        <v>91</v>
      </c>
      <c r="R32" s="21">
        <v>1504.435</v>
      </c>
      <c r="S32" s="21">
        <v>84</v>
      </c>
      <c r="T32" s="21">
        <v>5013.60335</v>
      </c>
      <c r="U32" s="21">
        <v>13</v>
      </c>
      <c r="V32" s="21">
        <v>477.61594</v>
      </c>
      <c r="W32" s="221" t="s">
        <v>62</v>
      </c>
      <c r="X32" s="221"/>
      <c r="Y32" s="21">
        <v>22</v>
      </c>
      <c r="Z32" s="21">
        <v>54.74</v>
      </c>
      <c r="AA32" s="21">
        <v>60</v>
      </c>
      <c r="AB32" s="21">
        <v>884.614</v>
      </c>
      <c r="AC32" s="21">
        <v>198</v>
      </c>
      <c r="AD32" s="21">
        <v>1643.14</v>
      </c>
      <c r="AE32" s="21">
        <v>92</v>
      </c>
      <c r="AF32" s="21">
        <v>542.545</v>
      </c>
      <c r="AG32" s="21">
        <v>103</v>
      </c>
      <c r="AH32" s="21">
        <v>787.709</v>
      </c>
      <c r="AI32" s="21">
        <v>0</v>
      </c>
      <c r="AJ32" s="21">
        <v>0</v>
      </c>
      <c r="AK32" s="21">
        <v>0</v>
      </c>
      <c r="AL32" s="21">
        <v>0</v>
      </c>
      <c r="AM32" s="21">
        <v>0</v>
      </c>
      <c r="AN32" s="21">
        <v>0</v>
      </c>
      <c r="AO32" s="21">
        <v>4</v>
      </c>
      <c r="AP32" s="21">
        <v>64</v>
      </c>
      <c r="AQ32" s="21">
        <v>16</v>
      </c>
      <c r="AR32" s="21">
        <v>77.66</v>
      </c>
      <c r="AS32" s="21">
        <v>12</v>
      </c>
      <c r="AT32" s="21">
        <v>22.15</v>
      </c>
    </row>
    <row r="33" spans="1:46" s="22" customFormat="1" ht="16.5" customHeight="1">
      <c r="A33" s="222" t="s">
        <v>63</v>
      </c>
      <c r="B33" s="222"/>
      <c r="C33" s="21">
        <v>221</v>
      </c>
      <c r="D33" s="21">
        <v>2160.27</v>
      </c>
      <c r="E33" s="21">
        <v>26</v>
      </c>
      <c r="F33" s="21">
        <v>125.8</v>
      </c>
      <c r="G33" s="21">
        <v>1</v>
      </c>
      <c r="H33" s="21">
        <v>15</v>
      </c>
      <c r="I33" s="21">
        <v>20</v>
      </c>
      <c r="J33" s="21">
        <v>296</v>
      </c>
      <c r="K33" s="21">
        <v>0</v>
      </c>
      <c r="L33" s="21">
        <v>0</v>
      </c>
      <c r="M33" s="21">
        <v>0</v>
      </c>
      <c r="N33" s="21">
        <v>0</v>
      </c>
      <c r="O33" s="21">
        <v>62</v>
      </c>
      <c r="P33" s="21">
        <v>546.14</v>
      </c>
      <c r="Q33" s="21">
        <v>8</v>
      </c>
      <c r="R33" s="21">
        <v>86</v>
      </c>
      <c r="S33" s="21">
        <v>33</v>
      </c>
      <c r="T33" s="21">
        <v>683</v>
      </c>
      <c r="U33" s="21">
        <v>2</v>
      </c>
      <c r="V33" s="21">
        <v>16</v>
      </c>
      <c r="W33" s="222" t="s">
        <v>63</v>
      </c>
      <c r="X33" s="222"/>
      <c r="Y33" s="21">
        <v>2</v>
      </c>
      <c r="Z33" s="21">
        <v>31.5</v>
      </c>
      <c r="AA33" s="21">
        <v>5</v>
      </c>
      <c r="AB33" s="21">
        <v>17.5</v>
      </c>
      <c r="AC33" s="21">
        <v>5</v>
      </c>
      <c r="AD33" s="21">
        <v>16.3</v>
      </c>
      <c r="AE33" s="21">
        <v>16</v>
      </c>
      <c r="AF33" s="21">
        <v>57.33</v>
      </c>
      <c r="AG33" s="21">
        <v>36</v>
      </c>
      <c r="AH33" s="21">
        <v>256.7</v>
      </c>
      <c r="AI33" s="21">
        <v>0</v>
      </c>
      <c r="AJ33" s="21">
        <v>0</v>
      </c>
      <c r="AK33" s="21">
        <v>0</v>
      </c>
      <c r="AL33" s="21">
        <v>0</v>
      </c>
      <c r="AM33" s="21">
        <v>0</v>
      </c>
      <c r="AN33" s="21">
        <v>0</v>
      </c>
      <c r="AO33" s="21">
        <v>2</v>
      </c>
      <c r="AP33" s="21">
        <v>6</v>
      </c>
      <c r="AQ33" s="21">
        <v>2</v>
      </c>
      <c r="AR33" s="21">
        <v>2</v>
      </c>
      <c r="AS33" s="21">
        <v>1</v>
      </c>
      <c r="AT33" s="21">
        <v>5</v>
      </c>
    </row>
    <row r="34" spans="1:46" ht="20.25" customHeight="1">
      <c r="A34" s="23" t="s">
        <v>64</v>
      </c>
      <c r="B34" s="23"/>
      <c r="C34" s="23"/>
      <c r="D34" s="23"/>
      <c r="E34" s="23"/>
      <c r="F34" s="23" t="s">
        <v>65</v>
      </c>
      <c r="G34" s="23"/>
      <c r="H34" s="23"/>
      <c r="I34" s="23"/>
      <c r="J34" s="24" t="s">
        <v>66</v>
      </c>
      <c r="K34" s="24"/>
      <c r="L34" s="23"/>
      <c r="M34" s="24"/>
      <c r="N34" s="24" t="s">
        <v>67</v>
      </c>
      <c r="O34" s="23"/>
      <c r="P34" s="23"/>
      <c r="Q34" s="24"/>
      <c r="R34" s="24" t="s">
        <v>67</v>
      </c>
      <c r="S34" s="23"/>
      <c r="T34" s="23"/>
      <c r="U34" s="23"/>
      <c r="V34" s="25" t="s">
        <v>68</v>
      </c>
      <c r="W34" s="23" t="s">
        <v>64</v>
      </c>
      <c r="X34" s="23"/>
      <c r="Y34" s="23"/>
      <c r="Z34" s="23"/>
      <c r="AA34" s="23"/>
      <c r="AB34" s="23" t="s">
        <v>65</v>
      </c>
      <c r="AC34" s="23"/>
      <c r="AD34" s="23"/>
      <c r="AE34" s="23"/>
      <c r="AF34" s="24" t="s">
        <v>66</v>
      </c>
      <c r="AG34" s="24"/>
      <c r="AH34" s="23"/>
      <c r="AI34" s="24"/>
      <c r="AJ34" s="24"/>
      <c r="AK34" s="24" t="s">
        <v>67</v>
      </c>
      <c r="AL34" s="23"/>
      <c r="AM34" s="24"/>
      <c r="AN34" s="24"/>
      <c r="AO34" s="24" t="s">
        <v>67</v>
      </c>
      <c r="AP34" s="23"/>
      <c r="AQ34" s="23"/>
      <c r="AR34" s="23"/>
      <c r="AS34" s="23"/>
      <c r="AT34" s="25" t="str">
        <f>V34</f>
        <v>中華民國110年11月20日編製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69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70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69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70</v>
      </c>
    </row>
    <row r="36" spans="1:46" s="30" customFormat="1" ht="19.5" customHeight="1">
      <c r="A36" s="28" t="s">
        <v>71</v>
      </c>
      <c r="B36" s="29" t="s">
        <v>72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8" t="s">
        <v>71</v>
      </c>
      <c r="X36" s="29" t="s">
        <v>72</v>
      </c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</row>
    <row r="37" spans="1:46" s="30" customFormat="1" ht="19.5" customHeight="1">
      <c r="A37" s="28"/>
      <c r="B37" s="31" t="s">
        <v>73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8"/>
      <c r="X37" s="31" t="s">
        <v>73</v>
      </c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</row>
    <row r="38" spans="1:46" s="30" customFormat="1" ht="19.5" customHeight="1">
      <c r="A38" s="28" t="s">
        <v>74</v>
      </c>
      <c r="B38" s="32" t="s">
        <v>75</v>
      </c>
      <c r="C38" s="32"/>
      <c r="D38" s="32"/>
      <c r="E38" s="32"/>
      <c r="F38" s="32"/>
      <c r="G38" s="32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8" t="s">
        <v>74</v>
      </c>
      <c r="X38" s="32" t="s">
        <v>75</v>
      </c>
      <c r="Y38" s="32"/>
      <c r="Z38" s="32"/>
      <c r="AA38" s="32"/>
      <c r="AB38" s="32"/>
      <c r="AC38" s="32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</row>
    <row r="39" spans="1:46" s="30" customFormat="1" ht="15">
      <c r="A39" s="33"/>
      <c r="B39" s="32" t="s">
        <v>76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2" t="s">
        <v>76</v>
      </c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</row>
    <row r="40" spans="1:44" s="30" customFormat="1" ht="15">
      <c r="A40" s="33"/>
      <c r="B40" s="32" t="s">
        <v>77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2" t="s">
        <v>77</v>
      </c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</row>
    <row r="41" spans="1:46" ht="15">
      <c r="A41" s="223" t="s">
        <v>78</v>
      </c>
      <c r="B41" s="223"/>
      <c r="C41" s="223"/>
      <c r="D41" s="223"/>
      <c r="E41" s="223"/>
      <c r="F41" s="223"/>
      <c r="G41" s="223"/>
      <c r="H41" s="223"/>
      <c r="I41" s="223"/>
      <c r="J41" s="223"/>
      <c r="K41" s="223"/>
      <c r="L41" s="223"/>
      <c r="M41" s="223"/>
      <c r="N41" s="223"/>
      <c r="O41" s="223"/>
      <c r="P41" s="223"/>
      <c r="Q41" s="223"/>
      <c r="R41" s="223"/>
      <c r="S41" s="223"/>
      <c r="T41" s="223"/>
      <c r="U41" s="223"/>
      <c r="V41" s="223"/>
      <c r="W41" s="223" t="s">
        <v>79</v>
      </c>
      <c r="X41" s="223"/>
      <c r="Y41" s="223"/>
      <c r="Z41" s="223"/>
      <c r="AA41" s="223"/>
      <c r="AB41" s="223"/>
      <c r="AC41" s="223"/>
      <c r="AD41" s="223"/>
      <c r="AE41" s="223"/>
      <c r="AF41" s="223"/>
      <c r="AG41" s="223"/>
      <c r="AH41" s="223"/>
      <c r="AI41" s="223"/>
      <c r="AJ41" s="223"/>
      <c r="AK41" s="223"/>
      <c r="AL41" s="223"/>
      <c r="AM41" s="223"/>
      <c r="AN41" s="223"/>
      <c r="AO41" s="223"/>
      <c r="AP41" s="223"/>
      <c r="AQ41" s="223"/>
      <c r="AR41" s="223"/>
      <c r="AS41" s="223"/>
      <c r="AT41" s="223"/>
    </row>
  </sheetData>
  <sheetProtection selectLockedCells="1" selectUnlockedCells="1"/>
  <mergeCells count="88">
    <mergeCell ref="A33:B33"/>
    <mergeCell ref="W33:X33"/>
    <mergeCell ref="A41:V41"/>
    <mergeCell ref="W41:AT41"/>
    <mergeCell ref="A30:B30"/>
    <mergeCell ref="W30:X30"/>
    <mergeCell ref="A31:B31"/>
    <mergeCell ref="W31:X31"/>
    <mergeCell ref="A32:B32"/>
    <mergeCell ref="W32:X32"/>
    <mergeCell ref="A27:B27"/>
    <mergeCell ref="W27:X27"/>
    <mergeCell ref="A28:B28"/>
    <mergeCell ref="W28:X28"/>
    <mergeCell ref="A29:B29"/>
    <mergeCell ref="W29:X29"/>
    <mergeCell ref="A24:B24"/>
    <mergeCell ref="W24:X24"/>
    <mergeCell ref="A25:B25"/>
    <mergeCell ref="W25:X25"/>
    <mergeCell ref="A26:B26"/>
    <mergeCell ref="W26:X26"/>
    <mergeCell ref="A21:B21"/>
    <mergeCell ref="W21:X21"/>
    <mergeCell ref="A22:B22"/>
    <mergeCell ref="W22:X22"/>
    <mergeCell ref="A23:B23"/>
    <mergeCell ref="W23:X23"/>
    <mergeCell ref="A18:B18"/>
    <mergeCell ref="W18:X18"/>
    <mergeCell ref="A19:B19"/>
    <mergeCell ref="W19:X19"/>
    <mergeCell ref="A20:B20"/>
    <mergeCell ref="W20:X20"/>
    <mergeCell ref="A15:B15"/>
    <mergeCell ref="W15:X15"/>
    <mergeCell ref="A16:B16"/>
    <mergeCell ref="W16:X16"/>
    <mergeCell ref="A17:B17"/>
    <mergeCell ref="W17:X17"/>
    <mergeCell ref="A12:B12"/>
    <mergeCell ref="W12:X12"/>
    <mergeCell ref="A13:B13"/>
    <mergeCell ref="W13:X13"/>
    <mergeCell ref="A14:B14"/>
    <mergeCell ref="W14:X14"/>
    <mergeCell ref="A9:B9"/>
    <mergeCell ref="W9:X9"/>
    <mergeCell ref="A10:B10"/>
    <mergeCell ref="W10:X10"/>
    <mergeCell ref="A11:B11"/>
    <mergeCell ref="W11:X11"/>
    <mergeCell ref="AO6:AP6"/>
    <mergeCell ref="AQ6:AR7"/>
    <mergeCell ref="AS6:AT7"/>
    <mergeCell ref="M7:N7"/>
    <mergeCell ref="AE7:AF7"/>
    <mergeCell ref="AI7:AJ7"/>
    <mergeCell ref="AM7:AN7"/>
    <mergeCell ref="AO7:AP7"/>
    <mergeCell ref="AC6:AD7"/>
    <mergeCell ref="AE6:AF6"/>
    <mergeCell ref="AG6:AH7"/>
    <mergeCell ref="AI6:AJ6"/>
    <mergeCell ref="AK6:AL7"/>
    <mergeCell ref="AM6:AN6"/>
    <mergeCell ref="Q6:R7"/>
    <mergeCell ref="S6:T7"/>
    <mergeCell ref="U6:V7"/>
    <mergeCell ref="W6:X8"/>
    <mergeCell ref="Y6:Z7"/>
    <mergeCell ref="AA6:AB7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U1:V1"/>
    <mergeCell ref="AS1:AT1"/>
    <mergeCell ref="U2:V2"/>
    <mergeCell ref="AS2:AT2"/>
    <mergeCell ref="A3:V4"/>
    <mergeCell ref="W3:AT4"/>
  </mergeCells>
  <printOptions horizontalCentered="1"/>
  <pageMargins left="0.27569444444444446" right="0.2361111111111111" top="0.9840277777777777" bottom="0.39375" header="0.5118055555555555" footer="0.5118055555555555"/>
  <pageSetup horizontalDpi="300" verticalDpi="300" orientation="landscape" paperSize="8" scale="80" r:id="rId2"/>
  <colBreaks count="1" manualBreakCount="1">
    <brk id="22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T41"/>
  <sheetViews>
    <sheetView view="pageBreakPreview" zoomScaleSheetLayoutView="100" zoomScalePageLayoutView="0" workbookViewId="0" topLeftCell="A1">
      <selection activeCell="C9" sqref="C9"/>
    </sheetView>
  </sheetViews>
  <sheetFormatPr defaultColWidth="9.875" defaultRowHeight="16.5"/>
  <cols>
    <col min="1" max="1" width="9.875" style="1" customWidth="1"/>
    <col min="2" max="2" width="4.50390625" style="1" customWidth="1"/>
    <col min="3" max="3" width="11.00390625" style="1" customWidth="1"/>
    <col min="4" max="4" width="11.75390625" style="1" customWidth="1"/>
    <col min="5" max="22" width="11.00390625" style="1" customWidth="1"/>
    <col min="23" max="23" width="10.375" style="1" customWidth="1"/>
    <col min="24" max="24" width="4.50390625" style="1" customWidth="1"/>
    <col min="25" max="25" width="10.50390625" style="1" customWidth="1"/>
    <col min="26" max="26" width="11.25390625" style="1" customWidth="1"/>
    <col min="27" max="32" width="10.50390625" style="1" customWidth="1"/>
    <col min="33" max="45" width="10.00390625" style="1" customWidth="1"/>
    <col min="46" max="46" width="10.25390625" style="1" customWidth="1"/>
    <col min="47" max="16384" width="9.875" style="1" customWidth="1"/>
  </cols>
  <sheetData>
    <row r="1" spans="1:46" ht="16.5" customHeight="1">
      <c r="A1" s="2" t="s">
        <v>0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3"/>
      <c r="N1" s="3"/>
      <c r="O1" s="4"/>
      <c r="P1" s="4"/>
      <c r="Q1" s="3"/>
      <c r="R1" s="3"/>
      <c r="S1" s="4"/>
      <c r="T1" s="2" t="s">
        <v>1</v>
      </c>
      <c r="U1" s="203" t="s">
        <v>2</v>
      </c>
      <c r="V1" s="203"/>
      <c r="W1" s="2" t="s">
        <v>0</v>
      </c>
      <c r="X1" s="3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3"/>
      <c r="AK1" s="4"/>
      <c r="AL1" s="4"/>
      <c r="AM1" s="4"/>
      <c r="AN1" s="3"/>
      <c r="AO1" s="4"/>
      <c r="AP1" s="4"/>
      <c r="AQ1" s="4"/>
      <c r="AR1" s="2" t="s">
        <v>1</v>
      </c>
      <c r="AS1" s="203" t="s">
        <v>2</v>
      </c>
      <c r="AT1" s="203"/>
    </row>
    <row r="2" spans="1:46" ht="16.5" customHeight="1">
      <c r="A2" s="5" t="s">
        <v>204</v>
      </c>
      <c r="B2" s="6" t="s">
        <v>205</v>
      </c>
      <c r="C2" s="6"/>
      <c r="D2" s="6"/>
      <c r="E2" s="6"/>
      <c r="F2" s="6"/>
      <c r="G2" s="6"/>
      <c r="H2" s="6"/>
      <c r="I2" s="6"/>
      <c r="J2" s="4"/>
      <c r="K2" s="7"/>
      <c r="L2" s="7"/>
      <c r="M2" s="7"/>
      <c r="N2" s="7"/>
      <c r="O2" s="7"/>
      <c r="P2" s="7"/>
      <c r="Q2" s="7"/>
      <c r="R2" s="7"/>
      <c r="S2" s="8"/>
      <c r="T2" s="5" t="s">
        <v>5</v>
      </c>
      <c r="U2" s="204" t="s">
        <v>278</v>
      </c>
      <c r="V2" s="204"/>
      <c r="W2" s="5" t="s">
        <v>204</v>
      </c>
      <c r="X2" s="6" t="s">
        <v>205</v>
      </c>
      <c r="Y2" s="6"/>
      <c r="Z2" s="6"/>
      <c r="AA2" s="6"/>
      <c r="AB2" s="6"/>
      <c r="AC2" s="9"/>
      <c r="AD2" s="9"/>
      <c r="AE2" s="9"/>
      <c r="AF2" s="9"/>
      <c r="AG2" s="9"/>
      <c r="AH2" s="4"/>
      <c r="AI2" s="7"/>
      <c r="AJ2" s="7"/>
      <c r="AK2" s="7"/>
      <c r="AL2" s="7"/>
      <c r="AM2" s="7"/>
      <c r="AN2" s="7"/>
      <c r="AO2" s="7"/>
      <c r="AP2" s="7"/>
      <c r="AQ2" s="10"/>
      <c r="AR2" s="11" t="s">
        <v>5</v>
      </c>
      <c r="AS2" s="204" t="s">
        <v>278</v>
      </c>
      <c r="AT2" s="204"/>
    </row>
    <row r="3" spans="1:46" s="12" customFormat="1" ht="19.5" customHeight="1">
      <c r="A3" s="205" t="s">
        <v>279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 t="s">
        <v>280</v>
      </c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5"/>
      <c r="AQ3" s="205"/>
      <c r="AR3" s="205"/>
      <c r="AS3" s="205"/>
      <c r="AT3" s="205"/>
    </row>
    <row r="4" spans="1:46" s="12" customFormat="1" ht="19.5" customHeight="1">
      <c r="A4" s="205"/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5"/>
      <c r="AE4" s="205"/>
      <c r="AF4" s="205"/>
      <c r="AG4" s="205"/>
      <c r="AH4" s="205"/>
      <c r="AI4" s="205"/>
      <c r="AJ4" s="205"/>
      <c r="AK4" s="205"/>
      <c r="AL4" s="205"/>
      <c r="AM4" s="205"/>
      <c r="AN4" s="205"/>
      <c r="AO4" s="205"/>
      <c r="AP4" s="205"/>
      <c r="AQ4" s="205"/>
      <c r="AR4" s="205"/>
      <c r="AS4" s="205"/>
      <c r="AT4" s="205"/>
    </row>
    <row r="5" spans="1:46" s="18" customFormat="1" ht="19.5" customHeight="1">
      <c r="A5" s="13"/>
      <c r="B5" s="13"/>
      <c r="C5" s="13"/>
      <c r="D5" s="13"/>
      <c r="E5" s="13"/>
      <c r="F5" s="13"/>
      <c r="G5" s="13"/>
      <c r="H5" s="206" t="str">
        <f>'2491-00-06'!G5</f>
        <v>中華民國110年10月</v>
      </c>
      <c r="I5" s="206"/>
      <c r="J5" s="206"/>
      <c r="K5" s="206"/>
      <c r="L5" s="206"/>
      <c r="M5" s="206"/>
      <c r="N5" s="206"/>
      <c r="O5" s="206"/>
      <c r="P5" s="206"/>
      <c r="Q5" s="14"/>
      <c r="R5" s="14"/>
      <c r="S5" s="14"/>
      <c r="T5" s="14"/>
      <c r="U5" s="15"/>
      <c r="V5" s="16" t="s">
        <v>9</v>
      </c>
      <c r="W5" s="13"/>
      <c r="X5" s="13"/>
      <c r="Y5" s="14"/>
      <c r="Z5" s="14"/>
      <c r="AA5" s="14"/>
      <c r="AB5" s="14"/>
      <c r="AC5" s="207" t="str">
        <f>H5</f>
        <v>中華民國110年10月</v>
      </c>
      <c r="AD5" s="207"/>
      <c r="AE5" s="207"/>
      <c r="AF5" s="207"/>
      <c r="AG5" s="207"/>
      <c r="AH5" s="207"/>
      <c r="AI5" s="207"/>
      <c r="AJ5" s="207"/>
      <c r="AK5" s="207"/>
      <c r="AL5" s="207"/>
      <c r="AM5" s="207"/>
      <c r="AN5" s="207"/>
      <c r="AO5" s="13"/>
      <c r="AP5" s="17"/>
      <c r="AQ5" s="17"/>
      <c r="AR5" s="17"/>
      <c r="AS5" s="13"/>
      <c r="AT5" s="16" t="s">
        <v>9</v>
      </c>
    </row>
    <row r="6" spans="1:46" ht="16.5" customHeight="1">
      <c r="A6" s="208" t="s">
        <v>10</v>
      </c>
      <c r="B6" s="208"/>
      <c r="C6" s="209" t="s">
        <v>11</v>
      </c>
      <c r="D6" s="209"/>
      <c r="E6" s="203" t="s">
        <v>12</v>
      </c>
      <c r="F6" s="203"/>
      <c r="G6" s="209" t="s">
        <v>13</v>
      </c>
      <c r="H6" s="209"/>
      <c r="I6" s="209" t="s">
        <v>14</v>
      </c>
      <c r="J6" s="209"/>
      <c r="K6" s="203" t="s">
        <v>15</v>
      </c>
      <c r="L6" s="203"/>
      <c r="M6" s="210" t="s">
        <v>16</v>
      </c>
      <c r="N6" s="210"/>
      <c r="O6" s="212" t="s">
        <v>17</v>
      </c>
      <c r="P6" s="212"/>
      <c r="Q6" s="203" t="s">
        <v>18</v>
      </c>
      <c r="R6" s="203"/>
      <c r="S6" s="209" t="s">
        <v>19</v>
      </c>
      <c r="T6" s="209"/>
      <c r="U6" s="209" t="s">
        <v>20</v>
      </c>
      <c r="V6" s="209"/>
      <c r="W6" s="208" t="s">
        <v>10</v>
      </c>
      <c r="X6" s="208"/>
      <c r="Y6" s="212" t="s">
        <v>21</v>
      </c>
      <c r="Z6" s="212"/>
      <c r="AA6" s="209" t="s">
        <v>22</v>
      </c>
      <c r="AB6" s="209"/>
      <c r="AC6" s="209" t="s">
        <v>23</v>
      </c>
      <c r="AD6" s="209"/>
      <c r="AE6" s="213" t="s">
        <v>24</v>
      </c>
      <c r="AF6" s="213"/>
      <c r="AG6" s="203" t="s">
        <v>25</v>
      </c>
      <c r="AH6" s="203"/>
      <c r="AI6" s="213" t="s">
        <v>26</v>
      </c>
      <c r="AJ6" s="213"/>
      <c r="AK6" s="212" t="s">
        <v>27</v>
      </c>
      <c r="AL6" s="212"/>
      <c r="AM6" s="213" t="s">
        <v>28</v>
      </c>
      <c r="AN6" s="213"/>
      <c r="AO6" s="213" t="s">
        <v>29</v>
      </c>
      <c r="AP6" s="213"/>
      <c r="AQ6" s="209" t="s">
        <v>30</v>
      </c>
      <c r="AR6" s="209"/>
      <c r="AS6" s="214" t="s">
        <v>31</v>
      </c>
      <c r="AT6" s="214"/>
    </row>
    <row r="7" spans="1:46" ht="16.5" customHeight="1">
      <c r="A7" s="208"/>
      <c r="B7" s="208"/>
      <c r="C7" s="209"/>
      <c r="D7" s="209"/>
      <c r="E7" s="203"/>
      <c r="F7" s="203"/>
      <c r="G7" s="209"/>
      <c r="H7" s="209"/>
      <c r="I7" s="209"/>
      <c r="J7" s="209"/>
      <c r="K7" s="203"/>
      <c r="L7" s="203"/>
      <c r="M7" s="215" t="s">
        <v>32</v>
      </c>
      <c r="N7" s="215"/>
      <c r="O7" s="212"/>
      <c r="P7" s="212"/>
      <c r="Q7" s="203"/>
      <c r="R7" s="203"/>
      <c r="S7" s="209"/>
      <c r="T7" s="209"/>
      <c r="U7" s="209"/>
      <c r="V7" s="209"/>
      <c r="W7" s="208"/>
      <c r="X7" s="208"/>
      <c r="Y7" s="212"/>
      <c r="Z7" s="212"/>
      <c r="AA7" s="209"/>
      <c r="AB7" s="209"/>
      <c r="AC7" s="209"/>
      <c r="AD7" s="209"/>
      <c r="AE7" s="216" t="s">
        <v>33</v>
      </c>
      <c r="AF7" s="216"/>
      <c r="AG7" s="203"/>
      <c r="AH7" s="203"/>
      <c r="AI7" s="216" t="s">
        <v>34</v>
      </c>
      <c r="AJ7" s="216"/>
      <c r="AK7" s="212"/>
      <c r="AL7" s="212"/>
      <c r="AM7" s="216" t="s">
        <v>35</v>
      </c>
      <c r="AN7" s="216"/>
      <c r="AO7" s="217" t="s">
        <v>36</v>
      </c>
      <c r="AP7" s="217"/>
      <c r="AQ7" s="209"/>
      <c r="AR7" s="209"/>
      <c r="AS7" s="214"/>
      <c r="AT7" s="214"/>
    </row>
    <row r="8" spans="1:46" ht="22.5" customHeight="1">
      <c r="A8" s="208"/>
      <c r="B8" s="208"/>
      <c r="C8" s="2" t="s">
        <v>37</v>
      </c>
      <c r="D8" s="19" t="s">
        <v>38</v>
      </c>
      <c r="E8" s="11" t="s">
        <v>37</v>
      </c>
      <c r="F8" s="11" t="s">
        <v>38</v>
      </c>
      <c r="G8" s="11" t="s">
        <v>37</v>
      </c>
      <c r="H8" s="11" t="s">
        <v>38</v>
      </c>
      <c r="I8" s="11" t="s">
        <v>37</v>
      </c>
      <c r="J8" s="11" t="s">
        <v>38</v>
      </c>
      <c r="K8" s="11" t="s">
        <v>37</v>
      </c>
      <c r="L8" s="11" t="s">
        <v>38</v>
      </c>
      <c r="M8" s="11" t="s">
        <v>37</v>
      </c>
      <c r="N8" s="20" t="s">
        <v>38</v>
      </c>
      <c r="O8" s="5" t="s">
        <v>37</v>
      </c>
      <c r="P8" s="11" t="s">
        <v>38</v>
      </c>
      <c r="Q8" s="11" t="s">
        <v>37</v>
      </c>
      <c r="R8" s="20" t="s">
        <v>38</v>
      </c>
      <c r="S8" s="5" t="s">
        <v>37</v>
      </c>
      <c r="T8" s="20" t="s">
        <v>38</v>
      </c>
      <c r="U8" s="5" t="s">
        <v>37</v>
      </c>
      <c r="V8" s="11" t="s">
        <v>38</v>
      </c>
      <c r="W8" s="208"/>
      <c r="X8" s="208"/>
      <c r="Y8" s="2" t="s">
        <v>37</v>
      </c>
      <c r="Z8" s="19" t="s">
        <v>38</v>
      </c>
      <c r="AA8" s="11" t="s">
        <v>37</v>
      </c>
      <c r="AB8" s="20" t="s">
        <v>38</v>
      </c>
      <c r="AC8" s="5" t="s">
        <v>37</v>
      </c>
      <c r="AD8" s="20" t="s">
        <v>38</v>
      </c>
      <c r="AE8" s="5" t="s">
        <v>37</v>
      </c>
      <c r="AF8" s="20" t="s">
        <v>38</v>
      </c>
      <c r="AG8" s="5" t="s">
        <v>37</v>
      </c>
      <c r="AH8" s="20" t="s">
        <v>38</v>
      </c>
      <c r="AI8" s="5" t="s">
        <v>37</v>
      </c>
      <c r="AJ8" s="20" t="s">
        <v>38</v>
      </c>
      <c r="AK8" s="5" t="s">
        <v>37</v>
      </c>
      <c r="AL8" s="20" t="s">
        <v>38</v>
      </c>
      <c r="AM8" s="5" t="s">
        <v>37</v>
      </c>
      <c r="AN8" s="20" t="s">
        <v>38</v>
      </c>
      <c r="AO8" s="5" t="s">
        <v>37</v>
      </c>
      <c r="AP8" s="20" t="s">
        <v>38</v>
      </c>
      <c r="AQ8" s="5" t="s">
        <v>37</v>
      </c>
      <c r="AR8" s="11" t="s">
        <v>38</v>
      </c>
      <c r="AS8" s="11" t="s">
        <v>37</v>
      </c>
      <c r="AT8" s="20" t="s">
        <v>38</v>
      </c>
    </row>
    <row r="9" spans="1:46" s="22" customFormat="1" ht="16.5" customHeight="1">
      <c r="A9" s="218" t="s">
        <v>39</v>
      </c>
      <c r="B9" s="218"/>
      <c r="C9" s="21">
        <v>2762</v>
      </c>
      <c r="D9" s="21">
        <v>23830.189297</v>
      </c>
      <c r="E9" s="21">
        <v>82</v>
      </c>
      <c r="F9" s="21">
        <v>485.777688</v>
      </c>
      <c r="G9" s="21">
        <v>7</v>
      </c>
      <c r="H9" s="21">
        <v>15.25</v>
      </c>
      <c r="I9" s="21">
        <v>464</v>
      </c>
      <c r="J9" s="21">
        <v>4973.641884</v>
      </c>
      <c r="K9" s="21">
        <v>22</v>
      </c>
      <c r="L9" s="21">
        <v>385.142</v>
      </c>
      <c r="M9" s="21">
        <v>18</v>
      </c>
      <c r="N9" s="21">
        <v>112.3</v>
      </c>
      <c r="O9" s="21">
        <v>354</v>
      </c>
      <c r="P9" s="21">
        <v>2451.715761</v>
      </c>
      <c r="Q9" s="21">
        <v>515</v>
      </c>
      <c r="R9" s="21">
        <v>2303.964194</v>
      </c>
      <c r="S9" s="21">
        <v>45</v>
      </c>
      <c r="T9" s="21">
        <v>172.568888</v>
      </c>
      <c r="U9" s="21">
        <v>74</v>
      </c>
      <c r="V9" s="21">
        <v>234.087</v>
      </c>
      <c r="W9" s="218" t="s">
        <v>39</v>
      </c>
      <c r="X9" s="218"/>
      <c r="Y9" s="21">
        <v>131</v>
      </c>
      <c r="Z9" s="21">
        <v>656.642865</v>
      </c>
      <c r="AA9" s="21">
        <v>169</v>
      </c>
      <c r="AB9" s="21">
        <v>2952.620408</v>
      </c>
      <c r="AC9" s="21">
        <v>131</v>
      </c>
      <c r="AD9" s="21">
        <v>1139.279582</v>
      </c>
      <c r="AE9" s="21">
        <v>531</v>
      </c>
      <c r="AF9" s="21">
        <v>2346.981397</v>
      </c>
      <c r="AG9" s="21">
        <v>77</v>
      </c>
      <c r="AH9" s="21">
        <v>390.869</v>
      </c>
      <c r="AI9" s="21">
        <v>0</v>
      </c>
      <c r="AJ9" s="21">
        <v>0</v>
      </c>
      <c r="AK9" s="21">
        <v>1</v>
      </c>
      <c r="AL9" s="21">
        <v>0.1</v>
      </c>
      <c r="AM9" s="21">
        <v>0</v>
      </c>
      <c r="AN9" s="21">
        <v>0</v>
      </c>
      <c r="AO9" s="21">
        <v>16</v>
      </c>
      <c r="AP9" s="21">
        <v>67</v>
      </c>
      <c r="AQ9" s="21">
        <v>48</v>
      </c>
      <c r="AR9" s="21">
        <v>217.34</v>
      </c>
      <c r="AS9" s="21">
        <v>77</v>
      </c>
      <c r="AT9" s="21">
        <v>4924.90863</v>
      </c>
    </row>
    <row r="10" spans="1:46" s="22" customFormat="1" ht="16.5" customHeight="1">
      <c r="A10" s="219" t="s">
        <v>40</v>
      </c>
      <c r="B10" s="219"/>
      <c r="C10" s="21">
        <v>2762</v>
      </c>
      <c r="D10" s="21">
        <v>23830.189297</v>
      </c>
      <c r="E10" s="21">
        <v>82</v>
      </c>
      <c r="F10" s="21">
        <v>485.777688</v>
      </c>
      <c r="G10" s="21">
        <v>7</v>
      </c>
      <c r="H10" s="21">
        <v>15.25</v>
      </c>
      <c r="I10" s="21">
        <v>464</v>
      </c>
      <c r="J10" s="21">
        <v>4973.641884</v>
      </c>
      <c r="K10" s="21">
        <v>22</v>
      </c>
      <c r="L10" s="21">
        <v>385.142</v>
      </c>
      <c r="M10" s="21">
        <v>18</v>
      </c>
      <c r="N10" s="21">
        <v>112.3</v>
      </c>
      <c r="O10" s="21">
        <v>354</v>
      </c>
      <c r="P10" s="21">
        <v>2451.715761</v>
      </c>
      <c r="Q10" s="21">
        <v>515</v>
      </c>
      <c r="R10" s="21">
        <v>2303.964194</v>
      </c>
      <c r="S10" s="21">
        <v>45</v>
      </c>
      <c r="T10" s="21">
        <v>172.568888</v>
      </c>
      <c r="U10" s="21">
        <v>74</v>
      </c>
      <c r="V10" s="21">
        <v>234.087</v>
      </c>
      <c r="W10" s="219" t="s">
        <v>40</v>
      </c>
      <c r="X10" s="219"/>
      <c r="Y10" s="21">
        <v>131</v>
      </c>
      <c r="Z10" s="21">
        <v>656.642865</v>
      </c>
      <c r="AA10" s="21">
        <v>169</v>
      </c>
      <c r="AB10" s="21">
        <v>2952.620408</v>
      </c>
      <c r="AC10" s="21">
        <v>131</v>
      </c>
      <c r="AD10" s="21">
        <v>1139.279582</v>
      </c>
      <c r="AE10" s="21">
        <v>531</v>
      </c>
      <c r="AF10" s="21">
        <v>2346.981397</v>
      </c>
      <c r="AG10" s="21">
        <v>77</v>
      </c>
      <c r="AH10" s="21">
        <v>390.869</v>
      </c>
      <c r="AI10" s="21">
        <v>0</v>
      </c>
      <c r="AJ10" s="21">
        <v>0</v>
      </c>
      <c r="AK10" s="21">
        <v>1</v>
      </c>
      <c r="AL10" s="21">
        <v>0.1</v>
      </c>
      <c r="AM10" s="21">
        <v>0</v>
      </c>
      <c r="AN10" s="21">
        <v>0</v>
      </c>
      <c r="AO10" s="21">
        <v>16</v>
      </c>
      <c r="AP10" s="21">
        <v>67</v>
      </c>
      <c r="AQ10" s="21">
        <v>48</v>
      </c>
      <c r="AR10" s="21">
        <v>217.34</v>
      </c>
      <c r="AS10" s="21">
        <v>77</v>
      </c>
      <c r="AT10" s="21">
        <v>4924.90863</v>
      </c>
    </row>
    <row r="11" spans="1:46" s="22" customFormat="1" ht="16.5" customHeight="1">
      <c r="A11" s="220" t="s">
        <v>41</v>
      </c>
      <c r="B11" s="220"/>
      <c r="C11" s="21">
        <v>375</v>
      </c>
      <c r="D11" s="21">
        <v>1559.930668</v>
      </c>
      <c r="E11" s="21">
        <v>9</v>
      </c>
      <c r="F11" s="21">
        <v>13.988888</v>
      </c>
      <c r="G11" s="21">
        <v>2</v>
      </c>
      <c r="H11" s="21">
        <v>2</v>
      </c>
      <c r="I11" s="21">
        <v>81</v>
      </c>
      <c r="J11" s="21">
        <v>332.631</v>
      </c>
      <c r="K11" s="21">
        <v>3</v>
      </c>
      <c r="L11" s="21">
        <v>20</v>
      </c>
      <c r="M11" s="21">
        <v>2</v>
      </c>
      <c r="N11" s="21">
        <v>6.5</v>
      </c>
      <c r="O11" s="21">
        <v>46</v>
      </c>
      <c r="P11" s="21">
        <v>280.478</v>
      </c>
      <c r="Q11" s="21">
        <v>78</v>
      </c>
      <c r="R11" s="21">
        <v>261.91</v>
      </c>
      <c r="S11" s="21">
        <v>6</v>
      </c>
      <c r="T11" s="21">
        <v>28.1</v>
      </c>
      <c r="U11" s="21">
        <v>10</v>
      </c>
      <c r="V11" s="21">
        <v>24.702</v>
      </c>
      <c r="W11" s="220" t="s">
        <v>41</v>
      </c>
      <c r="X11" s="220"/>
      <c r="Y11" s="21">
        <v>13</v>
      </c>
      <c r="Z11" s="21">
        <v>104.57878</v>
      </c>
      <c r="AA11" s="21">
        <v>17</v>
      </c>
      <c r="AB11" s="21">
        <v>81.75</v>
      </c>
      <c r="AC11" s="21">
        <v>12</v>
      </c>
      <c r="AD11" s="21">
        <v>59.13</v>
      </c>
      <c r="AE11" s="21">
        <v>72</v>
      </c>
      <c r="AF11" s="21">
        <v>277.762</v>
      </c>
      <c r="AG11" s="21">
        <v>4</v>
      </c>
      <c r="AH11" s="21">
        <v>1</v>
      </c>
      <c r="AI11" s="21">
        <v>0</v>
      </c>
      <c r="AJ11" s="21">
        <v>0</v>
      </c>
      <c r="AK11" s="21">
        <v>0</v>
      </c>
      <c r="AL11" s="21">
        <v>0</v>
      </c>
      <c r="AM11" s="21">
        <v>0</v>
      </c>
      <c r="AN11" s="21">
        <v>0</v>
      </c>
      <c r="AO11" s="21">
        <v>0</v>
      </c>
      <c r="AP11" s="21">
        <v>0</v>
      </c>
      <c r="AQ11" s="21">
        <v>7</v>
      </c>
      <c r="AR11" s="21">
        <v>10.85</v>
      </c>
      <c r="AS11" s="21">
        <v>13</v>
      </c>
      <c r="AT11" s="21">
        <v>54.55</v>
      </c>
    </row>
    <row r="12" spans="1:46" s="22" customFormat="1" ht="16.5" customHeight="1">
      <c r="A12" s="220" t="s">
        <v>42</v>
      </c>
      <c r="B12" s="220"/>
      <c r="C12" s="21">
        <v>1227</v>
      </c>
      <c r="D12" s="21">
        <v>15783.131821</v>
      </c>
      <c r="E12" s="21">
        <v>35</v>
      </c>
      <c r="F12" s="21">
        <v>298.975</v>
      </c>
      <c r="G12" s="21">
        <v>2</v>
      </c>
      <c r="H12" s="21">
        <v>0.25</v>
      </c>
      <c r="I12" s="21">
        <v>154</v>
      </c>
      <c r="J12" s="21">
        <v>2396.377636</v>
      </c>
      <c r="K12" s="21">
        <v>9</v>
      </c>
      <c r="L12" s="21">
        <v>102.402</v>
      </c>
      <c r="M12" s="21">
        <v>8</v>
      </c>
      <c r="N12" s="21">
        <v>47.8</v>
      </c>
      <c r="O12" s="21">
        <v>137</v>
      </c>
      <c r="P12" s="21">
        <v>1498.810001</v>
      </c>
      <c r="Q12" s="21">
        <v>243</v>
      </c>
      <c r="R12" s="21">
        <v>1297.349992</v>
      </c>
      <c r="S12" s="21">
        <v>18</v>
      </c>
      <c r="T12" s="21">
        <v>67.5</v>
      </c>
      <c r="U12" s="21">
        <v>31</v>
      </c>
      <c r="V12" s="21">
        <v>104.515</v>
      </c>
      <c r="W12" s="220" t="s">
        <v>42</v>
      </c>
      <c r="X12" s="220"/>
      <c r="Y12" s="21">
        <v>83</v>
      </c>
      <c r="Z12" s="21">
        <v>445.024085</v>
      </c>
      <c r="AA12" s="21">
        <v>100</v>
      </c>
      <c r="AB12" s="21">
        <v>2401.981098</v>
      </c>
      <c r="AC12" s="21">
        <v>52</v>
      </c>
      <c r="AD12" s="21">
        <v>455.689582</v>
      </c>
      <c r="AE12" s="21">
        <v>274</v>
      </c>
      <c r="AF12" s="21">
        <v>1623.768797</v>
      </c>
      <c r="AG12" s="21">
        <v>19</v>
      </c>
      <c r="AH12" s="21">
        <v>80</v>
      </c>
      <c r="AI12" s="21">
        <v>0</v>
      </c>
      <c r="AJ12" s="21">
        <v>0</v>
      </c>
      <c r="AK12" s="21">
        <v>1</v>
      </c>
      <c r="AL12" s="21">
        <v>0.1</v>
      </c>
      <c r="AM12" s="21">
        <v>0</v>
      </c>
      <c r="AN12" s="21">
        <v>0</v>
      </c>
      <c r="AO12" s="21">
        <v>6</v>
      </c>
      <c r="AP12" s="21">
        <v>20.3</v>
      </c>
      <c r="AQ12" s="21">
        <v>22</v>
      </c>
      <c r="AR12" s="21">
        <v>150.76</v>
      </c>
      <c r="AS12" s="21">
        <v>33</v>
      </c>
      <c r="AT12" s="21">
        <v>4791.52863</v>
      </c>
    </row>
    <row r="13" spans="1:46" s="22" customFormat="1" ht="16.5" customHeight="1">
      <c r="A13" s="220" t="s">
        <v>43</v>
      </c>
      <c r="B13" s="220"/>
      <c r="C13" s="21">
        <v>209</v>
      </c>
      <c r="D13" s="21">
        <v>1329.964576</v>
      </c>
      <c r="E13" s="21">
        <v>2</v>
      </c>
      <c r="F13" s="21">
        <v>10.0658</v>
      </c>
      <c r="G13" s="21">
        <v>2</v>
      </c>
      <c r="H13" s="21">
        <v>12</v>
      </c>
      <c r="I13" s="21">
        <v>53</v>
      </c>
      <c r="J13" s="21">
        <v>488.028888</v>
      </c>
      <c r="K13" s="21">
        <v>0</v>
      </c>
      <c r="L13" s="21">
        <v>0</v>
      </c>
      <c r="M13" s="21">
        <v>2</v>
      </c>
      <c r="N13" s="21">
        <v>8</v>
      </c>
      <c r="O13" s="21">
        <v>39</v>
      </c>
      <c r="P13" s="21">
        <v>182.8</v>
      </c>
      <c r="Q13" s="21">
        <v>36</v>
      </c>
      <c r="R13" s="21">
        <v>188.28</v>
      </c>
      <c r="S13" s="21">
        <v>5</v>
      </c>
      <c r="T13" s="21">
        <v>11.668888</v>
      </c>
      <c r="U13" s="21">
        <v>2</v>
      </c>
      <c r="V13" s="21">
        <v>2.8</v>
      </c>
      <c r="W13" s="220" t="s">
        <v>43</v>
      </c>
      <c r="X13" s="220"/>
      <c r="Y13" s="21">
        <v>4</v>
      </c>
      <c r="Z13" s="21">
        <v>2.73</v>
      </c>
      <c r="AA13" s="21">
        <v>7</v>
      </c>
      <c r="AB13" s="21">
        <v>41.8</v>
      </c>
      <c r="AC13" s="21">
        <v>8</v>
      </c>
      <c r="AD13" s="21">
        <v>61.3</v>
      </c>
      <c r="AE13" s="21">
        <v>31</v>
      </c>
      <c r="AF13" s="21">
        <v>101.211</v>
      </c>
      <c r="AG13" s="21">
        <v>10</v>
      </c>
      <c r="AH13" s="21">
        <v>190.78</v>
      </c>
      <c r="AI13" s="21">
        <v>0</v>
      </c>
      <c r="AJ13" s="21">
        <v>0</v>
      </c>
      <c r="AK13" s="21">
        <v>0</v>
      </c>
      <c r="AL13" s="21">
        <v>0</v>
      </c>
      <c r="AM13" s="21">
        <v>0</v>
      </c>
      <c r="AN13" s="21">
        <v>0</v>
      </c>
      <c r="AO13" s="21">
        <v>1</v>
      </c>
      <c r="AP13" s="21">
        <v>1</v>
      </c>
      <c r="AQ13" s="21">
        <v>2</v>
      </c>
      <c r="AR13" s="21">
        <v>16</v>
      </c>
      <c r="AS13" s="21">
        <v>5</v>
      </c>
      <c r="AT13" s="21">
        <v>11.5</v>
      </c>
    </row>
    <row r="14" spans="1:46" s="22" customFormat="1" ht="16.5" customHeight="1">
      <c r="A14" s="220" t="s">
        <v>44</v>
      </c>
      <c r="B14" s="220"/>
      <c r="C14" s="21">
        <v>276</v>
      </c>
      <c r="D14" s="21">
        <v>1109.87065</v>
      </c>
      <c r="E14" s="21">
        <v>5</v>
      </c>
      <c r="F14" s="21">
        <v>12</v>
      </c>
      <c r="G14" s="21">
        <v>1</v>
      </c>
      <c r="H14" s="21">
        <v>1</v>
      </c>
      <c r="I14" s="21">
        <v>47</v>
      </c>
      <c r="J14" s="21">
        <v>284.806</v>
      </c>
      <c r="K14" s="21">
        <v>4</v>
      </c>
      <c r="L14" s="21">
        <v>11.14</v>
      </c>
      <c r="M14" s="21">
        <v>1</v>
      </c>
      <c r="N14" s="21">
        <v>0.5</v>
      </c>
      <c r="O14" s="21">
        <v>26</v>
      </c>
      <c r="P14" s="21">
        <v>64.37766</v>
      </c>
      <c r="Q14" s="21">
        <v>46</v>
      </c>
      <c r="R14" s="21">
        <v>184.92</v>
      </c>
      <c r="S14" s="21">
        <v>3</v>
      </c>
      <c r="T14" s="21">
        <v>7.2</v>
      </c>
      <c r="U14" s="21">
        <v>10</v>
      </c>
      <c r="V14" s="21">
        <v>25.47</v>
      </c>
      <c r="W14" s="220" t="s">
        <v>44</v>
      </c>
      <c r="X14" s="220"/>
      <c r="Y14" s="21">
        <v>16</v>
      </c>
      <c r="Z14" s="21">
        <v>79.93</v>
      </c>
      <c r="AA14" s="21">
        <v>19</v>
      </c>
      <c r="AB14" s="21">
        <v>110.70049</v>
      </c>
      <c r="AC14" s="21">
        <v>17</v>
      </c>
      <c r="AD14" s="21">
        <v>89.28</v>
      </c>
      <c r="AE14" s="21">
        <v>52</v>
      </c>
      <c r="AF14" s="21">
        <v>104.8285</v>
      </c>
      <c r="AG14" s="21">
        <v>11</v>
      </c>
      <c r="AH14" s="21">
        <v>75.488</v>
      </c>
      <c r="AI14" s="21">
        <v>0</v>
      </c>
      <c r="AJ14" s="21">
        <v>0</v>
      </c>
      <c r="AK14" s="21">
        <v>0</v>
      </c>
      <c r="AL14" s="21">
        <v>0</v>
      </c>
      <c r="AM14" s="21">
        <v>0</v>
      </c>
      <c r="AN14" s="21">
        <v>0</v>
      </c>
      <c r="AO14" s="21">
        <v>3</v>
      </c>
      <c r="AP14" s="21">
        <v>1.7</v>
      </c>
      <c r="AQ14" s="21">
        <v>9</v>
      </c>
      <c r="AR14" s="21">
        <v>30.53</v>
      </c>
      <c r="AS14" s="21">
        <v>6</v>
      </c>
      <c r="AT14" s="21">
        <v>26</v>
      </c>
    </row>
    <row r="15" spans="1:46" s="22" customFormat="1" ht="16.5" customHeight="1">
      <c r="A15" s="220" t="s">
        <v>45</v>
      </c>
      <c r="B15" s="220"/>
      <c r="C15" s="21">
        <v>100</v>
      </c>
      <c r="D15" s="21">
        <v>318.48</v>
      </c>
      <c r="E15" s="21">
        <v>3</v>
      </c>
      <c r="F15" s="21">
        <v>50</v>
      </c>
      <c r="G15" s="21">
        <v>0</v>
      </c>
      <c r="H15" s="21">
        <v>0</v>
      </c>
      <c r="I15" s="21">
        <v>26</v>
      </c>
      <c r="J15" s="21">
        <v>99.25</v>
      </c>
      <c r="K15" s="21">
        <v>0</v>
      </c>
      <c r="L15" s="21">
        <v>0</v>
      </c>
      <c r="M15" s="21">
        <v>0</v>
      </c>
      <c r="N15" s="21">
        <v>0</v>
      </c>
      <c r="O15" s="21">
        <v>12</v>
      </c>
      <c r="P15" s="21">
        <v>26.55</v>
      </c>
      <c r="Q15" s="21">
        <v>18</v>
      </c>
      <c r="R15" s="21">
        <v>25.8</v>
      </c>
      <c r="S15" s="21">
        <v>2</v>
      </c>
      <c r="T15" s="21">
        <v>3.5</v>
      </c>
      <c r="U15" s="21">
        <v>3</v>
      </c>
      <c r="V15" s="21">
        <v>4.1</v>
      </c>
      <c r="W15" s="220" t="s">
        <v>45</v>
      </c>
      <c r="X15" s="220"/>
      <c r="Y15" s="21">
        <v>2</v>
      </c>
      <c r="Z15" s="21">
        <v>1.78</v>
      </c>
      <c r="AA15" s="21">
        <v>3</v>
      </c>
      <c r="AB15" s="21">
        <v>9</v>
      </c>
      <c r="AC15" s="21">
        <v>6</v>
      </c>
      <c r="AD15" s="21">
        <v>16.5</v>
      </c>
      <c r="AE15" s="21">
        <v>11</v>
      </c>
      <c r="AF15" s="21">
        <v>31.8</v>
      </c>
      <c r="AG15" s="21">
        <v>4</v>
      </c>
      <c r="AH15" s="21">
        <v>9.7</v>
      </c>
      <c r="AI15" s="21">
        <v>0</v>
      </c>
      <c r="AJ15" s="21">
        <v>0</v>
      </c>
      <c r="AK15" s="21">
        <v>0</v>
      </c>
      <c r="AL15" s="21">
        <v>0</v>
      </c>
      <c r="AM15" s="21">
        <v>0</v>
      </c>
      <c r="AN15" s="21">
        <v>0</v>
      </c>
      <c r="AO15" s="21">
        <v>3</v>
      </c>
      <c r="AP15" s="21">
        <v>32</v>
      </c>
      <c r="AQ15" s="21">
        <v>1</v>
      </c>
      <c r="AR15" s="21">
        <v>2</v>
      </c>
      <c r="AS15" s="21">
        <v>6</v>
      </c>
      <c r="AT15" s="21">
        <v>6.5</v>
      </c>
    </row>
    <row r="16" spans="1:46" s="22" customFormat="1" ht="16.5" customHeight="1">
      <c r="A16" s="219" t="s">
        <v>46</v>
      </c>
      <c r="B16" s="219"/>
      <c r="C16" s="21">
        <v>282</v>
      </c>
      <c r="D16" s="21">
        <v>1474.31814</v>
      </c>
      <c r="E16" s="21">
        <v>9</v>
      </c>
      <c r="F16" s="21">
        <v>14.2</v>
      </c>
      <c r="G16" s="21">
        <v>0</v>
      </c>
      <c r="H16" s="21">
        <v>0</v>
      </c>
      <c r="I16" s="21">
        <v>39</v>
      </c>
      <c r="J16" s="21">
        <v>220.91</v>
      </c>
      <c r="K16" s="21">
        <v>2</v>
      </c>
      <c r="L16" s="21">
        <v>3.6</v>
      </c>
      <c r="M16" s="21">
        <v>2</v>
      </c>
      <c r="N16" s="21">
        <v>13</v>
      </c>
      <c r="O16" s="21">
        <v>51</v>
      </c>
      <c r="P16" s="21">
        <v>281.4001</v>
      </c>
      <c r="Q16" s="21">
        <v>55</v>
      </c>
      <c r="R16" s="21">
        <v>270.0783</v>
      </c>
      <c r="S16" s="21">
        <v>7</v>
      </c>
      <c r="T16" s="21">
        <v>23.1</v>
      </c>
      <c r="U16" s="21">
        <v>10</v>
      </c>
      <c r="V16" s="21">
        <v>39.95</v>
      </c>
      <c r="W16" s="219" t="s">
        <v>46</v>
      </c>
      <c r="X16" s="219"/>
      <c r="Y16" s="21">
        <v>4</v>
      </c>
      <c r="Z16" s="21">
        <v>5</v>
      </c>
      <c r="AA16" s="21">
        <v>13</v>
      </c>
      <c r="AB16" s="21">
        <v>265.67874</v>
      </c>
      <c r="AC16" s="21">
        <v>12</v>
      </c>
      <c r="AD16" s="21">
        <v>165.7</v>
      </c>
      <c r="AE16" s="21">
        <v>44</v>
      </c>
      <c r="AF16" s="21">
        <v>120.551</v>
      </c>
      <c r="AG16" s="21">
        <v>23</v>
      </c>
      <c r="AH16" s="21">
        <v>24.95</v>
      </c>
      <c r="AI16" s="21">
        <v>0</v>
      </c>
      <c r="AJ16" s="21">
        <v>0</v>
      </c>
      <c r="AK16" s="21">
        <v>0</v>
      </c>
      <c r="AL16" s="21">
        <v>0</v>
      </c>
      <c r="AM16" s="21">
        <v>0</v>
      </c>
      <c r="AN16" s="21">
        <v>0</v>
      </c>
      <c r="AO16" s="21">
        <v>3</v>
      </c>
      <c r="AP16" s="21">
        <v>12</v>
      </c>
      <c r="AQ16" s="21">
        <v>3</v>
      </c>
      <c r="AR16" s="21">
        <v>1.2</v>
      </c>
      <c r="AS16" s="21">
        <v>5</v>
      </c>
      <c r="AT16" s="21">
        <v>13</v>
      </c>
    </row>
    <row r="17" spans="1:46" s="22" customFormat="1" ht="16.5" customHeight="1">
      <c r="A17" s="220" t="s">
        <v>47</v>
      </c>
      <c r="B17" s="220"/>
      <c r="C17" s="21">
        <v>19</v>
      </c>
      <c r="D17" s="21">
        <v>500.7</v>
      </c>
      <c r="E17" s="21">
        <v>4</v>
      </c>
      <c r="F17" s="21">
        <v>16.3</v>
      </c>
      <c r="G17" s="21">
        <v>0</v>
      </c>
      <c r="H17" s="21">
        <v>0</v>
      </c>
      <c r="I17" s="21">
        <v>1</v>
      </c>
      <c r="J17" s="21">
        <v>3</v>
      </c>
      <c r="K17" s="21">
        <v>1</v>
      </c>
      <c r="L17" s="21">
        <v>241</v>
      </c>
      <c r="M17" s="21">
        <v>0</v>
      </c>
      <c r="N17" s="21">
        <v>0</v>
      </c>
      <c r="O17" s="21">
        <v>6</v>
      </c>
      <c r="P17" s="21">
        <v>9.3</v>
      </c>
      <c r="Q17" s="21">
        <v>0</v>
      </c>
      <c r="R17" s="21">
        <v>0</v>
      </c>
      <c r="S17" s="21">
        <v>1</v>
      </c>
      <c r="T17" s="21">
        <v>24</v>
      </c>
      <c r="U17" s="21">
        <v>1</v>
      </c>
      <c r="V17" s="21">
        <v>2</v>
      </c>
      <c r="W17" s="220" t="s">
        <v>47</v>
      </c>
      <c r="X17" s="220"/>
      <c r="Y17" s="21">
        <v>1</v>
      </c>
      <c r="Z17" s="21">
        <v>0.1</v>
      </c>
      <c r="AA17" s="21">
        <v>1</v>
      </c>
      <c r="AB17" s="21">
        <v>1.5</v>
      </c>
      <c r="AC17" s="21">
        <v>2</v>
      </c>
      <c r="AD17" s="21">
        <v>203</v>
      </c>
      <c r="AE17" s="21">
        <v>0</v>
      </c>
      <c r="AF17" s="21">
        <v>0</v>
      </c>
      <c r="AG17" s="21">
        <v>0</v>
      </c>
      <c r="AH17" s="21">
        <v>0</v>
      </c>
      <c r="AI17" s="21">
        <v>0</v>
      </c>
      <c r="AJ17" s="21">
        <v>0</v>
      </c>
      <c r="AK17" s="21">
        <v>0</v>
      </c>
      <c r="AL17" s="21">
        <v>0</v>
      </c>
      <c r="AM17" s="21">
        <v>0</v>
      </c>
      <c r="AN17" s="21">
        <v>0</v>
      </c>
      <c r="AO17" s="21">
        <v>0</v>
      </c>
      <c r="AP17" s="21">
        <v>0</v>
      </c>
      <c r="AQ17" s="21">
        <v>1</v>
      </c>
      <c r="AR17" s="21">
        <v>0.5</v>
      </c>
      <c r="AS17" s="21">
        <v>0</v>
      </c>
      <c r="AT17" s="21">
        <v>0</v>
      </c>
    </row>
    <row r="18" spans="1:46" s="22" customFormat="1" ht="16.5" customHeight="1">
      <c r="A18" s="220" t="s">
        <v>48</v>
      </c>
      <c r="B18" s="220"/>
      <c r="C18" s="21">
        <v>26</v>
      </c>
      <c r="D18" s="21">
        <v>766.132652</v>
      </c>
      <c r="E18" s="21">
        <v>0</v>
      </c>
      <c r="F18" s="21">
        <v>0</v>
      </c>
      <c r="G18" s="21">
        <v>0</v>
      </c>
      <c r="H18" s="21">
        <v>0</v>
      </c>
      <c r="I18" s="21">
        <v>10</v>
      </c>
      <c r="J18" s="21">
        <v>718.50675</v>
      </c>
      <c r="K18" s="21">
        <v>0</v>
      </c>
      <c r="L18" s="21">
        <v>0</v>
      </c>
      <c r="M18" s="21">
        <v>0</v>
      </c>
      <c r="N18" s="21">
        <v>0</v>
      </c>
      <c r="O18" s="21">
        <v>3</v>
      </c>
      <c r="P18" s="21">
        <v>5.8</v>
      </c>
      <c r="Q18" s="21">
        <v>2</v>
      </c>
      <c r="R18" s="21">
        <v>1.525902</v>
      </c>
      <c r="S18" s="21">
        <v>0</v>
      </c>
      <c r="T18" s="21">
        <v>0</v>
      </c>
      <c r="U18" s="21">
        <v>1</v>
      </c>
      <c r="V18" s="21">
        <v>2</v>
      </c>
      <c r="W18" s="220" t="s">
        <v>48</v>
      </c>
      <c r="X18" s="220"/>
      <c r="Y18" s="21">
        <v>0</v>
      </c>
      <c r="Z18" s="21">
        <v>0</v>
      </c>
      <c r="AA18" s="21">
        <v>2</v>
      </c>
      <c r="AB18" s="21">
        <v>1.5</v>
      </c>
      <c r="AC18" s="21">
        <v>1</v>
      </c>
      <c r="AD18" s="21">
        <v>16.8</v>
      </c>
      <c r="AE18" s="21">
        <v>6</v>
      </c>
      <c r="AF18" s="21">
        <v>19.5</v>
      </c>
      <c r="AG18" s="21">
        <v>0</v>
      </c>
      <c r="AH18" s="21">
        <v>0</v>
      </c>
      <c r="AI18" s="21">
        <v>0</v>
      </c>
      <c r="AJ18" s="21">
        <v>0</v>
      </c>
      <c r="AK18" s="21">
        <v>0</v>
      </c>
      <c r="AL18" s="21">
        <v>0</v>
      </c>
      <c r="AM18" s="21">
        <v>0</v>
      </c>
      <c r="AN18" s="21">
        <v>0</v>
      </c>
      <c r="AO18" s="21">
        <v>0</v>
      </c>
      <c r="AP18" s="21">
        <v>0</v>
      </c>
      <c r="AQ18" s="21">
        <v>0</v>
      </c>
      <c r="AR18" s="21">
        <v>0</v>
      </c>
      <c r="AS18" s="21">
        <v>1</v>
      </c>
      <c r="AT18" s="21">
        <v>0.5</v>
      </c>
    </row>
    <row r="19" spans="1:46" s="22" customFormat="1" ht="16.5" customHeight="1">
      <c r="A19" s="220" t="s">
        <v>49</v>
      </c>
      <c r="B19" s="220"/>
      <c r="C19" s="21">
        <v>17</v>
      </c>
      <c r="D19" s="21">
        <v>54.998</v>
      </c>
      <c r="E19" s="21">
        <v>1</v>
      </c>
      <c r="F19" s="21">
        <v>22.848</v>
      </c>
      <c r="G19" s="21">
        <v>0</v>
      </c>
      <c r="H19" s="21">
        <v>0</v>
      </c>
      <c r="I19" s="21">
        <v>4</v>
      </c>
      <c r="J19" s="21">
        <v>12</v>
      </c>
      <c r="K19" s="21">
        <v>0</v>
      </c>
      <c r="L19" s="21">
        <v>0</v>
      </c>
      <c r="M19" s="21">
        <v>0</v>
      </c>
      <c r="N19" s="21">
        <v>0</v>
      </c>
      <c r="O19" s="21">
        <v>4</v>
      </c>
      <c r="P19" s="21">
        <v>15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20" t="s">
        <v>49</v>
      </c>
      <c r="X19" s="220"/>
      <c r="Y19" s="21">
        <v>0</v>
      </c>
      <c r="Z19" s="21">
        <v>0</v>
      </c>
      <c r="AA19" s="21">
        <v>0</v>
      </c>
      <c r="AB19" s="21">
        <v>0</v>
      </c>
      <c r="AC19" s="21">
        <v>2</v>
      </c>
      <c r="AD19" s="21">
        <v>0.7</v>
      </c>
      <c r="AE19" s="21">
        <v>6</v>
      </c>
      <c r="AF19" s="21">
        <v>4.45</v>
      </c>
      <c r="AG19" s="21">
        <v>0</v>
      </c>
      <c r="AH19" s="21">
        <v>0</v>
      </c>
      <c r="AI19" s="21">
        <v>0</v>
      </c>
      <c r="AJ19" s="21">
        <v>0</v>
      </c>
      <c r="AK19" s="21">
        <v>0</v>
      </c>
      <c r="AL19" s="21">
        <v>0</v>
      </c>
      <c r="AM19" s="21">
        <v>0</v>
      </c>
      <c r="AN19" s="21">
        <v>0</v>
      </c>
      <c r="AO19" s="21">
        <v>0</v>
      </c>
      <c r="AP19" s="21">
        <v>0</v>
      </c>
      <c r="AQ19" s="21">
        <v>0</v>
      </c>
      <c r="AR19" s="21">
        <v>0</v>
      </c>
      <c r="AS19" s="21">
        <v>0</v>
      </c>
      <c r="AT19" s="21">
        <v>0</v>
      </c>
    </row>
    <row r="20" spans="1:46" s="22" customFormat="1" ht="16.5" customHeight="1">
      <c r="A20" s="220" t="s">
        <v>50</v>
      </c>
      <c r="B20" s="220"/>
      <c r="C20" s="21">
        <v>71</v>
      </c>
      <c r="D20" s="21">
        <v>260.04</v>
      </c>
      <c r="E20" s="21">
        <v>4</v>
      </c>
      <c r="F20" s="21">
        <v>16.2</v>
      </c>
      <c r="G20" s="21">
        <v>0</v>
      </c>
      <c r="H20" s="21">
        <v>0</v>
      </c>
      <c r="I20" s="21">
        <v>19</v>
      </c>
      <c r="J20" s="21">
        <v>109.05</v>
      </c>
      <c r="K20" s="21">
        <v>0</v>
      </c>
      <c r="L20" s="21">
        <v>0</v>
      </c>
      <c r="M20" s="21">
        <v>2</v>
      </c>
      <c r="N20" s="21">
        <v>30.5</v>
      </c>
      <c r="O20" s="21">
        <v>9</v>
      </c>
      <c r="P20" s="21">
        <v>12.1</v>
      </c>
      <c r="Q20" s="21">
        <v>14</v>
      </c>
      <c r="R20" s="21">
        <v>27.65</v>
      </c>
      <c r="S20" s="21">
        <v>0</v>
      </c>
      <c r="T20" s="21">
        <v>0</v>
      </c>
      <c r="U20" s="21">
        <v>2</v>
      </c>
      <c r="V20" s="21">
        <v>7</v>
      </c>
      <c r="W20" s="220" t="s">
        <v>50</v>
      </c>
      <c r="X20" s="220"/>
      <c r="Y20" s="21">
        <v>1</v>
      </c>
      <c r="Z20" s="21">
        <v>3</v>
      </c>
      <c r="AA20" s="21">
        <v>2</v>
      </c>
      <c r="AB20" s="21">
        <v>10.5</v>
      </c>
      <c r="AC20" s="21">
        <v>7</v>
      </c>
      <c r="AD20" s="21">
        <v>30</v>
      </c>
      <c r="AE20" s="21">
        <v>6</v>
      </c>
      <c r="AF20" s="21">
        <v>4.01</v>
      </c>
      <c r="AG20" s="21">
        <v>1</v>
      </c>
      <c r="AH20" s="21">
        <v>5</v>
      </c>
      <c r="AI20" s="21">
        <v>0</v>
      </c>
      <c r="AJ20" s="21">
        <v>0</v>
      </c>
      <c r="AK20" s="21">
        <v>0</v>
      </c>
      <c r="AL20" s="21">
        <v>0</v>
      </c>
      <c r="AM20" s="21">
        <v>0</v>
      </c>
      <c r="AN20" s="21">
        <v>0</v>
      </c>
      <c r="AO20" s="21">
        <v>0</v>
      </c>
      <c r="AP20" s="21">
        <v>0</v>
      </c>
      <c r="AQ20" s="21">
        <v>1</v>
      </c>
      <c r="AR20" s="21">
        <v>0.2</v>
      </c>
      <c r="AS20" s="21">
        <v>3</v>
      </c>
      <c r="AT20" s="21">
        <v>4.83</v>
      </c>
    </row>
    <row r="21" spans="1:46" s="22" customFormat="1" ht="16.5" customHeight="1">
      <c r="A21" s="220" t="s">
        <v>51</v>
      </c>
      <c r="B21" s="220"/>
      <c r="C21" s="21">
        <v>18</v>
      </c>
      <c r="D21" s="21">
        <v>50.4</v>
      </c>
      <c r="E21" s="21">
        <v>3</v>
      </c>
      <c r="F21" s="21">
        <v>13.1</v>
      </c>
      <c r="G21" s="21">
        <v>0</v>
      </c>
      <c r="H21" s="21">
        <v>0</v>
      </c>
      <c r="I21" s="21">
        <v>2</v>
      </c>
      <c r="J21" s="21">
        <v>6</v>
      </c>
      <c r="K21" s="21">
        <v>1</v>
      </c>
      <c r="L21" s="21">
        <v>2</v>
      </c>
      <c r="M21" s="21">
        <v>0</v>
      </c>
      <c r="N21" s="21">
        <v>0</v>
      </c>
      <c r="O21" s="21">
        <v>2</v>
      </c>
      <c r="P21" s="21">
        <v>3.3</v>
      </c>
      <c r="Q21" s="21">
        <v>5</v>
      </c>
      <c r="R21" s="21">
        <v>14.1</v>
      </c>
      <c r="S21" s="21">
        <v>1</v>
      </c>
      <c r="T21" s="21">
        <v>5</v>
      </c>
      <c r="U21" s="21">
        <v>1</v>
      </c>
      <c r="V21" s="21">
        <v>1</v>
      </c>
      <c r="W21" s="220" t="s">
        <v>51</v>
      </c>
      <c r="X21" s="220"/>
      <c r="Y21" s="21">
        <v>0</v>
      </c>
      <c r="Z21" s="21">
        <v>0</v>
      </c>
      <c r="AA21" s="21">
        <v>0</v>
      </c>
      <c r="AB21" s="21">
        <v>0</v>
      </c>
      <c r="AC21" s="21">
        <v>1</v>
      </c>
      <c r="AD21" s="21">
        <v>5</v>
      </c>
      <c r="AE21" s="21">
        <v>0</v>
      </c>
      <c r="AF21" s="21">
        <v>0</v>
      </c>
      <c r="AG21" s="21">
        <v>1</v>
      </c>
      <c r="AH21" s="21">
        <v>0.6</v>
      </c>
      <c r="AI21" s="21">
        <v>0</v>
      </c>
      <c r="AJ21" s="21">
        <v>0</v>
      </c>
      <c r="AK21" s="21">
        <v>0</v>
      </c>
      <c r="AL21" s="21">
        <v>0</v>
      </c>
      <c r="AM21" s="21">
        <v>0</v>
      </c>
      <c r="AN21" s="21">
        <v>0</v>
      </c>
      <c r="AO21" s="21">
        <v>0</v>
      </c>
      <c r="AP21" s="21">
        <v>0</v>
      </c>
      <c r="AQ21" s="21">
        <v>1</v>
      </c>
      <c r="AR21" s="21">
        <v>0.3</v>
      </c>
      <c r="AS21" s="21">
        <v>0</v>
      </c>
      <c r="AT21" s="21">
        <v>0</v>
      </c>
    </row>
    <row r="22" spans="1:46" s="22" customFormat="1" ht="16.5" customHeight="1">
      <c r="A22" s="220" t="s">
        <v>52</v>
      </c>
      <c r="B22" s="220"/>
      <c r="C22" s="21">
        <v>15</v>
      </c>
      <c r="D22" s="21">
        <v>40.7</v>
      </c>
      <c r="E22" s="21">
        <v>0</v>
      </c>
      <c r="F22" s="21">
        <v>0</v>
      </c>
      <c r="G22" s="21">
        <v>0</v>
      </c>
      <c r="H22" s="21">
        <v>0</v>
      </c>
      <c r="I22" s="21">
        <v>5</v>
      </c>
      <c r="J22" s="21">
        <v>15.8</v>
      </c>
      <c r="K22" s="21">
        <v>0</v>
      </c>
      <c r="L22" s="21">
        <v>0</v>
      </c>
      <c r="M22" s="21">
        <v>0</v>
      </c>
      <c r="N22" s="21">
        <v>0</v>
      </c>
      <c r="O22" s="21">
        <v>2</v>
      </c>
      <c r="P22" s="21">
        <v>2</v>
      </c>
      <c r="Q22" s="21">
        <v>3</v>
      </c>
      <c r="R22" s="21">
        <v>4.1</v>
      </c>
      <c r="S22" s="21">
        <v>1</v>
      </c>
      <c r="T22" s="21">
        <v>0.5</v>
      </c>
      <c r="U22" s="21">
        <v>0</v>
      </c>
      <c r="V22" s="21">
        <v>0</v>
      </c>
      <c r="W22" s="220" t="s">
        <v>52</v>
      </c>
      <c r="X22" s="220"/>
      <c r="Y22" s="21">
        <v>0</v>
      </c>
      <c r="Z22" s="21">
        <v>0</v>
      </c>
      <c r="AA22" s="21">
        <v>0</v>
      </c>
      <c r="AB22" s="21">
        <v>0</v>
      </c>
      <c r="AC22" s="21">
        <v>1</v>
      </c>
      <c r="AD22" s="21">
        <v>15</v>
      </c>
      <c r="AE22" s="21">
        <v>2</v>
      </c>
      <c r="AF22" s="21">
        <v>2.3</v>
      </c>
      <c r="AG22" s="21">
        <v>0</v>
      </c>
      <c r="AH22" s="21">
        <v>0</v>
      </c>
      <c r="AI22" s="21">
        <v>0</v>
      </c>
      <c r="AJ22" s="21">
        <v>0</v>
      </c>
      <c r="AK22" s="21">
        <v>0</v>
      </c>
      <c r="AL22" s="21">
        <v>0</v>
      </c>
      <c r="AM22" s="21">
        <v>0</v>
      </c>
      <c r="AN22" s="21">
        <v>0</v>
      </c>
      <c r="AO22" s="21">
        <v>0</v>
      </c>
      <c r="AP22" s="21">
        <v>0</v>
      </c>
      <c r="AQ22" s="21">
        <v>0</v>
      </c>
      <c r="AR22" s="21">
        <v>0</v>
      </c>
      <c r="AS22" s="21">
        <v>1</v>
      </c>
      <c r="AT22" s="21">
        <v>1</v>
      </c>
    </row>
    <row r="23" spans="1:46" s="22" customFormat="1" ht="16.5" customHeight="1">
      <c r="A23" s="220" t="s">
        <v>53</v>
      </c>
      <c r="B23" s="220"/>
      <c r="C23" s="21">
        <v>15</v>
      </c>
      <c r="D23" s="21">
        <v>24.6</v>
      </c>
      <c r="E23" s="21">
        <v>0</v>
      </c>
      <c r="F23" s="21">
        <v>0</v>
      </c>
      <c r="G23" s="21">
        <v>0</v>
      </c>
      <c r="H23" s="21">
        <v>0</v>
      </c>
      <c r="I23" s="21">
        <v>3</v>
      </c>
      <c r="J23" s="21">
        <v>5</v>
      </c>
      <c r="K23" s="21">
        <v>0</v>
      </c>
      <c r="L23" s="21">
        <v>0</v>
      </c>
      <c r="M23" s="21">
        <v>0</v>
      </c>
      <c r="N23" s="21">
        <v>0</v>
      </c>
      <c r="O23" s="21">
        <v>1</v>
      </c>
      <c r="P23" s="21">
        <v>1</v>
      </c>
      <c r="Q23" s="21">
        <v>5</v>
      </c>
      <c r="R23" s="21">
        <v>9.4</v>
      </c>
      <c r="S23" s="21">
        <v>0</v>
      </c>
      <c r="T23" s="21">
        <v>0</v>
      </c>
      <c r="U23" s="21">
        <v>0</v>
      </c>
      <c r="V23" s="21">
        <v>0</v>
      </c>
      <c r="W23" s="220" t="s">
        <v>53</v>
      </c>
      <c r="X23" s="220"/>
      <c r="Y23" s="21">
        <v>0</v>
      </c>
      <c r="Z23" s="21">
        <v>0</v>
      </c>
      <c r="AA23" s="21">
        <v>0</v>
      </c>
      <c r="AB23" s="21">
        <v>0</v>
      </c>
      <c r="AC23" s="21">
        <v>1</v>
      </c>
      <c r="AD23" s="21">
        <v>1</v>
      </c>
      <c r="AE23" s="21">
        <v>4</v>
      </c>
      <c r="AF23" s="21">
        <v>7.7</v>
      </c>
      <c r="AG23" s="21">
        <v>0</v>
      </c>
      <c r="AH23" s="21">
        <v>0</v>
      </c>
      <c r="AI23" s="21">
        <v>0</v>
      </c>
      <c r="AJ23" s="21">
        <v>0</v>
      </c>
      <c r="AK23" s="21">
        <v>0</v>
      </c>
      <c r="AL23" s="21">
        <v>0</v>
      </c>
      <c r="AM23" s="21">
        <v>0</v>
      </c>
      <c r="AN23" s="21">
        <v>0</v>
      </c>
      <c r="AO23" s="21">
        <v>0</v>
      </c>
      <c r="AP23" s="21">
        <v>0</v>
      </c>
      <c r="AQ23" s="21">
        <v>0</v>
      </c>
      <c r="AR23" s="21">
        <v>0</v>
      </c>
      <c r="AS23" s="21">
        <v>1</v>
      </c>
      <c r="AT23" s="21">
        <v>0.5</v>
      </c>
    </row>
    <row r="24" spans="1:46" s="22" customFormat="1" ht="16.5" customHeight="1">
      <c r="A24" s="220" t="s">
        <v>54</v>
      </c>
      <c r="B24" s="220"/>
      <c r="C24" s="21">
        <v>25</v>
      </c>
      <c r="D24" s="21">
        <v>65.8</v>
      </c>
      <c r="E24" s="21">
        <v>3</v>
      </c>
      <c r="F24" s="21">
        <v>13.3</v>
      </c>
      <c r="G24" s="21">
        <v>0</v>
      </c>
      <c r="H24" s="21">
        <v>0</v>
      </c>
      <c r="I24" s="21">
        <v>2</v>
      </c>
      <c r="J24" s="21">
        <v>8</v>
      </c>
      <c r="K24" s="21">
        <v>1</v>
      </c>
      <c r="L24" s="21">
        <v>3</v>
      </c>
      <c r="M24" s="21">
        <v>1</v>
      </c>
      <c r="N24" s="21">
        <v>6</v>
      </c>
      <c r="O24" s="21">
        <v>6</v>
      </c>
      <c r="P24" s="21">
        <v>19.5</v>
      </c>
      <c r="Q24" s="21">
        <v>3</v>
      </c>
      <c r="R24" s="21">
        <v>1.25</v>
      </c>
      <c r="S24" s="21">
        <v>0</v>
      </c>
      <c r="T24" s="21">
        <v>0</v>
      </c>
      <c r="U24" s="21">
        <v>0</v>
      </c>
      <c r="V24" s="21">
        <v>0</v>
      </c>
      <c r="W24" s="220" t="s">
        <v>54</v>
      </c>
      <c r="X24" s="220"/>
      <c r="Y24" s="21">
        <v>1</v>
      </c>
      <c r="Z24" s="21">
        <v>1.4</v>
      </c>
      <c r="AA24" s="21">
        <v>1</v>
      </c>
      <c r="AB24" s="21">
        <v>1</v>
      </c>
      <c r="AC24" s="21">
        <v>1</v>
      </c>
      <c r="AD24" s="21">
        <v>0.3</v>
      </c>
      <c r="AE24" s="21">
        <v>4</v>
      </c>
      <c r="AF24" s="21">
        <v>3.05</v>
      </c>
      <c r="AG24" s="21">
        <v>1</v>
      </c>
      <c r="AH24" s="21">
        <v>3</v>
      </c>
      <c r="AI24" s="21">
        <v>0</v>
      </c>
      <c r="AJ24" s="21">
        <v>0</v>
      </c>
      <c r="AK24" s="21">
        <v>0</v>
      </c>
      <c r="AL24" s="21">
        <v>0</v>
      </c>
      <c r="AM24" s="21">
        <v>0</v>
      </c>
      <c r="AN24" s="21">
        <v>0</v>
      </c>
      <c r="AO24" s="21">
        <v>0</v>
      </c>
      <c r="AP24" s="21">
        <v>0</v>
      </c>
      <c r="AQ24" s="21">
        <v>0</v>
      </c>
      <c r="AR24" s="21">
        <v>0</v>
      </c>
      <c r="AS24" s="21">
        <v>1</v>
      </c>
      <c r="AT24" s="21">
        <v>6</v>
      </c>
    </row>
    <row r="25" spans="1:46" s="22" customFormat="1" ht="16.5" customHeight="1">
      <c r="A25" s="220" t="s">
        <v>55</v>
      </c>
      <c r="B25" s="220"/>
      <c r="C25" s="21">
        <v>1</v>
      </c>
      <c r="D25" s="21">
        <v>10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20" t="s">
        <v>55</v>
      </c>
      <c r="X25" s="220"/>
      <c r="Y25" s="21">
        <v>0</v>
      </c>
      <c r="Z25" s="21">
        <v>0</v>
      </c>
      <c r="AA25" s="21">
        <v>0</v>
      </c>
      <c r="AB25" s="21">
        <v>0</v>
      </c>
      <c r="AC25" s="21">
        <v>1</v>
      </c>
      <c r="AD25" s="21">
        <v>10</v>
      </c>
      <c r="AE25" s="21">
        <v>0</v>
      </c>
      <c r="AF25" s="21">
        <v>0</v>
      </c>
      <c r="AG25" s="21">
        <v>0</v>
      </c>
      <c r="AH25" s="21">
        <v>0</v>
      </c>
      <c r="AI25" s="21">
        <v>0</v>
      </c>
      <c r="AJ25" s="21">
        <v>0</v>
      </c>
      <c r="AK25" s="21">
        <v>0</v>
      </c>
      <c r="AL25" s="21">
        <v>0</v>
      </c>
      <c r="AM25" s="21">
        <v>0</v>
      </c>
      <c r="AN25" s="21">
        <v>0</v>
      </c>
      <c r="AO25" s="21">
        <v>0</v>
      </c>
      <c r="AP25" s="21">
        <v>0</v>
      </c>
      <c r="AQ25" s="21">
        <v>0</v>
      </c>
      <c r="AR25" s="21">
        <v>0</v>
      </c>
      <c r="AS25" s="21">
        <v>0</v>
      </c>
      <c r="AT25" s="21">
        <v>0</v>
      </c>
    </row>
    <row r="26" spans="1:46" s="22" customFormat="1" ht="16.5" customHeight="1">
      <c r="A26" s="220" t="s">
        <v>56</v>
      </c>
      <c r="B26" s="220"/>
      <c r="C26" s="21">
        <v>13</v>
      </c>
      <c r="D26" s="21">
        <v>55</v>
      </c>
      <c r="E26" s="21">
        <v>2</v>
      </c>
      <c r="F26" s="21">
        <v>3.5</v>
      </c>
      <c r="G26" s="21">
        <v>0</v>
      </c>
      <c r="H26" s="21">
        <v>0</v>
      </c>
      <c r="I26" s="21">
        <v>1</v>
      </c>
      <c r="J26" s="21">
        <v>12</v>
      </c>
      <c r="K26" s="21">
        <v>0</v>
      </c>
      <c r="L26" s="21">
        <v>0</v>
      </c>
      <c r="M26" s="21">
        <v>0</v>
      </c>
      <c r="N26" s="21">
        <v>0</v>
      </c>
      <c r="O26" s="21">
        <v>1</v>
      </c>
      <c r="P26" s="21">
        <v>3</v>
      </c>
      <c r="Q26" s="21">
        <v>0</v>
      </c>
      <c r="R26" s="21">
        <v>0</v>
      </c>
      <c r="S26" s="21">
        <v>1</v>
      </c>
      <c r="T26" s="21">
        <v>2</v>
      </c>
      <c r="U26" s="21">
        <v>0</v>
      </c>
      <c r="V26" s="21">
        <v>0</v>
      </c>
      <c r="W26" s="220" t="s">
        <v>56</v>
      </c>
      <c r="X26" s="220"/>
      <c r="Y26" s="21">
        <v>0</v>
      </c>
      <c r="Z26" s="21">
        <v>0</v>
      </c>
      <c r="AA26" s="21">
        <v>0</v>
      </c>
      <c r="AB26" s="21">
        <v>0</v>
      </c>
      <c r="AC26" s="21">
        <v>1</v>
      </c>
      <c r="AD26" s="21">
        <v>0.5</v>
      </c>
      <c r="AE26" s="21">
        <v>6</v>
      </c>
      <c r="AF26" s="21">
        <v>33.75</v>
      </c>
      <c r="AG26" s="21">
        <v>1</v>
      </c>
      <c r="AH26" s="21">
        <v>0.25</v>
      </c>
      <c r="AI26" s="21">
        <v>0</v>
      </c>
      <c r="AJ26" s="21">
        <v>0</v>
      </c>
      <c r="AK26" s="21">
        <v>0</v>
      </c>
      <c r="AL26" s="21">
        <v>0</v>
      </c>
      <c r="AM26" s="21">
        <v>0</v>
      </c>
      <c r="AN26" s="21">
        <v>0</v>
      </c>
      <c r="AO26" s="21">
        <v>0</v>
      </c>
      <c r="AP26" s="21">
        <v>0</v>
      </c>
      <c r="AQ26" s="21">
        <v>0</v>
      </c>
      <c r="AR26" s="21">
        <v>0</v>
      </c>
      <c r="AS26" s="21">
        <v>0</v>
      </c>
      <c r="AT26" s="21">
        <v>0</v>
      </c>
    </row>
    <row r="27" spans="1:46" s="22" customFormat="1" ht="16.5" customHeight="1">
      <c r="A27" s="220" t="s">
        <v>57</v>
      </c>
      <c r="B27" s="220"/>
      <c r="C27" s="21">
        <v>2</v>
      </c>
      <c r="D27" s="21">
        <v>9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20" t="s">
        <v>57</v>
      </c>
      <c r="X27" s="220"/>
      <c r="Y27" s="21">
        <v>0</v>
      </c>
      <c r="Z27" s="21">
        <v>0</v>
      </c>
      <c r="AA27" s="21">
        <v>1</v>
      </c>
      <c r="AB27" s="21">
        <v>5</v>
      </c>
      <c r="AC27" s="21">
        <v>0</v>
      </c>
      <c r="AD27" s="21">
        <v>0</v>
      </c>
      <c r="AE27" s="21">
        <v>0</v>
      </c>
      <c r="AF27" s="21">
        <v>0</v>
      </c>
      <c r="AG27" s="21">
        <v>0</v>
      </c>
      <c r="AH27" s="21">
        <v>0</v>
      </c>
      <c r="AI27" s="21">
        <v>0</v>
      </c>
      <c r="AJ27" s="21">
        <v>0</v>
      </c>
      <c r="AK27" s="21">
        <v>0</v>
      </c>
      <c r="AL27" s="21">
        <v>0</v>
      </c>
      <c r="AM27" s="21">
        <v>0</v>
      </c>
      <c r="AN27" s="21">
        <v>0</v>
      </c>
      <c r="AO27" s="21">
        <v>0</v>
      </c>
      <c r="AP27" s="21">
        <v>0</v>
      </c>
      <c r="AQ27" s="21">
        <v>0</v>
      </c>
      <c r="AR27" s="21">
        <v>0</v>
      </c>
      <c r="AS27" s="21">
        <v>1</v>
      </c>
      <c r="AT27" s="21">
        <v>4</v>
      </c>
    </row>
    <row r="28" spans="1:46" s="22" customFormat="1" ht="16.5" customHeight="1">
      <c r="A28" s="220" t="s">
        <v>58</v>
      </c>
      <c r="B28" s="220"/>
      <c r="C28" s="21">
        <v>18</v>
      </c>
      <c r="D28" s="21">
        <v>78</v>
      </c>
      <c r="E28" s="21">
        <v>0</v>
      </c>
      <c r="F28" s="21">
        <v>0</v>
      </c>
      <c r="G28" s="21">
        <v>0</v>
      </c>
      <c r="H28" s="21">
        <v>0</v>
      </c>
      <c r="I28" s="21">
        <v>4</v>
      </c>
      <c r="J28" s="21">
        <v>7.9</v>
      </c>
      <c r="K28" s="21">
        <v>0</v>
      </c>
      <c r="L28" s="21">
        <v>0</v>
      </c>
      <c r="M28" s="21">
        <v>0</v>
      </c>
      <c r="N28" s="21">
        <v>0</v>
      </c>
      <c r="O28" s="21">
        <v>5</v>
      </c>
      <c r="P28" s="21">
        <v>36.3</v>
      </c>
      <c r="Q28" s="21">
        <v>2</v>
      </c>
      <c r="R28" s="21">
        <v>1.5</v>
      </c>
      <c r="S28" s="21">
        <v>0</v>
      </c>
      <c r="T28" s="21">
        <v>0</v>
      </c>
      <c r="U28" s="21">
        <v>1</v>
      </c>
      <c r="V28" s="21">
        <v>20</v>
      </c>
      <c r="W28" s="220" t="s">
        <v>58</v>
      </c>
      <c r="X28" s="220"/>
      <c r="Y28" s="21">
        <v>0</v>
      </c>
      <c r="Z28" s="21">
        <v>0</v>
      </c>
      <c r="AA28" s="21">
        <v>1</v>
      </c>
      <c r="AB28" s="21">
        <v>5</v>
      </c>
      <c r="AC28" s="21">
        <v>1</v>
      </c>
      <c r="AD28" s="21">
        <v>3.8</v>
      </c>
      <c r="AE28" s="21">
        <v>4</v>
      </c>
      <c r="AF28" s="21">
        <v>3.5</v>
      </c>
      <c r="AG28" s="21">
        <v>0</v>
      </c>
      <c r="AH28" s="21">
        <v>0</v>
      </c>
      <c r="AI28" s="21">
        <v>0</v>
      </c>
      <c r="AJ28" s="21">
        <v>0</v>
      </c>
      <c r="AK28" s="21">
        <v>0</v>
      </c>
      <c r="AL28" s="21">
        <v>0</v>
      </c>
      <c r="AM28" s="21">
        <v>0</v>
      </c>
      <c r="AN28" s="21">
        <v>0</v>
      </c>
      <c r="AO28" s="21">
        <v>0</v>
      </c>
      <c r="AP28" s="21">
        <v>0</v>
      </c>
      <c r="AQ28" s="21">
        <v>0</v>
      </c>
      <c r="AR28" s="21">
        <v>0</v>
      </c>
      <c r="AS28" s="21">
        <v>0</v>
      </c>
      <c r="AT28" s="21">
        <v>0</v>
      </c>
    </row>
    <row r="29" spans="1:46" s="22" customFormat="1" ht="16.5" customHeight="1">
      <c r="A29" s="220" t="s">
        <v>59</v>
      </c>
      <c r="B29" s="220"/>
      <c r="C29" s="21">
        <v>37</v>
      </c>
      <c r="D29" s="21">
        <v>318.64169</v>
      </c>
      <c r="E29" s="21">
        <v>1</v>
      </c>
      <c r="F29" s="21">
        <v>1</v>
      </c>
      <c r="G29" s="21">
        <v>0</v>
      </c>
      <c r="H29" s="21">
        <v>0</v>
      </c>
      <c r="I29" s="21">
        <v>10</v>
      </c>
      <c r="J29" s="21">
        <v>247.38161</v>
      </c>
      <c r="K29" s="21">
        <v>1</v>
      </c>
      <c r="L29" s="21">
        <v>2</v>
      </c>
      <c r="M29" s="21">
        <v>0</v>
      </c>
      <c r="N29" s="21">
        <v>0</v>
      </c>
      <c r="O29" s="21">
        <v>4</v>
      </c>
      <c r="P29" s="21">
        <v>10</v>
      </c>
      <c r="Q29" s="21">
        <v>4</v>
      </c>
      <c r="R29" s="21">
        <v>9.1</v>
      </c>
      <c r="S29" s="21">
        <v>0</v>
      </c>
      <c r="T29" s="21">
        <v>0</v>
      </c>
      <c r="U29" s="21">
        <v>1</v>
      </c>
      <c r="V29" s="21">
        <v>0.5</v>
      </c>
      <c r="W29" s="220" t="s">
        <v>59</v>
      </c>
      <c r="X29" s="220"/>
      <c r="Y29" s="21">
        <v>4</v>
      </c>
      <c r="Z29" s="21">
        <v>12.7</v>
      </c>
      <c r="AA29" s="21">
        <v>2</v>
      </c>
      <c r="AB29" s="21">
        <v>17.21008</v>
      </c>
      <c r="AC29" s="21">
        <v>0</v>
      </c>
      <c r="AD29" s="21">
        <v>0</v>
      </c>
      <c r="AE29" s="21">
        <v>7</v>
      </c>
      <c r="AF29" s="21">
        <v>8.65</v>
      </c>
      <c r="AG29" s="21">
        <v>1</v>
      </c>
      <c r="AH29" s="21">
        <v>0.1</v>
      </c>
      <c r="AI29" s="21">
        <v>0</v>
      </c>
      <c r="AJ29" s="21">
        <v>0</v>
      </c>
      <c r="AK29" s="21">
        <v>0</v>
      </c>
      <c r="AL29" s="21">
        <v>0</v>
      </c>
      <c r="AM29" s="21">
        <v>0</v>
      </c>
      <c r="AN29" s="21">
        <v>0</v>
      </c>
      <c r="AO29" s="21">
        <v>0</v>
      </c>
      <c r="AP29" s="21">
        <v>0</v>
      </c>
      <c r="AQ29" s="21">
        <v>1</v>
      </c>
      <c r="AR29" s="21">
        <v>5</v>
      </c>
      <c r="AS29" s="21">
        <v>1</v>
      </c>
      <c r="AT29" s="21">
        <v>5</v>
      </c>
    </row>
    <row r="30" spans="1:46" s="22" customFormat="1" ht="16.5" customHeight="1">
      <c r="A30" s="220" t="s">
        <v>60</v>
      </c>
      <c r="B30" s="220"/>
      <c r="C30" s="21">
        <v>16</v>
      </c>
      <c r="D30" s="21">
        <v>20.4811</v>
      </c>
      <c r="E30" s="21">
        <v>1</v>
      </c>
      <c r="F30" s="21">
        <v>0.3</v>
      </c>
      <c r="G30" s="21">
        <v>0</v>
      </c>
      <c r="H30" s="21">
        <v>0</v>
      </c>
      <c r="I30" s="21">
        <v>3</v>
      </c>
      <c r="J30" s="21">
        <v>7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1</v>
      </c>
      <c r="R30" s="21">
        <v>7</v>
      </c>
      <c r="S30" s="21">
        <v>0</v>
      </c>
      <c r="T30" s="21">
        <v>0</v>
      </c>
      <c r="U30" s="21">
        <v>1</v>
      </c>
      <c r="V30" s="21">
        <v>0.05</v>
      </c>
      <c r="W30" s="220" t="s">
        <v>60</v>
      </c>
      <c r="X30" s="220"/>
      <c r="Y30" s="21">
        <v>2</v>
      </c>
      <c r="Z30" s="21">
        <v>0.4</v>
      </c>
      <c r="AA30" s="21">
        <v>0</v>
      </c>
      <c r="AB30" s="21">
        <v>0</v>
      </c>
      <c r="AC30" s="21">
        <v>5</v>
      </c>
      <c r="AD30" s="21">
        <v>5.58</v>
      </c>
      <c r="AE30" s="21">
        <v>2</v>
      </c>
      <c r="AF30" s="21">
        <v>0.1501</v>
      </c>
      <c r="AG30" s="21">
        <v>1</v>
      </c>
      <c r="AH30" s="21">
        <v>0.001</v>
      </c>
      <c r="AI30" s="21">
        <v>0</v>
      </c>
      <c r="AJ30" s="21">
        <v>0</v>
      </c>
      <c r="AK30" s="21">
        <v>0</v>
      </c>
      <c r="AL30" s="21">
        <v>0</v>
      </c>
      <c r="AM30" s="21">
        <v>0</v>
      </c>
      <c r="AN30" s="21">
        <v>0</v>
      </c>
      <c r="AO30" s="21">
        <v>0</v>
      </c>
      <c r="AP30" s="21">
        <v>0</v>
      </c>
      <c r="AQ30" s="21">
        <v>0</v>
      </c>
      <c r="AR30" s="21">
        <v>0</v>
      </c>
      <c r="AS30" s="21">
        <v>0</v>
      </c>
      <c r="AT30" s="21">
        <v>0</v>
      </c>
    </row>
    <row r="31" spans="1:46" s="22" customFormat="1" ht="16.5" customHeight="1">
      <c r="A31" s="219" t="s">
        <v>61</v>
      </c>
      <c r="B31" s="219"/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9" t="s">
        <v>61</v>
      </c>
      <c r="X31" s="219"/>
      <c r="Y31" s="21">
        <v>0</v>
      </c>
      <c r="Z31" s="21">
        <v>0</v>
      </c>
      <c r="AA31" s="21">
        <v>0</v>
      </c>
      <c r="AB31" s="21">
        <v>0</v>
      </c>
      <c r="AC31" s="21">
        <v>0</v>
      </c>
      <c r="AD31" s="21">
        <v>0</v>
      </c>
      <c r="AE31" s="21">
        <v>0</v>
      </c>
      <c r="AF31" s="21">
        <v>0</v>
      </c>
      <c r="AG31" s="21">
        <v>0</v>
      </c>
      <c r="AH31" s="21">
        <v>0</v>
      </c>
      <c r="AI31" s="21">
        <v>0</v>
      </c>
      <c r="AJ31" s="21">
        <v>0</v>
      </c>
      <c r="AK31" s="21">
        <v>0</v>
      </c>
      <c r="AL31" s="21">
        <v>0</v>
      </c>
      <c r="AM31" s="21">
        <v>0</v>
      </c>
      <c r="AN31" s="21">
        <v>0</v>
      </c>
      <c r="AO31" s="21">
        <v>0</v>
      </c>
      <c r="AP31" s="21">
        <v>0</v>
      </c>
      <c r="AQ31" s="21">
        <v>0</v>
      </c>
      <c r="AR31" s="21">
        <v>0</v>
      </c>
      <c r="AS31" s="21">
        <v>0</v>
      </c>
      <c r="AT31" s="21">
        <v>0</v>
      </c>
    </row>
    <row r="32" spans="1:46" s="22" customFormat="1" ht="16.5" customHeight="1">
      <c r="A32" s="221" t="s">
        <v>62</v>
      </c>
      <c r="B32" s="221"/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21" t="s">
        <v>62</v>
      </c>
      <c r="X32" s="221"/>
      <c r="Y32" s="21">
        <v>0</v>
      </c>
      <c r="Z32" s="21">
        <v>0</v>
      </c>
      <c r="AA32" s="21">
        <v>0</v>
      </c>
      <c r="AB32" s="21">
        <v>0</v>
      </c>
      <c r="AC32" s="21">
        <v>0</v>
      </c>
      <c r="AD32" s="21">
        <v>0</v>
      </c>
      <c r="AE32" s="21">
        <v>0</v>
      </c>
      <c r="AF32" s="21">
        <v>0</v>
      </c>
      <c r="AG32" s="21">
        <v>0</v>
      </c>
      <c r="AH32" s="21">
        <v>0</v>
      </c>
      <c r="AI32" s="21">
        <v>0</v>
      </c>
      <c r="AJ32" s="21">
        <v>0</v>
      </c>
      <c r="AK32" s="21">
        <v>0</v>
      </c>
      <c r="AL32" s="21">
        <v>0</v>
      </c>
      <c r="AM32" s="21">
        <v>0</v>
      </c>
      <c r="AN32" s="21">
        <v>0</v>
      </c>
      <c r="AO32" s="21">
        <v>0</v>
      </c>
      <c r="AP32" s="21">
        <v>0</v>
      </c>
      <c r="AQ32" s="21">
        <v>0</v>
      </c>
      <c r="AR32" s="21">
        <v>0</v>
      </c>
      <c r="AS32" s="21">
        <v>0</v>
      </c>
      <c r="AT32" s="21">
        <v>0</v>
      </c>
    </row>
    <row r="33" spans="1:46" s="22" customFormat="1" ht="16.5" customHeight="1">
      <c r="A33" s="222" t="s">
        <v>63</v>
      </c>
      <c r="B33" s="222"/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22" t="s">
        <v>63</v>
      </c>
      <c r="X33" s="222"/>
      <c r="Y33" s="21">
        <v>0</v>
      </c>
      <c r="Z33" s="21">
        <v>0</v>
      </c>
      <c r="AA33" s="21">
        <v>0</v>
      </c>
      <c r="AB33" s="21">
        <v>0</v>
      </c>
      <c r="AC33" s="21">
        <v>0</v>
      </c>
      <c r="AD33" s="21">
        <v>0</v>
      </c>
      <c r="AE33" s="21">
        <v>0</v>
      </c>
      <c r="AF33" s="21">
        <v>0</v>
      </c>
      <c r="AG33" s="21">
        <v>0</v>
      </c>
      <c r="AH33" s="21">
        <v>0</v>
      </c>
      <c r="AI33" s="21">
        <v>0</v>
      </c>
      <c r="AJ33" s="21">
        <v>0</v>
      </c>
      <c r="AK33" s="21">
        <v>0</v>
      </c>
      <c r="AL33" s="21">
        <v>0</v>
      </c>
      <c r="AM33" s="21">
        <v>0</v>
      </c>
      <c r="AN33" s="21">
        <v>0</v>
      </c>
      <c r="AO33" s="21">
        <v>0</v>
      </c>
      <c r="AP33" s="21">
        <v>0</v>
      </c>
      <c r="AQ33" s="21">
        <v>0</v>
      </c>
      <c r="AR33" s="21">
        <v>0</v>
      </c>
      <c r="AS33" s="21">
        <v>0</v>
      </c>
      <c r="AT33" s="21">
        <v>0</v>
      </c>
    </row>
    <row r="34" spans="1:46" ht="20.25" customHeight="1">
      <c r="A34" s="23" t="s">
        <v>64</v>
      </c>
      <c r="B34" s="23"/>
      <c r="C34" s="23"/>
      <c r="D34" s="23"/>
      <c r="E34" s="23"/>
      <c r="F34" s="23" t="s">
        <v>65</v>
      </c>
      <c r="G34" s="23"/>
      <c r="H34" s="23"/>
      <c r="I34" s="23"/>
      <c r="J34" s="24" t="s">
        <v>66</v>
      </c>
      <c r="K34" s="24"/>
      <c r="L34" s="23"/>
      <c r="M34" s="24"/>
      <c r="N34" s="24" t="s">
        <v>67</v>
      </c>
      <c r="O34" s="23"/>
      <c r="P34" s="23"/>
      <c r="Q34" s="24"/>
      <c r="R34" s="24" t="s">
        <v>67</v>
      </c>
      <c r="S34" s="23"/>
      <c r="T34" s="23"/>
      <c r="U34" s="23"/>
      <c r="V34" s="25" t="str">
        <f>'2491-00-01'!V34</f>
        <v>中華民國110年11月20日編製</v>
      </c>
      <c r="W34" s="23" t="s">
        <v>64</v>
      </c>
      <c r="X34" s="23"/>
      <c r="Y34" s="23"/>
      <c r="Z34" s="23"/>
      <c r="AA34" s="23"/>
      <c r="AB34" s="23" t="s">
        <v>65</v>
      </c>
      <c r="AC34" s="23"/>
      <c r="AD34" s="23"/>
      <c r="AE34" s="23"/>
      <c r="AF34" s="24" t="s">
        <v>66</v>
      </c>
      <c r="AG34" s="24"/>
      <c r="AH34" s="23"/>
      <c r="AI34" s="24"/>
      <c r="AJ34" s="24"/>
      <c r="AK34" s="24" t="s">
        <v>67</v>
      </c>
      <c r="AL34" s="23"/>
      <c r="AM34" s="24"/>
      <c r="AN34" s="24"/>
      <c r="AO34" s="24" t="s">
        <v>67</v>
      </c>
      <c r="AP34" s="23"/>
      <c r="AQ34" s="23"/>
      <c r="AR34" s="23"/>
      <c r="AS34" s="23"/>
      <c r="AT34" s="25" t="str">
        <f>'2491-00-01'!V34</f>
        <v>中華民國110年11月20日編製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69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70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69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70</v>
      </c>
    </row>
    <row r="36" spans="1:46" s="30" customFormat="1" ht="19.5" customHeight="1">
      <c r="A36" s="28" t="s">
        <v>71</v>
      </c>
      <c r="B36" s="111" t="s">
        <v>177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8" t="s">
        <v>71</v>
      </c>
      <c r="X36" s="29" t="s">
        <v>177</v>
      </c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</row>
    <row r="37" spans="1:46" s="30" customFormat="1" ht="19.5" customHeight="1">
      <c r="A37" s="28"/>
      <c r="B37" s="156" t="s">
        <v>178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8"/>
      <c r="X37" s="156" t="s">
        <v>178</v>
      </c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</row>
    <row r="38" spans="1:46" s="30" customFormat="1" ht="19.5" customHeight="1">
      <c r="A38" s="28" t="s">
        <v>74</v>
      </c>
      <c r="B38" s="32" t="s">
        <v>75</v>
      </c>
      <c r="C38" s="32"/>
      <c r="D38" s="32"/>
      <c r="E38" s="32"/>
      <c r="F38" s="32"/>
      <c r="G38" s="32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8" t="s">
        <v>74</v>
      </c>
      <c r="X38" s="32" t="s">
        <v>75</v>
      </c>
      <c r="Y38" s="32"/>
      <c r="Z38" s="32"/>
      <c r="AA38" s="32"/>
      <c r="AB38" s="32"/>
      <c r="AC38" s="32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</row>
    <row r="39" spans="1:46" s="30" customFormat="1" ht="15">
      <c r="A39" s="33"/>
      <c r="B39" s="32" t="s">
        <v>76</v>
      </c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8"/>
      <c r="X39" s="32" t="s">
        <v>76</v>
      </c>
      <c r="Y39" s="157"/>
      <c r="Z39" s="157"/>
      <c r="AA39" s="157"/>
      <c r="AB39" s="157"/>
      <c r="AC39" s="157"/>
      <c r="AD39" s="157"/>
      <c r="AE39" s="157"/>
      <c r="AF39" s="157"/>
      <c r="AG39" s="157"/>
      <c r="AH39" s="157"/>
      <c r="AI39" s="157"/>
      <c r="AJ39" s="157"/>
      <c r="AK39" s="157"/>
      <c r="AL39" s="157"/>
      <c r="AM39" s="157"/>
      <c r="AN39" s="157"/>
      <c r="AO39" s="157"/>
      <c r="AP39" s="157"/>
      <c r="AQ39" s="157"/>
      <c r="AR39" s="157"/>
      <c r="AS39" s="157"/>
      <c r="AT39" s="157"/>
    </row>
    <row r="40" spans="1:24" s="100" customFormat="1" ht="15" customHeight="1">
      <c r="A40" s="105"/>
      <c r="B40" s="32" t="s">
        <v>77</v>
      </c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X40" s="32" t="s">
        <v>77</v>
      </c>
    </row>
    <row r="41" spans="1:46" s="159" customFormat="1" ht="19.5" customHeight="1">
      <c r="A41" s="266" t="s">
        <v>281</v>
      </c>
      <c r="B41" s="266"/>
      <c r="C41" s="266"/>
      <c r="D41" s="266"/>
      <c r="E41" s="266"/>
      <c r="F41" s="266"/>
      <c r="G41" s="266"/>
      <c r="H41" s="266"/>
      <c r="I41" s="266"/>
      <c r="J41" s="266"/>
      <c r="K41" s="266"/>
      <c r="L41" s="266"/>
      <c r="M41" s="266"/>
      <c r="N41" s="266"/>
      <c r="O41" s="266"/>
      <c r="P41" s="266"/>
      <c r="Q41" s="266"/>
      <c r="R41" s="266"/>
      <c r="S41" s="266"/>
      <c r="T41" s="266"/>
      <c r="U41" s="266"/>
      <c r="V41" s="266"/>
      <c r="W41" s="266" t="s">
        <v>282</v>
      </c>
      <c r="X41" s="266"/>
      <c r="Y41" s="266"/>
      <c r="Z41" s="266"/>
      <c r="AA41" s="266"/>
      <c r="AB41" s="266"/>
      <c r="AC41" s="266"/>
      <c r="AD41" s="266"/>
      <c r="AE41" s="266"/>
      <c r="AF41" s="266"/>
      <c r="AG41" s="266"/>
      <c r="AH41" s="266"/>
      <c r="AI41" s="266"/>
      <c r="AJ41" s="266"/>
      <c r="AK41" s="266"/>
      <c r="AL41" s="266"/>
      <c r="AM41" s="266"/>
      <c r="AN41" s="266"/>
      <c r="AO41" s="266"/>
      <c r="AP41" s="266"/>
      <c r="AQ41" s="266"/>
      <c r="AR41" s="266"/>
      <c r="AS41" s="266"/>
      <c r="AT41" s="266"/>
    </row>
  </sheetData>
  <sheetProtection selectLockedCells="1" selectUnlockedCells="1"/>
  <mergeCells count="88">
    <mergeCell ref="A33:B33"/>
    <mergeCell ref="W33:X33"/>
    <mergeCell ref="A41:V41"/>
    <mergeCell ref="W41:AT41"/>
    <mergeCell ref="A30:B30"/>
    <mergeCell ref="W30:X30"/>
    <mergeCell ref="A31:B31"/>
    <mergeCell ref="W31:X31"/>
    <mergeCell ref="A32:B32"/>
    <mergeCell ref="W32:X32"/>
    <mergeCell ref="A27:B27"/>
    <mergeCell ref="W27:X27"/>
    <mergeCell ref="A28:B28"/>
    <mergeCell ref="W28:X28"/>
    <mergeCell ref="A29:B29"/>
    <mergeCell ref="W29:X29"/>
    <mergeCell ref="A24:B24"/>
    <mergeCell ref="W24:X24"/>
    <mergeCell ref="A25:B25"/>
    <mergeCell ref="W25:X25"/>
    <mergeCell ref="A26:B26"/>
    <mergeCell ref="W26:X26"/>
    <mergeCell ref="A21:B21"/>
    <mergeCell ref="W21:X21"/>
    <mergeCell ref="A22:B22"/>
    <mergeCell ref="W22:X22"/>
    <mergeCell ref="A23:B23"/>
    <mergeCell ref="W23:X23"/>
    <mergeCell ref="A18:B18"/>
    <mergeCell ref="W18:X18"/>
    <mergeCell ref="A19:B19"/>
    <mergeCell ref="W19:X19"/>
    <mergeCell ref="A20:B20"/>
    <mergeCell ref="W20:X20"/>
    <mergeCell ref="A15:B15"/>
    <mergeCell ref="W15:X15"/>
    <mergeCell ref="A16:B16"/>
    <mergeCell ref="W16:X16"/>
    <mergeCell ref="A17:B17"/>
    <mergeCell ref="W17:X17"/>
    <mergeCell ref="A12:B12"/>
    <mergeCell ref="W12:X12"/>
    <mergeCell ref="A13:B13"/>
    <mergeCell ref="W13:X13"/>
    <mergeCell ref="A14:B14"/>
    <mergeCell ref="W14:X14"/>
    <mergeCell ref="A9:B9"/>
    <mergeCell ref="W9:X9"/>
    <mergeCell ref="A10:B10"/>
    <mergeCell ref="W10:X10"/>
    <mergeCell ref="A11:B11"/>
    <mergeCell ref="W11:X11"/>
    <mergeCell ref="AO6:AP6"/>
    <mergeCell ref="AQ6:AR7"/>
    <mergeCell ref="AS6:AT7"/>
    <mergeCell ref="M7:N7"/>
    <mergeCell ref="AE7:AF7"/>
    <mergeCell ref="AI7:AJ7"/>
    <mergeCell ref="AM7:AN7"/>
    <mergeCell ref="AO7:AP7"/>
    <mergeCell ref="AC6:AD7"/>
    <mergeCell ref="AE6:AF6"/>
    <mergeCell ref="AG6:AH7"/>
    <mergeCell ref="AI6:AJ6"/>
    <mergeCell ref="AK6:AL7"/>
    <mergeCell ref="AM6:AN6"/>
    <mergeCell ref="Q6:R7"/>
    <mergeCell ref="S6:T7"/>
    <mergeCell ref="U6:V7"/>
    <mergeCell ref="W6:X8"/>
    <mergeCell ref="Y6:Z7"/>
    <mergeCell ref="AA6:AB7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U1:V1"/>
    <mergeCell ref="AS1:AT1"/>
    <mergeCell ref="U2:V2"/>
    <mergeCell ref="AS2:AT2"/>
    <mergeCell ref="A3:V4"/>
    <mergeCell ref="W3:AT4"/>
  </mergeCells>
  <printOptions horizontalCentered="1"/>
  <pageMargins left="0.27569444444444446" right="0.2361111111111111" top="0.9840277777777777" bottom="0.39375" header="0.5118055555555555" footer="0.5118055555555555"/>
  <pageSetup horizontalDpi="300" verticalDpi="300" orientation="landscape" paperSize="8" scale="8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50"/>
  <sheetViews>
    <sheetView view="pageBreakPreview" zoomScaleSheetLayoutView="100" zoomScalePageLayoutView="0" workbookViewId="0" topLeftCell="A4">
      <selection activeCell="J21" sqref="J21"/>
    </sheetView>
  </sheetViews>
  <sheetFormatPr defaultColWidth="9.00390625" defaultRowHeight="16.5"/>
  <cols>
    <col min="1" max="1" width="9.75390625" style="85" customWidth="1"/>
    <col min="2" max="2" width="8.875" style="85" customWidth="1"/>
    <col min="3" max="3" width="19.875" style="85" customWidth="1"/>
    <col min="4" max="4" width="20.625" style="85" customWidth="1"/>
    <col min="5" max="6" width="8.875" style="85" customWidth="1"/>
    <col min="7" max="7" width="10.625" style="85" customWidth="1"/>
    <col min="8" max="16384" width="8.875" style="85" customWidth="1"/>
  </cols>
  <sheetData>
    <row r="1" spans="1:7" ht="15.75">
      <c r="A1" s="77" t="s">
        <v>0</v>
      </c>
      <c r="B1" s="160"/>
      <c r="C1" s="76"/>
      <c r="D1" s="76"/>
      <c r="E1" s="77" t="s">
        <v>1</v>
      </c>
      <c r="F1" s="267" t="s">
        <v>2</v>
      </c>
      <c r="G1" s="267"/>
    </row>
    <row r="2" spans="1:7" ht="15.75">
      <c r="A2" s="79" t="s">
        <v>3</v>
      </c>
      <c r="B2" s="161" t="s">
        <v>4</v>
      </c>
      <c r="C2" s="76"/>
      <c r="D2" s="76"/>
      <c r="E2" s="79" t="s">
        <v>5</v>
      </c>
      <c r="F2" s="268" t="s">
        <v>283</v>
      </c>
      <c r="G2" s="268"/>
    </row>
    <row r="3" spans="1:7" ht="15.75">
      <c r="A3" s="240" t="s">
        <v>284</v>
      </c>
      <c r="B3" s="240"/>
      <c r="C3" s="240"/>
      <c r="D3" s="240"/>
      <c r="E3" s="240"/>
      <c r="F3" s="240"/>
      <c r="G3" s="240"/>
    </row>
    <row r="4" spans="1:7" ht="15.75">
      <c r="A4" s="240"/>
      <c r="B4" s="240"/>
      <c r="C4" s="240"/>
      <c r="D4" s="240"/>
      <c r="E4" s="240"/>
      <c r="F4" s="240"/>
      <c r="G4" s="240"/>
    </row>
    <row r="5" spans="1:7" ht="15.75">
      <c r="A5" s="115"/>
      <c r="B5" s="115"/>
      <c r="C5" s="232" t="str">
        <f>CONCATENATE('2491-00-06'!G5,"底")</f>
        <v>中華民國110年10月底</v>
      </c>
      <c r="D5" s="232"/>
      <c r="E5" s="232"/>
      <c r="F5" s="115"/>
      <c r="G5" s="162" t="s">
        <v>285</v>
      </c>
    </row>
    <row r="6" spans="1:7" ht="16.5" customHeight="1">
      <c r="A6" s="269"/>
      <c r="B6" s="269"/>
      <c r="C6" s="269"/>
      <c r="D6" s="242" t="s">
        <v>188</v>
      </c>
      <c r="E6" s="250" t="s">
        <v>286</v>
      </c>
      <c r="F6" s="250"/>
      <c r="G6" s="250"/>
    </row>
    <row r="7" spans="1:7" ht="15.75">
      <c r="A7" s="269"/>
      <c r="B7" s="269"/>
      <c r="C7" s="269"/>
      <c r="D7" s="242"/>
      <c r="E7" s="250"/>
      <c r="F7" s="250"/>
      <c r="G7" s="250"/>
    </row>
    <row r="8" spans="1:7" ht="15.75">
      <c r="A8" s="270" t="s">
        <v>39</v>
      </c>
      <c r="B8" s="270"/>
      <c r="C8" s="270"/>
      <c r="D8" s="163">
        <v>5640</v>
      </c>
      <c r="E8" s="163"/>
      <c r="F8" s="163"/>
      <c r="G8" s="163">
        <v>4905</v>
      </c>
    </row>
    <row r="9" spans="1:7" ht="15.75">
      <c r="A9" s="271" t="s">
        <v>287</v>
      </c>
      <c r="B9" s="271"/>
      <c r="C9" s="271"/>
      <c r="D9" s="163"/>
      <c r="E9" s="163"/>
      <c r="F9" s="163"/>
      <c r="G9" s="163"/>
    </row>
    <row r="10" spans="1:7" ht="15.75">
      <c r="A10" s="271" t="s">
        <v>288</v>
      </c>
      <c r="B10" s="271"/>
      <c r="C10" s="271"/>
      <c r="D10" s="163">
        <v>1486</v>
      </c>
      <c r="E10" s="163"/>
      <c r="F10" s="163"/>
      <c r="G10" s="164">
        <v>0</v>
      </c>
    </row>
    <row r="11" spans="1:7" ht="15.75">
      <c r="A11" s="271" t="s">
        <v>289</v>
      </c>
      <c r="B11" s="271"/>
      <c r="C11" s="271"/>
      <c r="D11" s="163">
        <v>1650</v>
      </c>
      <c r="E11" s="163"/>
      <c r="F11" s="163"/>
      <c r="G11" s="164">
        <v>0</v>
      </c>
    </row>
    <row r="12" spans="1:7" ht="15.75">
      <c r="A12" s="271" t="s">
        <v>290</v>
      </c>
      <c r="B12" s="271"/>
      <c r="C12" s="271"/>
      <c r="D12" s="163">
        <v>1186</v>
      </c>
      <c r="E12" s="163"/>
      <c r="F12" s="163"/>
      <c r="G12" s="164">
        <v>0</v>
      </c>
    </row>
    <row r="13" spans="1:7" ht="15.75">
      <c r="A13" s="271" t="s">
        <v>291</v>
      </c>
      <c r="B13" s="271"/>
      <c r="C13" s="271"/>
      <c r="D13" s="163">
        <v>491</v>
      </c>
      <c r="E13" s="163"/>
      <c r="F13" s="163"/>
      <c r="G13" s="164">
        <v>0</v>
      </c>
    </row>
    <row r="14" spans="1:7" ht="15.75">
      <c r="A14" s="271" t="s">
        <v>292</v>
      </c>
      <c r="B14" s="271"/>
      <c r="C14" s="271"/>
      <c r="D14" s="163">
        <v>286</v>
      </c>
      <c r="E14" s="163"/>
      <c r="F14" s="163"/>
      <c r="G14" s="164">
        <v>0</v>
      </c>
    </row>
    <row r="15" spans="1:7" ht="15.75">
      <c r="A15" s="271" t="s">
        <v>293</v>
      </c>
      <c r="B15" s="271"/>
      <c r="C15" s="271"/>
      <c r="D15" s="163">
        <v>76</v>
      </c>
      <c r="E15" s="163"/>
      <c r="F15" s="163"/>
      <c r="G15" s="164">
        <v>0</v>
      </c>
    </row>
    <row r="16" spans="1:7" ht="15.75">
      <c r="A16" s="271" t="s">
        <v>294</v>
      </c>
      <c r="B16" s="271"/>
      <c r="C16" s="271"/>
      <c r="D16" s="163">
        <v>40</v>
      </c>
      <c r="E16" s="163"/>
      <c r="F16" s="163"/>
      <c r="G16" s="164">
        <v>0</v>
      </c>
    </row>
    <row r="17" spans="1:7" ht="15.75">
      <c r="A17" s="271" t="s">
        <v>295</v>
      </c>
      <c r="B17" s="271"/>
      <c r="C17" s="271"/>
      <c r="D17" s="163">
        <v>55</v>
      </c>
      <c r="E17" s="163"/>
      <c r="F17" s="163"/>
      <c r="G17" s="164">
        <v>0</v>
      </c>
    </row>
    <row r="18" spans="1:7" ht="15.75">
      <c r="A18" s="271" t="s">
        <v>296</v>
      </c>
      <c r="B18" s="271"/>
      <c r="C18" s="271"/>
      <c r="D18" s="163">
        <v>98</v>
      </c>
      <c r="E18" s="163"/>
      <c r="F18" s="163"/>
      <c r="G18" s="164">
        <v>0</v>
      </c>
    </row>
    <row r="19" spans="1:7" ht="15.75">
      <c r="A19" s="271" t="s">
        <v>297</v>
      </c>
      <c r="B19" s="271"/>
      <c r="C19" s="271"/>
      <c r="D19" s="163">
        <v>62</v>
      </c>
      <c r="E19" s="163"/>
      <c r="F19" s="163"/>
      <c r="G19" s="164">
        <v>0</v>
      </c>
    </row>
    <row r="20" spans="1:7" ht="15.75">
      <c r="A20" s="271" t="s">
        <v>298</v>
      </c>
      <c r="B20" s="271"/>
      <c r="C20" s="271"/>
      <c r="D20" s="163">
        <v>31</v>
      </c>
      <c r="E20" s="163"/>
      <c r="F20" s="163"/>
      <c r="G20" s="164">
        <v>0</v>
      </c>
    </row>
    <row r="21" spans="1:7" ht="15.75">
      <c r="A21" s="271" t="s">
        <v>299</v>
      </c>
      <c r="B21" s="271"/>
      <c r="C21" s="271"/>
      <c r="D21" s="163">
        <v>179</v>
      </c>
      <c r="E21" s="163"/>
      <c r="F21" s="163"/>
      <c r="G21" s="164">
        <v>0</v>
      </c>
    </row>
    <row r="22" spans="1:7" ht="15.75">
      <c r="A22" s="271"/>
      <c r="B22" s="271"/>
      <c r="C22" s="271"/>
      <c r="D22" s="163"/>
      <c r="E22" s="163"/>
      <c r="F22" s="163"/>
      <c r="G22" s="163"/>
    </row>
    <row r="23" spans="1:7" ht="15.75">
      <c r="A23" s="271" t="s">
        <v>300</v>
      </c>
      <c r="B23" s="271"/>
      <c r="C23" s="271"/>
      <c r="D23" s="163">
        <v>5640</v>
      </c>
      <c r="E23" s="163"/>
      <c r="F23" s="163"/>
      <c r="G23" s="163">
        <v>4905</v>
      </c>
    </row>
    <row r="24" spans="1:7" ht="15.75">
      <c r="A24" s="271" t="s">
        <v>301</v>
      </c>
      <c r="B24" s="271"/>
      <c r="C24" s="271"/>
      <c r="D24" s="163">
        <v>46</v>
      </c>
      <c r="E24" s="163"/>
      <c r="F24" s="163"/>
      <c r="G24" s="163">
        <v>16</v>
      </c>
    </row>
    <row r="25" spans="1:7" ht="15.75">
      <c r="A25" s="271" t="s">
        <v>302</v>
      </c>
      <c r="B25" s="271"/>
      <c r="C25" s="271"/>
      <c r="D25" s="163">
        <v>14</v>
      </c>
      <c r="E25" s="163"/>
      <c r="F25" s="163"/>
      <c r="G25" s="163">
        <v>3</v>
      </c>
    </row>
    <row r="26" spans="1:7" ht="15.75">
      <c r="A26" s="271" t="s">
        <v>303</v>
      </c>
      <c r="B26" s="271"/>
      <c r="C26" s="271"/>
      <c r="D26" s="163">
        <v>1083</v>
      </c>
      <c r="E26" s="163"/>
      <c r="F26" s="163"/>
      <c r="G26" s="163">
        <v>202</v>
      </c>
    </row>
    <row r="27" spans="1:7" ht="15.75">
      <c r="A27" s="271" t="s">
        <v>304</v>
      </c>
      <c r="B27" s="271"/>
      <c r="C27" s="271"/>
      <c r="D27" s="163">
        <v>35</v>
      </c>
      <c r="E27" s="163"/>
      <c r="F27" s="163"/>
      <c r="G27" s="163">
        <v>0</v>
      </c>
    </row>
    <row r="28" spans="1:7" ht="15.75">
      <c r="A28" s="271" t="s">
        <v>305</v>
      </c>
      <c r="B28" s="271"/>
      <c r="C28" s="271"/>
      <c r="D28" s="163">
        <v>5</v>
      </c>
      <c r="E28" s="163"/>
      <c r="F28" s="163"/>
      <c r="G28" s="163">
        <v>1</v>
      </c>
    </row>
    <row r="29" spans="1:7" ht="15.75">
      <c r="A29" s="272" t="s">
        <v>306</v>
      </c>
      <c r="B29" s="272"/>
      <c r="C29" s="272"/>
      <c r="D29" s="163">
        <v>403</v>
      </c>
      <c r="E29" s="163"/>
      <c r="F29" s="163"/>
      <c r="G29" s="163">
        <v>29</v>
      </c>
    </row>
    <row r="30" spans="1:7" ht="15.75">
      <c r="A30" s="271" t="s">
        <v>307</v>
      </c>
      <c r="B30" s="271"/>
      <c r="C30" s="271"/>
      <c r="D30" s="163">
        <v>973</v>
      </c>
      <c r="E30" s="163"/>
      <c r="F30" s="163"/>
      <c r="G30" s="163">
        <v>58</v>
      </c>
    </row>
    <row r="31" spans="1:7" ht="15.75">
      <c r="A31" s="271" t="s">
        <v>308</v>
      </c>
      <c r="B31" s="271"/>
      <c r="C31" s="271"/>
      <c r="D31" s="163">
        <v>139</v>
      </c>
      <c r="E31" s="163"/>
      <c r="F31" s="163"/>
      <c r="G31" s="163">
        <v>25</v>
      </c>
    </row>
    <row r="32" spans="1:7" ht="15.75">
      <c r="A32" s="271" t="s">
        <v>309</v>
      </c>
      <c r="B32" s="271"/>
      <c r="C32" s="271"/>
      <c r="D32" s="163">
        <v>15</v>
      </c>
      <c r="E32" s="163"/>
      <c r="F32" s="163"/>
      <c r="G32" s="163">
        <v>2</v>
      </c>
    </row>
    <row r="33" spans="1:7" ht="15.75">
      <c r="A33" s="272" t="s">
        <v>310</v>
      </c>
      <c r="B33" s="272"/>
      <c r="C33" s="272"/>
      <c r="D33" s="163">
        <v>505</v>
      </c>
      <c r="E33" s="163"/>
      <c r="F33" s="163"/>
      <c r="G33" s="163">
        <v>87</v>
      </c>
    </row>
    <row r="34" spans="1:7" ht="15.75">
      <c r="A34" s="271" t="s">
        <v>311</v>
      </c>
      <c r="B34" s="271"/>
      <c r="C34" s="271"/>
      <c r="D34" s="163">
        <v>712</v>
      </c>
      <c r="E34" s="163"/>
      <c r="F34" s="163"/>
      <c r="G34" s="163">
        <v>185</v>
      </c>
    </row>
    <row r="35" spans="1:7" ht="15.75">
      <c r="A35" s="271" t="s">
        <v>312</v>
      </c>
      <c r="B35" s="271"/>
      <c r="C35" s="271"/>
      <c r="D35" s="163">
        <v>395</v>
      </c>
      <c r="E35" s="163"/>
      <c r="F35" s="163"/>
      <c r="G35" s="163">
        <v>2</v>
      </c>
    </row>
    <row r="36" spans="1:7" ht="15.75">
      <c r="A36" s="271" t="s">
        <v>313</v>
      </c>
      <c r="B36" s="271"/>
      <c r="C36" s="271"/>
      <c r="D36" s="163">
        <v>884</v>
      </c>
      <c r="E36" s="163"/>
      <c r="F36" s="163"/>
      <c r="G36" s="163">
        <v>108</v>
      </c>
    </row>
    <row r="37" spans="1:7" ht="15.75">
      <c r="A37" s="271" t="s">
        <v>314</v>
      </c>
      <c r="B37" s="271"/>
      <c r="C37" s="271"/>
      <c r="D37" s="163">
        <v>111</v>
      </c>
      <c r="E37" s="163"/>
      <c r="F37" s="163"/>
      <c r="G37" s="163">
        <v>1173</v>
      </c>
    </row>
    <row r="38" spans="1:7" ht="15.75">
      <c r="A38" s="271" t="s">
        <v>315</v>
      </c>
      <c r="B38" s="271"/>
      <c r="C38" s="271"/>
      <c r="D38" s="163">
        <v>0</v>
      </c>
      <c r="E38" s="163"/>
      <c r="F38" s="163"/>
      <c r="G38" s="163">
        <v>0</v>
      </c>
    </row>
    <row r="39" spans="1:7" ht="15.75">
      <c r="A39" s="272" t="s">
        <v>316</v>
      </c>
      <c r="B39" s="272"/>
      <c r="C39" s="272"/>
      <c r="D39" s="163">
        <v>2</v>
      </c>
      <c r="E39" s="163"/>
      <c r="F39" s="163"/>
      <c r="G39" s="163">
        <v>0</v>
      </c>
    </row>
    <row r="40" spans="1:7" ht="15.75">
      <c r="A40" s="271" t="s">
        <v>317</v>
      </c>
      <c r="B40" s="271"/>
      <c r="C40" s="271"/>
      <c r="D40" s="163">
        <v>0</v>
      </c>
      <c r="E40" s="163"/>
      <c r="F40" s="163"/>
      <c r="G40" s="163">
        <v>0</v>
      </c>
    </row>
    <row r="41" spans="1:7" ht="15.75">
      <c r="A41" s="271" t="s">
        <v>318</v>
      </c>
      <c r="B41" s="271"/>
      <c r="C41" s="271"/>
      <c r="D41" s="163">
        <v>17</v>
      </c>
      <c r="E41" s="163"/>
      <c r="F41" s="163"/>
      <c r="G41" s="163">
        <v>1</v>
      </c>
    </row>
    <row r="42" spans="1:7" ht="15.75">
      <c r="A42" s="271" t="s">
        <v>319</v>
      </c>
      <c r="B42" s="271"/>
      <c r="C42" s="271"/>
      <c r="D42" s="163">
        <v>149</v>
      </c>
      <c r="E42" s="163"/>
      <c r="F42" s="163"/>
      <c r="G42" s="163">
        <v>0</v>
      </c>
    </row>
    <row r="43" spans="1:7" ht="15.75">
      <c r="A43" s="273" t="s">
        <v>320</v>
      </c>
      <c r="B43" s="273"/>
      <c r="C43" s="273"/>
      <c r="D43" s="163">
        <v>152</v>
      </c>
      <c r="E43" s="163"/>
      <c r="F43" s="163"/>
      <c r="G43" s="163">
        <v>3013</v>
      </c>
    </row>
    <row r="44" spans="1:7" ht="15.75">
      <c r="A44" s="274" t="s">
        <v>321</v>
      </c>
      <c r="B44" s="274"/>
      <c r="C44" s="274"/>
      <c r="D44" s="165" t="s">
        <v>66</v>
      </c>
      <c r="E44" s="166" t="s">
        <v>67</v>
      </c>
      <c r="F44" s="167"/>
      <c r="G44" s="167"/>
    </row>
    <row r="45" spans="1:7" ht="15.75">
      <c r="A45" s="168"/>
      <c r="B45" s="169"/>
      <c r="C45" s="169"/>
      <c r="D45" s="170" t="s">
        <v>69</v>
      </c>
      <c r="E45" s="169"/>
      <c r="F45" s="169"/>
      <c r="G45" s="169"/>
    </row>
    <row r="46" spans="1:7" ht="15.75">
      <c r="A46" s="110" t="s">
        <v>71</v>
      </c>
      <c r="B46" s="76" t="s">
        <v>322</v>
      </c>
      <c r="C46" s="76"/>
      <c r="D46" s="76"/>
      <c r="E46" s="76"/>
      <c r="F46" s="76"/>
      <c r="G46" s="76"/>
    </row>
    <row r="47" spans="1:7" ht="15.75">
      <c r="A47" s="110" t="s">
        <v>74</v>
      </c>
      <c r="B47" s="110" t="s">
        <v>75</v>
      </c>
      <c r="C47" s="110"/>
      <c r="D47" s="110"/>
      <c r="E47" s="110"/>
      <c r="F47" s="76"/>
      <c r="G47" s="76"/>
    </row>
    <row r="48" spans="1:7" ht="15.75">
      <c r="A48" s="110"/>
      <c r="B48" s="110" t="s">
        <v>323</v>
      </c>
      <c r="C48" s="110"/>
      <c r="D48" s="110"/>
      <c r="E48" s="110"/>
      <c r="F48" s="76"/>
      <c r="G48" s="76"/>
    </row>
    <row r="49" spans="1:7" ht="15.75">
      <c r="A49" s="110"/>
      <c r="B49" s="110" t="s">
        <v>324</v>
      </c>
      <c r="C49" s="110"/>
      <c r="D49" s="110"/>
      <c r="E49" s="110"/>
      <c r="F49" s="76"/>
      <c r="G49" s="76"/>
    </row>
    <row r="50" spans="1:7" ht="15.75">
      <c r="A50" s="245" t="s">
        <v>325</v>
      </c>
      <c r="B50" s="245"/>
      <c r="C50" s="245"/>
      <c r="D50" s="245"/>
      <c r="E50" s="245"/>
      <c r="F50" s="245"/>
      <c r="G50" s="245"/>
    </row>
  </sheetData>
  <sheetProtection selectLockedCells="1" selectUnlockedCells="1"/>
  <mergeCells count="45">
    <mergeCell ref="A44:C44"/>
    <mergeCell ref="A50:G50"/>
    <mergeCell ref="A38:C38"/>
    <mergeCell ref="A39:C39"/>
    <mergeCell ref="A40:C40"/>
    <mergeCell ref="A41:C41"/>
    <mergeCell ref="A42:C42"/>
    <mergeCell ref="A43:C43"/>
    <mergeCell ref="A32:C32"/>
    <mergeCell ref="A33:C33"/>
    <mergeCell ref="A34:C34"/>
    <mergeCell ref="A35:C35"/>
    <mergeCell ref="A36:C36"/>
    <mergeCell ref="A37:C37"/>
    <mergeCell ref="A26:C26"/>
    <mergeCell ref="A27:C27"/>
    <mergeCell ref="A28:C28"/>
    <mergeCell ref="A29:C29"/>
    <mergeCell ref="A30:C30"/>
    <mergeCell ref="A31:C31"/>
    <mergeCell ref="A20:C20"/>
    <mergeCell ref="A21:C21"/>
    <mergeCell ref="A22:C22"/>
    <mergeCell ref="A23:C23"/>
    <mergeCell ref="A24:C24"/>
    <mergeCell ref="A25:C25"/>
    <mergeCell ref="A14:C14"/>
    <mergeCell ref="A15:C15"/>
    <mergeCell ref="A16:C16"/>
    <mergeCell ref="A17:C17"/>
    <mergeCell ref="A18:C18"/>
    <mergeCell ref="A19:C19"/>
    <mergeCell ref="A8:C8"/>
    <mergeCell ref="A9:C9"/>
    <mergeCell ref="A10:C10"/>
    <mergeCell ref="A11:C11"/>
    <mergeCell ref="A12:C12"/>
    <mergeCell ref="A13:C13"/>
    <mergeCell ref="F1:G1"/>
    <mergeCell ref="F2:G2"/>
    <mergeCell ref="A3:G4"/>
    <mergeCell ref="C5:E5"/>
    <mergeCell ref="A6:C7"/>
    <mergeCell ref="D6:D7"/>
    <mergeCell ref="E6:G7"/>
  </mergeCells>
  <printOptions/>
  <pageMargins left="0.9798611111111111" right="0.3902777777777778" top="0.9798611111111111" bottom="0.2798611111111111" header="0.5118055555555555" footer="0.5118055555555555"/>
  <pageSetup horizontalDpi="300" verticalDpi="300" orientation="portrait" paperSize="9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view="pageBreakPreview" zoomScaleSheetLayoutView="100" zoomScalePageLayoutView="0" workbookViewId="0" topLeftCell="A1">
      <selection activeCell="J15" sqref="J15"/>
    </sheetView>
  </sheetViews>
  <sheetFormatPr defaultColWidth="9.00390625" defaultRowHeight="16.5"/>
  <cols>
    <col min="1" max="1" width="9.25390625" style="171" customWidth="1"/>
    <col min="2" max="2" width="6.625" style="171" customWidth="1"/>
    <col min="3" max="3" width="22.375" style="171" customWidth="1"/>
    <col min="4" max="4" width="11.375" style="171" customWidth="1"/>
    <col min="5" max="5" width="10.50390625" style="171" customWidth="1"/>
    <col min="6" max="6" width="11.375" style="171" customWidth="1"/>
    <col min="7" max="7" width="10.50390625" style="171" customWidth="1"/>
    <col min="8" max="8" width="11.375" style="171" customWidth="1"/>
    <col min="9" max="9" width="10.50390625" style="171" customWidth="1"/>
    <col min="10" max="10" width="13.875" style="171" customWidth="1"/>
    <col min="11" max="11" width="11.50390625" style="171" customWidth="1"/>
    <col min="12" max="12" width="13.875" style="171" customWidth="1"/>
    <col min="13" max="13" width="11.50390625" style="171" customWidth="1"/>
    <col min="14" max="14" width="13.875" style="171" customWidth="1"/>
    <col min="15" max="15" width="11.50390625" style="171" customWidth="1"/>
    <col min="16" max="16384" width="8.875" style="171" customWidth="1"/>
  </cols>
  <sheetData>
    <row r="1" spans="1:15" s="172" customFormat="1" ht="18" customHeight="1">
      <c r="A1" s="275" t="s">
        <v>326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</row>
    <row r="2" spans="1:15" s="172" customFormat="1" ht="38.25" customHeight="1">
      <c r="A2" s="275"/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</row>
    <row r="3" spans="1:15" s="173" customFormat="1" ht="36" customHeight="1">
      <c r="A3" s="276" t="s">
        <v>327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</row>
    <row r="4" spans="1:15" s="173" customFormat="1" ht="28.5" customHeight="1">
      <c r="A4" s="174"/>
      <c r="B4" s="174"/>
      <c r="C4" s="174"/>
      <c r="D4" s="175"/>
      <c r="E4" s="175"/>
      <c r="F4" s="175"/>
      <c r="G4" s="175"/>
      <c r="H4" s="175"/>
      <c r="I4" s="175"/>
      <c r="J4" s="175"/>
      <c r="K4" s="175"/>
      <c r="L4" s="175"/>
      <c r="M4" s="277" t="s">
        <v>328</v>
      </c>
      <c r="N4" s="277"/>
      <c r="O4" s="277"/>
    </row>
    <row r="5" spans="1:15" s="176" customFormat="1" ht="36" customHeight="1">
      <c r="A5" s="278" t="s">
        <v>10</v>
      </c>
      <c r="B5" s="278"/>
      <c r="C5" s="279" t="s">
        <v>329</v>
      </c>
      <c r="D5" s="280" t="s">
        <v>330</v>
      </c>
      <c r="E5" s="280"/>
      <c r="F5" s="280"/>
      <c r="G5" s="280"/>
      <c r="H5" s="280"/>
      <c r="I5" s="280"/>
      <c r="J5" s="281" t="s">
        <v>331</v>
      </c>
      <c r="K5" s="281"/>
      <c r="L5" s="281"/>
      <c r="M5" s="281"/>
      <c r="N5" s="281"/>
      <c r="O5" s="281"/>
    </row>
    <row r="6" spans="1:15" s="177" customFormat="1" ht="33.75" customHeight="1">
      <c r="A6" s="278"/>
      <c r="B6" s="278"/>
      <c r="C6" s="279"/>
      <c r="D6" s="282" t="s">
        <v>332</v>
      </c>
      <c r="E6" s="282"/>
      <c r="F6" s="282" t="s">
        <v>333</v>
      </c>
      <c r="G6" s="282"/>
      <c r="H6" s="280" t="s">
        <v>334</v>
      </c>
      <c r="I6" s="280"/>
      <c r="J6" s="283" t="s">
        <v>335</v>
      </c>
      <c r="K6" s="283"/>
      <c r="L6" s="282" t="s">
        <v>333</v>
      </c>
      <c r="M6" s="282"/>
      <c r="N6" s="284" t="s">
        <v>334</v>
      </c>
      <c r="O6" s="284"/>
    </row>
    <row r="7" spans="1:15" s="177" customFormat="1" ht="33" customHeight="1">
      <c r="A7" s="278"/>
      <c r="B7" s="278"/>
      <c r="C7" s="279"/>
      <c r="D7" s="178" t="s">
        <v>336</v>
      </c>
      <c r="E7" s="179" t="s">
        <v>337</v>
      </c>
      <c r="F7" s="178" t="s">
        <v>336</v>
      </c>
      <c r="G7" s="179" t="s">
        <v>337</v>
      </c>
      <c r="H7" s="178" t="s">
        <v>336</v>
      </c>
      <c r="I7" s="180" t="s">
        <v>337</v>
      </c>
      <c r="J7" s="179" t="s">
        <v>338</v>
      </c>
      <c r="K7" s="179" t="s">
        <v>337</v>
      </c>
      <c r="L7" s="179" t="s">
        <v>338</v>
      </c>
      <c r="M7" s="179" t="s">
        <v>337</v>
      </c>
      <c r="N7" s="179" t="s">
        <v>338</v>
      </c>
      <c r="O7" s="179" t="s">
        <v>337</v>
      </c>
    </row>
    <row r="8" spans="1:15" s="177" customFormat="1" ht="16.5" customHeight="1">
      <c r="A8" s="285" t="s">
        <v>39</v>
      </c>
      <c r="B8" s="285"/>
      <c r="C8" s="181" t="s">
        <v>339</v>
      </c>
      <c r="D8" s="182">
        <v>734672</v>
      </c>
      <c r="E8" s="183">
        <v>100</v>
      </c>
      <c r="F8" s="182">
        <v>503888</v>
      </c>
      <c r="G8" s="183">
        <v>68.58679791798245</v>
      </c>
      <c r="H8" s="182">
        <v>230784</v>
      </c>
      <c r="I8" s="183">
        <v>31.413202082017552</v>
      </c>
      <c r="J8" s="184">
        <v>26264651.380224</v>
      </c>
      <c r="K8" s="183">
        <v>100</v>
      </c>
      <c r="L8" s="184">
        <v>22620378.673503</v>
      </c>
      <c r="M8" s="183">
        <v>86.12480076752529</v>
      </c>
      <c r="N8" s="184">
        <v>3644272.706721</v>
      </c>
      <c r="O8" s="183">
        <v>13.875199232474715</v>
      </c>
    </row>
    <row r="9" spans="1:15" s="177" customFormat="1" ht="16.5" customHeight="1">
      <c r="A9" s="286" t="s">
        <v>40</v>
      </c>
      <c r="B9" s="286"/>
      <c r="C9" s="185" t="s">
        <v>340</v>
      </c>
      <c r="D9" s="182">
        <v>733060</v>
      </c>
      <c r="E9" s="183">
        <v>100</v>
      </c>
      <c r="F9" s="182">
        <v>502727</v>
      </c>
      <c r="G9" s="183">
        <v>68.5792431724552</v>
      </c>
      <c r="H9" s="182">
        <v>230333</v>
      </c>
      <c r="I9" s="183">
        <v>31.420756827544814</v>
      </c>
      <c r="J9" s="184">
        <v>26239158.369996</v>
      </c>
      <c r="K9" s="183">
        <v>100</v>
      </c>
      <c r="L9" s="184">
        <v>22598492.463213</v>
      </c>
      <c r="M9" s="183">
        <v>86.12506599698702</v>
      </c>
      <c r="N9" s="184">
        <v>3640665.906783</v>
      </c>
      <c r="O9" s="183">
        <v>13.874934003012974</v>
      </c>
    </row>
    <row r="10" spans="1:15" s="177" customFormat="1" ht="16.5" customHeight="1">
      <c r="A10" s="287" t="s">
        <v>41</v>
      </c>
      <c r="B10" s="287"/>
      <c r="C10" s="185" t="s">
        <v>341</v>
      </c>
      <c r="D10" s="182">
        <v>141333</v>
      </c>
      <c r="E10" s="183">
        <v>100</v>
      </c>
      <c r="F10" s="182">
        <v>97324</v>
      </c>
      <c r="G10" s="183">
        <v>68.86148316387539</v>
      </c>
      <c r="H10" s="182">
        <v>44009</v>
      </c>
      <c r="I10" s="183">
        <v>31.138516836124612</v>
      </c>
      <c r="J10" s="184">
        <v>2488726.238921</v>
      </c>
      <c r="K10" s="183">
        <v>100</v>
      </c>
      <c r="L10" s="184">
        <v>2050925.819939</v>
      </c>
      <c r="M10" s="183">
        <v>82.40865499245065</v>
      </c>
      <c r="N10" s="184">
        <v>437800.418982</v>
      </c>
      <c r="O10" s="183">
        <v>17.59134500754935</v>
      </c>
    </row>
    <row r="11" spans="1:15" s="177" customFormat="1" ht="16.5" customHeight="1">
      <c r="A11" s="287" t="s">
        <v>42</v>
      </c>
      <c r="B11" s="287"/>
      <c r="C11" s="185" t="s">
        <v>342</v>
      </c>
      <c r="D11" s="182">
        <v>178102</v>
      </c>
      <c r="E11" s="183">
        <v>100</v>
      </c>
      <c r="F11" s="182">
        <v>121520</v>
      </c>
      <c r="G11" s="183">
        <v>68.23056450797857</v>
      </c>
      <c r="H11" s="182">
        <v>56582</v>
      </c>
      <c r="I11" s="183">
        <v>31.769435492021426</v>
      </c>
      <c r="J11" s="184">
        <v>13552339.41827</v>
      </c>
      <c r="K11" s="183">
        <v>100</v>
      </c>
      <c r="L11" s="184">
        <v>11727083.707381</v>
      </c>
      <c r="M11" s="183">
        <v>86.53180344326117</v>
      </c>
      <c r="N11" s="184">
        <v>1825255.710889</v>
      </c>
      <c r="O11" s="183">
        <v>13.468196556738835</v>
      </c>
    </row>
    <row r="12" spans="1:15" s="177" customFormat="1" ht="16.5" customHeight="1">
      <c r="A12" s="287" t="s">
        <v>43</v>
      </c>
      <c r="B12" s="287"/>
      <c r="C12" s="185" t="s">
        <v>343</v>
      </c>
      <c r="D12" s="182">
        <v>65560</v>
      </c>
      <c r="E12" s="183">
        <v>100</v>
      </c>
      <c r="F12" s="182">
        <v>45036</v>
      </c>
      <c r="G12" s="183">
        <v>68.69432580841976</v>
      </c>
      <c r="H12" s="182">
        <v>20524</v>
      </c>
      <c r="I12" s="183">
        <v>31.30567419158023</v>
      </c>
      <c r="J12" s="184">
        <v>1642285.097869</v>
      </c>
      <c r="K12" s="183">
        <v>100</v>
      </c>
      <c r="L12" s="184">
        <v>1448020.467092</v>
      </c>
      <c r="M12" s="183">
        <v>88.1710775413432</v>
      </c>
      <c r="N12" s="184">
        <v>194264.630777</v>
      </c>
      <c r="O12" s="183">
        <v>11.828922458656804</v>
      </c>
    </row>
    <row r="13" spans="1:15" s="177" customFormat="1" ht="16.5" customHeight="1">
      <c r="A13" s="287" t="s">
        <v>44</v>
      </c>
      <c r="B13" s="287"/>
      <c r="C13" s="185" t="s">
        <v>344</v>
      </c>
      <c r="D13" s="182">
        <v>109043</v>
      </c>
      <c r="E13" s="183">
        <v>100</v>
      </c>
      <c r="F13" s="182">
        <v>73822</v>
      </c>
      <c r="G13" s="183">
        <v>67.69989820529516</v>
      </c>
      <c r="H13" s="182">
        <v>35221</v>
      </c>
      <c r="I13" s="183">
        <v>32.300101794704844</v>
      </c>
      <c r="J13" s="184">
        <v>2000025.834074</v>
      </c>
      <c r="K13" s="183">
        <v>100</v>
      </c>
      <c r="L13" s="184">
        <v>1611080.877502</v>
      </c>
      <c r="M13" s="183">
        <v>80.55300336897503</v>
      </c>
      <c r="N13" s="184">
        <v>388944.956572</v>
      </c>
      <c r="O13" s="183">
        <v>19.446996631024977</v>
      </c>
    </row>
    <row r="14" spans="1:15" s="177" customFormat="1" ht="16.5" customHeight="1">
      <c r="A14" s="287" t="s">
        <v>45</v>
      </c>
      <c r="B14" s="287"/>
      <c r="C14" s="185" t="s">
        <v>345</v>
      </c>
      <c r="D14" s="182">
        <v>40922</v>
      </c>
      <c r="E14" s="183">
        <v>100</v>
      </c>
      <c r="F14" s="182">
        <v>28307</v>
      </c>
      <c r="G14" s="183">
        <v>69.17306094521284</v>
      </c>
      <c r="H14" s="182">
        <v>12615</v>
      </c>
      <c r="I14" s="183">
        <v>30.826939054787157</v>
      </c>
      <c r="J14" s="184">
        <v>1003880.198052</v>
      </c>
      <c r="K14" s="183">
        <v>100</v>
      </c>
      <c r="L14" s="184">
        <v>840801.434935</v>
      </c>
      <c r="M14" s="183">
        <v>83.75515689686384</v>
      </c>
      <c r="N14" s="184">
        <v>163078.763117</v>
      </c>
      <c r="O14" s="183">
        <v>16.244843103136166</v>
      </c>
    </row>
    <row r="15" spans="1:15" s="177" customFormat="1" ht="16.5" customHeight="1">
      <c r="A15" s="286" t="s">
        <v>46</v>
      </c>
      <c r="B15" s="286"/>
      <c r="C15" s="185" t="s">
        <v>346</v>
      </c>
      <c r="D15" s="182">
        <v>82668</v>
      </c>
      <c r="E15" s="183">
        <v>100</v>
      </c>
      <c r="F15" s="182">
        <v>56950</v>
      </c>
      <c r="G15" s="183">
        <v>68.89001790293705</v>
      </c>
      <c r="H15" s="182">
        <v>25718</v>
      </c>
      <c r="I15" s="183">
        <v>31.10998209706295</v>
      </c>
      <c r="J15" s="184">
        <v>2160086.909797</v>
      </c>
      <c r="K15" s="183">
        <v>100</v>
      </c>
      <c r="L15" s="184">
        <v>1898339.934222</v>
      </c>
      <c r="M15" s="183">
        <v>87.8825720211601</v>
      </c>
      <c r="N15" s="184">
        <v>261746.975575</v>
      </c>
      <c r="O15" s="183">
        <v>12.117427978839906</v>
      </c>
    </row>
    <row r="16" spans="1:15" s="177" customFormat="1" ht="16.5" customHeight="1">
      <c r="A16" s="287" t="s">
        <v>47</v>
      </c>
      <c r="B16" s="287"/>
      <c r="C16" s="185" t="s">
        <v>347</v>
      </c>
      <c r="D16" s="182">
        <v>6668</v>
      </c>
      <c r="E16" s="183">
        <v>100</v>
      </c>
      <c r="F16" s="182">
        <v>4752</v>
      </c>
      <c r="G16" s="183">
        <v>71.26574685062987</v>
      </c>
      <c r="H16" s="182">
        <v>1916</v>
      </c>
      <c r="I16" s="183">
        <v>28.734253149370126</v>
      </c>
      <c r="J16" s="184">
        <v>93899.872553</v>
      </c>
      <c r="K16" s="183">
        <v>100</v>
      </c>
      <c r="L16" s="184">
        <v>73587.012997</v>
      </c>
      <c r="M16" s="183">
        <v>78.36753234725128</v>
      </c>
      <c r="N16" s="184">
        <v>20312.859556</v>
      </c>
      <c r="O16" s="183">
        <v>21.632467652748723</v>
      </c>
    </row>
    <row r="17" spans="1:15" s="177" customFormat="1" ht="16.5" customHeight="1">
      <c r="A17" s="287" t="s">
        <v>48</v>
      </c>
      <c r="B17" s="287"/>
      <c r="C17" s="185" t="s">
        <v>348</v>
      </c>
      <c r="D17" s="182">
        <v>14374</v>
      </c>
      <c r="E17" s="183">
        <v>100</v>
      </c>
      <c r="F17" s="182">
        <v>10180</v>
      </c>
      <c r="G17" s="183">
        <v>70.82231807430082</v>
      </c>
      <c r="H17" s="182">
        <v>4194</v>
      </c>
      <c r="I17" s="183">
        <v>29.17768192569918</v>
      </c>
      <c r="J17" s="184">
        <v>562466.544993</v>
      </c>
      <c r="K17" s="183">
        <v>100</v>
      </c>
      <c r="L17" s="184">
        <v>510517.124243</v>
      </c>
      <c r="M17" s="183">
        <v>90.76399810576352</v>
      </c>
      <c r="N17" s="184">
        <v>51949.42075</v>
      </c>
      <c r="O17" s="183">
        <v>9.236001894236487</v>
      </c>
    </row>
    <row r="18" spans="1:15" s="177" customFormat="1" ht="16.5" customHeight="1">
      <c r="A18" s="287" t="s">
        <v>49</v>
      </c>
      <c r="B18" s="287"/>
      <c r="C18" s="185" t="s">
        <v>349</v>
      </c>
      <c r="D18" s="182">
        <v>7975</v>
      </c>
      <c r="E18" s="183">
        <v>100</v>
      </c>
      <c r="F18" s="182">
        <v>5609</v>
      </c>
      <c r="G18" s="183">
        <v>70.33228840125392</v>
      </c>
      <c r="H18" s="182">
        <v>2366</v>
      </c>
      <c r="I18" s="183">
        <v>29.66771159874608</v>
      </c>
      <c r="J18" s="184">
        <v>303653.916367</v>
      </c>
      <c r="K18" s="183">
        <v>100</v>
      </c>
      <c r="L18" s="184">
        <v>267987.028266</v>
      </c>
      <c r="M18" s="183">
        <v>88.25409909816788</v>
      </c>
      <c r="N18" s="184">
        <v>35666.888101</v>
      </c>
      <c r="O18" s="183">
        <v>11.745900901832119</v>
      </c>
    </row>
    <row r="19" spans="1:15" s="177" customFormat="1" ht="16.5" customHeight="1">
      <c r="A19" s="287" t="s">
        <v>50</v>
      </c>
      <c r="B19" s="287"/>
      <c r="C19" s="185" t="s">
        <v>350</v>
      </c>
      <c r="D19" s="182">
        <v>28778</v>
      </c>
      <c r="E19" s="183">
        <v>100</v>
      </c>
      <c r="F19" s="182">
        <v>19711</v>
      </c>
      <c r="G19" s="183">
        <v>68.49329348808118</v>
      </c>
      <c r="H19" s="182">
        <v>9067</v>
      </c>
      <c r="I19" s="183">
        <v>31.50670651191883</v>
      </c>
      <c r="J19" s="184">
        <v>548838.145704</v>
      </c>
      <c r="K19" s="183">
        <v>100</v>
      </c>
      <c r="L19" s="184">
        <v>483749.400123</v>
      </c>
      <c r="M19" s="183">
        <v>88.14063014925648</v>
      </c>
      <c r="N19" s="184">
        <v>65088.745581</v>
      </c>
      <c r="O19" s="183">
        <v>11.859369850743526</v>
      </c>
    </row>
    <row r="20" spans="1:15" s="177" customFormat="1" ht="16.5" customHeight="1">
      <c r="A20" s="287" t="s">
        <v>51</v>
      </c>
      <c r="B20" s="287"/>
      <c r="C20" s="185" t="s">
        <v>351</v>
      </c>
      <c r="D20" s="182">
        <v>5732</v>
      </c>
      <c r="E20" s="183">
        <v>100</v>
      </c>
      <c r="F20" s="182">
        <v>3852</v>
      </c>
      <c r="G20" s="183">
        <v>67.20167480809491</v>
      </c>
      <c r="H20" s="182">
        <v>1880</v>
      </c>
      <c r="I20" s="183">
        <v>32.79832519190509</v>
      </c>
      <c r="J20" s="184">
        <v>105927.959421</v>
      </c>
      <c r="K20" s="183">
        <v>100</v>
      </c>
      <c r="L20" s="184">
        <v>90691.887666</v>
      </c>
      <c r="M20" s="183">
        <v>85.61657201905895</v>
      </c>
      <c r="N20" s="184">
        <v>15236.071755</v>
      </c>
      <c r="O20" s="183">
        <v>14.383427980941054</v>
      </c>
    </row>
    <row r="21" spans="1:15" s="177" customFormat="1" ht="16.5" customHeight="1">
      <c r="A21" s="287" t="s">
        <v>52</v>
      </c>
      <c r="B21" s="287"/>
      <c r="C21" s="185" t="s">
        <v>352</v>
      </c>
      <c r="D21" s="182">
        <v>7913</v>
      </c>
      <c r="E21" s="183">
        <v>100</v>
      </c>
      <c r="F21" s="182">
        <v>5560</v>
      </c>
      <c r="G21" s="183">
        <v>70.26412233034247</v>
      </c>
      <c r="H21" s="182">
        <v>2353</v>
      </c>
      <c r="I21" s="183">
        <v>29.735877669657526</v>
      </c>
      <c r="J21" s="184">
        <v>289975.182994</v>
      </c>
      <c r="K21" s="183">
        <v>100</v>
      </c>
      <c r="L21" s="184">
        <v>272193.320279</v>
      </c>
      <c r="M21" s="183">
        <v>93.8677984331618</v>
      </c>
      <c r="N21" s="184">
        <v>17781.862715</v>
      </c>
      <c r="O21" s="183">
        <v>6.132201566838198</v>
      </c>
    </row>
    <row r="22" spans="1:15" s="177" customFormat="1" ht="16.5" customHeight="1">
      <c r="A22" s="287" t="s">
        <v>53</v>
      </c>
      <c r="B22" s="287"/>
      <c r="C22" s="185" t="s">
        <v>353</v>
      </c>
      <c r="D22" s="182">
        <v>5141</v>
      </c>
      <c r="E22" s="183">
        <v>100</v>
      </c>
      <c r="F22" s="182">
        <v>3583</v>
      </c>
      <c r="G22" s="183">
        <v>69.6946119432017</v>
      </c>
      <c r="H22" s="182">
        <v>1558</v>
      </c>
      <c r="I22" s="183">
        <v>30.30538805679829</v>
      </c>
      <c r="J22" s="184">
        <v>80309.498018</v>
      </c>
      <c r="K22" s="183">
        <v>100</v>
      </c>
      <c r="L22" s="184">
        <v>66523.255279</v>
      </c>
      <c r="M22" s="183">
        <v>82.83360862757472</v>
      </c>
      <c r="N22" s="184">
        <v>13786.242739</v>
      </c>
      <c r="O22" s="183">
        <v>17.166391372425277</v>
      </c>
    </row>
    <row r="23" spans="1:15" s="177" customFormat="1" ht="16.5" customHeight="1">
      <c r="A23" s="287" t="s">
        <v>54</v>
      </c>
      <c r="B23" s="287"/>
      <c r="C23" s="185" t="s">
        <v>354</v>
      </c>
      <c r="D23" s="182">
        <v>8115</v>
      </c>
      <c r="E23" s="183">
        <v>100</v>
      </c>
      <c r="F23" s="182">
        <v>5465</v>
      </c>
      <c r="G23" s="183">
        <v>67.34442390634628</v>
      </c>
      <c r="H23" s="182">
        <v>2650</v>
      </c>
      <c r="I23" s="183">
        <v>32.65557609365373</v>
      </c>
      <c r="J23" s="184">
        <v>118987.222935</v>
      </c>
      <c r="K23" s="183">
        <v>100</v>
      </c>
      <c r="L23" s="184">
        <v>94569.922063</v>
      </c>
      <c r="M23" s="183">
        <v>79.47905643168207</v>
      </c>
      <c r="N23" s="184">
        <v>24417.300872</v>
      </c>
      <c r="O23" s="183">
        <v>20.520943568317932</v>
      </c>
    </row>
    <row r="24" spans="1:15" s="177" customFormat="1" ht="16.5" customHeight="1">
      <c r="A24" s="287" t="s">
        <v>55</v>
      </c>
      <c r="B24" s="287"/>
      <c r="C24" s="185" t="s">
        <v>355</v>
      </c>
      <c r="D24" s="182">
        <v>1625</v>
      </c>
      <c r="E24" s="183">
        <v>100</v>
      </c>
      <c r="F24" s="182">
        <v>1063</v>
      </c>
      <c r="G24" s="183">
        <v>65.41538461538461</v>
      </c>
      <c r="H24" s="182">
        <v>562</v>
      </c>
      <c r="I24" s="183">
        <v>34.58461538461538</v>
      </c>
      <c r="J24" s="184">
        <v>17101.490332</v>
      </c>
      <c r="K24" s="183">
        <v>100</v>
      </c>
      <c r="L24" s="184">
        <v>13264.698832</v>
      </c>
      <c r="M24" s="183">
        <v>77.56457814193735</v>
      </c>
      <c r="N24" s="184">
        <v>3836.7915</v>
      </c>
      <c r="O24" s="183">
        <v>22.435421858062657</v>
      </c>
    </row>
    <row r="25" spans="1:15" s="177" customFormat="1" ht="16.5" customHeight="1">
      <c r="A25" s="287" t="s">
        <v>56</v>
      </c>
      <c r="B25" s="287"/>
      <c r="C25" s="185" t="s">
        <v>356</v>
      </c>
      <c r="D25" s="182">
        <v>3877</v>
      </c>
      <c r="E25" s="183">
        <v>100</v>
      </c>
      <c r="F25" s="182">
        <v>2615</v>
      </c>
      <c r="G25" s="183">
        <v>67.44905855042559</v>
      </c>
      <c r="H25" s="182">
        <v>1262</v>
      </c>
      <c r="I25" s="183">
        <v>32.55094144957442</v>
      </c>
      <c r="J25" s="184">
        <v>80495.895923</v>
      </c>
      <c r="K25" s="183">
        <v>100</v>
      </c>
      <c r="L25" s="184">
        <v>70004.310733</v>
      </c>
      <c r="M25" s="183">
        <v>86.96631043148344</v>
      </c>
      <c r="N25" s="184">
        <v>10491.58519</v>
      </c>
      <c r="O25" s="183">
        <v>13.033689568516563</v>
      </c>
    </row>
    <row r="26" spans="1:15" s="177" customFormat="1" ht="16.5" customHeight="1">
      <c r="A26" s="287" t="s">
        <v>57</v>
      </c>
      <c r="B26" s="287"/>
      <c r="C26" s="185" t="s">
        <v>357</v>
      </c>
      <c r="D26" s="182">
        <v>940</v>
      </c>
      <c r="E26" s="183">
        <v>100</v>
      </c>
      <c r="F26" s="182">
        <v>627</v>
      </c>
      <c r="G26" s="183">
        <v>66.70212765957447</v>
      </c>
      <c r="H26" s="182">
        <v>313</v>
      </c>
      <c r="I26" s="183">
        <v>33.297872340425535</v>
      </c>
      <c r="J26" s="184">
        <v>12755.81267</v>
      </c>
      <c r="K26" s="183">
        <v>100</v>
      </c>
      <c r="L26" s="184">
        <v>10734.91542</v>
      </c>
      <c r="M26" s="183">
        <v>84.15704822356881</v>
      </c>
      <c r="N26" s="184">
        <v>2020.89725</v>
      </c>
      <c r="O26" s="183">
        <v>15.84295177643119</v>
      </c>
    </row>
    <row r="27" spans="1:15" s="177" customFormat="1" ht="16.5" customHeight="1">
      <c r="A27" s="287" t="s">
        <v>58</v>
      </c>
      <c r="B27" s="287"/>
      <c r="C27" s="185" t="s">
        <v>358</v>
      </c>
      <c r="D27" s="182">
        <v>6247</v>
      </c>
      <c r="E27" s="183">
        <v>100</v>
      </c>
      <c r="F27" s="182">
        <v>4225</v>
      </c>
      <c r="G27" s="183">
        <v>67.6324635825196</v>
      </c>
      <c r="H27" s="182">
        <v>2022</v>
      </c>
      <c r="I27" s="183">
        <v>32.36753641748039</v>
      </c>
      <c r="J27" s="184">
        <v>88510.77901</v>
      </c>
      <c r="K27" s="183">
        <v>100</v>
      </c>
      <c r="L27" s="184">
        <v>74197.169664</v>
      </c>
      <c r="M27" s="183">
        <v>83.82839976543102</v>
      </c>
      <c r="N27" s="184">
        <v>14313.609346</v>
      </c>
      <c r="O27" s="183">
        <v>16.171600234568988</v>
      </c>
    </row>
    <row r="28" spans="1:15" s="177" customFormat="1" ht="16.5" customHeight="1">
      <c r="A28" s="287" t="s">
        <v>59</v>
      </c>
      <c r="B28" s="287"/>
      <c r="C28" s="185" t="s">
        <v>359</v>
      </c>
      <c r="D28" s="182">
        <v>12885</v>
      </c>
      <c r="E28" s="183">
        <v>100</v>
      </c>
      <c r="F28" s="182">
        <v>9061</v>
      </c>
      <c r="G28" s="183">
        <v>70.3220799379123</v>
      </c>
      <c r="H28" s="182">
        <v>3824</v>
      </c>
      <c r="I28" s="183">
        <v>29.6779200620877</v>
      </c>
      <c r="J28" s="184">
        <v>1019220.99771</v>
      </c>
      <c r="K28" s="183">
        <v>100</v>
      </c>
      <c r="L28" s="184">
        <v>945283.454723</v>
      </c>
      <c r="M28" s="183">
        <v>92.74568095112602</v>
      </c>
      <c r="N28" s="184">
        <v>73937.542987</v>
      </c>
      <c r="O28" s="183">
        <v>7.254319048873984</v>
      </c>
    </row>
    <row r="29" spans="1:15" s="177" customFormat="1" ht="16.5" customHeight="1">
      <c r="A29" s="287" t="s">
        <v>60</v>
      </c>
      <c r="B29" s="287"/>
      <c r="C29" s="185" t="s">
        <v>360</v>
      </c>
      <c r="D29" s="182">
        <v>5162</v>
      </c>
      <c r="E29" s="183">
        <v>100</v>
      </c>
      <c r="F29" s="182">
        <v>3465</v>
      </c>
      <c r="G29" s="183">
        <v>67.12514529252228</v>
      </c>
      <c r="H29" s="182">
        <v>1697</v>
      </c>
      <c r="I29" s="183">
        <v>32.87485470747772</v>
      </c>
      <c r="J29" s="184">
        <v>69671.354383</v>
      </c>
      <c r="K29" s="183">
        <v>100</v>
      </c>
      <c r="L29" s="184">
        <v>48936.721854</v>
      </c>
      <c r="M29" s="183">
        <v>70.23937210260505</v>
      </c>
      <c r="N29" s="184">
        <v>20734.632529</v>
      </c>
      <c r="O29" s="183">
        <v>29.760627897394954</v>
      </c>
    </row>
    <row r="30" spans="1:15" s="177" customFormat="1" ht="16.5" customHeight="1">
      <c r="A30" s="286" t="s">
        <v>61</v>
      </c>
      <c r="B30" s="286"/>
      <c r="C30" s="185" t="s">
        <v>361</v>
      </c>
      <c r="D30" s="182">
        <v>1612</v>
      </c>
      <c r="E30" s="183">
        <v>100</v>
      </c>
      <c r="F30" s="182">
        <v>1161</v>
      </c>
      <c r="G30" s="183">
        <v>72.02233250620347</v>
      </c>
      <c r="H30" s="182">
        <v>451</v>
      </c>
      <c r="I30" s="183">
        <v>27.977667493796528</v>
      </c>
      <c r="J30" s="184">
        <v>25493.010228</v>
      </c>
      <c r="K30" s="183">
        <v>100</v>
      </c>
      <c r="L30" s="184">
        <v>21886.21029</v>
      </c>
      <c r="M30" s="183">
        <v>85.8518083751502</v>
      </c>
      <c r="N30" s="184">
        <v>3606.799938</v>
      </c>
      <c r="O30" s="183">
        <v>14.148191624849805</v>
      </c>
    </row>
    <row r="31" spans="1:15" s="177" customFormat="1" ht="16.5" customHeight="1">
      <c r="A31" s="288" t="s">
        <v>62</v>
      </c>
      <c r="B31" s="288"/>
      <c r="C31" s="186" t="s">
        <v>362</v>
      </c>
      <c r="D31" s="182">
        <v>1391</v>
      </c>
      <c r="E31" s="183">
        <v>100</v>
      </c>
      <c r="F31" s="182">
        <v>990</v>
      </c>
      <c r="G31" s="183">
        <v>71.17181883537023</v>
      </c>
      <c r="H31" s="182">
        <v>401</v>
      </c>
      <c r="I31" s="183">
        <v>28.82818116462976</v>
      </c>
      <c r="J31" s="184">
        <v>23332.740228</v>
      </c>
      <c r="K31" s="183">
        <v>100</v>
      </c>
      <c r="L31" s="184">
        <v>20110.37029</v>
      </c>
      <c r="M31" s="183">
        <v>86.18949207631833</v>
      </c>
      <c r="N31" s="184">
        <v>3222.369938</v>
      </c>
      <c r="O31" s="183">
        <v>13.810507923681667</v>
      </c>
    </row>
    <row r="32" spans="1:15" s="177" customFormat="1" ht="16.5" customHeight="1">
      <c r="A32" s="289" t="s">
        <v>63</v>
      </c>
      <c r="B32" s="289"/>
      <c r="C32" s="187" t="s">
        <v>363</v>
      </c>
      <c r="D32" s="182">
        <v>221</v>
      </c>
      <c r="E32" s="183">
        <v>100</v>
      </c>
      <c r="F32" s="182">
        <v>171</v>
      </c>
      <c r="G32" s="183">
        <v>77.37556561085972</v>
      </c>
      <c r="H32" s="182">
        <v>50</v>
      </c>
      <c r="I32" s="183">
        <v>22.624434389140273</v>
      </c>
      <c r="J32" s="184">
        <v>2160.27</v>
      </c>
      <c r="K32" s="183">
        <v>100</v>
      </c>
      <c r="L32" s="184">
        <v>1775.84</v>
      </c>
      <c r="M32" s="183">
        <v>82.20453924740889</v>
      </c>
      <c r="N32" s="184">
        <v>384.43</v>
      </c>
      <c r="O32" s="183">
        <v>17.79546075259111</v>
      </c>
    </row>
    <row r="33" spans="1:15" s="189" customFormat="1" ht="17.25" customHeight="1">
      <c r="A33" s="188" t="s">
        <v>64</v>
      </c>
      <c r="B33" s="188"/>
      <c r="C33" s="188"/>
      <c r="D33" s="188" t="s">
        <v>65</v>
      </c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</row>
    <row r="34" spans="1:16" s="189" customFormat="1" ht="15" customHeight="1">
      <c r="A34" s="190"/>
      <c r="B34" s="190"/>
      <c r="C34" s="190"/>
      <c r="D34" s="190"/>
      <c r="E34" s="191"/>
      <c r="F34" s="191"/>
      <c r="G34" s="191"/>
      <c r="H34" s="171"/>
      <c r="J34" s="171"/>
      <c r="K34" s="191"/>
      <c r="L34" s="191"/>
      <c r="M34" s="191"/>
      <c r="N34" s="171"/>
      <c r="O34" s="191"/>
      <c r="P34" s="191"/>
    </row>
    <row r="35" spans="1:16" ht="15">
      <c r="A35" s="192" t="s">
        <v>364</v>
      </c>
      <c r="B35" s="173" t="s">
        <v>365</v>
      </c>
      <c r="C35" s="190"/>
      <c r="D35" s="190"/>
      <c r="E35" s="190"/>
      <c r="F35" s="190"/>
      <c r="G35" s="190"/>
      <c r="H35" s="190"/>
      <c r="I35" s="190"/>
      <c r="J35" s="190"/>
      <c r="K35" s="190"/>
      <c r="L35" s="190"/>
      <c r="M35" s="190"/>
      <c r="N35" s="190"/>
      <c r="O35" s="190"/>
      <c r="P35" s="190"/>
    </row>
    <row r="36" spans="1:16" s="195" customFormat="1" ht="15" customHeight="1">
      <c r="A36" s="193"/>
      <c r="B36" s="173" t="s">
        <v>195</v>
      </c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  <c r="N36" s="194"/>
      <c r="O36" s="194"/>
      <c r="P36" s="194"/>
    </row>
    <row r="37" spans="1:16" s="189" customFormat="1" ht="15" customHeight="1">
      <c r="A37" s="196" t="s">
        <v>366</v>
      </c>
      <c r="B37" s="197"/>
      <c r="C37" s="197"/>
      <c r="D37" s="190"/>
      <c r="E37" s="191"/>
      <c r="F37" s="191"/>
      <c r="G37" s="191"/>
      <c r="H37" s="171"/>
      <c r="J37" s="171"/>
      <c r="K37" s="191"/>
      <c r="L37" s="191"/>
      <c r="M37" s="191"/>
      <c r="N37" s="171"/>
      <c r="O37" s="191"/>
      <c r="P37" s="191"/>
    </row>
    <row r="38" spans="1:16" ht="15" customHeight="1">
      <c r="A38" s="198"/>
      <c r="B38" s="199" t="s">
        <v>367</v>
      </c>
      <c r="C38" s="199"/>
      <c r="D38" s="200"/>
      <c r="E38" s="201"/>
      <c r="F38" s="201"/>
      <c r="G38" s="201"/>
      <c r="H38" s="201"/>
      <c r="I38" s="201"/>
      <c r="J38" s="201"/>
      <c r="K38" s="201"/>
      <c r="L38" s="201"/>
      <c r="M38" s="201"/>
      <c r="N38" s="190"/>
      <c r="O38" s="190"/>
      <c r="P38" s="190"/>
    </row>
    <row r="39" spans="1:16" ht="15" customHeight="1">
      <c r="A39" s="196"/>
      <c r="B39" s="199" t="s">
        <v>368</v>
      </c>
      <c r="C39" s="199"/>
      <c r="D39" s="200"/>
      <c r="E39" s="201"/>
      <c r="F39" s="201"/>
      <c r="G39" s="201"/>
      <c r="H39" s="201"/>
      <c r="I39" s="201"/>
      <c r="J39" s="201"/>
      <c r="K39" s="201"/>
      <c r="L39" s="201"/>
      <c r="M39" s="201"/>
      <c r="N39" s="190"/>
      <c r="O39" s="190"/>
      <c r="P39" s="190"/>
    </row>
    <row r="40" spans="1:16" ht="15" customHeight="1">
      <c r="A40" s="196"/>
      <c r="B40" s="199" t="s">
        <v>369</v>
      </c>
      <c r="C40" s="199"/>
      <c r="D40" s="200"/>
      <c r="E40" s="201"/>
      <c r="F40" s="201"/>
      <c r="G40" s="201"/>
      <c r="H40" s="201"/>
      <c r="I40" s="201"/>
      <c r="J40" s="201"/>
      <c r="K40" s="201"/>
      <c r="L40" s="201"/>
      <c r="M40" s="201"/>
      <c r="N40" s="190"/>
      <c r="O40" s="190"/>
      <c r="P40" s="190"/>
    </row>
    <row r="41" spans="1:16" ht="15" customHeight="1">
      <c r="A41" s="202"/>
      <c r="B41" s="199" t="s">
        <v>370</v>
      </c>
      <c r="C41" s="199"/>
      <c r="D41" s="200"/>
      <c r="E41" s="201"/>
      <c r="F41" s="201"/>
      <c r="G41" s="201"/>
      <c r="H41" s="201"/>
      <c r="I41" s="201"/>
      <c r="J41" s="201"/>
      <c r="K41" s="201"/>
      <c r="L41" s="201"/>
      <c r="M41" s="201"/>
      <c r="N41" s="190"/>
      <c r="O41" s="190"/>
      <c r="P41" s="190"/>
    </row>
    <row r="42" spans="1:16" s="195" customFormat="1" ht="19.5">
      <c r="A42" s="192" t="s">
        <v>371</v>
      </c>
      <c r="B42" s="173" t="s">
        <v>372</v>
      </c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194"/>
      <c r="O42" s="194"/>
      <c r="P42" s="194"/>
    </row>
    <row r="43" spans="1:16" s="195" customFormat="1" ht="19.5">
      <c r="A43" s="194"/>
      <c r="B43" s="194"/>
      <c r="C43" s="194"/>
      <c r="D43" s="194"/>
      <c r="E43" s="194"/>
      <c r="F43" s="194"/>
      <c r="G43" s="194"/>
      <c r="H43" s="194"/>
      <c r="I43" s="194"/>
      <c r="J43" s="194"/>
      <c r="K43" s="194"/>
      <c r="L43" s="194"/>
      <c r="M43" s="194"/>
      <c r="N43" s="194"/>
      <c r="O43" s="194"/>
      <c r="P43" s="194"/>
    </row>
    <row r="44" spans="1:16" s="195" customFormat="1" ht="19.5">
      <c r="A44" s="194"/>
      <c r="B44" s="194"/>
      <c r="C44" s="194"/>
      <c r="D44" s="194"/>
      <c r="E44" s="194"/>
      <c r="F44" s="194"/>
      <c r="G44" s="194"/>
      <c r="H44" s="194"/>
      <c r="I44" s="194"/>
      <c r="J44" s="194"/>
      <c r="K44" s="194"/>
      <c r="L44" s="194"/>
      <c r="M44" s="194"/>
      <c r="N44" s="194"/>
      <c r="O44" s="194"/>
      <c r="P44" s="194"/>
    </row>
    <row r="45" spans="1:16" s="195" customFormat="1" ht="19.5">
      <c r="A45" s="194"/>
      <c r="B45" s="194"/>
      <c r="C45" s="194"/>
      <c r="D45" s="194"/>
      <c r="E45" s="194"/>
      <c r="F45" s="194"/>
      <c r="G45" s="194"/>
      <c r="H45" s="194"/>
      <c r="I45" s="194"/>
      <c r="J45" s="194"/>
      <c r="K45" s="194"/>
      <c r="L45" s="194"/>
      <c r="M45" s="194"/>
      <c r="N45" s="194"/>
      <c r="O45" s="194"/>
      <c r="P45" s="194"/>
    </row>
  </sheetData>
  <sheetProtection selectLockedCells="1" selectUnlockedCells="1"/>
  <mergeCells count="38"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  <mergeCell ref="A17:B17"/>
    <mergeCell ref="A18:B18"/>
    <mergeCell ref="A19:B19"/>
    <mergeCell ref="A20:B20"/>
    <mergeCell ref="A21:B21"/>
    <mergeCell ref="A22:B22"/>
    <mergeCell ref="A11:B11"/>
    <mergeCell ref="A12:B12"/>
    <mergeCell ref="A13:B13"/>
    <mergeCell ref="A14:B14"/>
    <mergeCell ref="A15:B15"/>
    <mergeCell ref="A16:B16"/>
    <mergeCell ref="J6:K6"/>
    <mergeCell ref="L6:M6"/>
    <mergeCell ref="N6:O6"/>
    <mergeCell ref="A8:B8"/>
    <mergeCell ref="A9:B9"/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</mergeCells>
  <printOptions horizontalCentered="1"/>
  <pageMargins left="0.19652777777777777" right="0.19652777777777777" top="0.39375" bottom="0.19652777777777777" header="0.5118055555555555" footer="0.5118055555555555"/>
  <pageSetup fitToHeight="1" fitToWidth="1" horizontalDpi="300" verticalDpi="3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33"/>
  <sheetViews>
    <sheetView view="pageBreakPreview" zoomScaleSheetLayoutView="100" zoomScalePageLayoutView="0" workbookViewId="0" topLeftCell="A1">
      <selection activeCell="Y9" sqref="Y9"/>
    </sheetView>
  </sheetViews>
  <sheetFormatPr defaultColWidth="9.875" defaultRowHeight="16.5"/>
  <cols>
    <col min="1" max="1" width="9.875" style="1" customWidth="1"/>
    <col min="2" max="2" width="25.75390625" style="1" customWidth="1"/>
    <col min="3" max="3" width="11.00390625" style="1" customWidth="1"/>
    <col min="4" max="4" width="13.75390625" style="1" customWidth="1"/>
    <col min="5" max="9" width="11.00390625" style="1" customWidth="1"/>
    <col min="10" max="10" width="13.75390625" style="1" customWidth="1"/>
    <col min="11" max="15" width="11.00390625" style="1" customWidth="1"/>
    <col min="16" max="16" width="12.625" style="1" customWidth="1"/>
    <col min="17" max="22" width="11.00390625" style="1" customWidth="1"/>
    <col min="23" max="23" width="10.375" style="1" customWidth="1"/>
    <col min="24" max="24" width="24.875" style="1" customWidth="1"/>
    <col min="25" max="25" width="10.50390625" style="1" customWidth="1"/>
    <col min="26" max="26" width="11.25390625" style="1" customWidth="1"/>
    <col min="27" max="27" width="10.50390625" style="1" customWidth="1"/>
    <col min="28" max="28" width="12.625" style="1" customWidth="1"/>
    <col min="29" max="29" width="10.50390625" style="1" customWidth="1"/>
    <col min="30" max="30" width="12.625" style="1" customWidth="1"/>
    <col min="31" max="31" width="10.50390625" style="1" customWidth="1"/>
    <col min="32" max="32" width="13.75390625" style="1" customWidth="1"/>
    <col min="33" max="33" width="10.50390625" style="1" customWidth="1"/>
    <col min="34" max="34" width="11.50390625" style="1" customWidth="1"/>
    <col min="35" max="35" width="7.50390625" style="1" customWidth="1"/>
    <col min="36" max="38" width="9.50390625" style="1" customWidth="1"/>
    <col min="39" max="39" width="7.50390625" style="1" customWidth="1"/>
    <col min="40" max="40" width="8.50390625" style="1" customWidth="1"/>
    <col min="41" max="41" width="9.50390625" style="1" customWidth="1"/>
    <col min="42" max="43" width="10.50390625" style="1" customWidth="1"/>
    <col min="44" max="44" width="11.50390625" style="1" customWidth="1"/>
    <col min="45" max="45" width="10.00390625" style="1" customWidth="1"/>
    <col min="46" max="46" width="10.75390625" style="1" customWidth="1"/>
    <col min="47" max="16384" width="9.875" style="1" customWidth="1"/>
  </cols>
  <sheetData>
    <row r="1" spans="1:46" ht="16.5" customHeight="1">
      <c r="A1" s="34" t="s">
        <v>0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3"/>
      <c r="N1" s="3"/>
      <c r="O1" s="4"/>
      <c r="P1" s="4"/>
      <c r="Q1" s="3"/>
      <c r="R1" s="3"/>
      <c r="S1" s="4"/>
      <c r="T1" s="34" t="s">
        <v>1</v>
      </c>
      <c r="U1" s="224" t="s">
        <v>2</v>
      </c>
      <c r="V1" s="224"/>
      <c r="W1" s="34" t="s">
        <v>0</v>
      </c>
      <c r="X1" s="3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3"/>
      <c r="AK1" s="4"/>
      <c r="AL1" s="4"/>
      <c r="AM1" s="4"/>
      <c r="AN1" s="3"/>
      <c r="AO1" s="4"/>
      <c r="AP1" s="4"/>
      <c r="AQ1" s="4"/>
      <c r="AR1" s="34" t="s">
        <v>1</v>
      </c>
      <c r="AS1" s="224" t="s">
        <v>2</v>
      </c>
      <c r="AT1" s="224"/>
    </row>
    <row r="2" spans="1:46" ht="16.5" customHeight="1">
      <c r="A2" s="35" t="s">
        <v>3</v>
      </c>
      <c r="B2" s="6" t="s">
        <v>4</v>
      </c>
      <c r="C2" s="6"/>
      <c r="D2" s="6"/>
      <c r="E2" s="6"/>
      <c r="F2" s="6"/>
      <c r="G2" s="6"/>
      <c r="H2" s="6"/>
      <c r="I2" s="6"/>
      <c r="J2" s="4"/>
      <c r="K2" s="36"/>
      <c r="L2" s="36"/>
      <c r="M2" s="36"/>
      <c r="N2" s="36"/>
      <c r="O2" s="36"/>
      <c r="P2" s="36"/>
      <c r="Q2" s="36"/>
      <c r="R2" s="36"/>
      <c r="S2" s="37"/>
      <c r="T2" s="35" t="s">
        <v>5</v>
      </c>
      <c r="U2" s="225" t="s">
        <v>80</v>
      </c>
      <c r="V2" s="225"/>
      <c r="W2" s="35" t="s">
        <v>3</v>
      </c>
      <c r="X2" s="6" t="s">
        <v>4</v>
      </c>
      <c r="Y2" s="38"/>
      <c r="Z2" s="38"/>
      <c r="AA2" s="38"/>
      <c r="AB2" s="38"/>
      <c r="AC2" s="38"/>
      <c r="AD2" s="38"/>
      <c r="AE2" s="38"/>
      <c r="AF2" s="38"/>
      <c r="AG2" s="38"/>
      <c r="AH2" s="4"/>
      <c r="AI2" s="36"/>
      <c r="AJ2" s="36"/>
      <c r="AK2" s="36"/>
      <c r="AL2" s="36"/>
      <c r="AM2" s="36"/>
      <c r="AN2" s="36"/>
      <c r="AO2" s="36"/>
      <c r="AP2" s="36"/>
      <c r="AQ2" s="39"/>
      <c r="AR2" s="40" t="s">
        <v>5</v>
      </c>
      <c r="AS2" s="225" t="s">
        <v>80</v>
      </c>
      <c r="AT2" s="225"/>
    </row>
    <row r="3" spans="1:46" s="12" customFormat="1" ht="19.5" customHeight="1">
      <c r="A3" s="226" t="s">
        <v>81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 t="s">
        <v>82</v>
      </c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  <c r="AJ3" s="226"/>
      <c r="AK3" s="226"/>
      <c r="AL3" s="226"/>
      <c r="AM3" s="226"/>
      <c r="AN3" s="226"/>
      <c r="AO3" s="226"/>
      <c r="AP3" s="226"/>
      <c r="AQ3" s="226"/>
      <c r="AR3" s="226"/>
      <c r="AS3" s="226"/>
      <c r="AT3" s="226"/>
    </row>
    <row r="4" spans="1:46" s="12" customFormat="1" ht="19.5" customHeight="1">
      <c r="A4" s="226"/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  <c r="AA4" s="226"/>
      <c r="AB4" s="226"/>
      <c r="AC4" s="226"/>
      <c r="AD4" s="226"/>
      <c r="AE4" s="226"/>
      <c r="AF4" s="226"/>
      <c r="AG4" s="226"/>
      <c r="AH4" s="226"/>
      <c r="AI4" s="226"/>
      <c r="AJ4" s="226"/>
      <c r="AK4" s="226"/>
      <c r="AL4" s="226"/>
      <c r="AM4" s="226"/>
      <c r="AN4" s="226"/>
      <c r="AO4" s="226"/>
      <c r="AP4" s="226"/>
      <c r="AQ4" s="226"/>
      <c r="AR4" s="226"/>
      <c r="AS4" s="226"/>
      <c r="AT4" s="226"/>
    </row>
    <row r="5" spans="1:46" s="18" customFormat="1" ht="19.5" customHeight="1">
      <c r="A5" s="13"/>
      <c r="B5" s="13"/>
      <c r="C5" s="13"/>
      <c r="D5" s="13"/>
      <c r="E5" s="13"/>
      <c r="F5" s="13"/>
      <c r="G5" s="13"/>
      <c r="H5" s="206" t="str">
        <f>'2491-00-01'!H5</f>
        <v>中華民國110年10月底</v>
      </c>
      <c r="I5" s="206"/>
      <c r="J5" s="206"/>
      <c r="K5" s="206"/>
      <c r="L5" s="206"/>
      <c r="M5" s="206"/>
      <c r="N5" s="41"/>
      <c r="O5" s="41"/>
      <c r="P5" s="41"/>
      <c r="Q5" s="42"/>
      <c r="R5" s="42"/>
      <c r="S5" s="42"/>
      <c r="T5" s="42"/>
      <c r="U5" s="15"/>
      <c r="V5" s="43" t="s">
        <v>9</v>
      </c>
      <c r="W5" s="13"/>
      <c r="X5" s="13"/>
      <c r="Y5" s="42"/>
      <c r="Z5" s="42"/>
      <c r="AA5" s="42"/>
      <c r="AB5" s="42"/>
      <c r="AC5" s="207" t="str">
        <f>'2491-00-01'!H5</f>
        <v>中華民國110年10月底</v>
      </c>
      <c r="AD5" s="207"/>
      <c r="AE5" s="207"/>
      <c r="AF5" s="207"/>
      <c r="AG5" s="207"/>
      <c r="AH5" s="207"/>
      <c r="AI5" s="207"/>
      <c r="AJ5" s="207"/>
      <c r="AK5" s="207"/>
      <c r="AL5" s="207"/>
      <c r="AM5" s="207"/>
      <c r="AN5" s="207"/>
      <c r="AO5" s="13"/>
      <c r="AP5" s="17"/>
      <c r="AQ5" s="17"/>
      <c r="AR5" s="17"/>
      <c r="AS5" s="13"/>
      <c r="AT5" s="43" t="s">
        <v>9</v>
      </c>
    </row>
    <row r="6" spans="1:46" ht="16.5" customHeight="1">
      <c r="A6" s="208" t="s">
        <v>83</v>
      </c>
      <c r="B6" s="208"/>
      <c r="C6" s="209" t="s">
        <v>11</v>
      </c>
      <c r="D6" s="209"/>
      <c r="E6" s="203" t="s">
        <v>12</v>
      </c>
      <c r="F6" s="203"/>
      <c r="G6" s="209" t="s">
        <v>13</v>
      </c>
      <c r="H6" s="209"/>
      <c r="I6" s="209" t="s">
        <v>14</v>
      </c>
      <c r="J6" s="209"/>
      <c r="K6" s="203" t="s">
        <v>15</v>
      </c>
      <c r="L6" s="203"/>
      <c r="M6" s="210" t="s">
        <v>16</v>
      </c>
      <c r="N6" s="210"/>
      <c r="O6" s="212" t="s">
        <v>17</v>
      </c>
      <c r="P6" s="212"/>
      <c r="Q6" s="203" t="s">
        <v>18</v>
      </c>
      <c r="R6" s="203"/>
      <c r="S6" s="209" t="s">
        <v>19</v>
      </c>
      <c r="T6" s="209"/>
      <c r="U6" s="209" t="s">
        <v>20</v>
      </c>
      <c r="V6" s="209"/>
      <c r="W6" s="208" t="s">
        <v>83</v>
      </c>
      <c r="X6" s="208"/>
      <c r="Y6" s="212" t="s">
        <v>21</v>
      </c>
      <c r="Z6" s="212"/>
      <c r="AA6" s="209" t="s">
        <v>22</v>
      </c>
      <c r="AB6" s="209"/>
      <c r="AC6" s="209" t="s">
        <v>23</v>
      </c>
      <c r="AD6" s="209"/>
      <c r="AE6" s="213" t="s">
        <v>24</v>
      </c>
      <c r="AF6" s="213"/>
      <c r="AG6" s="203" t="s">
        <v>25</v>
      </c>
      <c r="AH6" s="203"/>
      <c r="AI6" s="213" t="s">
        <v>26</v>
      </c>
      <c r="AJ6" s="213"/>
      <c r="AK6" s="212" t="s">
        <v>27</v>
      </c>
      <c r="AL6" s="212"/>
      <c r="AM6" s="213" t="s">
        <v>28</v>
      </c>
      <c r="AN6" s="213"/>
      <c r="AO6" s="213" t="s">
        <v>29</v>
      </c>
      <c r="AP6" s="213"/>
      <c r="AQ6" s="209" t="s">
        <v>30</v>
      </c>
      <c r="AR6" s="209"/>
      <c r="AS6" s="214" t="s">
        <v>31</v>
      </c>
      <c r="AT6" s="214"/>
    </row>
    <row r="7" spans="1:46" ht="16.5" customHeight="1">
      <c r="A7" s="208"/>
      <c r="B7" s="208"/>
      <c r="C7" s="209"/>
      <c r="D7" s="209"/>
      <c r="E7" s="203"/>
      <c r="F7" s="203"/>
      <c r="G7" s="209"/>
      <c r="H7" s="209"/>
      <c r="I7" s="209"/>
      <c r="J7" s="209"/>
      <c r="K7" s="203"/>
      <c r="L7" s="203"/>
      <c r="M7" s="215" t="s">
        <v>32</v>
      </c>
      <c r="N7" s="215"/>
      <c r="O7" s="212"/>
      <c r="P7" s="212"/>
      <c r="Q7" s="203"/>
      <c r="R7" s="203"/>
      <c r="S7" s="209"/>
      <c r="T7" s="209"/>
      <c r="U7" s="209"/>
      <c r="V7" s="209"/>
      <c r="W7" s="208"/>
      <c r="X7" s="208"/>
      <c r="Y7" s="212"/>
      <c r="Z7" s="212"/>
      <c r="AA7" s="209"/>
      <c r="AB7" s="209"/>
      <c r="AC7" s="209"/>
      <c r="AD7" s="209"/>
      <c r="AE7" s="216" t="s">
        <v>33</v>
      </c>
      <c r="AF7" s="216"/>
      <c r="AG7" s="203"/>
      <c r="AH7" s="203"/>
      <c r="AI7" s="216" t="s">
        <v>34</v>
      </c>
      <c r="AJ7" s="216"/>
      <c r="AK7" s="212"/>
      <c r="AL7" s="212"/>
      <c r="AM7" s="216" t="s">
        <v>35</v>
      </c>
      <c r="AN7" s="216"/>
      <c r="AO7" s="217" t="s">
        <v>36</v>
      </c>
      <c r="AP7" s="217"/>
      <c r="AQ7" s="209"/>
      <c r="AR7" s="209"/>
      <c r="AS7" s="214"/>
      <c r="AT7" s="214"/>
    </row>
    <row r="8" spans="1:46" ht="22.5" customHeight="1">
      <c r="A8" s="208"/>
      <c r="B8" s="208"/>
      <c r="C8" s="2" t="s">
        <v>37</v>
      </c>
      <c r="D8" s="19" t="s">
        <v>38</v>
      </c>
      <c r="E8" s="11" t="s">
        <v>37</v>
      </c>
      <c r="F8" s="11" t="s">
        <v>38</v>
      </c>
      <c r="G8" s="11" t="s">
        <v>37</v>
      </c>
      <c r="H8" s="11" t="s">
        <v>38</v>
      </c>
      <c r="I8" s="11" t="s">
        <v>37</v>
      </c>
      <c r="J8" s="11" t="s">
        <v>38</v>
      </c>
      <c r="K8" s="11" t="s">
        <v>37</v>
      </c>
      <c r="L8" s="11" t="s">
        <v>38</v>
      </c>
      <c r="M8" s="11" t="s">
        <v>37</v>
      </c>
      <c r="N8" s="20" t="s">
        <v>38</v>
      </c>
      <c r="O8" s="5" t="s">
        <v>37</v>
      </c>
      <c r="P8" s="11" t="s">
        <v>38</v>
      </c>
      <c r="Q8" s="11" t="s">
        <v>37</v>
      </c>
      <c r="R8" s="20" t="s">
        <v>38</v>
      </c>
      <c r="S8" s="5" t="s">
        <v>37</v>
      </c>
      <c r="T8" s="20" t="s">
        <v>38</v>
      </c>
      <c r="U8" s="5" t="s">
        <v>37</v>
      </c>
      <c r="V8" s="11" t="s">
        <v>38</v>
      </c>
      <c r="W8" s="208"/>
      <c r="X8" s="208"/>
      <c r="Y8" s="2" t="s">
        <v>37</v>
      </c>
      <c r="Z8" s="19" t="s">
        <v>38</v>
      </c>
      <c r="AA8" s="11" t="s">
        <v>37</v>
      </c>
      <c r="AB8" s="20" t="s">
        <v>38</v>
      </c>
      <c r="AC8" s="5" t="s">
        <v>37</v>
      </c>
      <c r="AD8" s="20" t="s">
        <v>38</v>
      </c>
      <c r="AE8" s="5" t="s">
        <v>37</v>
      </c>
      <c r="AF8" s="20" t="s">
        <v>38</v>
      </c>
      <c r="AG8" s="5" t="s">
        <v>37</v>
      </c>
      <c r="AH8" s="20" t="s">
        <v>38</v>
      </c>
      <c r="AI8" s="5" t="s">
        <v>37</v>
      </c>
      <c r="AJ8" s="20" t="s">
        <v>38</v>
      </c>
      <c r="AK8" s="5" t="s">
        <v>37</v>
      </c>
      <c r="AL8" s="20" t="s">
        <v>38</v>
      </c>
      <c r="AM8" s="5" t="s">
        <v>37</v>
      </c>
      <c r="AN8" s="20" t="s">
        <v>38</v>
      </c>
      <c r="AO8" s="5" t="s">
        <v>37</v>
      </c>
      <c r="AP8" s="20" t="s">
        <v>38</v>
      </c>
      <c r="AQ8" s="5" t="s">
        <v>37</v>
      </c>
      <c r="AR8" s="11" t="s">
        <v>38</v>
      </c>
      <c r="AS8" s="11" t="s">
        <v>37</v>
      </c>
      <c r="AT8" s="20" t="s">
        <v>38</v>
      </c>
    </row>
    <row r="9" spans="1:46" s="22" customFormat="1" ht="45" customHeight="1">
      <c r="A9" s="44" t="s">
        <v>39</v>
      </c>
      <c r="B9" s="45"/>
      <c r="C9" s="46">
        <v>734672</v>
      </c>
      <c r="D9" s="46">
        <v>26264651.380224</v>
      </c>
      <c r="E9" s="46">
        <v>17738</v>
      </c>
      <c r="F9" s="46">
        <v>660781.75235</v>
      </c>
      <c r="G9" s="46">
        <v>4182</v>
      </c>
      <c r="H9" s="46">
        <v>300713.091001</v>
      </c>
      <c r="I9" s="46">
        <v>197829</v>
      </c>
      <c r="J9" s="46">
        <v>8203900.856277</v>
      </c>
      <c r="K9" s="46">
        <v>6322</v>
      </c>
      <c r="L9" s="46">
        <v>1066728.394305</v>
      </c>
      <c r="M9" s="46">
        <v>3546</v>
      </c>
      <c r="N9" s="46">
        <v>193585.83648</v>
      </c>
      <c r="O9" s="46">
        <v>113033</v>
      </c>
      <c r="P9" s="46">
        <v>1301343.959299</v>
      </c>
      <c r="Q9" s="46">
        <v>99648</v>
      </c>
      <c r="R9" s="46">
        <v>1028557.583536</v>
      </c>
      <c r="S9" s="46">
        <v>16327</v>
      </c>
      <c r="T9" s="46">
        <v>1002745.650581</v>
      </c>
      <c r="U9" s="46">
        <v>7318</v>
      </c>
      <c r="V9" s="46">
        <v>65953.619316</v>
      </c>
      <c r="W9" s="44" t="s">
        <v>39</v>
      </c>
      <c r="X9" s="45"/>
      <c r="Y9" s="46">
        <v>26580</v>
      </c>
      <c r="Z9" s="46">
        <v>530945.447111</v>
      </c>
      <c r="AA9" s="46">
        <v>52766</v>
      </c>
      <c r="AB9" s="46">
        <v>8583612.896558</v>
      </c>
      <c r="AC9" s="46">
        <v>37532</v>
      </c>
      <c r="AD9" s="46">
        <v>1404082.132777</v>
      </c>
      <c r="AE9" s="46">
        <v>91485</v>
      </c>
      <c r="AF9" s="46">
        <v>1154703.495565</v>
      </c>
      <c r="AG9" s="46">
        <v>21883</v>
      </c>
      <c r="AH9" s="46">
        <v>351834.121105</v>
      </c>
      <c r="AI9" s="46">
        <v>1</v>
      </c>
      <c r="AJ9" s="46">
        <v>6.5</v>
      </c>
      <c r="AK9" s="46">
        <v>402</v>
      </c>
      <c r="AL9" s="46">
        <v>2567.732539</v>
      </c>
      <c r="AM9" s="46">
        <v>55</v>
      </c>
      <c r="AN9" s="46">
        <v>262.25</v>
      </c>
      <c r="AO9" s="46">
        <v>3039</v>
      </c>
      <c r="AP9" s="46">
        <v>74190.403875</v>
      </c>
      <c r="AQ9" s="46">
        <v>13669</v>
      </c>
      <c r="AR9" s="46">
        <v>148095.316025</v>
      </c>
      <c r="AS9" s="46">
        <v>21317</v>
      </c>
      <c r="AT9" s="46">
        <v>190040.341524</v>
      </c>
    </row>
    <row r="10" spans="1:46" s="22" customFormat="1" ht="45" customHeight="1">
      <c r="A10" s="44" t="s">
        <v>84</v>
      </c>
      <c r="B10" s="45"/>
      <c r="C10" s="46">
        <v>10240</v>
      </c>
      <c r="D10" s="46">
        <v>16769894.775554</v>
      </c>
      <c r="E10" s="46">
        <v>192</v>
      </c>
      <c r="F10" s="46">
        <v>440589.578023</v>
      </c>
      <c r="G10" s="46">
        <v>41</v>
      </c>
      <c r="H10" s="46">
        <v>233519.11811</v>
      </c>
      <c r="I10" s="46">
        <v>2714</v>
      </c>
      <c r="J10" s="46">
        <v>4238506.437291</v>
      </c>
      <c r="K10" s="46">
        <v>205</v>
      </c>
      <c r="L10" s="46">
        <v>945781.703935</v>
      </c>
      <c r="M10" s="46">
        <v>19</v>
      </c>
      <c r="N10" s="46">
        <v>165901.06002</v>
      </c>
      <c r="O10" s="46">
        <v>643</v>
      </c>
      <c r="P10" s="46">
        <v>439347.067962</v>
      </c>
      <c r="Q10" s="46">
        <v>1108</v>
      </c>
      <c r="R10" s="46">
        <v>465695.92391</v>
      </c>
      <c r="S10" s="46">
        <v>380</v>
      </c>
      <c r="T10" s="46">
        <v>744451.690476</v>
      </c>
      <c r="U10" s="46">
        <v>24</v>
      </c>
      <c r="V10" s="46">
        <v>12991.6596</v>
      </c>
      <c r="W10" s="44" t="s">
        <v>84</v>
      </c>
      <c r="X10" s="45"/>
      <c r="Y10" s="46">
        <v>615</v>
      </c>
      <c r="Z10" s="46">
        <v>340150.281859</v>
      </c>
      <c r="AA10" s="46">
        <v>1767</v>
      </c>
      <c r="AB10" s="46">
        <v>7319942.785848</v>
      </c>
      <c r="AC10" s="46">
        <v>792</v>
      </c>
      <c r="AD10" s="46">
        <v>660716.458457</v>
      </c>
      <c r="AE10" s="46">
        <v>1145</v>
      </c>
      <c r="AF10" s="46">
        <v>418466.596109</v>
      </c>
      <c r="AG10" s="46">
        <v>169</v>
      </c>
      <c r="AH10" s="46">
        <v>178785.035816</v>
      </c>
      <c r="AI10" s="46">
        <v>0</v>
      </c>
      <c r="AJ10" s="46">
        <v>0</v>
      </c>
      <c r="AK10" s="46">
        <v>3</v>
      </c>
      <c r="AL10" s="46">
        <v>1000.4</v>
      </c>
      <c r="AM10" s="46">
        <v>0</v>
      </c>
      <c r="AN10" s="46">
        <v>0</v>
      </c>
      <c r="AO10" s="46">
        <v>42</v>
      </c>
      <c r="AP10" s="46">
        <v>44843.43452</v>
      </c>
      <c r="AQ10" s="46">
        <v>188</v>
      </c>
      <c r="AR10" s="46">
        <v>64550.035551</v>
      </c>
      <c r="AS10" s="46">
        <v>193</v>
      </c>
      <c r="AT10" s="46">
        <v>54655.508067</v>
      </c>
    </row>
    <row r="11" spans="1:46" s="22" customFormat="1" ht="45" customHeight="1">
      <c r="A11" s="44" t="s">
        <v>85</v>
      </c>
      <c r="B11" s="45"/>
      <c r="C11" s="46">
        <v>115612</v>
      </c>
      <c r="D11" s="46">
        <v>1162013.032674</v>
      </c>
      <c r="E11" s="46">
        <v>5085</v>
      </c>
      <c r="F11" s="46">
        <v>53803.276141</v>
      </c>
      <c r="G11" s="46">
        <v>1489</v>
      </c>
      <c r="H11" s="46">
        <v>21790.886938</v>
      </c>
      <c r="I11" s="46">
        <v>34605</v>
      </c>
      <c r="J11" s="46">
        <v>441311.364398</v>
      </c>
      <c r="K11" s="46">
        <v>1656</v>
      </c>
      <c r="L11" s="46">
        <v>28111.104223</v>
      </c>
      <c r="M11" s="46">
        <v>648</v>
      </c>
      <c r="N11" s="46">
        <v>3977.914808</v>
      </c>
      <c r="O11" s="46">
        <v>19084</v>
      </c>
      <c r="P11" s="46">
        <v>127621.765894</v>
      </c>
      <c r="Q11" s="46">
        <v>12373</v>
      </c>
      <c r="R11" s="46">
        <v>57275.602313</v>
      </c>
      <c r="S11" s="46">
        <v>2697</v>
      </c>
      <c r="T11" s="46">
        <v>47699.031919</v>
      </c>
      <c r="U11" s="46">
        <v>1113</v>
      </c>
      <c r="V11" s="46">
        <v>8489.649256</v>
      </c>
      <c r="W11" s="44" t="s">
        <v>85</v>
      </c>
      <c r="X11" s="45"/>
      <c r="Y11" s="46">
        <v>2479</v>
      </c>
      <c r="Z11" s="46">
        <v>14984.841475</v>
      </c>
      <c r="AA11" s="46">
        <v>5666</v>
      </c>
      <c r="AB11" s="46">
        <v>110901.502711</v>
      </c>
      <c r="AC11" s="46">
        <v>7890</v>
      </c>
      <c r="AD11" s="46">
        <v>103138.411536</v>
      </c>
      <c r="AE11" s="46">
        <v>10990</v>
      </c>
      <c r="AF11" s="46">
        <v>78323.347993</v>
      </c>
      <c r="AG11" s="46">
        <v>4327</v>
      </c>
      <c r="AH11" s="46">
        <v>29690.100495</v>
      </c>
      <c r="AI11" s="46">
        <v>0</v>
      </c>
      <c r="AJ11" s="46">
        <v>0</v>
      </c>
      <c r="AK11" s="46">
        <v>36</v>
      </c>
      <c r="AL11" s="46">
        <v>92.806666</v>
      </c>
      <c r="AM11" s="46">
        <v>24</v>
      </c>
      <c r="AN11" s="46">
        <v>99.92</v>
      </c>
      <c r="AO11" s="46">
        <v>571</v>
      </c>
      <c r="AP11" s="46">
        <v>6914.338616</v>
      </c>
      <c r="AQ11" s="46">
        <v>1816</v>
      </c>
      <c r="AR11" s="46">
        <v>8008.195328</v>
      </c>
      <c r="AS11" s="46">
        <v>3063</v>
      </c>
      <c r="AT11" s="46">
        <v>19778.971964</v>
      </c>
    </row>
    <row r="12" spans="1:46" s="22" customFormat="1" ht="45" customHeight="1">
      <c r="A12" s="44" t="s">
        <v>86</v>
      </c>
      <c r="B12" s="45"/>
      <c r="C12" s="46">
        <v>140072</v>
      </c>
      <c r="D12" s="46">
        <v>1335156.100701</v>
      </c>
      <c r="E12" s="46">
        <v>2203</v>
      </c>
      <c r="F12" s="46">
        <v>23561.438277</v>
      </c>
      <c r="G12" s="46">
        <v>396</v>
      </c>
      <c r="H12" s="46">
        <v>6254.074408</v>
      </c>
      <c r="I12" s="46">
        <v>46440</v>
      </c>
      <c r="J12" s="46">
        <v>555471.396434</v>
      </c>
      <c r="K12" s="46">
        <v>725</v>
      </c>
      <c r="L12" s="46">
        <v>13028.695974</v>
      </c>
      <c r="M12" s="46">
        <v>645</v>
      </c>
      <c r="N12" s="46">
        <v>3147.528715</v>
      </c>
      <c r="O12" s="46">
        <v>23757</v>
      </c>
      <c r="P12" s="46">
        <v>153712.458988</v>
      </c>
      <c r="Q12" s="46">
        <v>17709</v>
      </c>
      <c r="R12" s="46">
        <v>88665.415347</v>
      </c>
      <c r="S12" s="46">
        <v>1952</v>
      </c>
      <c r="T12" s="46">
        <v>27992.470625</v>
      </c>
      <c r="U12" s="46">
        <v>911</v>
      </c>
      <c r="V12" s="46">
        <v>5757.618201</v>
      </c>
      <c r="W12" s="44" t="s">
        <v>86</v>
      </c>
      <c r="X12" s="45"/>
      <c r="Y12" s="46">
        <v>5103</v>
      </c>
      <c r="Z12" s="46">
        <v>31131.609932</v>
      </c>
      <c r="AA12" s="46">
        <v>7655</v>
      </c>
      <c r="AB12" s="46">
        <v>143519.178329</v>
      </c>
      <c r="AC12" s="46">
        <v>5102</v>
      </c>
      <c r="AD12" s="46">
        <v>110511.864634</v>
      </c>
      <c r="AE12" s="46">
        <v>16710</v>
      </c>
      <c r="AF12" s="46">
        <v>105808.895892</v>
      </c>
      <c r="AG12" s="46">
        <v>3307</v>
      </c>
      <c r="AH12" s="46">
        <v>25649.642229</v>
      </c>
      <c r="AI12" s="46">
        <v>0</v>
      </c>
      <c r="AJ12" s="46">
        <v>0</v>
      </c>
      <c r="AK12" s="46">
        <v>47</v>
      </c>
      <c r="AL12" s="46">
        <v>129.835</v>
      </c>
      <c r="AM12" s="46">
        <v>5</v>
      </c>
      <c r="AN12" s="46">
        <v>16.9</v>
      </c>
      <c r="AO12" s="46">
        <v>435</v>
      </c>
      <c r="AP12" s="46">
        <v>3505.328796</v>
      </c>
      <c r="AQ12" s="46">
        <v>2613</v>
      </c>
      <c r="AR12" s="46">
        <v>14438.76674</v>
      </c>
      <c r="AS12" s="46">
        <v>4357</v>
      </c>
      <c r="AT12" s="46">
        <v>22852.98218</v>
      </c>
    </row>
    <row r="13" spans="1:46" s="22" customFormat="1" ht="45" customHeight="1">
      <c r="A13" s="44" t="s">
        <v>87</v>
      </c>
      <c r="B13" s="45"/>
      <c r="C13" s="46">
        <v>171989</v>
      </c>
      <c r="D13" s="46">
        <v>2545056.747951</v>
      </c>
      <c r="E13" s="46">
        <v>2668</v>
      </c>
      <c r="F13" s="46">
        <v>52600.621343</v>
      </c>
      <c r="G13" s="46">
        <v>396</v>
      </c>
      <c r="H13" s="46">
        <v>10873.522395</v>
      </c>
      <c r="I13" s="46">
        <v>27601</v>
      </c>
      <c r="J13" s="46">
        <v>516103.09168</v>
      </c>
      <c r="K13" s="46">
        <v>1141</v>
      </c>
      <c r="L13" s="46">
        <v>34315.717606</v>
      </c>
      <c r="M13" s="46">
        <v>408</v>
      </c>
      <c r="N13" s="46">
        <v>3721.733232</v>
      </c>
      <c r="O13" s="46">
        <v>19734</v>
      </c>
      <c r="P13" s="46">
        <v>239816.083694</v>
      </c>
      <c r="Q13" s="46">
        <v>29181</v>
      </c>
      <c r="R13" s="46">
        <v>219571.691508</v>
      </c>
      <c r="S13" s="46">
        <v>4850</v>
      </c>
      <c r="T13" s="46">
        <v>77684.836398</v>
      </c>
      <c r="U13" s="46">
        <v>1920</v>
      </c>
      <c r="V13" s="46">
        <v>16459.694659</v>
      </c>
      <c r="W13" s="44" t="s">
        <v>87</v>
      </c>
      <c r="X13" s="45"/>
      <c r="Y13" s="46">
        <v>10791</v>
      </c>
      <c r="Z13" s="46">
        <v>107964.461482</v>
      </c>
      <c r="AA13" s="46">
        <v>20868</v>
      </c>
      <c r="AB13" s="46">
        <v>624862.503972</v>
      </c>
      <c r="AC13" s="46">
        <v>8477</v>
      </c>
      <c r="AD13" s="46">
        <v>275410.037413</v>
      </c>
      <c r="AE13" s="46">
        <v>29731</v>
      </c>
      <c r="AF13" s="46">
        <v>225500.291904</v>
      </c>
      <c r="AG13" s="46">
        <v>5000</v>
      </c>
      <c r="AH13" s="46">
        <v>51774.540955</v>
      </c>
      <c r="AI13" s="46">
        <v>0</v>
      </c>
      <c r="AJ13" s="46">
        <v>0</v>
      </c>
      <c r="AK13" s="46">
        <v>159</v>
      </c>
      <c r="AL13" s="46">
        <v>602.139887</v>
      </c>
      <c r="AM13" s="46">
        <v>4</v>
      </c>
      <c r="AN13" s="46">
        <v>23</v>
      </c>
      <c r="AO13" s="46">
        <v>842</v>
      </c>
      <c r="AP13" s="46">
        <v>9355.824304</v>
      </c>
      <c r="AQ13" s="46">
        <v>3712</v>
      </c>
      <c r="AR13" s="46">
        <v>38268.423915</v>
      </c>
      <c r="AS13" s="46">
        <v>4506</v>
      </c>
      <c r="AT13" s="46">
        <v>40148.531604</v>
      </c>
    </row>
    <row r="14" spans="1:46" s="22" customFormat="1" ht="45" customHeight="1">
      <c r="A14" s="44" t="s">
        <v>88</v>
      </c>
      <c r="B14" s="45"/>
      <c r="C14" s="46">
        <v>64946</v>
      </c>
      <c r="D14" s="46">
        <v>689119.25239</v>
      </c>
      <c r="E14" s="46">
        <v>1182</v>
      </c>
      <c r="F14" s="46">
        <v>12759.040683</v>
      </c>
      <c r="G14" s="46">
        <v>318</v>
      </c>
      <c r="H14" s="46">
        <v>4460.328</v>
      </c>
      <c r="I14" s="46">
        <v>20285</v>
      </c>
      <c r="J14" s="46">
        <v>310208.494686</v>
      </c>
      <c r="K14" s="46">
        <v>500</v>
      </c>
      <c r="L14" s="46">
        <v>7236.542817</v>
      </c>
      <c r="M14" s="46">
        <v>465</v>
      </c>
      <c r="N14" s="46">
        <v>4806.84519</v>
      </c>
      <c r="O14" s="46">
        <v>11756</v>
      </c>
      <c r="P14" s="46">
        <v>77240.684985</v>
      </c>
      <c r="Q14" s="46">
        <v>7435</v>
      </c>
      <c r="R14" s="46">
        <v>37967.867919</v>
      </c>
      <c r="S14" s="46">
        <v>1379</v>
      </c>
      <c r="T14" s="46">
        <v>21583.10323</v>
      </c>
      <c r="U14" s="46">
        <v>457</v>
      </c>
      <c r="V14" s="46">
        <v>2353.0531</v>
      </c>
      <c r="W14" s="44" t="s">
        <v>88</v>
      </c>
      <c r="X14" s="45"/>
      <c r="Y14" s="46">
        <v>1626</v>
      </c>
      <c r="Z14" s="46">
        <v>6863.569027</v>
      </c>
      <c r="AA14" s="46">
        <v>3529</v>
      </c>
      <c r="AB14" s="46">
        <v>64073.120185</v>
      </c>
      <c r="AC14" s="46">
        <v>3425</v>
      </c>
      <c r="AD14" s="46">
        <v>58389.45003</v>
      </c>
      <c r="AE14" s="46">
        <v>7345</v>
      </c>
      <c r="AF14" s="46">
        <v>47551.426519</v>
      </c>
      <c r="AG14" s="46">
        <v>2118</v>
      </c>
      <c r="AH14" s="46">
        <v>14560.830563</v>
      </c>
      <c r="AI14" s="46">
        <v>0</v>
      </c>
      <c r="AJ14" s="46">
        <v>0</v>
      </c>
      <c r="AK14" s="46">
        <v>35</v>
      </c>
      <c r="AL14" s="46">
        <v>48.921</v>
      </c>
      <c r="AM14" s="46">
        <v>4</v>
      </c>
      <c r="AN14" s="46">
        <v>27</v>
      </c>
      <c r="AO14" s="46">
        <v>260</v>
      </c>
      <c r="AP14" s="46">
        <v>2537.811</v>
      </c>
      <c r="AQ14" s="46">
        <v>1123</v>
      </c>
      <c r="AR14" s="46">
        <v>3756.148582</v>
      </c>
      <c r="AS14" s="46">
        <v>1704</v>
      </c>
      <c r="AT14" s="46">
        <v>12695.014874</v>
      </c>
    </row>
    <row r="15" spans="1:46" s="22" customFormat="1" ht="45" customHeight="1">
      <c r="A15" s="44" t="s">
        <v>89</v>
      </c>
      <c r="B15" s="45"/>
      <c r="C15" s="46">
        <v>108058</v>
      </c>
      <c r="D15" s="46">
        <v>937456.877523</v>
      </c>
      <c r="E15" s="46">
        <v>2231</v>
      </c>
      <c r="F15" s="46">
        <v>23858.210727</v>
      </c>
      <c r="G15" s="46">
        <v>557</v>
      </c>
      <c r="H15" s="46">
        <v>8256.832613</v>
      </c>
      <c r="I15" s="46">
        <v>33502</v>
      </c>
      <c r="J15" s="46">
        <v>344564.487293</v>
      </c>
      <c r="K15" s="46">
        <v>730</v>
      </c>
      <c r="L15" s="46">
        <v>10372.895151</v>
      </c>
      <c r="M15" s="46">
        <v>434</v>
      </c>
      <c r="N15" s="46">
        <v>3303.826109</v>
      </c>
      <c r="O15" s="46">
        <v>15987</v>
      </c>
      <c r="P15" s="46">
        <v>104712.944754</v>
      </c>
      <c r="Q15" s="46">
        <v>14677</v>
      </c>
      <c r="R15" s="46">
        <v>63891.414102</v>
      </c>
      <c r="S15" s="46">
        <v>1789</v>
      </c>
      <c r="T15" s="46">
        <v>26504.563235</v>
      </c>
      <c r="U15" s="46">
        <v>1045</v>
      </c>
      <c r="V15" s="46">
        <v>6567.681318</v>
      </c>
      <c r="W15" s="44" t="s">
        <v>89</v>
      </c>
      <c r="X15" s="45"/>
      <c r="Y15" s="46">
        <v>3080</v>
      </c>
      <c r="Z15" s="46">
        <v>12548.039092</v>
      </c>
      <c r="AA15" s="46">
        <v>6288</v>
      </c>
      <c r="AB15" s="46">
        <v>121688.621787</v>
      </c>
      <c r="AC15" s="46">
        <v>5839</v>
      </c>
      <c r="AD15" s="46">
        <v>97659.029158</v>
      </c>
      <c r="AE15" s="46">
        <v>12880</v>
      </c>
      <c r="AF15" s="46">
        <v>59900.539885</v>
      </c>
      <c r="AG15" s="46">
        <v>3120</v>
      </c>
      <c r="AH15" s="46">
        <v>23520.919393</v>
      </c>
      <c r="AI15" s="46">
        <v>0</v>
      </c>
      <c r="AJ15" s="46">
        <v>0</v>
      </c>
      <c r="AK15" s="46">
        <v>62</v>
      </c>
      <c r="AL15" s="46">
        <v>177.74</v>
      </c>
      <c r="AM15" s="46">
        <v>7</v>
      </c>
      <c r="AN15" s="46">
        <v>43.2</v>
      </c>
      <c r="AO15" s="46">
        <v>454</v>
      </c>
      <c r="AP15" s="46">
        <v>2359.17542</v>
      </c>
      <c r="AQ15" s="46">
        <v>2159</v>
      </c>
      <c r="AR15" s="46">
        <v>9312.748346</v>
      </c>
      <c r="AS15" s="46">
        <v>3217</v>
      </c>
      <c r="AT15" s="46">
        <v>18214.00914</v>
      </c>
    </row>
    <row r="16" spans="1:46" s="22" customFormat="1" ht="45" customHeight="1">
      <c r="A16" s="44" t="s">
        <v>90</v>
      </c>
      <c r="B16" s="45"/>
      <c r="C16" s="46">
        <v>40516</v>
      </c>
      <c r="D16" s="46">
        <v>433922.718873</v>
      </c>
      <c r="E16" s="46">
        <v>1126</v>
      </c>
      <c r="F16" s="46">
        <v>16564.098754</v>
      </c>
      <c r="G16" s="46">
        <v>286</v>
      </c>
      <c r="H16" s="46">
        <v>4546.81633</v>
      </c>
      <c r="I16" s="46">
        <v>13168</v>
      </c>
      <c r="J16" s="46">
        <v>181284.351285</v>
      </c>
      <c r="K16" s="46">
        <v>549</v>
      </c>
      <c r="L16" s="46">
        <v>8759.092303</v>
      </c>
      <c r="M16" s="46">
        <v>203</v>
      </c>
      <c r="N16" s="46">
        <v>1549.736</v>
      </c>
      <c r="O16" s="46">
        <v>5841</v>
      </c>
      <c r="P16" s="46">
        <v>38066.818168</v>
      </c>
      <c r="Q16" s="46">
        <v>5208</v>
      </c>
      <c r="R16" s="46">
        <v>26291.899141</v>
      </c>
      <c r="S16" s="46">
        <v>665</v>
      </c>
      <c r="T16" s="46">
        <v>10563.05483</v>
      </c>
      <c r="U16" s="46">
        <v>337</v>
      </c>
      <c r="V16" s="46">
        <v>2424.584134</v>
      </c>
      <c r="W16" s="44" t="s">
        <v>90</v>
      </c>
      <c r="X16" s="45"/>
      <c r="Y16" s="46">
        <v>882</v>
      </c>
      <c r="Z16" s="46">
        <v>3697.496348</v>
      </c>
      <c r="AA16" s="46">
        <v>2466</v>
      </c>
      <c r="AB16" s="46">
        <v>59085.23833</v>
      </c>
      <c r="AC16" s="46">
        <v>2462</v>
      </c>
      <c r="AD16" s="46">
        <v>39655.40695</v>
      </c>
      <c r="AE16" s="46">
        <v>3997</v>
      </c>
      <c r="AF16" s="46">
        <v>21154.110243</v>
      </c>
      <c r="AG16" s="46">
        <v>1160</v>
      </c>
      <c r="AH16" s="46">
        <v>8279.09342</v>
      </c>
      <c r="AI16" s="46">
        <v>0</v>
      </c>
      <c r="AJ16" s="46">
        <v>0</v>
      </c>
      <c r="AK16" s="46">
        <v>23</v>
      </c>
      <c r="AL16" s="46">
        <v>59.120986</v>
      </c>
      <c r="AM16" s="46">
        <v>4</v>
      </c>
      <c r="AN16" s="46">
        <v>28.68</v>
      </c>
      <c r="AO16" s="46">
        <v>137</v>
      </c>
      <c r="AP16" s="46">
        <v>1481.766038</v>
      </c>
      <c r="AQ16" s="46">
        <v>650</v>
      </c>
      <c r="AR16" s="46">
        <v>2776.713223</v>
      </c>
      <c r="AS16" s="46">
        <v>1352</v>
      </c>
      <c r="AT16" s="46">
        <v>7654.64239</v>
      </c>
    </row>
    <row r="17" spans="1:46" s="22" customFormat="1" ht="45" customHeight="1">
      <c r="A17" s="44" t="s">
        <v>91</v>
      </c>
      <c r="B17" s="45"/>
      <c r="C17" s="46">
        <v>81681</v>
      </c>
      <c r="D17" s="46">
        <v>741654.676637</v>
      </c>
      <c r="E17" s="46">
        <v>2998</v>
      </c>
      <c r="F17" s="46">
        <v>32713.319792</v>
      </c>
      <c r="G17" s="46">
        <v>698</v>
      </c>
      <c r="H17" s="46">
        <v>10996.512207</v>
      </c>
      <c r="I17" s="46">
        <v>18732</v>
      </c>
      <c r="J17" s="46">
        <v>221657.421233</v>
      </c>
      <c r="K17" s="46">
        <v>792</v>
      </c>
      <c r="L17" s="46">
        <v>10260.83534</v>
      </c>
      <c r="M17" s="46">
        <v>722</v>
      </c>
      <c r="N17" s="46">
        <v>7088.312406</v>
      </c>
      <c r="O17" s="46">
        <v>16167</v>
      </c>
      <c r="P17" s="46">
        <v>109964.876012</v>
      </c>
      <c r="Q17" s="46">
        <v>11921</v>
      </c>
      <c r="R17" s="46">
        <v>62137.036636</v>
      </c>
      <c r="S17" s="46">
        <v>2566</v>
      </c>
      <c r="T17" s="46">
        <v>38178.524674</v>
      </c>
      <c r="U17" s="46">
        <v>1509</v>
      </c>
      <c r="V17" s="46">
        <v>10897.159048</v>
      </c>
      <c r="W17" s="44" t="s">
        <v>91</v>
      </c>
      <c r="X17" s="45"/>
      <c r="Y17" s="46">
        <v>1941</v>
      </c>
      <c r="Z17" s="46">
        <v>8923.981786</v>
      </c>
      <c r="AA17" s="46">
        <v>4492</v>
      </c>
      <c r="AB17" s="46">
        <v>90539.700846</v>
      </c>
      <c r="AC17" s="46">
        <v>3536</v>
      </c>
      <c r="AD17" s="46">
        <v>58432.974599</v>
      </c>
      <c r="AE17" s="46">
        <v>8299</v>
      </c>
      <c r="AF17" s="46">
        <v>36599.236498</v>
      </c>
      <c r="AG17" s="46">
        <v>2674</v>
      </c>
      <c r="AH17" s="46">
        <v>19508.458234</v>
      </c>
      <c r="AI17" s="46">
        <v>1</v>
      </c>
      <c r="AJ17" s="46">
        <v>6.5</v>
      </c>
      <c r="AK17" s="46">
        <v>36</v>
      </c>
      <c r="AL17" s="46">
        <v>455.769</v>
      </c>
      <c r="AM17" s="46">
        <v>7</v>
      </c>
      <c r="AN17" s="46">
        <v>23.55</v>
      </c>
      <c r="AO17" s="46">
        <v>295</v>
      </c>
      <c r="AP17" s="46">
        <v>3188.025181</v>
      </c>
      <c r="AQ17" s="46">
        <v>1386</v>
      </c>
      <c r="AR17" s="46">
        <v>6497.59184</v>
      </c>
      <c r="AS17" s="46">
        <v>2909</v>
      </c>
      <c r="AT17" s="46">
        <v>13584.891305</v>
      </c>
    </row>
    <row r="18" spans="1:46" s="22" customFormat="1" ht="45" customHeight="1">
      <c r="A18" s="44" t="s">
        <v>92</v>
      </c>
      <c r="B18" s="45"/>
      <c r="C18" s="46">
        <v>601</v>
      </c>
      <c r="D18" s="46">
        <v>236377.148476</v>
      </c>
      <c r="E18" s="46">
        <v>16</v>
      </c>
      <c r="F18" s="46">
        <v>347</v>
      </c>
      <c r="G18" s="46">
        <v>1</v>
      </c>
      <c r="H18" s="46">
        <v>15</v>
      </c>
      <c r="I18" s="46">
        <v>270</v>
      </c>
      <c r="J18" s="46">
        <v>171356.11451</v>
      </c>
      <c r="K18" s="46">
        <v>14</v>
      </c>
      <c r="L18" s="46">
        <v>2668.422566</v>
      </c>
      <c r="M18" s="46">
        <v>2</v>
      </c>
      <c r="N18" s="46">
        <v>88.88</v>
      </c>
      <c r="O18" s="46">
        <v>37</v>
      </c>
      <c r="P18" s="46">
        <v>1503.89974</v>
      </c>
      <c r="Q18" s="46">
        <v>20</v>
      </c>
      <c r="R18" s="46">
        <v>404.76</v>
      </c>
      <c r="S18" s="46">
        <v>9</v>
      </c>
      <c r="T18" s="46">
        <v>237.09</v>
      </c>
      <c r="U18" s="46">
        <v>2</v>
      </c>
      <c r="V18" s="46">
        <v>12.52</v>
      </c>
      <c r="W18" s="44" t="s">
        <v>92</v>
      </c>
      <c r="X18" s="45"/>
      <c r="Y18" s="46">
        <v>39</v>
      </c>
      <c r="Z18" s="46">
        <v>1191.51088</v>
      </c>
      <c r="AA18" s="46">
        <v>29</v>
      </c>
      <c r="AB18" s="46">
        <v>45433.80382</v>
      </c>
      <c r="AC18" s="46">
        <v>9</v>
      </c>
      <c r="AD18" s="46">
        <v>168.5</v>
      </c>
      <c r="AE18" s="46">
        <v>125</v>
      </c>
      <c r="AF18" s="46">
        <v>12615.60446</v>
      </c>
      <c r="AG18" s="46">
        <v>1</v>
      </c>
      <c r="AH18" s="46">
        <v>5</v>
      </c>
      <c r="AI18" s="46">
        <v>0</v>
      </c>
      <c r="AJ18" s="46">
        <v>0</v>
      </c>
      <c r="AK18" s="46">
        <v>0</v>
      </c>
      <c r="AL18" s="46">
        <v>0</v>
      </c>
      <c r="AM18" s="46">
        <v>0</v>
      </c>
      <c r="AN18" s="46">
        <v>0</v>
      </c>
      <c r="AO18" s="46">
        <v>1</v>
      </c>
      <c r="AP18" s="46">
        <v>1</v>
      </c>
      <c r="AQ18" s="46">
        <v>14</v>
      </c>
      <c r="AR18" s="46">
        <v>147.0625</v>
      </c>
      <c r="AS18" s="46">
        <v>12</v>
      </c>
      <c r="AT18" s="46">
        <v>180.98</v>
      </c>
    </row>
    <row r="19" spans="1:46" s="22" customFormat="1" ht="45" customHeight="1">
      <c r="A19" s="44" t="s">
        <v>93</v>
      </c>
      <c r="B19" s="45"/>
      <c r="C19" s="46">
        <v>502</v>
      </c>
      <c r="D19" s="46">
        <v>1090075.102134</v>
      </c>
      <c r="E19" s="46">
        <v>5</v>
      </c>
      <c r="F19" s="46">
        <v>61.012</v>
      </c>
      <c r="G19" s="46">
        <v>0</v>
      </c>
      <c r="H19" s="46">
        <v>0</v>
      </c>
      <c r="I19" s="46">
        <v>291</v>
      </c>
      <c r="J19" s="46">
        <v>955499.594872</v>
      </c>
      <c r="K19" s="46">
        <v>1</v>
      </c>
      <c r="L19" s="46">
        <v>245</v>
      </c>
      <c r="M19" s="46">
        <v>0</v>
      </c>
      <c r="N19" s="46">
        <v>0</v>
      </c>
      <c r="O19" s="46">
        <v>7</v>
      </c>
      <c r="P19" s="46">
        <v>3385.42363</v>
      </c>
      <c r="Q19" s="46">
        <v>8</v>
      </c>
      <c r="R19" s="46">
        <v>6268.47266</v>
      </c>
      <c r="S19" s="46">
        <v>0</v>
      </c>
      <c r="T19" s="46">
        <v>0</v>
      </c>
      <c r="U19" s="46">
        <v>0</v>
      </c>
      <c r="V19" s="46">
        <v>0</v>
      </c>
      <c r="W19" s="44" t="s">
        <v>94</v>
      </c>
      <c r="X19" s="45"/>
      <c r="Y19" s="46">
        <v>18</v>
      </c>
      <c r="Z19" s="46">
        <v>3398.14023</v>
      </c>
      <c r="AA19" s="46">
        <v>2</v>
      </c>
      <c r="AB19" s="46">
        <v>3200.34073</v>
      </c>
      <c r="AC19" s="46">
        <v>0</v>
      </c>
      <c r="AD19" s="46">
        <v>0</v>
      </c>
      <c r="AE19" s="46">
        <v>163</v>
      </c>
      <c r="AF19" s="46">
        <v>117533.908012</v>
      </c>
      <c r="AG19" s="46">
        <v>0</v>
      </c>
      <c r="AH19" s="46">
        <v>0</v>
      </c>
      <c r="AI19" s="46">
        <v>0</v>
      </c>
      <c r="AJ19" s="46">
        <v>0</v>
      </c>
      <c r="AK19" s="46">
        <v>1</v>
      </c>
      <c r="AL19" s="46">
        <v>1</v>
      </c>
      <c r="AM19" s="46">
        <v>0</v>
      </c>
      <c r="AN19" s="46">
        <v>0</v>
      </c>
      <c r="AO19" s="46">
        <v>2</v>
      </c>
      <c r="AP19" s="46">
        <v>3.7</v>
      </c>
      <c r="AQ19" s="46">
        <v>2</v>
      </c>
      <c r="AR19" s="46">
        <v>303.7</v>
      </c>
      <c r="AS19" s="46">
        <v>2</v>
      </c>
      <c r="AT19" s="46">
        <v>174.81</v>
      </c>
    </row>
    <row r="20" spans="1:46" s="22" customFormat="1" ht="45" customHeight="1">
      <c r="A20" s="44" t="s">
        <v>95</v>
      </c>
      <c r="B20" s="45"/>
      <c r="C20" s="46">
        <v>184</v>
      </c>
      <c r="D20" s="46">
        <v>83132.406279</v>
      </c>
      <c r="E20" s="46">
        <v>1</v>
      </c>
      <c r="F20" s="46">
        <v>6.5</v>
      </c>
      <c r="G20" s="46">
        <v>0</v>
      </c>
      <c r="H20" s="46">
        <v>0</v>
      </c>
      <c r="I20" s="46">
        <v>111</v>
      </c>
      <c r="J20" s="46">
        <v>55355.296969</v>
      </c>
      <c r="K20" s="46">
        <v>3</v>
      </c>
      <c r="L20" s="46">
        <v>763.24426</v>
      </c>
      <c r="M20" s="46">
        <v>0</v>
      </c>
      <c r="N20" s="46">
        <v>0</v>
      </c>
      <c r="O20" s="46">
        <v>6</v>
      </c>
      <c r="P20" s="46">
        <v>1041.19177</v>
      </c>
      <c r="Q20" s="46">
        <v>2</v>
      </c>
      <c r="R20" s="46">
        <v>303</v>
      </c>
      <c r="S20" s="46">
        <v>1</v>
      </c>
      <c r="T20" s="46">
        <v>716.66667</v>
      </c>
      <c r="U20" s="46">
        <v>0</v>
      </c>
      <c r="V20" s="46">
        <v>0</v>
      </c>
      <c r="W20" s="44" t="s">
        <v>96</v>
      </c>
      <c r="X20" s="45"/>
      <c r="Y20" s="46">
        <v>4</v>
      </c>
      <c r="Z20" s="46">
        <v>23.515</v>
      </c>
      <c r="AA20" s="46">
        <v>1</v>
      </c>
      <c r="AB20" s="46">
        <v>46</v>
      </c>
      <c r="AC20" s="46">
        <v>0</v>
      </c>
      <c r="AD20" s="46">
        <v>0</v>
      </c>
      <c r="AE20" s="46">
        <v>52</v>
      </c>
      <c r="AF20" s="46">
        <v>24874.06161</v>
      </c>
      <c r="AG20" s="46">
        <v>0</v>
      </c>
      <c r="AH20" s="46">
        <v>0</v>
      </c>
      <c r="AI20" s="46">
        <v>0</v>
      </c>
      <c r="AJ20" s="46">
        <v>0</v>
      </c>
      <c r="AK20" s="46">
        <v>0</v>
      </c>
      <c r="AL20" s="46">
        <v>0</v>
      </c>
      <c r="AM20" s="46">
        <v>0</v>
      </c>
      <c r="AN20" s="46">
        <v>0</v>
      </c>
      <c r="AO20" s="46">
        <v>0</v>
      </c>
      <c r="AP20" s="46">
        <v>0</v>
      </c>
      <c r="AQ20" s="46">
        <v>3</v>
      </c>
      <c r="AR20" s="46">
        <v>2.93</v>
      </c>
      <c r="AS20" s="46">
        <v>0</v>
      </c>
      <c r="AT20" s="46">
        <v>0</v>
      </c>
    </row>
    <row r="21" spans="1:46" s="22" customFormat="1" ht="45" customHeight="1">
      <c r="A21" s="44" t="s">
        <v>97</v>
      </c>
      <c r="B21" s="45"/>
      <c r="C21" s="46">
        <v>116</v>
      </c>
      <c r="D21" s="46">
        <v>219903.875888</v>
      </c>
      <c r="E21" s="46">
        <v>2</v>
      </c>
      <c r="F21" s="46">
        <v>1600.94174</v>
      </c>
      <c r="G21" s="46">
        <v>0</v>
      </c>
      <c r="H21" s="46">
        <v>0</v>
      </c>
      <c r="I21" s="46">
        <v>75</v>
      </c>
      <c r="J21" s="46">
        <v>208180.964386</v>
      </c>
      <c r="K21" s="46">
        <v>6</v>
      </c>
      <c r="L21" s="46">
        <v>5185.14013</v>
      </c>
      <c r="M21" s="46">
        <v>0</v>
      </c>
      <c r="N21" s="46">
        <v>0</v>
      </c>
      <c r="O21" s="46">
        <v>2</v>
      </c>
      <c r="P21" s="46">
        <v>239.304702</v>
      </c>
      <c r="Q21" s="46">
        <v>0</v>
      </c>
      <c r="R21" s="46">
        <v>0</v>
      </c>
      <c r="S21" s="46">
        <v>1</v>
      </c>
      <c r="T21" s="46">
        <v>300</v>
      </c>
      <c r="U21" s="46">
        <v>0</v>
      </c>
      <c r="V21" s="46">
        <v>0</v>
      </c>
      <c r="W21" s="44" t="s">
        <v>98</v>
      </c>
      <c r="X21" s="45"/>
      <c r="Y21" s="46">
        <v>2</v>
      </c>
      <c r="Z21" s="46">
        <v>68</v>
      </c>
      <c r="AA21" s="46">
        <v>0</v>
      </c>
      <c r="AB21" s="46">
        <v>0</v>
      </c>
      <c r="AC21" s="46">
        <v>0</v>
      </c>
      <c r="AD21" s="46">
        <v>0</v>
      </c>
      <c r="AE21" s="46">
        <v>26</v>
      </c>
      <c r="AF21" s="46">
        <v>4229.52493</v>
      </c>
      <c r="AG21" s="46">
        <v>0</v>
      </c>
      <c r="AH21" s="46">
        <v>0</v>
      </c>
      <c r="AI21" s="46">
        <v>0</v>
      </c>
      <c r="AJ21" s="46">
        <v>0</v>
      </c>
      <c r="AK21" s="46">
        <v>0</v>
      </c>
      <c r="AL21" s="46">
        <v>0</v>
      </c>
      <c r="AM21" s="46">
        <v>0</v>
      </c>
      <c r="AN21" s="46">
        <v>0</v>
      </c>
      <c r="AO21" s="46">
        <v>0</v>
      </c>
      <c r="AP21" s="46">
        <v>0</v>
      </c>
      <c r="AQ21" s="46">
        <v>0</v>
      </c>
      <c r="AR21" s="46">
        <v>0</v>
      </c>
      <c r="AS21" s="46">
        <v>2</v>
      </c>
      <c r="AT21" s="46">
        <v>100</v>
      </c>
    </row>
    <row r="22" spans="1:46" s="22" customFormat="1" ht="45" customHeight="1">
      <c r="A22" s="44" t="s">
        <v>99</v>
      </c>
      <c r="B22" s="45"/>
      <c r="C22" s="46">
        <v>72</v>
      </c>
      <c r="D22" s="46">
        <v>5644.11638</v>
      </c>
      <c r="E22" s="46">
        <v>28</v>
      </c>
      <c r="F22" s="46">
        <v>2311.71487</v>
      </c>
      <c r="G22" s="46">
        <v>0</v>
      </c>
      <c r="H22" s="46">
        <v>0</v>
      </c>
      <c r="I22" s="46">
        <v>21</v>
      </c>
      <c r="J22" s="46">
        <v>1316.9</v>
      </c>
      <c r="K22" s="46">
        <v>0</v>
      </c>
      <c r="L22" s="46">
        <v>0</v>
      </c>
      <c r="M22" s="46">
        <v>0</v>
      </c>
      <c r="N22" s="46">
        <v>0</v>
      </c>
      <c r="O22" s="46">
        <v>1</v>
      </c>
      <c r="P22" s="46">
        <v>5.25</v>
      </c>
      <c r="Q22" s="46">
        <v>2</v>
      </c>
      <c r="R22" s="46">
        <v>24.5</v>
      </c>
      <c r="S22" s="46">
        <v>0</v>
      </c>
      <c r="T22" s="46">
        <v>0</v>
      </c>
      <c r="U22" s="46">
        <v>0</v>
      </c>
      <c r="V22" s="46">
        <v>0</v>
      </c>
      <c r="W22" s="44" t="s">
        <v>99</v>
      </c>
      <c r="X22" s="45"/>
      <c r="Y22" s="46">
        <v>0</v>
      </c>
      <c r="Z22" s="46">
        <v>0</v>
      </c>
      <c r="AA22" s="46">
        <v>2</v>
      </c>
      <c r="AB22" s="46">
        <v>10.1</v>
      </c>
      <c r="AC22" s="46">
        <v>0</v>
      </c>
      <c r="AD22" s="46">
        <v>0</v>
      </c>
      <c r="AE22" s="46">
        <v>17</v>
      </c>
      <c r="AF22" s="46">
        <v>1962.65151</v>
      </c>
      <c r="AG22" s="46">
        <v>1</v>
      </c>
      <c r="AH22" s="46">
        <v>13</v>
      </c>
      <c r="AI22" s="46">
        <v>0</v>
      </c>
      <c r="AJ22" s="46">
        <v>0</v>
      </c>
      <c r="AK22" s="46">
        <v>0</v>
      </c>
      <c r="AL22" s="46">
        <v>0</v>
      </c>
      <c r="AM22" s="46">
        <v>0</v>
      </c>
      <c r="AN22" s="46">
        <v>0</v>
      </c>
      <c r="AO22" s="46">
        <v>0</v>
      </c>
      <c r="AP22" s="46">
        <v>0</v>
      </c>
      <c r="AQ22" s="46">
        <v>0</v>
      </c>
      <c r="AR22" s="46">
        <v>0</v>
      </c>
      <c r="AS22" s="46">
        <v>0</v>
      </c>
      <c r="AT22" s="46">
        <v>0</v>
      </c>
    </row>
    <row r="23" spans="1:46" s="22" customFormat="1" ht="45" customHeight="1">
      <c r="A23" s="44" t="s">
        <v>100</v>
      </c>
      <c r="B23" s="45"/>
      <c r="C23" s="46">
        <v>52</v>
      </c>
      <c r="D23" s="46">
        <v>5296.4</v>
      </c>
      <c r="E23" s="46">
        <v>1</v>
      </c>
      <c r="F23" s="46">
        <v>5</v>
      </c>
      <c r="G23" s="46">
        <v>0</v>
      </c>
      <c r="H23" s="46">
        <v>0</v>
      </c>
      <c r="I23" s="46">
        <v>8</v>
      </c>
      <c r="J23" s="46">
        <v>922.6</v>
      </c>
      <c r="K23" s="46">
        <v>0</v>
      </c>
      <c r="L23" s="46">
        <v>0</v>
      </c>
      <c r="M23" s="46">
        <v>0</v>
      </c>
      <c r="N23" s="46">
        <v>0</v>
      </c>
      <c r="O23" s="46">
        <v>8</v>
      </c>
      <c r="P23" s="46">
        <v>4132</v>
      </c>
      <c r="Q23" s="46">
        <v>2</v>
      </c>
      <c r="R23" s="46">
        <v>25</v>
      </c>
      <c r="S23" s="46">
        <v>23</v>
      </c>
      <c r="T23" s="46">
        <v>147.7</v>
      </c>
      <c r="U23" s="46">
        <v>0</v>
      </c>
      <c r="V23" s="46">
        <v>0</v>
      </c>
      <c r="W23" s="44" t="s">
        <v>100</v>
      </c>
      <c r="X23" s="45"/>
      <c r="Y23" s="46">
        <v>0</v>
      </c>
      <c r="Z23" s="46">
        <v>0</v>
      </c>
      <c r="AA23" s="46">
        <v>0</v>
      </c>
      <c r="AB23" s="46">
        <v>0</v>
      </c>
      <c r="AC23" s="46">
        <v>0</v>
      </c>
      <c r="AD23" s="46">
        <v>0</v>
      </c>
      <c r="AE23" s="46">
        <v>3</v>
      </c>
      <c r="AF23" s="46">
        <v>13.6</v>
      </c>
      <c r="AG23" s="46">
        <v>6</v>
      </c>
      <c r="AH23" s="46">
        <v>47.5</v>
      </c>
      <c r="AI23" s="46">
        <v>0</v>
      </c>
      <c r="AJ23" s="46">
        <v>0</v>
      </c>
      <c r="AK23" s="46">
        <v>0</v>
      </c>
      <c r="AL23" s="46">
        <v>0</v>
      </c>
      <c r="AM23" s="46">
        <v>0</v>
      </c>
      <c r="AN23" s="46">
        <v>0</v>
      </c>
      <c r="AO23" s="46">
        <v>0</v>
      </c>
      <c r="AP23" s="46">
        <v>0</v>
      </c>
      <c r="AQ23" s="46">
        <v>1</v>
      </c>
      <c r="AR23" s="46">
        <v>3</v>
      </c>
      <c r="AS23" s="46">
        <v>0</v>
      </c>
      <c r="AT23" s="46">
        <v>0</v>
      </c>
    </row>
    <row r="24" spans="1:46" s="22" customFormat="1" ht="45" customHeight="1">
      <c r="A24" s="44" t="s">
        <v>101</v>
      </c>
      <c r="B24" s="45"/>
      <c r="C24" s="46">
        <v>31</v>
      </c>
      <c r="D24" s="46">
        <v>9948.148764</v>
      </c>
      <c r="E24" s="46">
        <v>0</v>
      </c>
      <c r="F24" s="46">
        <v>0</v>
      </c>
      <c r="G24" s="46">
        <v>0</v>
      </c>
      <c r="H24" s="46">
        <v>0</v>
      </c>
      <c r="I24" s="46">
        <v>6</v>
      </c>
      <c r="J24" s="46">
        <v>2162.34124</v>
      </c>
      <c r="K24" s="46">
        <v>0</v>
      </c>
      <c r="L24" s="46">
        <v>0</v>
      </c>
      <c r="M24" s="46">
        <v>0</v>
      </c>
      <c r="N24" s="46">
        <v>0</v>
      </c>
      <c r="O24" s="46">
        <v>3</v>
      </c>
      <c r="P24" s="46">
        <v>554.189</v>
      </c>
      <c r="Q24" s="46">
        <v>2</v>
      </c>
      <c r="R24" s="46">
        <v>35</v>
      </c>
      <c r="S24" s="46">
        <v>15</v>
      </c>
      <c r="T24" s="46">
        <v>6686.918524</v>
      </c>
      <c r="U24" s="46">
        <v>0</v>
      </c>
      <c r="V24" s="46">
        <v>0</v>
      </c>
      <c r="W24" s="44" t="s">
        <v>101</v>
      </c>
      <c r="X24" s="45"/>
      <c r="Y24" s="46">
        <v>0</v>
      </c>
      <c r="Z24" s="46">
        <v>0</v>
      </c>
      <c r="AA24" s="46">
        <v>1</v>
      </c>
      <c r="AB24" s="46">
        <v>310</v>
      </c>
      <c r="AC24" s="46">
        <v>0</v>
      </c>
      <c r="AD24" s="46">
        <v>0</v>
      </c>
      <c r="AE24" s="46">
        <v>2</v>
      </c>
      <c r="AF24" s="46">
        <v>169.7</v>
      </c>
      <c r="AG24" s="46">
        <v>0</v>
      </c>
      <c r="AH24" s="46">
        <v>0</v>
      </c>
      <c r="AI24" s="46">
        <v>0</v>
      </c>
      <c r="AJ24" s="46">
        <v>0</v>
      </c>
      <c r="AK24" s="46">
        <v>0</v>
      </c>
      <c r="AL24" s="46">
        <v>0</v>
      </c>
      <c r="AM24" s="46">
        <v>0</v>
      </c>
      <c r="AN24" s="46">
        <v>0</v>
      </c>
      <c r="AO24" s="46">
        <v>0</v>
      </c>
      <c r="AP24" s="46">
        <v>0</v>
      </c>
      <c r="AQ24" s="46">
        <v>2</v>
      </c>
      <c r="AR24" s="46">
        <v>30</v>
      </c>
      <c r="AS24" s="46">
        <v>0</v>
      </c>
      <c r="AT24" s="46">
        <v>0</v>
      </c>
    </row>
    <row r="25" spans="1:46" s="49" customFormat="1" ht="20.25" customHeight="1">
      <c r="A25" s="47" t="s">
        <v>64</v>
      </c>
      <c r="B25" s="47"/>
      <c r="C25" s="47"/>
      <c r="D25" s="47"/>
      <c r="E25" s="47"/>
      <c r="F25" s="47" t="s">
        <v>65</v>
      </c>
      <c r="G25" s="47"/>
      <c r="H25" s="47"/>
      <c r="I25" s="47"/>
      <c r="J25" s="48" t="s">
        <v>66</v>
      </c>
      <c r="K25" s="48"/>
      <c r="L25" s="47"/>
      <c r="M25" s="48"/>
      <c r="N25" s="48" t="s">
        <v>67</v>
      </c>
      <c r="O25" s="47"/>
      <c r="P25" s="47"/>
      <c r="Q25" s="48"/>
      <c r="R25" s="48" t="s">
        <v>67</v>
      </c>
      <c r="S25" s="47"/>
      <c r="T25" s="47"/>
      <c r="U25" s="47"/>
      <c r="V25" s="25" t="str">
        <f>'2491-00-01'!V34</f>
        <v>中華民國110年11月20日編製</v>
      </c>
      <c r="W25" s="47" t="s">
        <v>64</v>
      </c>
      <c r="X25" s="47"/>
      <c r="Y25" s="47"/>
      <c r="Z25" s="47"/>
      <c r="AA25" s="47"/>
      <c r="AB25" s="47" t="s">
        <v>65</v>
      </c>
      <c r="AC25" s="47"/>
      <c r="AD25" s="47"/>
      <c r="AE25" s="47"/>
      <c r="AF25" s="48" t="s">
        <v>66</v>
      </c>
      <c r="AG25" s="48"/>
      <c r="AH25" s="47"/>
      <c r="AI25" s="48"/>
      <c r="AJ25" s="48"/>
      <c r="AK25" s="48" t="s">
        <v>67</v>
      </c>
      <c r="AL25" s="47"/>
      <c r="AM25" s="48"/>
      <c r="AN25" s="48"/>
      <c r="AO25" s="48" t="s">
        <v>67</v>
      </c>
      <c r="AP25" s="47"/>
      <c r="AQ25" s="47"/>
      <c r="AR25" s="47"/>
      <c r="AS25" s="47"/>
      <c r="AT25" s="25" t="str">
        <f>'2491-00-01'!V34</f>
        <v>中華民國110年11月20日編製</v>
      </c>
    </row>
    <row r="26" spans="1:46" s="49" customFormat="1" ht="19.5" customHeight="1">
      <c r="A26" s="50"/>
      <c r="B26" s="50"/>
      <c r="C26" s="50"/>
      <c r="D26" s="50"/>
      <c r="E26" s="50"/>
      <c r="F26" s="50"/>
      <c r="G26" s="50"/>
      <c r="H26" s="50"/>
      <c r="I26" s="50"/>
      <c r="J26" s="50" t="s">
        <v>69</v>
      </c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1" t="s">
        <v>70</v>
      </c>
      <c r="W26" s="50"/>
      <c r="X26" s="50"/>
      <c r="Y26" s="50"/>
      <c r="Z26" s="50"/>
      <c r="AA26" s="50"/>
      <c r="AB26" s="50"/>
      <c r="AC26" s="50"/>
      <c r="AD26" s="50"/>
      <c r="AE26" s="50"/>
      <c r="AF26" s="50" t="s">
        <v>69</v>
      </c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1" t="s">
        <v>70</v>
      </c>
    </row>
    <row r="27" spans="1:46" s="30" customFormat="1" ht="19.5" customHeight="1">
      <c r="A27" s="28" t="s">
        <v>71</v>
      </c>
      <c r="B27" s="29" t="s">
        <v>102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8" t="s">
        <v>71</v>
      </c>
      <c r="X27" s="29" t="s">
        <v>102</v>
      </c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</row>
    <row r="28" spans="1:46" s="30" customFormat="1" ht="19.5" customHeight="1">
      <c r="A28" s="28"/>
      <c r="B28" s="29" t="s">
        <v>73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8"/>
      <c r="X28" s="29" t="s">
        <v>73</v>
      </c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</row>
    <row r="29" spans="1:46" s="30" customFormat="1" ht="19.5" customHeight="1">
      <c r="A29" s="28" t="s">
        <v>74</v>
      </c>
      <c r="B29" s="32" t="s">
        <v>75</v>
      </c>
      <c r="C29" s="32"/>
      <c r="D29" s="32"/>
      <c r="E29" s="32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8" t="s">
        <v>74</v>
      </c>
      <c r="X29" s="32" t="s">
        <v>75</v>
      </c>
      <c r="Y29" s="32"/>
      <c r="Z29" s="32"/>
      <c r="AA29" s="32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</row>
    <row r="30" spans="1:46" s="30" customFormat="1" ht="15">
      <c r="A30" s="33"/>
      <c r="B30" s="32" t="s">
        <v>103</v>
      </c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2" t="s">
        <v>103</v>
      </c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</row>
    <row r="31" spans="1:46" s="30" customFormat="1" ht="15">
      <c r="A31" s="33"/>
      <c r="B31" s="32" t="s">
        <v>104</v>
      </c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2" t="s">
        <v>104</v>
      </c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</row>
    <row r="32" spans="1:46" s="30" customFormat="1" ht="15">
      <c r="A32" s="33"/>
      <c r="B32" s="32" t="s">
        <v>105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2" t="s">
        <v>105</v>
      </c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</row>
    <row r="33" spans="1:46" ht="15">
      <c r="A33" s="223" t="s">
        <v>106</v>
      </c>
      <c r="B33" s="223"/>
      <c r="C33" s="223"/>
      <c r="D33" s="223"/>
      <c r="E33" s="223"/>
      <c r="F33" s="223"/>
      <c r="G33" s="223"/>
      <c r="H33" s="223"/>
      <c r="I33" s="223"/>
      <c r="J33" s="223"/>
      <c r="K33" s="223"/>
      <c r="L33" s="223"/>
      <c r="M33" s="223"/>
      <c r="N33" s="223"/>
      <c r="O33" s="223"/>
      <c r="P33" s="223"/>
      <c r="Q33" s="223"/>
      <c r="R33" s="223"/>
      <c r="S33" s="223"/>
      <c r="T33" s="223"/>
      <c r="U33" s="223"/>
      <c r="V33" s="223"/>
      <c r="W33" s="223" t="s">
        <v>107</v>
      </c>
      <c r="X33" s="223"/>
      <c r="Y33" s="223"/>
      <c r="Z33" s="223"/>
      <c r="AA33" s="223"/>
      <c r="AB33" s="223"/>
      <c r="AC33" s="223"/>
      <c r="AD33" s="223"/>
      <c r="AE33" s="223"/>
      <c r="AF33" s="223"/>
      <c r="AG33" s="223"/>
      <c r="AH33" s="223"/>
      <c r="AI33" s="223"/>
      <c r="AJ33" s="223"/>
      <c r="AK33" s="223"/>
      <c r="AL33" s="223"/>
      <c r="AM33" s="223"/>
      <c r="AN33" s="223"/>
      <c r="AO33" s="223"/>
      <c r="AP33" s="223"/>
      <c r="AQ33" s="223"/>
      <c r="AR33" s="223"/>
      <c r="AS33" s="223"/>
      <c r="AT33" s="223"/>
    </row>
  </sheetData>
  <sheetProtection selectLockedCells="1" selectUnlockedCells="1"/>
  <mergeCells count="38">
    <mergeCell ref="A33:V33"/>
    <mergeCell ref="W33:AT33"/>
    <mergeCell ref="AO6:AP6"/>
    <mergeCell ref="AQ6:AR7"/>
    <mergeCell ref="AS6:AT7"/>
    <mergeCell ref="M7:N7"/>
    <mergeCell ref="AE7:AF7"/>
    <mergeCell ref="AI7:AJ7"/>
    <mergeCell ref="AM7:AN7"/>
    <mergeCell ref="AO7:AP7"/>
    <mergeCell ref="AC6:AD7"/>
    <mergeCell ref="AE6:AF6"/>
    <mergeCell ref="AG6:AH7"/>
    <mergeCell ref="AI6:AJ6"/>
    <mergeCell ref="AK6:AL7"/>
    <mergeCell ref="AM6:AN6"/>
    <mergeCell ref="Q6:R7"/>
    <mergeCell ref="S6:T7"/>
    <mergeCell ref="U6:V7"/>
    <mergeCell ref="W6:X8"/>
    <mergeCell ref="Y6:Z7"/>
    <mergeCell ref="AA6:AB7"/>
    <mergeCell ref="H5:M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U1:V1"/>
    <mergeCell ref="AS1:AT1"/>
    <mergeCell ref="U2:V2"/>
    <mergeCell ref="AS2:AT2"/>
    <mergeCell ref="A3:V4"/>
    <mergeCell ref="W3:AT4"/>
  </mergeCells>
  <printOptions horizontalCentered="1"/>
  <pageMargins left="0.5902777777777778" right="0.3902777777777778" top="0.9798611111111111" bottom="0.3902777777777778" header="0.5118055555555555" footer="0.5118055555555555"/>
  <pageSetup horizontalDpi="300" verticalDpi="300" orientation="landscape" paperSize="8" scale="74" r:id="rId1"/>
  <colBreaks count="1" manualBreakCount="1">
    <brk id="2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62"/>
  <sheetViews>
    <sheetView view="pageBreakPreview" zoomScaleSheetLayoutView="100" zoomScalePageLayoutView="0" workbookViewId="0" topLeftCell="A1">
      <selection activeCell="C9" sqref="C9"/>
    </sheetView>
  </sheetViews>
  <sheetFormatPr defaultColWidth="9.00390625" defaultRowHeight="16.5"/>
  <cols>
    <col min="1" max="1" width="9.625" style="52" customWidth="1"/>
    <col min="2" max="2" width="26.50390625" style="52" customWidth="1"/>
    <col min="3" max="3" width="8.375" style="52" customWidth="1"/>
    <col min="4" max="4" width="9.50390625" style="52" customWidth="1"/>
    <col min="5" max="5" width="8.75390625" style="52" customWidth="1"/>
    <col min="6" max="6" width="8.25390625" style="52" customWidth="1"/>
    <col min="7" max="10" width="8.375" style="52" customWidth="1"/>
    <col min="11" max="11" width="7.50390625" style="52" customWidth="1"/>
    <col min="12" max="12" width="8.625" style="52" customWidth="1"/>
    <col min="13" max="13" width="7.50390625" style="52" customWidth="1"/>
    <col min="14" max="14" width="8.375" style="52" customWidth="1"/>
    <col min="15" max="15" width="6.75390625" style="52" customWidth="1"/>
    <col min="16" max="16" width="8.375" style="52" customWidth="1"/>
    <col min="17" max="17" width="6.75390625" style="52" customWidth="1"/>
    <col min="18" max="18" width="9.50390625" style="52" customWidth="1"/>
    <col min="19" max="19" width="7.50390625" style="52" customWidth="1"/>
    <col min="20" max="20" width="8.375" style="52" customWidth="1"/>
    <col min="21" max="21" width="7.50390625" style="52" customWidth="1"/>
    <col min="22" max="22" width="8.875" style="52" customWidth="1"/>
    <col min="23" max="23" width="6.75390625" style="52" customWidth="1"/>
    <col min="24" max="24" width="9.625" style="52" customWidth="1"/>
    <col min="25" max="16384" width="8.875" style="52" customWidth="1"/>
  </cols>
  <sheetData>
    <row r="1" spans="1:24" ht="16.5" customHeight="1">
      <c r="A1" s="53" t="s">
        <v>0</v>
      </c>
      <c r="D1" s="227"/>
      <c r="E1" s="227"/>
      <c r="F1" s="227"/>
      <c r="G1" s="227"/>
      <c r="H1" s="227"/>
      <c r="U1" s="228" t="s">
        <v>1</v>
      </c>
      <c r="V1" s="228"/>
      <c r="W1" s="228" t="s">
        <v>2</v>
      </c>
      <c r="X1" s="228"/>
    </row>
    <row r="2" spans="1:24" ht="16.5" customHeight="1">
      <c r="A2" s="54" t="s">
        <v>3</v>
      </c>
      <c r="B2" s="55" t="s">
        <v>4</v>
      </c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8" t="s">
        <v>5</v>
      </c>
      <c r="V2" s="228"/>
      <c r="W2" s="230" t="s">
        <v>108</v>
      </c>
      <c r="X2" s="230"/>
    </row>
    <row r="3" spans="1:24" s="56" customFormat="1" ht="19.5" customHeight="1">
      <c r="A3" s="231" t="s">
        <v>109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</row>
    <row r="4" spans="1:24" ht="19.5" customHeight="1">
      <c r="A4" s="231"/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</row>
    <row r="5" spans="5:24" s="57" customFormat="1" ht="19.5" customHeight="1">
      <c r="E5" s="232" t="str">
        <f>'2491-00-01'!H5</f>
        <v>中華民國110年10月底</v>
      </c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U5" s="233" t="s">
        <v>9</v>
      </c>
      <c r="V5" s="233"/>
      <c r="W5" s="233"/>
      <c r="X5" s="233"/>
    </row>
    <row r="6" spans="1:24" s="58" customFormat="1" ht="13.5" customHeight="1">
      <c r="A6" s="234" t="s">
        <v>110</v>
      </c>
      <c r="B6" s="234"/>
      <c r="C6" s="228" t="s">
        <v>111</v>
      </c>
      <c r="D6" s="228"/>
      <c r="E6" s="228" t="s">
        <v>112</v>
      </c>
      <c r="F6" s="228"/>
      <c r="G6" s="235" t="s">
        <v>113</v>
      </c>
      <c r="H6" s="235"/>
      <c r="I6" s="235" t="s">
        <v>114</v>
      </c>
      <c r="J6" s="235"/>
      <c r="K6" s="235" t="s">
        <v>115</v>
      </c>
      <c r="L6" s="235"/>
      <c r="M6" s="235" t="s">
        <v>116</v>
      </c>
      <c r="N6" s="235"/>
      <c r="O6" s="235" t="s">
        <v>117</v>
      </c>
      <c r="P6" s="235"/>
      <c r="Q6" s="235" t="s">
        <v>118</v>
      </c>
      <c r="R6" s="235"/>
      <c r="S6" s="235" t="s">
        <v>119</v>
      </c>
      <c r="T6" s="235"/>
      <c r="U6" s="235" t="s">
        <v>120</v>
      </c>
      <c r="V6" s="235"/>
      <c r="W6" s="236" t="s">
        <v>121</v>
      </c>
      <c r="X6" s="236"/>
    </row>
    <row r="7" spans="1:24" s="58" customFormat="1" ht="14.25" customHeight="1">
      <c r="A7" s="234"/>
      <c r="B7" s="234"/>
      <c r="C7" s="228"/>
      <c r="D7" s="228"/>
      <c r="E7" s="228"/>
      <c r="F7" s="228"/>
      <c r="G7" s="237" t="s">
        <v>122</v>
      </c>
      <c r="H7" s="237"/>
      <c r="I7" s="237" t="s">
        <v>123</v>
      </c>
      <c r="J7" s="237"/>
      <c r="K7" s="237" t="s">
        <v>124</v>
      </c>
      <c r="L7" s="237"/>
      <c r="M7" s="237" t="s">
        <v>125</v>
      </c>
      <c r="N7" s="237"/>
      <c r="O7" s="237" t="s">
        <v>126</v>
      </c>
      <c r="P7" s="237"/>
      <c r="Q7" s="237" t="s">
        <v>127</v>
      </c>
      <c r="R7" s="237"/>
      <c r="S7" s="237" t="s">
        <v>128</v>
      </c>
      <c r="T7" s="237"/>
      <c r="U7" s="237" t="s">
        <v>129</v>
      </c>
      <c r="V7" s="237"/>
      <c r="W7" s="236"/>
      <c r="X7" s="236"/>
    </row>
    <row r="8" spans="1:24" s="58" customFormat="1" ht="17.25" customHeight="1">
      <c r="A8" s="234"/>
      <c r="B8" s="234"/>
      <c r="C8" s="59" t="s">
        <v>37</v>
      </c>
      <c r="D8" s="60" t="s">
        <v>38</v>
      </c>
      <c r="E8" s="61" t="s">
        <v>37</v>
      </c>
      <c r="F8" s="61" t="s">
        <v>38</v>
      </c>
      <c r="G8" s="61" t="s">
        <v>37</v>
      </c>
      <c r="H8" s="61" t="s">
        <v>38</v>
      </c>
      <c r="I8" s="61" t="s">
        <v>37</v>
      </c>
      <c r="J8" s="61" t="s">
        <v>38</v>
      </c>
      <c r="K8" s="61" t="s">
        <v>37</v>
      </c>
      <c r="L8" s="61" t="s">
        <v>38</v>
      </c>
      <c r="M8" s="61" t="s">
        <v>37</v>
      </c>
      <c r="N8" s="61" t="s">
        <v>38</v>
      </c>
      <c r="O8" s="61" t="s">
        <v>37</v>
      </c>
      <c r="P8" s="61" t="s">
        <v>38</v>
      </c>
      <c r="Q8" s="61" t="s">
        <v>37</v>
      </c>
      <c r="R8" s="61" t="s">
        <v>38</v>
      </c>
      <c r="S8" s="61" t="s">
        <v>37</v>
      </c>
      <c r="T8" s="61" t="s">
        <v>38</v>
      </c>
      <c r="U8" s="61" t="s">
        <v>37</v>
      </c>
      <c r="V8" s="61" t="s">
        <v>38</v>
      </c>
      <c r="W8" s="61" t="s">
        <v>37</v>
      </c>
      <c r="X8" s="62" t="s">
        <v>38</v>
      </c>
    </row>
    <row r="9" spans="1:24" s="58" customFormat="1" ht="12.75" customHeight="1">
      <c r="A9" s="63" t="s">
        <v>39</v>
      </c>
      <c r="B9" s="64"/>
      <c r="C9" s="65">
        <v>734672</v>
      </c>
      <c r="D9" s="65">
        <v>26264651.380224</v>
      </c>
      <c r="E9" s="65">
        <v>147731</v>
      </c>
      <c r="F9" s="65">
        <v>52777.428879</v>
      </c>
      <c r="G9" s="65">
        <v>273687</v>
      </c>
      <c r="H9" s="65">
        <v>475176.460686</v>
      </c>
      <c r="I9" s="65">
        <v>145293</v>
      </c>
      <c r="J9" s="65">
        <v>811860.605019</v>
      </c>
      <c r="K9" s="65">
        <v>75607</v>
      </c>
      <c r="L9" s="65">
        <v>902822.629122</v>
      </c>
      <c r="M9" s="65">
        <v>41439</v>
      </c>
      <c r="N9" s="65">
        <v>996746.037279</v>
      </c>
      <c r="O9" s="65">
        <v>8748</v>
      </c>
      <c r="P9" s="65">
        <v>284109.695918</v>
      </c>
      <c r="Q9" s="65">
        <v>4752</v>
      </c>
      <c r="R9" s="65">
        <v>203490.202684</v>
      </c>
      <c r="S9" s="65">
        <v>16291</v>
      </c>
      <c r="T9" s="65">
        <v>1063394.29942</v>
      </c>
      <c r="U9" s="65">
        <v>16214</v>
      </c>
      <c r="V9" s="65">
        <v>3246453.580521</v>
      </c>
      <c r="W9" s="65">
        <v>4910</v>
      </c>
      <c r="X9" s="65">
        <v>18227820.440696</v>
      </c>
    </row>
    <row r="10" spans="1:24" s="58" customFormat="1" ht="12.75" customHeight="1">
      <c r="A10" s="63" t="s">
        <v>130</v>
      </c>
      <c r="B10" s="64"/>
      <c r="C10" s="65">
        <v>17738</v>
      </c>
      <c r="D10" s="65">
        <v>660781.75235</v>
      </c>
      <c r="E10" s="65">
        <v>3436</v>
      </c>
      <c r="F10" s="65">
        <v>1166.895729</v>
      </c>
      <c r="G10" s="65">
        <v>6390</v>
      </c>
      <c r="H10" s="65">
        <v>11612.181231</v>
      </c>
      <c r="I10" s="65">
        <v>3244</v>
      </c>
      <c r="J10" s="65">
        <v>18459.163726</v>
      </c>
      <c r="K10" s="65">
        <v>2151</v>
      </c>
      <c r="L10" s="65">
        <v>25843.18577</v>
      </c>
      <c r="M10" s="65">
        <v>1122</v>
      </c>
      <c r="N10" s="65">
        <v>26866.48659</v>
      </c>
      <c r="O10" s="65">
        <v>234</v>
      </c>
      <c r="P10" s="65">
        <v>7528.03711</v>
      </c>
      <c r="Q10" s="65">
        <v>112</v>
      </c>
      <c r="R10" s="65">
        <v>4847.19477</v>
      </c>
      <c r="S10" s="65">
        <v>449</v>
      </c>
      <c r="T10" s="65">
        <v>29290.10678</v>
      </c>
      <c r="U10" s="65">
        <v>451</v>
      </c>
      <c r="V10" s="65">
        <v>92847.956394</v>
      </c>
      <c r="W10" s="65">
        <v>149</v>
      </c>
      <c r="X10" s="65">
        <v>442320.54425</v>
      </c>
    </row>
    <row r="11" spans="1:24" s="58" customFormat="1" ht="12.75" customHeight="1">
      <c r="A11" s="63" t="s">
        <v>131</v>
      </c>
      <c r="B11" s="64"/>
      <c r="C11" s="65">
        <v>4182</v>
      </c>
      <c r="D11" s="65">
        <v>300713.091001</v>
      </c>
      <c r="E11" s="65">
        <v>402</v>
      </c>
      <c r="F11" s="65">
        <v>138.354018</v>
      </c>
      <c r="G11" s="65">
        <v>1304</v>
      </c>
      <c r="H11" s="65">
        <v>2788.686888</v>
      </c>
      <c r="I11" s="65">
        <v>791</v>
      </c>
      <c r="J11" s="65">
        <v>4476.444226</v>
      </c>
      <c r="K11" s="65">
        <v>685</v>
      </c>
      <c r="L11" s="65">
        <v>8178.908993</v>
      </c>
      <c r="M11" s="65">
        <v>529</v>
      </c>
      <c r="N11" s="65">
        <v>12702.609896</v>
      </c>
      <c r="O11" s="65">
        <v>88</v>
      </c>
      <c r="P11" s="65">
        <v>2847.865</v>
      </c>
      <c r="Q11" s="65">
        <v>48</v>
      </c>
      <c r="R11" s="65">
        <v>2073.03</v>
      </c>
      <c r="S11" s="65">
        <v>173</v>
      </c>
      <c r="T11" s="65">
        <v>11447.69152</v>
      </c>
      <c r="U11" s="65">
        <v>134</v>
      </c>
      <c r="V11" s="65">
        <v>22750.03235</v>
      </c>
      <c r="W11" s="65">
        <v>28</v>
      </c>
      <c r="X11" s="65">
        <v>233309.46811</v>
      </c>
    </row>
    <row r="12" spans="1:24" s="58" customFormat="1" ht="12.75" customHeight="1">
      <c r="A12" s="63" t="s">
        <v>132</v>
      </c>
      <c r="B12" s="64"/>
      <c r="C12" s="65">
        <v>197829</v>
      </c>
      <c r="D12" s="65">
        <v>8203900.856277</v>
      </c>
      <c r="E12" s="65">
        <v>27822</v>
      </c>
      <c r="F12" s="65">
        <v>10642.152253</v>
      </c>
      <c r="G12" s="65">
        <v>71849</v>
      </c>
      <c r="H12" s="65">
        <v>126041.667202</v>
      </c>
      <c r="I12" s="65">
        <v>45398</v>
      </c>
      <c r="J12" s="65">
        <v>252039.424609</v>
      </c>
      <c r="K12" s="65">
        <v>23265</v>
      </c>
      <c r="L12" s="65">
        <v>279696.998953</v>
      </c>
      <c r="M12" s="65">
        <v>12201</v>
      </c>
      <c r="N12" s="65">
        <v>291734.640439</v>
      </c>
      <c r="O12" s="65">
        <v>2626</v>
      </c>
      <c r="P12" s="65">
        <v>86098.233961</v>
      </c>
      <c r="Q12" s="65">
        <v>1528</v>
      </c>
      <c r="R12" s="65">
        <v>65976.076503</v>
      </c>
      <c r="S12" s="65">
        <v>5569</v>
      </c>
      <c r="T12" s="65">
        <v>368998.808647</v>
      </c>
      <c r="U12" s="65">
        <v>5740</v>
      </c>
      <c r="V12" s="65">
        <v>1180719.527569</v>
      </c>
      <c r="W12" s="65">
        <v>1831</v>
      </c>
      <c r="X12" s="65">
        <v>5541953.326141</v>
      </c>
    </row>
    <row r="13" spans="1:24" s="58" customFormat="1" ht="12.75" customHeight="1">
      <c r="A13" s="63" t="s">
        <v>133</v>
      </c>
      <c r="B13" s="64"/>
      <c r="C13" s="65">
        <v>18738</v>
      </c>
      <c r="D13" s="65">
        <v>456499.500634</v>
      </c>
      <c r="E13" s="65">
        <v>3902</v>
      </c>
      <c r="F13" s="65">
        <v>1429.543527</v>
      </c>
      <c r="G13" s="65">
        <v>6988</v>
      </c>
      <c r="H13" s="65">
        <v>12169.460732</v>
      </c>
      <c r="I13" s="65">
        <v>3571</v>
      </c>
      <c r="J13" s="65">
        <v>20247.055598</v>
      </c>
      <c r="K13" s="65">
        <v>1993</v>
      </c>
      <c r="L13" s="65">
        <v>24214.829704</v>
      </c>
      <c r="M13" s="65">
        <v>1082</v>
      </c>
      <c r="N13" s="65">
        <v>26053.13186</v>
      </c>
      <c r="O13" s="65">
        <v>175</v>
      </c>
      <c r="P13" s="65">
        <v>5778.376027</v>
      </c>
      <c r="Q13" s="65">
        <v>105</v>
      </c>
      <c r="R13" s="65">
        <v>4539.70018</v>
      </c>
      <c r="S13" s="65">
        <v>426</v>
      </c>
      <c r="T13" s="65">
        <v>28984.401269</v>
      </c>
      <c r="U13" s="65">
        <v>389</v>
      </c>
      <c r="V13" s="65">
        <v>79877.125567</v>
      </c>
      <c r="W13" s="65">
        <v>107</v>
      </c>
      <c r="X13" s="65">
        <v>253205.87617</v>
      </c>
    </row>
    <row r="14" spans="1:24" s="58" customFormat="1" ht="12.75" customHeight="1">
      <c r="A14" s="63" t="s">
        <v>134</v>
      </c>
      <c r="B14" s="64"/>
      <c r="C14" s="65">
        <v>1551</v>
      </c>
      <c r="D14" s="65">
        <v>46669.909863</v>
      </c>
      <c r="E14" s="65">
        <v>329</v>
      </c>
      <c r="F14" s="65">
        <v>113.433566</v>
      </c>
      <c r="G14" s="65">
        <v>567</v>
      </c>
      <c r="H14" s="65">
        <v>1082.980092</v>
      </c>
      <c r="I14" s="65">
        <v>260</v>
      </c>
      <c r="J14" s="65">
        <v>1495.55051</v>
      </c>
      <c r="K14" s="65">
        <v>159</v>
      </c>
      <c r="L14" s="65">
        <v>1908.685275</v>
      </c>
      <c r="M14" s="65">
        <v>86</v>
      </c>
      <c r="N14" s="65">
        <v>2057.69057</v>
      </c>
      <c r="O14" s="65">
        <v>21</v>
      </c>
      <c r="P14" s="65">
        <v>686</v>
      </c>
      <c r="Q14" s="65">
        <v>5</v>
      </c>
      <c r="R14" s="65">
        <v>222.991</v>
      </c>
      <c r="S14" s="65">
        <v>44</v>
      </c>
      <c r="T14" s="65">
        <v>3219.13511</v>
      </c>
      <c r="U14" s="65">
        <v>64</v>
      </c>
      <c r="V14" s="65">
        <v>14570.53453</v>
      </c>
      <c r="W14" s="65">
        <v>16</v>
      </c>
      <c r="X14" s="65">
        <v>21312.90921</v>
      </c>
    </row>
    <row r="15" spans="1:24" s="58" customFormat="1" ht="12.75" customHeight="1">
      <c r="A15" s="63" t="s">
        <v>135</v>
      </c>
      <c r="B15" s="64"/>
      <c r="C15" s="65">
        <v>31</v>
      </c>
      <c r="D15" s="65">
        <v>55416.43105</v>
      </c>
      <c r="E15" s="65">
        <v>0</v>
      </c>
      <c r="F15" s="65">
        <v>0</v>
      </c>
      <c r="G15" s="65">
        <v>4</v>
      </c>
      <c r="H15" s="65">
        <v>8.2</v>
      </c>
      <c r="I15" s="65">
        <v>5</v>
      </c>
      <c r="J15" s="65">
        <v>30</v>
      </c>
      <c r="K15" s="65">
        <v>5</v>
      </c>
      <c r="L15" s="65">
        <v>63.5</v>
      </c>
      <c r="M15" s="65">
        <v>3</v>
      </c>
      <c r="N15" s="65">
        <v>62</v>
      </c>
      <c r="O15" s="65">
        <v>0</v>
      </c>
      <c r="P15" s="65">
        <v>0</v>
      </c>
      <c r="Q15" s="65">
        <v>3</v>
      </c>
      <c r="R15" s="65">
        <v>134</v>
      </c>
      <c r="S15" s="65">
        <v>4</v>
      </c>
      <c r="T15" s="65">
        <v>224.25</v>
      </c>
      <c r="U15" s="65">
        <v>2</v>
      </c>
      <c r="V15" s="65">
        <v>215</v>
      </c>
      <c r="W15" s="65">
        <v>5</v>
      </c>
      <c r="X15" s="65">
        <v>54679.48105</v>
      </c>
    </row>
    <row r="16" spans="1:24" s="58" customFormat="1" ht="12.75" customHeight="1">
      <c r="A16" s="63" t="s">
        <v>136</v>
      </c>
      <c r="B16" s="64"/>
      <c r="C16" s="65">
        <v>9842</v>
      </c>
      <c r="D16" s="65">
        <v>391373.532892</v>
      </c>
      <c r="E16" s="65">
        <v>808</v>
      </c>
      <c r="F16" s="65">
        <v>316.695044</v>
      </c>
      <c r="G16" s="65">
        <v>2868</v>
      </c>
      <c r="H16" s="65">
        <v>5179.818897</v>
      </c>
      <c r="I16" s="65">
        <v>3080</v>
      </c>
      <c r="J16" s="65">
        <v>16907.658212</v>
      </c>
      <c r="K16" s="65">
        <v>1335</v>
      </c>
      <c r="L16" s="65">
        <v>16405.75777</v>
      </c>
      <c r="M16" s="65">
        <v>800</v>
      </c>
      <c r="N16" s="65">
        <v>19329.28156</v>
      </c>
      <c r="O16" s="65">
        <v>135</v>
      </c>
      <c r="P16" s="65">
        <v>4470.78862</v>
      </c>
      <c r="Q16" s="65">
        <v>94</v>
      </c>
      <c r="R16" s="65">
        <v>4080.263526</v>
      </c>
      <c r="S16" s="65">
        <v>330</v>
      </c>
      <c r="T16" s="65">
        <v>21911.154423</v>
      </c>
      <c r="U16" s="65">
        <v>287</v>
      </c>
      <c r="V16" s="65">
        <v>57530.71665</v>
      </c>
      <c r="W16" s="65">
        <v>105</v>
      </c>
      <c r="X16" s="65">
        <v>245241.39819</v>
      </c>
    </row>
    <row r="17" spans="1:24" s="58" customFormat="1" ht="12.75" customHeight="1">
      <c r="A17" s="63" t="s">
        <v>137</v>
      </c>
      <c r="B17" s="64"/>
      <c r="C17" s="65">
        <v>5110</v>
      </c>
      <c r="D17" s="65">
        <v>95456.03024</v>
      </c>
      <c r="E17" s="65">
        <v>1071</v>
      </c>
      <c r="F17" s="65">
        <v>410.211923</v>
      </c>
      <c r="G17" s="65">
        <v>1873</v>
      </c>
      <c r="H17" s="65">
        <v>3110.680711</v>
      </c>
      <c r="I17" s="65">
        <v>1123</v>
      </c>
      <c r="J17" s="65">
        <v>6189.463556</v>
      </c>
      <c r="K17" s="65">
        <v>519</v>
      </c>
      <c r="L17" s="65">
        <v>6177.2842</v>
      </c>
      <c r="M17" s="65">
        <v>243</v>
      </c>
      <c r="N17" s="65">
        <v>5785.613</v>
      </c>
      <c r="O17" s="65">
        <v>52</v>
      </c>
      <c r="P17" s="65">
        <v>1690.54982</v>
      </c>
      <c r="Q17" s="65">
        <v>22</v>
      </c>
      <c r="R17" s="65">
        <v>937.728</v>
      </c>
      <c r="S17" s="65">
        <v>99</v>
      </c>
      <c r="T17" s="65">
        <v>6445.77</v>
      </c>
      <c r="U17" s="65">
        <v>82</v>
      </c>
      <c r="V17" s="65">
        <v>15838.16155</v>
      </c>
      <c r="W17" s="65">
        <v>26</v>
      </c>
      <c r="X17" s="65">
        <v>48870.56748</v>
      </c>
    </row>
    <row r="18" spans="1:24" s="58" customFormat="1" ht="12.75" customHeight="1">
      <c r="A18" s="63" t="s">
        <v>138</v>
      </c>
      <c r="B18" s="64"/>
      <c r="C18" s="65">
        <v>1995</v>
      </c>
      <c r="D18" s="65">
        <v>35536.470978</v>
      </c>
      <c r="E18" s="65">
        <v>317</v>
      </c>
      <c r="F18" s="65">
        <v>117.434777</v>
      </c>
      <c r="G18" s="65">
        <v>690</v>
      </c>
      <c r="H18" s="65">
        <v>1166.425311</v>
      </c>
      <c r="I18" s="65">
        <v>527</v>
      </c>
      <c r="J18" s="65">
        <v>2912.42</v>
      </c>
      <c r="K18" s="65">
        <v>197</v>
      </c>
      <c r="L18" s="65">
        <v>2421.00392</v>
      </c>
      <c r="M18" s="65">
        <v>131</v>
      </c>
      <c r="N18" s="65">
        <v>3105.35</v>
      </c>
      <c r="O18" s="65">
        <v>22</v>
      </c>
      <c r="P18" s="65">
        <v>738.898</v>
      </c>
      <c r="Q18" s="65">
        <v>12</v>
      </c>
      <c r="R18" s="65">
        <v>493.2</v>
      </c>
      <c r="S18" s="65">
        <v>55</v>
      </c>
      <c r="T18" s="65">
        <v>3730.73925</v>
      </c>
      <c r="U18" s="65">
        <v>35</v>
      </c>
      <c r="V18" s="65">
        <v>6679.9367</v>
      </c>
      <c r="W18" s="65">
        <v>9</v>
      </c>
      <c r="X18" s="65">
        <v>14171.06302</v>
      </c>
    </row>
    <row r="19" spans="1:24" s="58" customFormat="1" ht="12.75" customHeight="1">
      <c r="A19" s="63" t="s">
        <v>139</v>
      </c>
      <c r="B19" s="64"/>
      <c r="C19" s="65">
        <v>3636</v>
      </c>
      <c r="D19" s="65">
        <v>45265.265601</v>
      </c>
      <c r="E19" s="65">
        <v>459</v>
      </c>
      <c r="F19" s="65">
        <v>181.129666</v>
      </c>
      <c r="G19" s="65">
        <v>1264</v>
      </c>
      <c r="H19" s="65">
        <v>2282.516572</v>
      </c>
      <c r="I19" s="65">
        <v>974</v>
      </c>
      <c r="J19" s="65">
        <v>5397.081573</v>
      </c>
      <c r="K19" s="65">
        <v>487</v>
      </c>
      <c r="L19" s="65">
        <v>5894.07</v>
      </c>
      <c r="M19" s="65">
        <v>238</v>
      </c>
      <c r="N19" s="65">
        <v>5715.8345</v>
      </c>
      <c r="O19" s="65">
        <v>43</v>
      </c>
      <c r="P19" s="65">
        <v>1419.3455</v>
      </c>
      <c r="Q19" s="65">
        <v>29</v>
      </c>
      <c r="R19" s="65">
        <v>1245.728</v>
      </c>
      <c r="S19" s="65">
        <v>76</v>
      </c>
      <c r="T19" s="65">
        <v>5069.25925</v>
      </c>
      <c r="U19" s="65">
        <v>58</v>
      </c>
      <c r="V19" s="65">
        <v>10790.83946</v>
      </c>
      <c r="W19" s="65">
        <v>8</v>
      </c>
      <c r="X19" s="65">
        <v>7269.46108</v>
      </c>
    </row>
    <row r="20" spans="1:24" s="58" customFormat="1" ht="12.75" customHeight="1">
      <c r="A20" s="63" t="s">
        <v>140</v>
      </c>
      <c r="B20" s="64"/>
      <c r="C20" s="65">
        <v>3118</v>
      </c>
      <c r="D20" s="65">
        <v>56964.203893</v>
      </c>
      <c r="E20" s="65">
        <v>325</v>
      </c>
      <c r="F20" s="65">
        <v>137.408609</v>
      </c>
      <c r="G20" s="65">
        <v>1237</v>
      </c>
      <c r="H20" s="65">
        <v>2181.295</v>
      </c>
      <c r="I20" s="65">
        <v>735</v>
      </c>
      <c r="J20" s="65">
        <v>4068.183665</v>
      </c>
      <c r="K20" s="65">
        <v>392</v>
      </c>
      <c r="L20" s="65">
        <v>4772.450224</v>
      </c>
      <c r="M20" s="65">
        <v>189</v>
      </c>
      <c r="N20" s="65">
        <v>4521.998809</v>
      </c>
      <c r="O20" s="65">
        <v>36</v>
      </c>
      <c r="P20" s="65">
        <v>1171.073999</v>
      </c>
      <c r="Q20" s="65">
        <v>27</v>
      </c>
      <c r="R20" s="65">
        <v>1171.36</v>
      </c>
      <c r="S20" s="65">
        <v>80</v>
      </c>
      <c r="T20" s="65">
        <v>5350.06919</v>
      </c>
      <c r="U20" s="65">
        <v>86</v>
      </c>
      <c r="V20" s="65">
        <v>18953.08898</v>
      </c>
      <c r="W20" s="65">
        <v>11</v>
      </c>
      <c r="X20" s="65">
        <v>14637.275417</v>
      </c>
    </row>
    <row r="21" spans="1:24" s="58" customFormat="1" ht="12.75" customHeight="1">
      <c r="A21" s="63" t="s">
        <v>141</v>
      </c>
      <c r="B21" s="64"/>
      <c r="C21" s="65">
        <v>10543</v>
      </c>
      <c r="D21" s="65">
        <v>107348.035113</v>
      </c>
      <c r="E21" s="65">
        <v>1915</v>
      </c>
      <c r="F21" s="65">
        <v>722.164421</v>
      </c>
      <c r="G21" s="65">
        <v>4874</v>
      </c>
      <c r="H21" s="65">
        <v>8110.285444</v>
      </c>
      <c r="I21" s="65">
        <v>2042</v>
      </c>
      <c r="J21" s="65">
        <v>11232.810615</v>
      </c>
      <c r="K21" s="65">
        <v>891</v>
      </c>
      <c r="L21" s="65">
        <v>10514.357388</v>
      </c>
      <c r="M21" s="65">
        <v>415</v>
      </c>
      <c r="N21" s="65">
        <v>9820.926866</v>
      </c>
      <c r="O21" s="65">
        <v>73</v>
      </c>
      <c r="P21" s="65">
        <v>2394.563</v>
      </c>
      <c r="Q21" s="65">
        <v>51</v>
      </c>
      <c r="R21" s="65">
        <v>2166.979264</v>
      </c>
      <c r="S21" s="65">
        <v>142</v>
      </c>
      <c r="T21" s="65">
        <v>9290.28817</v>
      </c>
      <c r="U21" s="65">
        <v>115</v>
      </c>
      <c r="V21" s="65">
        <v>22932.73819</v>
      </c>
      <c r="W21" s="65">
        <v>25</v>
      </c>
      <c r="X21" s="65">
        <v>30162.921755</v>
      </c>
    </row>
    <row r="22" spans="1:24" s="58" customFormat="1" ht="12.75" customHeight="1">
      <c r="A22" s="63" t="s">
        <v>142</v>
      </c>
      <c r="B22" s="64"/>
      <c r="C22" s="65">
        <v>326</v>
      </c>
      <c r="D22" s="65">
        <v>24097.614801</v>
      </c>
      <c r="E22" s="65">
        <v>25</v>
      </c>
      <c r="F22" s="65">
        <v>6.77316</v>
      </c>
      <c r="G22" s="65">
        <v>87</v>
      </c>
      <c r="H22" s="65">
        <v>141.4</v>
      </c>
      <c r="I22" s="65">
        <v>74</v>
      </c>
      <c r="J22" s="65">
        <v>427.3</v>
      </c>
      <c r="K22" s="65">
        <v>50</v>
      </c>
      <c r="L22" s="65">
        <v>583.55</v>
      </c>
      <c r="M22" s="65">
        <v>34</v>
      </c>
      <c r="N22" s="65">
        <v>832.0986</v>
      </c>
      <c r="O22" s="65">
        <v>10</v>
      </c>
      <c r="P22" s="65">
        <v>318.68</v>
      </c>
      <c r="Q22" s="65">
        <v>6</v>
      </c>
      <c r="R22" s="65">
        <v>258.306</v>
      </c>
      <c r="S22" s="65">
        <v>20</v>
      </c>
      <c r="T22" s="65">
        <v>1295.908691</v>
      </c>
      <c r="U22" s="65">
        <v>15</v>
      </c>
      <c r="V22" s="65">
        <v>2842.7092</v>
      </c>
      <c r="W22" s="65">
        <v>5</v>
      </c>
      <c r="X22" s="65">
        <v>17390.88915</v>
      </c>
    </row>
    <row r="23" spans="1:24" s="58" customFormat="1" ht="12.75" customHeight="1">
      <c r="A23" s="63" t="s">
        <v>143</v>
      </c>
      <c r="B23" s="64"/>
      <c r="C23" s="65">
        <v>8675</v>
      </c>
      <c r="D23" s="65">
        <v>629422.067009</v>
      </c>
      <c r="E23" s="65">
        <v>915</v>
      </c>
      <c r="F23" s="65">
        <v>364.402711</v>
      </c>
      <c r="G23" s="65">
        <v>2823</v>
      </c>
      <c r="H23" s="65">
        <v>4957.076952</v>
      </c>
      <c r="I23" s="65">
        <v>2176</v>
      </c>
      <c r="J23" s="65">
        <v>12177.837755</v>
      </c>
      <c r="K23" s="65">
        <v>1106</v>
      </c>
      <c r="L23" s="65">
        <v>13287.094576</v>
      </c>
      <c r="M23" s="65">
        <v>604</v>
      </c>
      <c r="N23" s="65">
        <v>14491.248849</v>
      </c>
      <c r="O23" s="65">
        <v>133</v>
      </c>
      <c r="P23" s="65">
        <v>4426.05089</v>
      </c>
      <c r="Q23" s="65">
        <v>79</v>
      </c>
      <c r="R23" s="65">
        <v>3415.51491</v>
      </c>
      <c r="S23" s="65">
        <v>325</v>
      </c>
      <c r="T23" s="65">
        <v>21454.612845</v>
      </c>
      <c r="U23" s="65">
        <v>371</v>
      </c>
      <c r="V23" s="65">
        <v>75825.210503</v>
      </c>
      <c r="W23" s="65">
        <v>143</v>
      </c>
      <c r="X23" s="65">
        <v>479023.017018</v>
      </c>
    </row>
    <row r="24" spans="1:24" s="58" customFormat="1" ht="12.75" customHeight="1">
      <c r="A24" s="63" t="s">
        <v>144</v>
      </c>
      <c r="B24" s="64"/>
      <c r="C24" s="65">
        <v>6887</v>
      </c>
      <c r="D24" s="65">
        <v>467330.385504</v>
      </c>
      <c r="E24" s="65">
        <v>1324</v>
      </c>
      <c r="F24" s="65">
        <v>445.838487</v>
      </c>
      <c r="G24" s="65">
        <v>2316</v>
      </c>
      <c r="H24" s="65">
        <v>3981.645392</v>
      </c>
      <c r="I24" s="65">
        <v>1451</v>
      </c>
      <c r="J24" s="65">
        <v>8059.110069</v>
      </c>
      <c r="K24" s="65">
        <v>763</v>
      </c>
      <c r="L24" s="65">
        <v>9024.532577</v>
      </c>
      <c r="M24" s="65">
        <v>373</v>
      </c>
      <c r="N24" s="65">
        <v>9009.166285</v>
      </c>
      <c r="O24" s="65">
        <v>101</v>
      </c>
      <c r="P24" s="65">
        <v>3362.688897</v>
      </c>
      <c r="Q24" s="65">
        <v>73</v>
      </c>
      <c r="R24" s="65">
        <v>3131.27068</v>
      </c>
      <c r="S24" s="65">
        <v>198</v>
      </c>
      <c r="T24" s="65">
        <v>12972.683521</v>
      </c>
      <c r="U24" s="65">
        <v>233</v>
      </c>
      <c r="V24" s="65">
        <v>49471.342686</v>
      </c>
      <c r="W24" s="65">
        <v>55</v>
      </c>
      <c r="X24" s="65">
        <v>367872.10691</v>
      </c>
    </row>
    <row r="25" spans="1:24" s="58" customFormat="1" ht="12.75" customHeight="1">
      <c r="A25" s="63" t="s">
        <v>145</v>
      </c>
      <c r="B25" s="64"/>
      <c r="C25" s="65">
        <v>202</v>
      </c>
      <c r="D25" s="65">
        <v>42607.491976</v>
      </c>
      <c r="E25" s="65">
        <v>14</v>
      </c>
      <c r="F25" s="65">
        <v>3.81</v>
      </c>
      <c r="G25" s="65">
        <v>24</v>
      </c>
      <c r="H25" s="65">
        <v>50.88</v>
      </c>
      <c r="I25" s="65">
        <v>22</v>
      </c>
      <c r="J25" s="65">
        <v>119.8</v>
      </c>
      <c r="K25" s="65">
        <v>28</v>
      </c>
      <c r="L25" s="65">
        <v>355.14276</v>
      </c>
      <c r="M25" s="65">
        <v>14</v>
      </c>
      <c r="N25" s="65">
        <v>333.09</v>
      </c>
      <c r="O25" s="65">
        <v>6</v>
      </c>
      <c r="P25" s="65">
        <v>195.1</v>
      </c>
      <c r="Q25" s="65">
        <v>6</v>
      </c>
      <c r="R25" s="65">
        <v>271.12</v>
      </c>
      <c r="S25" s="65">
        <v>18</v>
      </c>
      <c r="T25" s="65">
        <v>1335.107766</v>
      </c>
      <c r="U25" s="65">
        <v>46</v>
      </c>
      <c r="V25" s="65">
        <v>10838.49475</v>
      </c>
      <c r="W25" s="65">
        <v>24</v>
      </c>
      <c r="X25" s="65">
        <v>29104.9467</v>
      </c>
    </row>
    <row r="26" spans="1:24" s="58" customFormat="1" ht="12.75" customHeight="1">
      <c r="A26" s="63" t="s">
        <v>146</v>
      </c>
      <c r="B26" s="64"/>
      <c r="C26" s="65">
        <v>1811</v>
      </c>
      <c r="D26" s="65">
        <v>68207.457502</v>
      </c>
      <c r="E26" s="65">
        <v>164</v>
      </c>
      <c r="F26" s="65">
        <v>65.650813</v>
      </c>
      <c r="G26" s="65">
        <v>614</v>
      </c>
      <c r="H26" s="65">
        <v>1105.5756</v>
      </c>
      <c r="I26" s="65">
        <v>478</v>
      </c>
      <c r="J26" s="65">
        <v>2633.541</v>
      </c>
      <c r="K26" s="65">
        <v>242</v>
      </c>
      <c r="L26" s="65">
        <v>2951.01576</v>
      </c>
      <c r="M26" s="65">
        <v>126</v>
      </c>
      <c r="N26" s="65">
        <v>3082.858999</v>
      </c>
      <c r="O26" s="65">
        <v>24</v>
      </c>
      <c r="P26" s="65">
        <v>806.67</v>
      </c>
      <c r="Q26" s="65">
        <v>22</v>
      </c>
      <c r="R26" s="65">
        <v>953.29416</v>
      </c>
      <c r="S26" s="65">
        <v>71</v>
      </c>
      <c r="T26" s="65">
        <v>4593.41</v>
      </c>
      <c r="U26" s="65">
        <v>49</v>
      </c>
      <c r="V26" s="65">
        <v>10556.04484</v>
      </c>
      <c r="W26" s="65">
        <v>21</v>
      </c>
      <c r="X26" s="65">
        <v>41459.39633</v>
      </c>
    </row>
    <row r="27" spans="1:24" s="58" customFormat="1" ht="12.75" customHeight="1">
      <c r="A27" s="63" t="s">
        <v>147</v>
      </c>
      <c r="B27" s="64"/>
      <c r="C27" s="65">
        <v>8975</v>
      </c>
      <c r="D27" s="65">
        <v>222145.086814</v>
      </c>
      <c r="E27" s="65">
        <v>946</v>
      </c>
      <c r="F27" s="65">
        <v>403.874089</v>
      </c>
      <c r="G27" s="65">
        <v>3201</v>
      </c>
      <c r="H27" s="65">
        <v>5656.240299</v>
      </c>
      <c r="I27" s="65">
        <v>2350</v>
      </c>
      <c r="J27" s="65">
        <v>13028.487668</v>
      </c>
      <c r="K27" s="65">
        <v>1130</v>
      </c>
      <c r="L27" s="65">
        <v>13752.604099</v>
      </c>
      <c r="M27" s="65">
        <v>566</v>
      </c>
      <c r="N27" s="65">
        <v>13546.91222</v>
      </c>
      <c r="O27" s="65">
        <v>141</v>
      </c>
      <c r="P27" s="65">
        <v>4591.6836</v>
      </c>
      <c r="Q27" s="65">
        <v>62</v>
      </c>
      <c r="R27" s="65">
        <v>2679.517759</v>
      </c>
      <c r="S27" s="65">
        <v>258</v>
      </c>
      <c r="T27" s="65">
        <v>17156.26334</v>
      </c>
      <c r="U27" s="65">
        <v>252</v>
      </c>
      <c r="V27" s="65">
        <v>50316.16737</v>
      </c>
      <c r="W27" s="65">
        <v>69</v>
      </c>
      <c r="X27" s="65">
        <v>101013.33637</v>
      </c>
    </row>
    <row r="28" spans="1:24" s="58" customFormat="1" ht="12.75" customHeight="1">
      <c r="A28" s="63" t="s">
        <v>148</v>
      </c>
      <c r="B28" s="64"/>
      <c r="C28" s="65">
        <v>3495</v>
      </c>
      <c r="D28" s="65">
        <v>189103.835312</v>
      </c>
      <c r="E28" s="65">
        <v>501</v>
      </c>
      <c r="F28" s="65">
        <v>191.685228</v>
      </c>
      <c r="G28" s="65">
        <v>1209</v>
      </c>
      <c r="H28" s="65">
        <v>2196.592879</v>
      </c>
      <c r="I28" s="65">
        <v>677</v>
      </c>
      <c r="J28" s="65">
        <v>3840.579</v>
      </c>
      <c r="K28" s="65">
        <v>441</v>
      </c>
      <c r="L28" s="65">
        <v>5381.277</v>
      </c>
      <c r="M28" s="65">
        <v>274</v>
      </c>
      <c r="N28" s="65">
        <v>6649.496</v>
      </c>
      <c r="O28" s="65">
        <v>68</v>
      </c>
      <c r="P28" s="65">
        <v>2227.06</v>
      </c>
      <c r="Q28" s="65">
        <v>52</v>
      </c>
      <c r="R28" s="65">
        <v>2243.07904</v>
      </c>
      <c r="S28" s="65">
        <v>121</v>
      </c>
      <c r="T28" s="65">
        <v>7984.30066</v>
      </c>
      <c r="U28" s="65">
        <v>122</v>
      </c>
      <c r="V28" s="65">
        <v>24313.71774</v>
      </c>
      <c r="W28" s="65">
        <v>30</v>
      </c>
      <c r="X28" s="65">
        <v>134076.047765</v>
      </c>
    </row>
    <row r="29" spans="1:24" s="58" customFormat="1" ht="12.75" customHeight="1">
      <c r="A29" s="63" t="s">
        <v>149</v>
      </c>
      <c r="B29" s="64"/>
      <c r="C29" s="65">
        <v>7911</v>
      </c>
      <c r="D29" s="65">
        <v>568068.196715</v>
      </c>
      <c r="E29" s="65">
        <v>835</v>
      </c>
      <c r="F29" s="65">
        <v>332.454487</v>
      </c>
      <c r="G29" s="65">
        <v>2605</v>
      </c>
      <c r="H29" s="65">
        <v>4716.713535</v>
      </c>
      <c r="I29" s="65">
        <v>1781</v>
      </c>
      <c r="J29" s="65">
        <v>10079.412388</v>
      </c>
      <c r="K29" s="65">
        <v>1075</v>
      </c>
      <c r="L29" s="65">
        <v>12921.827506</v>
      </c>
      <c r="M29" s="65">
        <v>635</v>
      </c>
      <c r="N29" s="65">
        <v>15167.2233</v>
      </c>
      <c r="O29" s="65">
        <v>143</v>
      </c>
      <c r="P29" s="65">
        <v>4739.22243</v>
      </c>
      <c r="Q29" s="65">
        <v>82</v>
      </c>
      <c r="R29" s="65">
        <v>3529.378</v>
      </c>
      <c r="S29" s="65">
        <v>340</v>
      </c>
      <c r="T29" s="65">
        <v>22352.140371</v>
      </c>
      <c r="U29" s="65">
        <v>334</v>
      </c>
      <c r="V29" s="65">
        <v>66423.122928</v>
      </c>
      <c r="W29" s="65">
        <v>81</v>
      </c>
      <c r="X29" s="65">
        <v>427806.70177</v>
      </c>
    </row>
    <row r="30" spans="1:24" s="58" customFormat="1" ht="12.75" customHeight="1">
      <c r="A30" s="63" t="s">
        <v>150</v>
      </c>
      <c r="B30" s="64"/>
      <c r="C30" s="65">
        <v>32031</v>
      </c>
      <c r="D30" s="65">
        <v>533224.7834</v>
      </c>
      <c r="E30" s="65">
        <v>3738</v>
      </c>
      <c r="F30" s="65">
        <v>1506.951076</v>
      </c>
      <c r="G30" s="65">
        <v>12252</v>
      </c>
      <c r="H30" s="65">
        <v>21620.111845</v>
      </c>
      <c r="I30" s="65">
        <v>8355</v>
      </c>
      <c r="J30" s="65">
        <v>45992.118189</v>
      </c>
      <c r="K30" s="65">
        <v>3709</v>
      </c>
      <c r="L30" s="65">
        <v>44883.922686</v>
      </c>
      <c r="M30" s="65">
        <v>1804</v>
      </c>
      <c r="N30" s="65">
        <v>42745.223097</v>
      </c>
      <c r="O30" s="65">
        <v>400</v>
      </c>
      <c r="P30" s="65">
        <v>13132.78446</v>
      </c>
      <c r="Q30" s="65">
        <v>230</v>
      </c>
      <c r="R30" s="65">
        <v>9896.95016</v>
      </c>
      <c r="S30" s="65">
        <v>786</v>
      </c>
      <c r="T30" s="65">
        <v>52292.659697</v>
      </c>
      <c r="U30" s="65">
        <v>637</v>
      </c>
      <c r="V30" s="65">
        <v>121427.86572</v>
      </c>
      <c r="W30" s="65">
        <v>120</v>
      </c>
      <c r="X30" s="65">
        <v>179726.19647</v>
      </c>
    </row>
    <row r="31" spans="1:24" s="58" customFormat="1" ht="12.75" customHeight="1">
      <c r="A31" s="63" t="s">
        <v>151</v>
      </c>
      <c r="B31" s="64"/>
      <c r="C31" s="65">
        <v>5106</v>
      </c>
      <c r="D31" s="65">
        <v>783738.400798</v>
      </c>
      <c r="E31" s="65">
        <v>657</v>
      </c>
      <c r="F31" s="65">
        <v>253.0521</v>
      </c>
      <c r="G31" s="65">
        <v>1598</v>
      </c>
      <c r="H31" s="65">
        <v>2828.915677</v>
      </c>
      <c r="I31" s="65">
        <v>961</v>
      </c>
      <c r="J31" s="65">
        <v>5362.739091</v>
      </c>
      <c r="K31" s="65">
        <v>675</v>
      </c>
      <c r="L31" s="65">
        <v>8119.001712</v>
      </c>
      <c r="M31" s="65">
        <v>350</v>
      </c>
      <c r="N31" s="65">
        <v>8396.215597</v>
      </c>
      <c r="O31" s="65">
        <v>77</v>
      </c>
      <c r="P31" s="65">
        <v>2495.86877</v>
      </c>
      <c r="Q31" s="65">
        <v>64</v>
      </c>
      <c r="R31" s="65">
        <v>2760.384486</v>
      </c>
      <c r="S31" s="65">
        <v>243</v>
      </c>
      <c r="T31" s="65">
        <v>15655.573281</v>
      </c>
      <c r="U31" s="65">
        <v>330</v>
      </c>
      <c r="V31" s="65">
        <v>73217.205612</v>
      </c>
      <c r="W31" s="65">
        <v>151</v>
      </c>
      <c r="X31" s="65">
        <v>664649.444472</v>
      </c>
    </row>
    <row r="32" spans="1:24" s="58" customFormat="1" ht="12.75" customHeight="1">
      <c r="A32" s="63" t="s">
        <v>152</v>
      </c>
      <c r="B32" s="64"/>
      <c r="C32" s="65">
        <v>23317</v>
      </c>
      <c r="D32" s="65">
        <v>2152965.546665</v>
      </c>
      <c r="E32" s="65">
        <v>3060</v>
      </c>
      <c r="F32" s="65">
        <v>1130.619406</v>
      </c>
      <c r="G32" s="65">
        <v>8071</v>
      </c>
      <c r="H32" s="65">
        <v>14166.952354</v>
      </c>
      <c r="I32" s="65">
        <v>4928</v>
      </c>
      <c r="J32" s="65">
        <v>27488.872251</v>
      </c>
      <c r="K32" s="65">
        <v>2917</v>
      </c>
      <c r="L32" s="65">
        <v>34631.309715</v>
      </c>
      <c r="M32" s="65">
        <v>1532</v>
      </c>
      <c r="N32" s="65">
        <v>36440.996544</v>
      </c>
      <c r="O32" s="65">
        <v>346</v>
      </c>
      <c r="P32" s="65">
        <v>11294.805896</v>
      </c>
      <c r="Q32" s="65">
        <v>200</v>
      </c>
      <c r="R32" s="65">
        <v>8717.69985</v>
      </c>
      <c r="S32" s="65">
        <v>783</v>
      </c>
      <c r="T32" s="65">
        <v>51737.604041</v>
      </c>
      <c r="U32" s="65">
        <v>1023</v>
      </c>
      <c r="V32" s="65">
        <v>220071.983484</v>
      </c>
      <c r="W32" s="65">
        <v>457</v>
      </c>
      <c r="X32" s="65">
        <v>1747284.703124</v>
      </c>
    </row>
    <row r="33" spans="1:24" s="58" customFormat="1" ht="12.75" customHeight="1">
      <c r="A33" s="63" t="s">
        <v>153</v>
      </c>
      <c r="B33" s="64"/>
      <c r="C33" s="65">
        <v>5149</v>
      </c>
      <c r="D33" s="65">
        <v>218806.151817</v>
      </c>
      <c r="E33" s="65">
        <v>441</v>
      </c>
      <c r="F33" s="65">
        <v>169.525251</v>
      </c>
      <c r="G33" s="65">
        <v>1587</v>
      </c>
      <c r="H33" s="65">
        <v>2789.539692</v>
      </c>
      <c r="I33" s="65">
        <v>1493</v>
      </c>
      <c r="J33" s="65">
        <v>8137.461319</v>
      </c>
      <c r="K33" s="65">
        <v>777</v>
      </c>
      <c r="L33" s="65">
        <v>9181.321928</v>
      </c>
      <c r="M33" s="65">
        <v>357</v>
      </c>
      <c r="N33" s="65">
        <v>8565.110867</v>
      </c>
      <c r="O33" s="65">
        <v>75</v>
      </c>
      <c r="P33" s="65">
        <v>2438.50406</v>
      </c>
      <c r="Q33" s="65">
        <v>52</v>
      </c>
      <c r="R33" s="65">
        <v>2247.4662</v>
      </c>
      <c r="S33" s="65">
        <v>152</v>
      </c>
      <c r="T33" s="65">
        <v>10399.43412</v>
      </c>
      <c r="U33" s="65">
        <v>157</v>
      </c>
      <c r="V33" s="65">
        <v>33643.7689</v>
      </c>
      <c r="W33" s="65">
        <v>58</v>
      </c>
      <c r="X33" s="65">
        <v>141234.01948</v>
      </c>
    </row>
    <row r="34" spans="1:24" s="58" customFormat="1" ht="12.75" customHeight="1">
      <c r="A34" s="63" t="s">
        <v>154</v>
      </c>
      <c r="B34" s="64"/>
      <c r="C34" s="65">
        <v>6933</v>
      </c>
      <c r="D34" s="65">
        <v>260276.076178</v>
      </c>
      <c r="E34" s="65">
        <v>952</v>
      </c>
      <c r="F34" s="65">
        <v>383.556841</v>
      </c>
      <c r="G34" s="65">
        <v>2390</v>
      </c>
      <c r="H34" s="65">
        <v>4295.868706</v>
      </c>
      <c r="I34" s="65">
        <v>1556</v>
      </c>
      <c r="J34" s="65">
        <v>8679.98332</v>
      </c>
      <c r="K34" s="65">
        <v>908</v>
      </c>
      <c r="L34" s="65">
        <v>10895.285246</v>
      </c>
      <c r="M34" s="65">
        <v>493</v>
      </c>
      <c r="N34" s="65">
        <v>11629.869987</v>
      </c>
      <c r="O34" s="65">
        <v>99</v>
      </c>
      <c r="P34" s="65">
        <v>3235.83334</v>
      </c>
      <c r="Q34" s="65">
        <v>58</v>
      </c>
      <c r="R34" s="65">
        <v>2527.5441</v>
      </c>
      <c r="S34" s="65">
        <v>220</v>
      </c>
      <c r="T34" s="65">
        <v>14672.726024</v>
      </c>
      <c r="U34" s="65">
        <v>195</v>
      </c>
      <c r="V34" s="65">
        <v>37995.167864</v>
      </c>
      <c r="W34" s="65">
        <v>62</v>
      </c>
      <c r="X34" s="65">
        <v>165960.24075</v>
      </c>
    </row>
    <row r="35" spans="1:24" s="58" customFormat="1" ht="12.75" customHeight="1">
      <c r="A35" s="63" t="s">
        <v>155</v>
      </c>
      <c r="B35" s="64"/>
      <c r="C35" s="65">
        <v>2550</v>
      </c>
      <c r="D35" s="65">
        <v>75731.325193</v>
      </c>
      <c r="E35" s="65">
        <v>330</v>
      </c>
      <c r="F35" s="65">
        <v>125.166877</v>
      </c>
      <c r="G35" s="65">
        <v>911</v>
      </c>
      <c r="H35" s="65">
        <v>1659.523223</v>
      </c>
      <c r="I35" s="65">
        <v>604</v>
      </c>
      <c r="J35" s="65">
        <v>3394.808575</v>
      </c>
      <c r="K35" s="65">
        <v>294</v>
      </c>
      <c r="L35" s="65">
        <v>3486.19</v>
      </c>
      <c r="M35" s="65">
        <v>167</v>
      </c>
      <c r="N35" s="65">
        <v>3955.12353</v>
      </c>
      <c r="O35" s="65">
        <v>37</v>
      </c>
      <c r="P35" s="65">
        <v>1190.532222</v>
      </c>
      <c r="Q35" s="65">
        <v>16</v>
      </c>
      <c r="R35" s="65">
        <v>685.78</v>
      </c>
      <c r="S35" s="65">
        <v>86</v>
      </c>
      <c r="T35" s="65">
        <v>5489.13436</v>
      </c>
      <c r="U35" s="65">
        <v>83</v>
      </c>
      <c r="V35" s="65">
        <v>16223.363726</v>
      </c>
      <c r="W35" s="65">
        <v>22</v>
      </c>
      <c r="X35" s="65">
        <v>39521.70268</v>
      </c>
    </row>
    <row r="36" spans="1:24" s="58" customFormat="1" ht="12.75" customHeight="1">
      <c r="A36" s="63" t="s">
        <v>156</v>
      </c>
      <c r="B36" s="64"/>
      <c r="C36" s="65">
        <v>5912</v>
      </c>
      <c r="D36" s="65">
        <v>154777.765201</v>
      </c>
      <c r="E36" s="65">
        <v>1111</v>
      </c>
      <c r="F36" s="65">
        <v>415.308266</v>
      </c>
      <c r="G36" s="65">
        <v>2364</v>
      </c>
      <c r="H36" s="65">
        <v>4130.950888</v>
      </c>
      <c r="I36" s="65">
        <v>959</v>
      </c>
      <c r="J36" s="65">
        <v>5414.433237</v>
      </c>
      <c r="K36" s="65">
        <v>597</v>
      </c>
      <c r="L36" s="65">
        <v>7194.951</v>
      </c>
      <c r="M36" s="65">
        <v>384</v>
      </c>
      <c r="N36" s="65">
        <v>9484.72606</v>
      </c>
      <c r="O36" s="65">
        <v>91</v>
      </c>
      <c r="P36" s="65">
        <v>2914.00206</v>
      </c>
      <c r="Q36" s="65">
        <v>32</v>
      </c>
      <c r="R36" s="65">
        <v>1375.72212</v>
      </c>
      <c r="S36" s="65">
        <v>143</v>
      </c>
      <c r="T36" s="65">
        <v>9186.168</v>
      </c>
      <c r="U36" s="65">
        <v>175</v>
      </c>
      <c r="V36" s="65">
        <v>35106.65302</v>
      </c>
      <c r="W36" s="65">
        <v>56</v>
      </c>
      <c r="X36" s="65">
        <v>79554.85055</v>
      </c>
    </row>
    <row r="37" spans="1:24" s="58" customFormat="1" ht="12.75" customHeight="1">
      <c r="A37" s="63" t="s">
        <v>157</v>
      </c>
      <c r="B37" s="64"/>
      <c r="C37" s="65">
        <v>2341</v>
      </c>
      <c r="D37" s="65">
        <v>21238.097068</v>
      </c>
      <c r="E37" s="65">
        <v>493</v>
      </c>
      <c r="F37" s="65">
        <v>179.0247</v>
      </c>
      <c r="G37" s="65">
        <v>1024</v>
      </c>
      <c r="H37" s="65">
        <v>1729.421888</v>
      </c>
      <c r="I37" s="65">
        <v>463</v>
      </c>
      <c r="J37" s="65">
        <v>2518.45612</v>
      </c>
      <c r="K37" s="65">
        <v>178</v>
      </c>
      <c r="L37" s="65">
        <v>2069.33</v>
      </c>
      <c r="M37" s="65">
        <v>87</v>
      </c>
      <c r="N37" s="65">
        <v>2079.407</v>
      </c>
      <c r="O37" s="65">
        <v>17</v>
      </c>
      <c r="P37" s="65">
        <v>552.55437</v>
      </c>
      <c r="Q37" s="65">
        <v>10</v>
      </c>
      <c r="R37" s="65">
        <v>423.57</v>
      </c>
      <c r="S37" s="65">
        <v>36</v>
      </c>
      <c r="T37" s="65">
        <v>2422.36049</v>
      </c>
      <c r="U37" s="65">
        <v>28</v>
      </c>
      <c r="V37" s="65">
        <v>4984.44816</v>
      </c>
      <c r="W37" s="65">
        <v>5</v>
      </c>
      <c r="X37" s="65">
        <v>4279.52434</v>
      </c>
    </row>
    <row r="38" spans="1:24" s="58" customFormat="1" ht="12.75" customHeight="1">
      <c r="A38" s="63" t="s">
        <v>158</v>
      </c>
      <c r="B38" s="64"/>
      <c r="C38" s="65">
        <v>5908</v>
      </c>
      <c r="D38" s="65">
        <v>131754.762065</v>
      </c>
      <c r="E38" s="65">
        <v>1276</v>
      </c>
      <c r="F38" s="65">
        <v>454.214769</v>
      </c>
      <c r="G38" s="65">
        <v>2276</v>
      </c>
      <c r="H38" s="65">
        <v>3816.795913</v>
      </c>
      <c r="I38" s="65">
        <v>1044</v>
      </c>
      <c r="J38" s="65">
        <v>5788.580078</v>
      </c>
      <c r="K38" s="65">
        <v>534</v>
      </c>
      <c r="L38" s="65">
        <v>6425.596937</v>
      </c>
      <c r="M38" s="65">
        <v>285</v>
      </c>
      <c r="N38" s="65">
        <v>6808.882458</v>
      </c>
      <c r="O38" s="65">
        <v>70</v>
      </c>
      <c r="P38" s="65">
        <v>2260.79577</v>
      </c>
      <c r="Q38" s="65">
        <v>44</v>
      </c>
      <c r="R38" s="65">
        <v>1923.986428</v>
      </c>
      <c r="S38" s="65">
        <v>147</v>
      </c>
      <c r="T38" s="65">
        <v>9824.872496</v>
      </c>
      <c r="U38" s="65">
        <v>186</v>
      </c>
      <c r="V38" s="65">
        <v>39862.294051</v>
      </c>
      <c r="W38" s="65">
        <v>46</v>
      </c>
      <c r="X38" s="65">
        <v>54588.743165</v>
      </c>
    </row>
    <row r="39" spans="1:24" s="58" customFormat="1" ht="12.75" customHeight="1">
      <c r="A39" s="63" t="s">
        <v>159</v>
      </c>
      <c r="B39" s="64"/>
      <c r="C39" s="65">
        <v>15736</v>
      </c>
      <c r="D39" s="65">
        <v>369876.431995</v>
      </c>
      <c r="E39" s="65">
        <v>1914</v>
      </c>
      <c r="F39" s="65">
        <v>782.222459</v>
      </c>
      <c r="G39" s="65">
        <v>6132</v>
      </c>
      <c r="H39" s="65">
        <v>10905.7996</v>
      </c>
      <c r="I39" s="65">
        <v>3709</v>
      </c>
      <c r="J39" s="65">
        <v>20415.68082</v>
      </c>
      <c r="K39" s="65">
        <v>1863</v>
      </c>
      <c r="L39" s="65">
        <v>22181.10697</v>
      </c>
      <c r="M39" s="65">
        <v>929</v>
      </c>
      <c r="N39" s="65">
        <v>22065.163881</v>
      </c>
      <c r="O39" s="65">
        <v>231</v>
      </c>
      <c r="P39" s="65">
        <v>7565.80223</v>
      </c>
      <c r="Q39" s="65">
        <v>92</v>
      </c>
      <c r="R39" s="65">
        <v>3943.54264</v>
      </c>
      <c r="S39" s="65">
        <v>366</v>
      </c>
      <c r="T39" s="65">
        <v>23948.782282</v>
      </c>
      <c r="U39" s="65">
        <v>386</v>
      </c>
      <c r="V39" s="65">
        <v>80211.825388</v>
      </c>
      <c r="W39" s="65">
        <v>114</v>
      </c>
      <c r="X39" s="65">
        <v>177856.505725</v>
      </c>
    </row>
    <row r="40" spans="1:24" s="58" customFormat="1" ht="12.75" customHeight="1">
      <c r="A40" s="63" t="s">
        <v>160</v>
      </c>
      <c r="B40" s="64"/>
      <c r="C40" s="65">
        <v>6322</v>
      </c>
      <c r="D40" s="65">
        <v>1066728.394305</v>
      </c>
      <c r="E40" s="65">
        <v>1085</v>
      </c>
      <c r="F40" s="65">
        <v>312.66889</v>
      </c>
      <c r="G40" s="65">
        <v>2121</v>
      </c>
      <c r="H40" s="65">
        <v>3838.060294</v>
      </c>
      <c r="I40" s="65">
        <v>960</v>
      </c>
      <c r="J40" s="65">
        <v>5492.882303</v>
      </c>
      <c r="K40" s="65">
        <v>837</v>
      </c>
      <c r="L40" s="65">
        <v>9977.009151</v>
      </c>
      <c r="M40" s="65">
        <v>407</v>
      </c>
      <c r="N40" s="65">
        <v>9527.813848</v>
      </c>
      <c r="O40" s="65">
        <v>134</v>
      </c>
      <c r="P40" s="65">
        <v>4274.346063</v>
      </c>
      <c r="Q40" s="65">
        <v>66</v>
      </c>
      <c r="R40" s="65">
        <v>2890.33322</v>
      </c>
      <c r="S40" s="65">
        <v>254</v>
      </c>
      <c r="T40" s="65">
        <v>16520.837225</v>
      </c>
      <c r="U40" s="65">
        <v>283</v>
      </c>
      <c r="V40" s="65">
        <v>61794.188836</v>
      </c>
      <c r="W40" s="65">
        <v>175</v>
      </c>
      <c r="X40" s="65">
        <v>952100.254475</v>
      </c>
    </row>
    <row r="41" spans="1:24" s="58" customFormat="1" ht="12.75" customHeight="1">
      <c r="A41" s="63" t="s">
        <v>161</v>
      </c>
      <c r="B41" s="64"/>
      <c r="C41" s="65">
        <v>3546</v>
      </c>
      <c r="D41" s="65">
        <v>193585.83648</v>
      </c>
      <c r="E41" s="65">
        <v>627</v>
      </c>
      <c r="F41" s="65">
        <v>244.358888</v>
      </c>
      <c r="G41" s="65">
        <v>1456</v>
      </c>
      <c r="H41" s="65">
        <v>2510.39412</v>
      </c>
      <c r="I41" s="65">
        <v>787</v>
      </c>
      <c r="J41" s="65">
        <v>4285.455248</v>
      </c>
      <c r="K41" s="65">
        <v>370</v>
      </c>
      <c r="L41" s="65">
        <v>4274.722366</v>
      </c>
      <c r="M41" s="65">
        <v>162</v>
      </c>
      <c r="N41" s="65">
        <v>3873.510306</v>
      </c>
      <c r="O41" s="65">
        <v>30</v>
      </c>
      <c r="P41" s="65">
        <v>978.65</v>
      </c>
      <c r="Q41" s="65">
        <v>13</v>
      </c>
      <c r="R41" s="65">
        <v>545.6</v>
      </c>
      <c r="S41" s="65">
        <v>46</v>
      </c>
      <c r="T41" s="65">
        <v>2840.896</v>
      </c>
      <c r="U41" s="65">
        <v>41</v>
      </c>
      <c r="V41" s="65">
        <v>8159.189532</v>
      </c>
      <c r="W41" s="65">
        <v>14</v>
      </c>
      <c r="X41" s="65">
        <v>165873.06002</v>
      </c>
    </row>
    <row r="42" spans="1:24" s="58" customFormat="1" ht="12.75" customHeight="1">
      <c r="A42" s="66" t="s">
        <v>162</v>
      </c>
      <c r="B42" s="64"/>
      <c r="C42" s="65">
        <v>113033</v>
      </c>
      <c r="D42" s="65">
        <v>1301343.959299</v>
      </c>
      <c r="E42" s="65">
        <v>22035</v>
      </c>
      <c r="F42" s="65">
        <v>8037.411933</v>
      </c>
      <c r="G42" s="65">
        <v>49892</v>
      </c>
      <c r="H42" s="65">
        <v>89562.866297</v>
      </c>
      <c r="I42" s="65">
        <v>20548</v>
      </c>
      <c r="J42" s="65">
        <v>113211.490808</v>
      </c>
      <c r="K42" s="65">
        <v>11074</v>
      </c>
      <c r="L42" s="65">
        <v>128109.231473</v>
      </c>
      <c r="M42" s="65">
        <v>4882</v>
      </c>
      <c r="N42" s="65">
        <v>116002.28955</v>
      </c>
      <c r="O42" s="65">
        <v>956</v>
      </c>
      <c r="P42" s="65">
        <v>30920.211013</v>
      </c>
      <c r="Q42" s="65">
        <v>392</v>
      </c>
      <c r="R42" s="65">
        <v>16710.692564</v>
      </c>
      <c r="S42" s="65">
        <v>1482</v>
      </c>
      <c r="T42" s="65">
        <v>93195.263198</v>
      </c>
      <c r="U42" s="65">
        <v>1516</v>
      </c>
      <c r="V42" s="65">
        <v>263887.477242</v>
      </c>
      <c r="W42" s="65">
        <v>256</v>
      </c>
      <c r="X42" s="65">
        <v>441707.025221</v>
      </c>
    </row>
    <row r="43" spans="1:24" s="58" customFormat="1" ht="12.75" customHeight="1">
      <c r="A43" s="63" t="s">
        <v>163</v>
      </c>
      <c r="B43" s="64"/>
      <c r="C43" s="65">
        <v>99648</v>
      </c>
      <c r="D43" s="65">
        <v>1028557.583536</v>
      </c>
      <c r="E43" s="65">
        <v>21717</v>
      </c>
      <c r="F43" s="65">
        <v>8103.883218</v>
      </c>
      <c r="G43" s="65">
        <v>39317</v>
      </c>
      <c r="H43" s="65">
        <v>65225.272651</v>
      </c>
      <c r="I43" s="65">
        <v>25262</v>
      </c>
      <c r="J43" s="65">
        <v>136865.972777</v>
      </c>
      <c r="K43" s="65">
        <v>8032</v>
      </c>
      <c r="L43" s="65">
        <v>94612.614013</v>
      </c>
      <c r="M43" s="65">
        <v>3028</v>
      </c>
      <c r="N43" s="65">
        <v>71209.349795</v>
      </c>
      <c r="O43" s="65">
        <v>532</v>
      </c>
      <c r="P43" s="65">
        <v>17308.815188</v>
      </c>
      <c r="Q43" s="65">
        <v>276</v>
      </c>
      <c r="R43" s="65">
        <v>11783.562716</v>
      </c>
      <c r="S43" s="65">
        <v>802</v>
      </c>
      <c r="T43" s="65">
        <v>52970.684202</v>
      </c>
      <c r="U43" s="65">
        <v>554</v>
      </c>
      <c r="V43" s="65">
        <v>106588.243359</v>
      </c>
      <c r="W43" s="65">
        <v>128</v>
      </c>
      <c r="X43" s="65">
        <v>463889.185617</v>
      </c>
    </row>
    <row r="44" spans="1:24" s="58" customFormat="1" ht="12.75" customHeight="1">
      <c r="A44" s="63" t="s">
        <v>164</v>
      </c>
      <c r="B44" s="64"/>
      <c r="C44" s="65">
        <v>16327</v>
      </c>
      <c r="D44" s="65">
        <v>1002745.650581</v>
      </c>
      <c r="E44" s="65">
        <v>1649</v>
      </c>
      <c r="F44" s="65">
        <v>545.569208</v>
      </c>
      <c r="G44" s="65">
        <v>3984</v>
      </c>
      <c r="H44" s="65">
        <v>8511.399746</v>
      </c>
      <c r="I44" s="65">
        <v>4392</v>
      </c>
      <c r="J44" s="65">
        <v>26399.79819</v>
      </c>
      <c r="K44" s="65">
        <v>2119</v>
      </c>
      <c r="L44" s="65">
        <v>25852.567231</v>
      </c>
      <c r="M44" s="65">
        <v>2157</v>
      </c>
      <c r="N44" s="65">
        <v>53707.991798</v>
      </c>
      <c r="O44" s="65">
        <v>752</v>
      </c>
      <c r="P44" s="65">
        <v>23279.364045</v>
      </c>
      <c r="Q44" s="65">
        <v>106</v>
      </c>
      <c r="R44" s="65">
        <v>4579.14209</v>
      </c>
      <c r="S44" s="65">
        <v>546</v>
      </c>
      <c r="T44" s="65">
        <v>32434.154395</v>
      </c>
      <c r="U44" s="65">
        <v>391</v>
      </c>
      <c r="V44" s="65">
        <v>77876.925094</v>
      </c>
      <c r="W44" s="65">
        <v>231</v>
      </c>
      <c r="X44" s="65">
        <v>749558.738784</v>
      </c>
    </row>
    <row r="45" spans="1:24" s="58" customFormat="1" ht="12.75" customHeight="1">
      <c r="A45" s="63" t="s">
        <v>165</v>
      </c>
      <c r="B45" s="64"/>
      <c r="C45" s="65">
        <v>7318</v>
      </c>
      <c r="D45" s="65">
        <v>65953.619316</v>
      </c>
      <c r="E45" s="65">
        <v>2078</v>
      </c>
      <c r="F45" s="65">
        <v>721.624702</v>
      </c>
      <c r="G45" s="65">
        <v>2623</v>
      </c>
      <c r="H45" s="65">
        <v>4802.435052</v>
      </c>
      <c r="I45" s="65">
        <v>1423</v>
      </c>
      <c r="J45" s="65">
        <v>8124.73506</v>
      </c>
      <c r="K45" s="65">
        <v>623</v>
      </c>
      <c r="L45" s="65">
        <v>7645.318877</v>
      </c>
      <c r="M45" s="65">
        <v>306</v>
      </c>
      <c r="N45" s="65">
        <v>7359.603519</v>
      </c>
      <c r="O45" s="65">
        <v>47</v>
      </c>
      <c r="P45" s="65">
        <v>1514.28922</v>
      </c>
      <c r="Q45" s="65">
        <v>35</v>
      </c>
      <c r="R45" s="65">
        <v>1480.86003</v>
      </c>
      <c r="S45" s="65">
        <v>90</v>
      </c>
      <c r="T45" s="65">
        <v>5679.36966</v>
      </c>
      <c r="U45" s="65">
        <v>84</v>
      </c>
      <c r="V45" s="65">
        <v>15764.002876</v>
      </c>
      <c r="W45" s="65">
        <v>9</v>
      </c>
      <c r="X45" s="65">
        <v>12861.38032</v>
      </c>
    </row>
    <row r="46" spans="1:24" s="58" customFormat="1" ht="12.75" customHeight="1">
      <c r="A46" s="66" t="s">
        <v>166</v>
      </c>
      <c r="B46" s="64"/>
      <c r="C46" s="65">
        <v>26580</v>
      </c>
      <c r="D46" s="65">
        <v>530945.447111</v>
      </c>
      <c r="E46" s="65">
        <v>7869</v>
      </c>
      <c r="F46" s="65">
        <v>2635.00026</v>
      </c>
      <c r="G46" s="65">
        <v>10489</v>
      </c>
      <c r="H46" s="65">
        <v>17409.371331</v>
      </c>
      <c r="I46" s="65">
        <v>4302</v>
      </c>
      <c r="J46" s="65">
        <v>24054.595646</v>
      </c>
      <c r="K46" s="65">
        <v>2000</v>
      </c>
      <c r="L46" s="65">
        <v>23385.727124</v>
      </c>
      <c r="M46" s="65">
        <v>751</v>
      </c>
      <c r="N46" s="65">
        <v>17705.888533</v>
      </c>
      <c r="O46" s="65">
        <v>218</v>
      </c>
      <c r="P46" s="65">
        <v>7032.625781</v>
      </c>
      <c r="Q46" s="65">
        <v>103</v>
      </c>
      <c r="R46" s="65">
        <v>4491.105001</v>
      </c>
      <c r="S46" s="65">
        <v>387</v>
      </c>
      <c r="T46" s="65">
        <v>24602.095908</v>
      </c>
      <c r="U46" s="65">
        <v>349</v>
      </c>
      <c r="V46" s="65">
        <v>71499.174796</v>
      </c>
      <c r="W46" s="65">
        <v>112</v>
      </c>
      <c r="X46" s="65">
        <v>338129.862731</v>
      </c>
    </row>
    <row r="47" spans="1:24" s="58" customFormat="1" ht="12.75" customHeight="1">
      <c r="A47" s="63" t="s">
        <v>167</v>
      </c>
      <c r="B47" s="64"/>
      <c r="C47" s="65">
        <v>52766</v>
      </c>
      <c r="D47" s="65">
        <v>8583612.896558</v>
      </c>
      <c r="E47" s="65">
        <v>9885</v>
      </c>
      <c r="F47" s="65">
        <v>3188.153516</v>
      </c>
      <c r="G47" s="65">
        <v>13540</v>
      </c>
      <c r="H47" s="65">
        <v>24097.135567</v>
      </c>
      <c r="I47" s="65">
        <v>7534</v>
      </c>
      <c r="J47" s="65">
        <v>44880.463381</v>
      </c>
      <c r="K47" s="65">
        <v>7125</v>
      </c>
      <c r="L47" s="65">
        <v>89551.61423</v>
      </c>
      <c r="M47" s="65">
        <v>6005</v>
      </c>
      <c r="N47" s="65">
        <v>148625.030864</v>
      </c>
      <c r="O47" s="65">
        <v>870</v>
      </c>
      <c r="P47" s="65">
        <v>29035.463183</v>
      </c>
      <c r="Q47" s="65">
        <v>671</v>
      </c>
      <c r="R47" s="65">
        <v>29515.086085</v>
      </c>
      <c r="S47" s="65">
        <v>2778</v>
      </c>
      <c r="T47" s="65">
        <v>186108.008691</v>
      </c>
      <c r="U47" s="65">
        <v>3269</v>
      </c>
      <c r="V47" s="65">
        <v>679309.564401</v>
      </c>
      <c r="W47" s="65">
        <v>1089</v>
      </c>
      <c r="X47" s="65">
        <v>7349302.37664</v>
      </c>
    </row>
    <row r="48" spans="1:24" s="58" customFormat="1" ht="12.75" customHeight="1">
      <c r="A48" s="63" t="s">
        <v>168</v>
      </c>
      <c r="B48" s="64"/>
      <c r="C48" s="65">
        <v>37532</v>
      </c>
      <c r="D48" s="65">
        <v>1404082.132777</v>
      </c>
      <c r="E48" s="65">
        <v>5306</v>
      </c>
      <c r="F48" s="65">
        <v>2008.452098</v>
      </c>
      <c r="G48" s="65">
        <v>9955</v>
      </c>
      <c r="H48" s="65">
        <v>17667.417127</v>
      </c>
      <c r="I48" s="65">
        <v>5451</v>
      </c>
      <c r="J48" s="65">
        <v>31471.637299</v>
      </c>
      <c r="K48" s="65">
        <v>6179</v>
      </c>
      <c r="L48" s="65">
        <v>74756.208796</v>
      </c>
      <c r="M48" s="65">
        <v>5243</v>
      </c>
      <c r="N48" s="65">
        <v>126603.906083</v>
      </c>
      <c r="O48" s="65">
        <v>1024</v>
      </c>
      <c r="P48" s="65">
        <v>33263.106051</v>
      </c>
      <c r="Q48" s="65">
        <v>370</v>
      </c>
      <c r="R48" s="65">
        <v>15891.832031</v>
      </c>
      <c r="S48" s="65">
        <v>1895</v>
      </c>
      <c r="T48" s="65">
        <v>121325.809417</v>
      </c>
      <c r="U48" s="65">
        <v>1704</v>
      </c>
      <c r="V48" s="65">
        <v>330631.794157</v>
      </c>
      <c r="W48" s="65">
        <v>405</v>
      </c>
      <c r="X48" s="65">
        <v>650461.969718</v>
      </c>
    </row>
    <row r="49" spans="1:24" s="58" customFormat="1" ht="12.75" customHeight="1">
      <c r="A49" s="63" t="s">
        <v>169</v>
      </c>
      <c r="B49" s="64"/>
      <c r="C49" s="65">
        <v>91485</v>
      </c>
      <c r="D49" s="65">
        <v>1154703.495565</v>
      </c>
      <c r="E49" s="65">
        <v>28822</v>
      </c>
      <c r="F49" s="65">
        <v>9724.253248</v>
      </c>
      <c r="G49" s="65">
        <v>37446</v>
      </c>
      <c r="H49" s="65">
        <v>61750.211248</v>
      </c>
      <c r="I49" s="65">
        <v>12711</v>
      </c>
      <c r="J49" s="65">
        <v>71440.79345</v>
      </c>
      <c r="K49" s="65">
        <v>6161</v>
      </c>
      <c r="L49" s="65">
        <v>72395.82935</v>
      </c>
      <c r="M49" s="65">
        <v>2782</v>
      </c>
      <c r="N49" s="65">
        <v>66400.341196</v>
      </c>
      <c r="O49" s="65">
        <v>771</v>
      </c>
      <c r="P49" s="65">
        <v>24844.645826</v>
      </c>
      <c r="Q49" s="65">
        <v>279</v>
      </c>
      <c r="R49" s="65">
        <v>11993.519254</v>
      </c>
      <c r="S49" s="65">
        <v>1123</v>
      </c>
      <c r="T49" s="65">
        <v>72854.038518</v>
      </c>
      <c r="U49" s="65">
        <v>1070</v>
      </c>
      <c r="V49" s="65">
        <v>216424.005996</v>
      </c>
      <c r="W49" s="65">
        <v>320</v>
      </c>
      <c r="X49" s="65">
        <v>546875.857479</v>
      </c>
    </row>
    <row r="50" spans="1:24" s="58" customFormat="1" ht="12.75" customHeight="1">
      <c r="A50" s="63" t="s">
        <v>170</v>
      </c>
      <c r="B50" s="64"/>
      <c r="C50" s="65">
        <v>21883</v>
      </c>
      <c r="D50" s="65">
        <v>351834.121105</v>
      </c>
      <c r="E50" s="65">
        <v>4753</v>
      </c>
      <c r="F50" s="65">
        <v>1631.704182</v>
      </c>
      <c r="G50" s="65">
        <v>7230</v>
      </c>
      <c r="H50" s="65">
        <v>13192.027335</v>
      </c>
      <c r="I50" s="65">
        <v>5949</v>
      </c>
      <c r="J50" s="65">
        <v>34447.209735</v>
      </c>
      <c r="K50" s="65">
        <v>1981</v>
      </c>
      <c r="L50" s="65">
        <v>22923.085557</v>
      </c>
      <c r="M50" s="65">
        <v>618</v>
      </c>
      <c r="N50" s="65">
        <v>14621.582185</v>
      </c>
      <c r="O50" s="65">
        <v>202</v>
      </c>
      <c r="P50" s="65">
        <v>6530.114608</v>
      </c>
      <c r="Q50" s="65">
        <v>623</v>
      </c>
      <c r="R50" s="65">
        <v>25155.87934</v>
      </c>
      <c r="S50" s="65">
        <v>246</v>
      </c>
      <c r="T50" s="65">
        <v>15385.41972</v>
      </c>
      <c r="U50" s="65">
        <v>223</v>
      </c>
      <c r="V50" s="65">
        <v>39910.623973</v>
      </c>
      <c r="W50" s="65">
        <v>58</v>
      </c>
      <c r="X50" s="65">
        <v>178036.47447</v>
      </c>
    </row>
    <row r="51" spans="1:24" s="58" customFormat="1" ht="12.75" customHeight="1">
      <c r="A51" s="63" t="s">
        <v>171</v>
      </c>
      <c r="B51" s="64"/>
      <c r="C51" s="65">
        <v>1</v>
      </c>
      <c r="D51" s="65">
        <v>6.5</v>
      </c>
      <c r="E51" s="65">
        <v>0</v>
      </c>
      <c r="F51" s="65">
        <v>0</v>
      </c>
      <c r="G51" s="65">
        <v>0</v>
      </c>
      <c r="H51" s="65">
        <v>0</v>
      </c>
      <c r="I51" s="65">
        <v>1</v>
      </c>
      <c r="J51" s="65">
        <v>6.5</v>
      </c>
      <c r="K51" s="65">
        <v>0</v>
      </c>
      <c r="L51" s="65">
        <v>0</v>
      </c>
      <c r="M51" s="65">
        <v>0</v>
      </c>
      <c r="N51" s="65">
        <v>0</v>
      </c>
      <c r="O51" s="65">
        <v>0</v>
      </c>
      <c r="P51" s="65">
        <v>0</v>
      </c>
      <c r="Q51" s="65">
        <v>0</v>
      </c>
      <c r="R51" s="65">
        <v>0</v>
      </c>
      <c r="S51" s="65">
        <v>0</v>
      </c>
      <c r="T51" s="65">
        <v>0</v>
      </c>
      <c r="U51" s="65">
        <v>0</v>
      </c>
      <c r="V51" s="65">
        <v>0</v>
      </c>
      <c r="W51" s="65">
        <v>0</v>
      </c>
      <c r="X51" s="65">
        <v>0</v>
      </c>
    </row>
    <row r="52" spans="1:24" s="58" customFormat="1" ht="12.75" customHeight="1">
      <c r="A52" s="66" t="s">
        <v>172</v>
      </c>
      <c r="B52" s="64"/>
      <c r="C52" s="65">
        <v>402</v>
      </c>
      <c r="D52" s="65">
        <v>2567.732539</v>
      </c>
      <c r="E52" s="65">
        <v>163</v>
      </c>
      <c r="F52" s="65">
        <v>50.767323</v>
      </c>
      <c r="G52" s="65">
        <v>149</v>
      </c>
      <c r="H52" s="65">
        <v>258.38523</v>
      </c>
      <c r="I52" s="65">
        <v>59</v>
      </c>
      <c r="J52" s="65">
        <v>325.42</v>
      </c>
      <c r="K52" s="65">
        <v>20</v>
      </c>
      <c r="L52" s="65">
        <v>253.859986</v>
      </c>
      <c r="M52" s="65">
        <v>8</v>
      </c>
      <c r="N52" s="65">
        <v>201.3</v>
      </c>
      <c r="O52" s="65">
        <v>0</v>
      </c>
      <c r="P52" s="65">
        <v>0</v>
      </c>
      <c r="Q52" s="65">
        <v>0</v>
      </c>
      <c r="R52" s="65">
        <v>0</v>
      </c>
      <c r="S52" s="65">
        <v>0</v>
      </c>
      <c r="T52" s="65">
        <v>0</v>
      </c>
      <c r="U52" s="65">
        <v>2</v>
      </c>
      <c r="V52" s="65">
        <v>478</v>
      </c>
      <c r="W52" s="65">
        <v>1</v>
      </c>
      <c r="X52" s="65">
        <v>1000</v>
      </c>
    </row>
    <row r="53" spans="1:24" s="58" customFormat="1" ht="12.75" customHeight="1">
      <c r="A53" s="63" t="s">
        <v>173</v>
      </c>
      <c r="B53" s="64"/>
      <c r="C53" s="65">
        <v>55</v>
      </c>
      <c r="D53" s="65">
        <v>262.25</v>
      </c>
      <c r="E53" s="65">
        <v>2</v>
      </c>
      <c r="F53" s="65">
        <v>0.95</v>
      </c>
      <c r="G53" s="65">
        <v>22</v>
      </c>
      <c r="H53" s="65">
        <v>45.3</v>
      </c>
      <c r="I53" s="65">
        <v>25</v>
      </c>
      <c r="J53" s="65">
        <v>148</v>
      </c>
      <c r="K53" s="65">
        <v>6</v>
      </c>
      <c r="L53" s="65">
        <v>68</v>
      </c>
      <c r="M53" s="65">
        <v>0</v>
      </c>
      <c r="N53" s="65">
        <v>0</v>
      </c>
      <c r="O53" s="65">
        <v>0</v>
      </c>
      <c r="P53" s="65">
        <v>0</v>
      </c>
      <c r="Q53" s="65">
        <v>0</v>
      </c>
      <c r="R53" s="65">
        <v>0</v>
      </c>
      <c r="S53" s="65">
        <v>0</v>
      </c>
      <c r="T53" s="65">
        <v>0</v>
      </c>
      <c r="U53" s="65">
        <v>0</v>
      </c>
      <c r="V53" s="65">
        <v>0</v>
      </c>
      <c r="W53" s="65">
        <v>0</v>
      </c>
      <c r="X53" s="65">
        <v>0</v>
      </c>
    </row>
    <row r="54" spans="1:24" s="58" customFormat="1" ht="12.75" customHeight="1">
      <c r="A54" s="63" t="s">
        <v>174</v>
      </c>
      <c r="B54" s="64"/>
      <c r="C54" s="65">
        <v>3039</v>
      </c>
      <c r="D54" s="65">
        <v>74190.403875</v>
      </c>
      <c r="E54" s="65">
        <v>1000</v>
      </c>
      <c r="F54" s="65">
        <v>319.569056</v>
      </c>
      <c r="G54" s="65">
        <v>1058</v>
      </c>
      <c r="H54" s="65">
        <v>1829.770933</v>
      </c>
      <c r="I54" s="65">
        <v>417</v>
      </c>
      <c r="J54" s="65">
        <v>2372.649133</v>
      </c>
      <c r="K54" s="65">
        <v>245</v>
      </c>
      <c r="L54" s="65">
        <v>3028.738173</v>
      </c>
      <c r="M54" s="65">
        <v>127</v>
      </c>
      <c r="N54" s="65">
        <v>3116.84762</v>
      </c>
      <c r="O54" s="65">
        <v>25</v>
      </c>
      <c r="P54" s="65">
        <v>825.16715</v>
      </c>
      <c r="Q54" s="65">
        <v>20</v>
      </c>
      <c r="R54" s="65">
        <v>891.205</v>
      </c>
      <c r="S54" s="65">
        <v>59</v>
      </c>
      <c r="T54" s="65">
        <v>3892.51201</v>
      </c>
      <c r="U54" s="65">
        <v>63</v>
      </c>
      <c r="V54" s="65">
        <v>13157.96028</v>
      </c>
      <c r="W54" s="65">
        <v>25</v>
      </c>
      <c r="X54" s="65">
        <v>44755.98452</v>
      </c>
    </row>
    <row r="55" spans="1:24" s="58" customFormat="1" ht="12.75" customHeight="1">
      <c r="A55" s="63" t="s">
        <v>175</v>
      </c>
      <c r="B55" s="64"/>
      <c r="C55" s="65">
        <v>13669</v>
      </c>
      <c r="D55" s="65">
        <v>148095.316025</v>
      </c>
      <c r="E55" s="65">
        <v>3930</v>
      </c>
      <c r="F55" s="65">
        <v>1450.730336</v>
      </c>
      <c r="G55" s="65">
        <v>5463</v>
      </c>
      <c r="H55" s="65">
        <v>8987.228309</v>
      </c>
      <c r="I55" s="65">
        <v>2262</v>
      </c>
      <c r="J55" s="65">
        <v>12680.539928</v>
      </c>
      <c r="K55" s="65">
        <v>1176</v>
      </c>
      <c r="L55" s="65">
        <v>13813.994969</v>
      </c>
      <c r="M55" s="65">
        <v>411</v>
      </c>
      <c r="N55" s="65">
        <v>9721.413226</v>
      </c>
      <c r="O55" s="65">
        <v>89</v>
      </c>
      <c r="P55" s="65">
        <v>2929.467551</v>
      </c>
      <c r="Q55" s="65">
        <v>46</v>
      </c>
      <c r="R55" s="65">
        <v>1967.27968</v>
      </c>
      <c r="S55" s="65">
        <v>123</v>
      </c>
      <c r="T55" s="65">
        <v>8020.23917</v>
      </c>
      <c r="U55" s="65">
        <v>131</v>
      </c>
      <c r="V55" s="65">
        <v>25115.949566</v>
      </c>
      <c r="W55" s="65">
        <v>38</v>
      </c>
      <c r="X55" s="65">
        <v>63408.47329</v>
      </c>
    </row>
    <row r="56" spans="1:24" s="58" customFormat="1" ht="12.75" customHeight="1">
      <c r="A56" s="63" t="s">
        <v>176</v>
      </c>
      <c r="B56" s="64"/>
      <c r="C56" s="65">
        <v>21317</v>
      </c>
      <c r="D56" s="65">
        <v>190040.341524</v>
      </c>
      <c r="E56" s="65">
        <v>5150</v>
      </c>
      <c r="F56" s="65">
        <v>1854.930021</v>
      </c>
      <c r="G56" s="65">
        <v>9399</v>
      </c>
      <c r="H56" s="65">
        <v>15046.650125</v>
      </c>
      <c r="I56" s="65">
        <v>3777</v>
      </c>
      <c r="J56" s="65">
        <v>20677.4295</v>
      </c>
      <c r="K56" s="65">
        <v>1558</v>
      </c>
      <c r="L56" s="65">
        <v>18455.01411</v>
      </c>
      <c r="M56" s="65">
        <v>700</v>
      </c>
      <c r="N56" s="65">
        <v>16765.431831</v>
      </c>
      <c r="O56" s="65">
        <v>150</v>
      </c>
      <c r="P56" s="65">
        <v>4899.294168</v>
      </c>
      <c r="Q56" s="65">
        <v>64</v>
      </c>
      <c r="R56" s="65">
        <v>2697.8044</v>
      </c>
      <c r="S56" s="65">
        <v>269</v>
      </c>
      <c r="T56" s="65">
        <v>17828.364359</v>
      </c>
      <c r="U56" s="65">
        <v>209</v>
      </c>
      <c r="V56" s="65">
        <v>39538.9641</v>
      </c>
      <c r="W56" s="65">
        <v>41</v>
      </c>
      <c r="X56" s="65">
        <v>52276.45891</v>
      </c>
    </row>
    <row r="57" spans="1:24" ht="16.5" customHeight="1">
      <c r="A57" s="67" t="s">
        <v>64</v>
      </c>
      <c r="B57" s="67"/>
      <c r="C57" s="67"/>
      <c r="D57" s="68" t="s">
        <v>65</v>
      </c>
      <c r="E57" s="67"/>
      <c r="F57" s="67"/>
      <c r="G57" s="67"/>
      <c r="H57" s="67"/>
      <c r="I57" s="67"/>
      <c r="J57" s="67"/>
      <c r="K57" s="67"/>
      <c r="L57" s="68" t="s">
        <v>66</v>
      </c>
      <c r="M57" s="68"/>
      <c r="N57" s="67"/>
      <c r="O57" s="67"/>
      <c r="P57" s="67"/>
      <c r="Q57" s="68"/>
      <c r="R57" s="67" t="s">
        <v>67</v>
      </c>
      <c r="S57" s="67"/>
      <c r="T57" s="67"/>
      <c r="U57" s="67"/>
      <c r="V57" s="67"/>
      <c r="W57" s="67"/>
      <c r="X57" s="25" t="str">
        <f>'2491-00-01'!V34</f>
        <v>中華民國110年11月20日編製</v>
      </c>
    </row>
    <row r="58" spans="12:24" ht="16.5" customHeight="1">
      <c r="L58" s="52" t="s">
        <v>69</v>
      </c>
      <c r="X58" s="69" t="s">
        <v>70</v>
      </c>
    </row>
    <row r="59" spans="1:24" ht="15">
      <c r="A59" s="70" t="s">
        <v>71</v>
      </c>
      <c r="B59" s="71" t="s">
        <v>177</v>
      </c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</row>
    <row r="60" spans="1:24" s="58" customFormat="1" ht="15.75" customHeight="1">
      <c r="A60" s="73"/>
      <c r="B60" s="74" t="s">
        <v>178</v>
      </c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</row>
    <row r="61" spans="1:24" ht="15">
      <c r="A61" s="72" t="s">
        <v>74</v>
      </c>
      <c r="B61" s="70" t="s">
        <v>179</v>
      </c>
      <c r="C61" s="70"/>
      <c r="D61" s="70"/>
      <c r="E61" s="70"/>
      <c r="F61" s="70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</row>
    <row r="62" spans="1:24" ht="15">
      <c r="A62" s="238" t="s">
        <v>180</v>
      </c>
      <c r="B62" s="238"/>
      <c r="C62" s="238"/>
      <c r="D62" s="238"/>
      <c r="E62" s="238"/>
      <c r="F62" s="238"/>
      <c r="G62" s="238"/>
      <c r="H62" s="238"/>
      <c r="I62" s="238"/>
      <c r="J62" s="238"/>
      <c r="K62" s="238"/>
      <c r="L62" s="238"/>
      <c r="M62" s="238"/>
      <c r="N62" s="238"/>
      <c r="O62" s="238"/>
      <c r="P62" s="238"/>
      <c r="Q62" s="238"/>
      <c r="R62" s="238"/>
      <c r="S62" s="238"/>
      <c r="T62" s="238"/>
      <c r="U62" s="238"/>
      <c r="V62" s="238"/>
      <c r="W62" s="238"/>
      <c r="X62" s="238"/>
    </row>
  </sheetData>
  <sheetProtection selectLockedCells="1" selectUnlockedCells="1"/>
  <mergeCells count="30">
    <mergeCell ref="Q7:R7"/>
    <mergeCell ref="S7:T7"/>
    <mergeCell ref="U7:V7"/>
    <mergeCell ref="A62:X62"/>
    <mergeCell ref="O6:P6"/>
    <mergeCell ref="Q6:R6"/>
    <mergeCell ref="S6:T6"/>
    <mergeCell ref="U6:V6"/>
    <mergeCell ref="W6:X7"/>
    <mergeCell ref="G7:H7"/>
    <mergeCell ref="I7:J7"/>
    <mergeCell ref="K7:L7"/>
    <mergeCell ref="M7:N7"/>
    <mergeCell ref="O7:P7"/>
    <mergeCell ref="A3:X4"/>
    <mergeCell ref="E5:Q5"/>
    <mergeCell ref="U5:X5"/>
    <mergeCell ref="A6:B8"/>
    <mergeCell ref="C6:D7"/>
    <mergeCell ref="E6:F7"/>
    <mergeCell ref="G6:H6"/>
    <mergeCell ref="I6:J6"/>
    <mergeCell ref="K6:L6"/>
    <mergeCell ref="M6:N6"/>
    <mergeCell ref="D1:H1"/>
    <mergeCell ref="U1:V1"/>
    <mergeCell ref="W1:X1"/>
    <mergeCell ref="C2:T2"/>
    <mergeCell ref="U2:V2"/>
    <mergeCell ref="W2:X2"/>
  </mergeCells>
  <printOptions horizontalCentered="1"/>
  <pageMargins left="0.7875" right="0.39375" top="0.9840277777777777" bottom="0.39375" header="0.5118055555555555" footer="0.5118055555555555"/>
  <pageSetup horizontalDpi="300" verticalDpi="300" orientation="landscape" paperSize="8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view="pageBreakPreview" zoomScaleSheetLayoutView="100" zoomScalePageLayoutView="0" workbookViewId="0" topLeftCell="A1">
      <selection activeCell="C9" sqref="C9"/>
    </sheetView>
  </sheetViews>
  <sheetFormatPr defaultColWidth="9.00390625" defaultRowHeight="16.5"/>
  <cols>
    <col min="1" max="1" width="9.50390625" style="76" customWidth="1"/>
    <col min="2" max="2" width="3.75390625" style="76" customWidth="1"/>
    <col min="3" max="3" width="12.00390625" style="76" customWidth="1"/>
    <col min="4" max="4" width="14.50390625" style="76" customWidth="1"/>
    <col min="5" max="5" width="7.50390625" style="76" customWidth="1"/>
    <col min="6" max="6" width="12.00390625" style="76" customWidth="1"/>
    <col min="7" max="7" width="7.50390625" style="76" customWidth="1"/>
    <col min="8" max="11" width="12.00390625" style="76" customWidth="1"/>
    <col min="12" max="12" width="13.75390625" style="76" customWidth="1"/>
    <col min="13" max="13" width="9.25390625" style="76" customWidth="1"/>
    <col min="14" max="14" width="11.50390625" style="76" customWidth="1"/>
    <col min="15" max="15" width="9.25390625" style="76" customWidth="1"/>
    <col min="16" max="16" width="10.50390625" style="76" customWidth="1"/>
    <col min="17" max="17" width="13.75390625" style="76" customWidth="1"/>
    <col min="18" max="18" width="17.375" style="76" customWidth="1"/>
    <col min="19" max="16384" width="8.875" style="76" customWidth="1"/>
  </cols>
  <sheetData>
    <row r="1" spans="1:18" ht="16.5" customHeight="1">
      <c r="A1" s="77" t="s">
        <v>0</v>
      </c>
      <c r="F1" s="239"/>
      <c r="G1" s="239"/>
      <c r="H1" s="239"/>
      <c r="I1" s="239"/>
      <c r="J1" s="239"/>
      <c r="Q1" s="77" t="s">
        <v>1</v>
      </c>
      <c r="R1" s="78" t="s">
        <v>2</v>
      </c>
    </row>
    <row r="2" spans="1:18" ht="16.5" customHeight="1">
      <c r="A2" s="79" t="s">
        <v>3</v>
      </c>
      <c r="B2" s="80" t="s">
        <v>4</v>
      </c>
      <c r="C2" s="81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79" t="s">
        <v>5</v>
      </c>
      <c r="R2" s="83" t="s">
        <v>181</v>
      </c>
    </row>
    <row r="3" spans="1:18" s="84" customFormat="1" ht="19.5" customHeight="1">
      <c r="A3" s="240" t="s">
        <v>182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</row>
    <row r="4" spans="1:18" ht="19.5" customHeight="1">
      <c r="A4" s="240"/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</row>
    <row r="5" spans="1:18" ht="19.5" customHeight="1">
      <c r="A5" s="85"/>
      <c r="B5" s="85"/>
      <c r="C5" s="85"/>
      <c r="D5" s="85"/>
      <c r="E5" s="85"/>
      <c r="G5" s="232" t="str">
        <f>'2491-00-01'!H5</f>
        <v>中華民國110年10月底</v>
      </c>
      <c r="H5" s="232"/>
      <c r="I5" s="232"/>
      <c r="J5" s="232"/>
      <c r="K5" s="232"/>
      <c r="L5" s="232"/>
      <c r="M5" s="232"/>
      <c r="O5" s="86"/>
      <c r="P5" s="86"/>
      <c r="Q5" s="86"/>
      <c r="R5" s="87" t="s">
        <v>9</v>
      </c>
    </row>
    <row r="6" spans="1:18" s="88" customFormat="1" ht="12" customHeight="1">
      <c r="A6" s="241" t="s">
        <v>10</v>
      </c>
      <c r="B6" s="241"/>
      <c r="C6" s="241" t="s">
        <v>183</v>
      </c>
      <c r="D6" s="241"/>
      <c r="E6" s="241" t="s">
        <v>184</v>
      </c>
      <c r="F6" s="241"/>
      <c r="G6" s="241" t="s">
        <v>185</v>
      </c>
      <c r="H6" s="241"/>
      <c r="I6" s="241" t="s">
        <v>186</v>
      </c>
      <c r="J6" s="241"/>
      <c r="K6" s="241" t="s">
        <v>187</v>
      </c>
      <c r="L6" s="241"/>
      <c r="M6" s="242" t="s">
        <v>188</v>
      </c>
      <c r="N6" s="242"/>
      <c r="O6" s="243" t="s">
        <v>189</v>
      </c>
      <c r="P6" s="243"/>
      <c r="Q6" s="244" t="s">
        <v>190</v>
      </c>
      <c r="R6" s="242" t="s">
        <v>191</v>
      </c>
    </row>
    <row r="7" spans="1:18" s="88" customFormat="1" ht="21.75" customHeight="1">
      <c r="A7" s="241"/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2"/>
      <c r="N7" s="242"/>
      <c r="O7" s="243"/>
      <c r="P7" s="243"/>
      <c r="Q7" s="244"/>
      <c r="R7" s="242"/>
    </row>
    <row r="8" spans="1:18" s="88" customFormat="1" ht="41.25">
      <c r="A8" s="241"/>
      <c r="B8" s="241"/>
      <c r="C8" s="89" t="s">
        <v>37</v>
      </c>
      <c r="D8" s="90" t="s">
        <v>192</v>
      </c>
      <c r="E8" s="89" t="s">
        <v>37</v>
      </c>
      <c r="F8" s="89" t="s">
        <v>38</v>
      </c>
      <c r="G8" s="89" t="s">
        <v>37</v>
      </c>
      <c r="H8" s="89" t="s">
        <v>38</v>
      </c>
      <c r="I8" s="89" t="s">
        <v>37</v>
      </c>
      <c r="J8" s="89" t="s">
        <v>38</v>
      </c>
      <c r="K8" s="89" t="s">
        <v>37</v>
      </c>
      <c r="L8" s="89" t="s">
        <v>38</v>
      </c>
      <c r="M8" s="89" t="s">
        <v>37</v>
      </c>
      <c r="N8" s="90" t="s">
        <v>193</v>
      </c>
      <c r="O8" s="89" t="s">
        <v>37</v>
      </c>
      <c r="P8" s="91" t="s">
        <v>193</v>
      </c>
      <c r="Q8" s="89" t="s">
        <v>37</v>
      </c>
      <c r="R8" s="89" t="s">
        <v>37</v>
      </c>
    </row>
    <row r="9" spans="1:18" s="88" customFormat="1" ht="15.75" customHeight="1">
      <c r="A9" s="218" t="s">
        <v>39</v>
      </c>
      <c r="B9" s="218"/>
      <c r="C9" s="92">
        <v>734672</v>
      </c>
      <c r="D9" s="92">
        <v>26264651.380224</v>
      </c>
      <c r="E9" s="92">
        <v>8</v>
      </c>
      <c r="F9" s="92">
        <v>117.65</v>
      </c>
      <c r="G9" s="92">
        <v>5</v>
      </c>
      <c r="H9" s="92">
        <v>13.6572</v>
      </c>
      <c r="I9" s="92">
        <v>551307</v>
      </c>
      <c r="J9" s="92">
        <v>2855572.008484</v>
      </c>
      <c r="K9" s="92">
        <v>177666</v>
      </c>
      <c r="L9" s="92">
        <v>23196093.766362</v>
      </c>
      <c r="M9" s="92">
        <v>5640</v>
      </c>
      <c r="N9" s="92">
        <v>206599.457784</v>
      </c>
      <c r="O9" s="92">
        <v>46</v>
      </c>
      <c r="P9" s="92">
        <v>6254.840394</v>
      </c>
      <c r="Q9" s="92">
        <v>4905</v>
      </c>
      <c r="R9" s="92">
        <v>115</v>
      </c>
    </row>
    <row r="10" spans="1:18" s="88" customFormat="1" ht="15.75" customHeight="1">
      <c r="A10" s="219" t="s">
        <v>40</v>
      </c>
      <c r="B10" s="219"/>
      <c r="C10" s="92">
        <v>733060</v>
      </c>
      <c r="D10" s="92">
        <v>26239158.369996</v>
      </c>
      <c r="E10" s="92">
        <v>8</v>
      </c>
      <c r="F10" s="92">
        <v>117.65</v>
      </c>
      <c r="G10" s="92">
        <v>5</v>
      </c>
      <c r="H10" s="92">
        <v>13.6572</v>
      </c>
      <c r="I10" s="92">
        <v>550064</v>
      </c>
      <c r="J10" s="92">
        <v>2848644.507606</v>
      </c>
      <c r="K10" s="92">
        <v>177297</v>
      </c>
      <c r="L10" s="92">
        <v>23177528.257012</v>
      </c>
      <c r="M10" s="92">
        <v>5640</v>
      </c>
      <c r="N10" s="92">
        <v>206599.457784</v>
      </c>
      <c r="O10" s="92">
        <v>46</v>
      </c>
      <c r="P10" s="92">
        <v>6254.840394</v>
      </c>
      <c r="Q10" s="92">
        <v>4905</v>
      </c>
      <c r="R10" s="92">
        <v>115</v>
      </c>
    </row>
    <row r="11" spans="1:18" s="88" customFormat="1" ht="15.75" customHeight="1">
      <c r="A11" s="220" t="s">
        <v>41</v>
      </c>
      <c r="B11" s="220"/>
      <c r="C11" s="92">
        <v>141333</v>
      </c>
      <c r="D11" s="92">
        <v>2488726.238921</v>
      </c>
      <c r="E11" s="92">
        <v>1</v>
      </c>
      <c r="F11" s="92">
        <v>11.75</v>
      </c>
      <c r="G11" s="92">
        <v>0</v>
      </c>
      <c r="H11" s="92">
        <v>0</v>
      </c>
      <c r="I11" s="92">
        <v>111708</v>
      </c>
      <c r="J11" s="92">
        <v>496396.64088</v>
      </c>
      <c r="K11" s="92">
        <v>28982</v>
      </c>
      <c r="L11" s="92">
        <v>1974708.809681</v>
      </c>
      <c r="M11" s="92">
        <v>636</v>
      </c>
      <c r="N11" s="92">
        <v>17578.377846</v>
      </c>
      <c r="O11" s="92">
        <v>6</v>
      </c>
      <c r="P11" s="92">
        <v>30.660514</v>
      </c>
      <c r="Q11" s="92">
        <v>422</v>
      </c>
      <c r="R11" s="92">
        <v>29</v>
      </c>
    </row>
    <row r="12" spans="1:18" s="88" customFormat="1" ht="15.75" customHeight="1">
      <c r="A12" s="220" t="s">
        <v>42</v>
      </c>
      <c r="B12" s="220"/>
      <c r="C12" s="92">
        <v>178102</v>
      </c>
      <c r="D12" s="92">
        <v>13552339.41827</v>
      </c>
      <c r="E12" s="92">
        <v>2</v>
      </c>
      <c r="F12" s="92">
        <v>60</v>
      </c>
      <c r="G12" s="92">
        <v>2</v>
      </c>
      <c r="H12" s="92">
        <v>6.1</v>
      </c>
      <c r="I12" s="92">
        <v>117410</v>
      </c>
      <c r="J12" s="92">
        <v>816884.548871</v>
      </c>
      <c r="K12" s="92">
        <v>56914</v>
      </c>
      <c r="L12" s="92">
        <v>12575292.364255</v>
      </c>
      <c r="M12" s="92">
        <v>3743</v>
      </c>
      <c r="N12" s="92">
        <v>154026.025264</v>
      </c>
      <c r="O12" s="92">
        <v>31</v>
      </c>
      <c r="P12" s="92">
        <v>6070.37988</v>
      </c>
      <c r="Q12" s="92">
        <v>3136</v>
      </c>
      <c r="R12" s="92">
        <v>43</v>
      </c>
    </row>
    <row r="13" spans="1:18" s="88" customFormat="1" ht="15.75" customHeight="1">
      <c r="A13" s="220" t="s">
        <v>43</v>
      </c>
      <c r="B13" s="220"/>
      <c r="C13" s="92">
        <v>65560</v>
      </c>
      <c r="D13" s="92">
        <v>1642285.097869</v>
      </c>
      <c r="E13" s="92">
        <v>0</v>
      </c>
      <c r="F13" s="92">
        <v>0</v>
      </c>
      <c r="G13" s="92">
        <v>0</v>
      </c>
      <c r="H13" s="92">
        <v>0</v>
      </c>
      <c r="I13" s="92">
        <v>51061</v>
      </c>
      <c r="J13" s="92">
        <v>249072.032105</v>
      </c>
      <c r="K13" s="92">
        <v>14297</v>
      </c>
      <c r="L13" s="92">
        <v>1384024.710735</v>
      </c>
      <c r="M13" s="92">
        <v>197</v>
      </c>
      <c r="N13" s="92">
        <v>9152.555029</v>
      </c>
      <c r="O13" s="92">
        <v>5</v>
      </c>
      <c r="P13" s="92">
        <v>35.8</v>
      </c>
      <c r="Q13" s="92">
        <v>163</v>
      </c>
      <c r="R13" s="92">
        <v>13</v>
      </c>
    </row>
    <row r="14" spans="1:18" s="88" customFormat="1" ht="15.75" customHeight="1">
      <c r="A14" s="220" t="s">
        <v>44</v>
      </c>
      <c r="B14" s="220"/>
      <c r="C14" s="92">
        <v>109043</v>
      </c>
      <c r="D14" s="92">
        <v>2000025.834074</v>
      </c>
      <c r="E14" s="92">
        <v>0</v>
      </c>
      <c r="F14" s="92">
        <v>0</v>
      </c>
      <c r="G14" s="92">
        <v>1</v>
      </c>
      <c r="H14" s="92">
        <v>1.8072</v>
      </c>
      <c r="I14" s="92">
        <v>83942</v>
      </c>
      <c r="J14" s="92">
        <v>369672.417057</v>
      </c>
      <c r="K14" s="92">
        <v>24647</v>
      </c>
      <c r="L14" s="92">
        <v>1620886.942742</v>
      </c>
      <c r="M14" s="92">
        <v>453</v>
      </c>
      <c r="N14" s="92">
        <v>9464.667075</v>
      </c>
      <c r="O14" s="92">
        <v>0</v>
      </c>
      <c r="P14" s="92">
        <v>0</v>
      </c>
      <c r="Q14" s="92">
        <v>581</v>
      </c>
      <c r="R14" s="92">
        <v>8</v>
      </c>
    </row>
    <row r="15" spans="1:18" s="88" customFormat="1" ht="15.75" customHeight="1">
      <c r="A15" s="220" t="s">
        <v>45</v>
      </c>
      <c r="B15" s="220"/>
      <c r="C15" s="92">
        <v>40922</v>
      </c>
      <c r="D15" s="92">
        <v>1003880.198052</v>
      </c>
      <c r="E15" s="92">
        <v>0</v>
      </c>
      <c r="F15" s="92">
        <v>0</v>
      </c>
      <c r="G15" s="92">
        <v>0</v>
      </c>
      <c r="H15" s="92">
        <v>0</v>
      </c>
      <c r="I15" s="92">
        <v>31282</v>
      </c>
      <c r="J15" s="92">
        <v>162380.727882</v>
      </c>
      <c r="K15" s="92">
        <v>9554</v>
      </c>
      <c r="L15" s="92">
        <v>840329.006987</v>
      </c>
      <c r="M15" s="92">
        <v>86</v>
      </c>
      <c r="N15" s="92">
        <v>1170.463183</v>
      </c>
      <c r="O15" s="92">
        <v>0</v>
      </c>
      <c r="P15" s="92">
        <v>0</v>
      </c>
      <c r="Q15" s="92">
        <v>79</v>
      </c>
      <c r="R15" s="92">
        <v>3</v>
      </c>
    </row>
    <row r="16" spans="1:18" s="88" customFormat="1" ht="15.75" customHeight="1">
      <c r="A16" s="219" t="s">
        <v>46</v>
      </c>
      <c r="B16" s="219"/>
      <c r="C16" s="92">
        <v>82668</v>
      </c>
      <c r="D16" s="92">
        <v>2160086.909797</v>
      </c>
      <c r="E16" s="92">
        <v>1</v>
      </c>
      <c r="F16" s="92">
        <v>25</v>
      </c>
      <c r="G16" s="92">
        <v>2</v>
      </c>
      <c r="H16" s="92">
        <v>5.75</v>
      </c>
      <c r="I16" s="92">
        <v>66017</v>
      </c>
      <c r="J16" s="92">
        <v>312005.803037</v>
      </c>
      <c r="K16" s="92">
        <v>16453</v>
      </c>
      <c r="L16" s="92">
        <v>1845847.809173</v>
      </c>
      <c r="M16" s="92">
        <v>194</v>
      </c>
      <c r="N16" s="92">
        <v>2130.547587</v>
      </c>
      <c r="O16" s="92">
        <v>1</v>
      </c>
      <c r="P16" s="92">
        <v>72</v>
      </c>
      <c r="Q16" s="92">
        <v>256</v>
      </c>
      <c r="R16" s="92">
        <v>8</v>
      </c>
    </row>
    <row r="17" spans="1:18" s="88" customFormat="1" ht="15.75" customHeight="1">
      <c r="A17" s="220" t="s">
        <v>47</v>
      </c>
      <c r="B17" s="220"/>
      <c r="C17" s="92">
        <v>6668</v>
      </c>
      <c r="D17" s="92">
        <v>93899.872553</v>
      </c>
      <c r="E17" s="92">
        <v>2</v>
      </c>
      <c r="F17" s="92">
        <v>19.68</v>
      </c>
      <c r="G17" s="92">
        <v>0</v>
      </c>
      <c r="H17" s="92">
        <v>0</v>
      </c>
      <c r="I17" s="92">
        <v>5269</v>
      </c>
      <c r="J17" s="92">
        <v>30599.254399</v>
      </c>
      <c r="K17" s="92">
        <v>1388</v>
      </c>
      <c r="L17" s="92">
        <v>63190.738154</v>
      </c>
      <c r="M17" s="92">
        <v>9</v>
      </c>
      <c r="N17" s="92">
        <v>90.2</v>
      </c>
      <c r="O17" s="92">
        <v>0</v>
      </c>
      <c r="P17" s="92">
        <v>0</v>
      </c>
      <c r="Q17" s="92">
        <v>4</v>
      </c>
      <c r="R17" s="92">
        <v>0</v>
      </c>
    </row>
    <row r="18" spans="1:18" s="88" customFormat="1" ht="15.75" customHeight="1">
      <c r="A18" s="220" t="s">
        <v>48</v>
      </c>
      <c r="B18" s="220"/>
      <c r="C18" s="92">
        <v>14374</v>
      </c>
      <c r="D18" s="92">
        <v>562466.544993</v>
      </c>
      <c r="E18" s="92">
        <v>0</v>
      </c>
      <c r="F18" s="92">
        <v>0</v>
      </c>
      <c r="G18" s="92">
        <v>0</v>
      </c>
      <c r="H18" s="92">
        <v>0</v>
      </c>
      <c r="I18" s="92">
        <v>10035</v>
      </c>
      <c r="J18" s="92">
        <v>50844.138211</v>
      </c>
      <c r="K18" s="92">
        <v>4195</v>
      </c>
      <c r="L18" s="92">
        <v>508195.701184</v>
      </c>
      <c r="M18" s="92">
        <v>142</v>
      </c>
      <c r="N18" s="92">
        <v>3381.205598</v>
      </c>
      <c r="O18" s="92">
        <v>2</v>
      </c>
      <c r="P18" s="92">
        <v>45.5</v>
      </c>
      <c r="Q18" s="92">
        <v>80</v>
      </c>
      <c r="R18" s="92">
        <v>3</v>
      </c>
    </row>
    <row r="19" spans="1:18" s="88" customFormat="1" ht="15.75" customHeight="1">
      <c r="A19" s="220" t="s">
        <v>49</v>
      </c>
      <c r="B19" s="220"/>
      <c r="C19" s="92">
        <v>7975</v>
      </c>
      <c r="D19" s="92">
        <v>303653.916367</v>
      </c>
      <c r="E19" s="92">
        <v>0</v>
      </c>
      <c r="F19" s="92">
        <v>0</v>
      </c>
      <c r="G19" s="92">
        <v>0</v>
      </c>
      <c r="H19" s="92">
        <v>0</v>
      </c>
      <c r="I19" s="92">
        <v>6054</v>
      </c>
      <c r="J19" s="92">
        <v>28296.435162</v>
      </c>
      <c r="K19" s="92">
        <v>1915</v>
      </c>
      <c r="L19" s="92">
        <v>274467.857305</v>
      </c>
      <c r="M19" s="92">
        <v>6</v>
      </c>
      <c r="N19" s="92">
        <v>889.6239</v>
      </c>
      <c r="O19" s="92">
        <v>0</v>
      </c>
      <c r="P19" s="92">
        <v>0</v>
      </c>
      <c r="Q19" s="92">
        <v>13</v>
      </c>
      <c r="R19" s="92">
        <v>0</v>
      </c>
    </row>
    <row r="20" spans="1:18" s="88" customFormat="1" ht="15.75" customHeight="1">
      <c r="A20" s="220" t="s">
        <v>50</v>
      </c>
      <c r="B20" s="220"/>
      <c r="C20" s="92">
        <v>28778</v>
      </c>
      <c r="D20" s="92">
        <v>548838.145704</v>
      </c>
      <c r="E20" s="92">
        <v>1</v>
      </c>
      <c r="F20" s="92">
        <v>0.02</v>
      </c>
      <c r="G20" s="92">
        <v>0</v>
      </c>
      <c r="H20" s="92">
        <v>0</v>
      </c>
      <c r="I20" s="92">
        <v>22132</v>
      </c>
      <c r="J20" s="92">
        <v>95553.839585</v>
      </c>
      <c r="K20" s="92">
        <v>6607</v>
      </c>
      <c r="L20" s="92">
        <v>452198.222865</v>
      </c>
      <c r="M20" s="92">
        <v>38</v>
      </c>
      <c r="N20" s="92">
        <v>1086.063254</v>
      </c>
      <c r="O20" s="92">
        <v>0</v>
      </c>
      <c r="P20" s="92">
        <v>0</v>
      </c>
      <c r="Q20" s="92">
        <v>46</v>
      </c>
      <c r="R20" s="92">
        <v>0</v>
      </c>
    </row>
    <row r="21" spans="1:18" s="88" customFormat="1" ht="15.75" customHeight="1">
      <c r="A21" s="220" t="s">
        <v>51</v>
      </c>
      <c r="B21" s="220"/>
      <c r="C21" s="92">
        <v>5732</v>
      </c>
      <c r="D21" s="92">
        <v>105927.959421</v>
      </c>
      <c r="E21" s="92">
        <v>0</v>
      </c>
      <c r="F21" s="92">
        <v>0</v>
      </c>
      <c r="G21" s="92">
        <v>0</v>
      </c>
      <c r="H21" s="92">
        <v>0</v>
      </c>
      <c r="I21" s="92">
        <v>4435</v>
      </c>
      <c r="J21" s="92">
        <v>20444.89152</v>
      </c>
      <c r="K21" s="92">
        <v>1291</v>
      </c>
      <c r="L21" s="92">
        <v>85418.902901</v>
      </c>
      <c r="M21" s="92">
        <v>6</v>
      </c>
      <c r="N21" s="92">
        <v>64.165</v>
      </c>
      <c r="O21" s="92">
        <v>0</v>
      </c>
      <c r="P21" s="92">
        <v>0</v>
      </c>
      <c r="Q21" s="92">
        <v>4</v>
      </c>
      <c r="R21" s="92">
        <v>2</v>
      </c>
    </row>
    <row r="22" spans="1:18" s="88" customFormat="1" ht="15.75" customHeight="1">
      <c r="A22" s="220" t="s">
        <v>52</v>
      </c>
      <c r="B22" s="220"/>
      <c r="C22" s="92">
        <v>7913</v>
      </c>
      <c r="D22" s="92">
        <v>289975.182994</v>
      </c>
      <c r="E22" s="92">
        <v>1</v>
      </c>
      <c r="F22" s="92">
        <v>1.2</v>
      </c>
      <c r="G22" s="92">
        <v>0</v>
      </c>
      <c r="H22" s="92">
        <v>0</v>
      </c>
      <c r="I22" s="92">
        <v>6427</v>
      </c>
      <c r="J22" s="92">
        <v>36202.052884</v>
      </c>
      <c r="K22" s="92">
        <v>1477</v>
      </c>
      <c r="L22" s="92">
        <v>251671.653298</v>
      </c>
      <c r="M22" s="92">
        <v>8</v>
      </c>
      <c r="N22" s="92">
        <v>2100.276812</v>
      </c>
      <c r="O22" s="92">
        <v>0</v>
      </c>
      <c r="P22" s="92">
        <v>0</v>
      </c>
      <c r="Q22" s="92">
        <v>6</v>
      </c>
      <c r="R22" s="92">
        <v>0</v>
      </c>
    </row>
    <row r="23" spans="1:18" s="88" customFormat="1" ht="15.75" customHeight="1">
      <c r="A23" s="220" t="s">
        <v>53</v>
      </c>
      <c r="B23" s="220"/>
      <c r="C23" s="92">
        <v>5141</v>
      </c>
      <c r="D23" s="92">
        <v>80309.498018</v>
      </c>
      <c r="E23" s="92">
        <v>0</v>
      </c>
      <c r="F23" s="92">
        <v>0</v>
      </c>
      <c r="G23" s="92">
        <v>0</v>
      </c>
      <c r="H23" s="92">
        <v>0</v>
      </c>
      <c r="I23" s="92">
        <v>4012</v>
      </c>
      <c r="J23" s="92">
        <v>20018.834554</v>
      </c>
      <c r="K23" s="92">
        <v>1119</v>
      </c>
      <c r="L23" s="92">
        <v>60256.913464</v>
      </c>
      <c r="M23" s="92">
        <v>9</v>
      </c>
      <c r="N23" s="92">
        <v>33.25</v>
      </c>
      <c r="O23" s="92">
        <v>1</v>
      </c>
      <c r="P23" s="92">
        <v>0.5</v>
      </c>
      <c r="Q23" s="92">
        <v>2</v>
      </c>
      <c r="R23" s="92">
        <v>1</v>
      </c>
    </row>
    <row r="24" spans="1:18" s="88" customFormat="1" ht="15.75" customHeight="1">
      <c r="A24" s="220" t="s">
        <v>54</v>
      </c>
      <c r="B24" s="220"/>
      <c r="C24" s="92">
        <v>8115</v>
      </c>
      <c r="D24" s="92">
        <v>118987.222935</v>
      </c>
      <c r="E24" s="92">
        <v>0</v>
      </c>
      <c r="F24" s="92">
        <v>0</v>
      </c>
      <c r="G24" s="92">
        <v>0</v>
      </c>
      <c r="H24" s="92">
        <v>0</v>
      </c>
      <c r="I24" s="92">
        <v>6644</v>
      </c>
      <c r="J24" s="92">
        <v>32703.302155</v>
      </c>
      <c r="K24" s="92">
        <v>1464</v>
      </c>
      <c r="L24" s="92">
        <v>86112.09328</v>
      </c>
      <c r="M24" s="92">
        <v>7</v>
      </c>
      <c r="N24" s="92">
        <v>171.8275</v>
      </c>
      <c r="O24" s="92">
        <v>0</v>
      </c>
      <c r="P24" s="92">
        <v>0</v>
      </c>
      <c r="Q24" s="92">
        <v>14</v>
      </c>
      <c r="R24" s="92">
        <v>0</v>
      </c>
    </row>
    <row r="25" spans="1:18" s="88" customFormat="1" ht="15.75" customHeight="1">
      <c r="A25" s="220" t="s">
        <v>55</v>
      </c>
      <c r="B25" s="220"/>
      <c r="C25" s="92">
        <v>1625</v>
      </c>
      <c r="D25" s="92">
        <v>17101.490332</v>
      </c>
      <c r="E25" s="92">
        <v>0</v>
      </c>
      <c r="F25" s="92">
        <v>0</v>
      </c>
      <c r="G25" s="92">
        <v>0</v>
      </c>
      <c r="H25" s="92">
        <v>0</v>
      </c>
      <c r="I25" s="92">
        <v>1311</v>
      </c>
      <c r="J25" s="92">
        <v>6879.459392</v>
      </c>
      <c r="K25" s="92">
        <v>312</v>
      </c>
      <c r="L25" s="92">
        <v>10182.03094</v>
      </c>
      <c r="M25" s="92">
        <v>2</v>
      </c>
      <c r="N25" s="92">
        <v>40</v>
      </c>
      <c r="O25" s="92">
        <v>0</v>
      </c>
      <c r="P25" s="92">
        <v>0</v>
      </c>
      <c r="Q25" s="92">
        <v>4</v>
      </c>
      <c r="R25" s="92">
        <v>0</v>
      </c>
    </row>
    <row r="26" spans="1:18" s="88" customFormat="1" ht="15.75" customHeight="1">
      <c r="A26" s="220" t="s">
        <v>56</v>
      </c>
      <c r="B26" s="220"/>
      <c r="C26" s="92">
        <v>3877</v>
      </c>
      <c r="D26" s="92">
        <v>80495.895923</v>
      </c>
      <c r="E26" s="92">
        <v>0</v>
      </c>
      <c r="F26" s="92">
        <v>0</v>
      </c>
      <c r="G26" s="92">
        <v>0</v>
      </c>
      <c r="H26" s="92">
        <v>0</v>
      </c>
      <c r="I26" s="92">
        <v>2980</v>
      </c>
      <c r="J26" s="92">
        <v>15029.823282</v>
      </c>
      <c r="K26" s="92">
        <v>893</v>
      </c>
      <c r="L26" s="92">
        <v>63264.238935</v>
      </c>
      <c r="M26" s="92">
        <v>4</v>
      </c>
      <c r="N26" s="92">
        <v>2201.833706</v>
      </c>
      <c r="O26" s="92">
        <v>0</v>
      </c>
      <c r="P26" s="92">
        <v>0</v>
      </c>
      <c r="Q26" s="92">
        <v>6</v>
      </c>
      <c r="R26" s="92">
        <v>0</v>
      </c>
    </row>
    <row r="27" spans="1:18" s="88" customFormat="1" ht="15.75" customHeight="1">
      <c r="A27" s="220" t="s">
        <v>57</v>
      </c>
      <c r="B27" s="220"/>
      <c r="C27" s="92">
        <v>940</v>
      </c>
      <c r="D27" s="92">
        <v>12755.81267</v>
      </c>
      <c r="E27" s="92">
        <v>0</v>
      </c>
      <c r="F27" s="92">
        <v>0</v>
      </c>
      <c r="G27" s="92">
        <v>0</v>
      </c>
      <c r="H27" s="92">
        <v>0</v>
      </c>
      <c r="I27" s="92">
        <v>754</v>
      </c>
      <c r="J27" s="92">
        <v>4072.58675</v>
      </c>
      <c r="K27" s="92">
        <v>186</v>
      </c>
      <c r="L27" s="92">
        <v>8683.22592</v>
      </c>
      <c r="M27" s="92">
        <v>0</v>
      </c>
      <c r="N27" s="92">
        <v>0</v>
      </c>
      <c r="O27" s="92">
        <v>0</v>
      </c>
      <c r="P27" s="92">
        <v>0</v>
      </c>
      <c r="Q27" s="92">
        <v>0</v>
      </c>
      <c r="R27" s="92">
        <v>0</v>
      </c>
    </row>
    <row r="28" spans="1:18" s="88" customFormat="1" ht="15.75" customHeight="1">
      <c r="A28" s="220" t="s">
        <v>58</v>
      </c>
      <c r="B28" s="220"/>
      <c r="C28" s="92">
        <v>6247</v>
      </c>
      <c r="D28" s="92">
        <v>88510.77901</v>
      </c>
      <c r="E28" s="92">
        <v>0</v>
      </c>
      <c r="F28" s="92">
        <v>0</v>
      </c>
      <c r="G28" s="92">
        <v>0</v>
      </c>
      <c r="H28" s="92">
        <v>0</v>
      </c>
      <c r="I28" s="92">
        <v>5199</v>
      </c>
      <c r="J28" s="92">
        <v>19430.68551</v>
      </c>
      <c r="K28" s="92">
        <v>1041</v>
      </c>
      <c r="L28" s="92">
        <v>69064.901</v>
      </c>
      <c r="M28" s="92">
        <v>7</v>
      </c>
      <c r="N28" s="92">
        <v>15.1925</v>
      </c>
      <c r="O28" s="92">
        <v>0</v>
      </c>
      <c r="P28" s="92">
        <v>0</v>
      </c>
      <c r="Q28" s="92">
        <v>9</v>
      </c>
      <c r="R28" s="92">
        <v>0</v>
      </c>
    </row>
    <row r="29" spans="1:18" s="88" customFormat="1" ht="15.75" customHeight="1">
      <c r="A29" s="220" t="s">
        <v>59</v>
      </c>
      <c r="B29" s="220"/>
      <c r="C29" s="92">
        <v>12885</v>
      </c>
      <c r="D29" s="92">
        <v>1019220.99771</v>
      </c>
      <c r="E29" s="92">
        <v>0</v>
      </c>
      <c r="F29" s="92">
        <v>0</v>
      </c>
      <c r="G29" s="92">
        <v>0</v>
      </c>
      <c r="H29" s="92">
        <v>0</v>
      </c>
      <c r="I29" s="92">
        <v>9240</v>
      </c>
      <c r="J29" s="92">
        <v>53923.346597</v>
      </c>
      <c r="K29" s="92">
        <v>3558</v>
      </c>
      <c r="L29" s="92">
        <v>962326.517583</v>
      </c>
      <c r="M29" s="92">
        <v>87</v>
      </c>
      <c r="N29" s="92">
        <v>2971.13353</v>
      </c>
      <c r="O29" s="92">
        <v>0</v>
      </c>
      <c r="P29" s="92">
        <v>0</v>
      </c>
      <c r="Q29" s="92">
        <v>72</v>
      </c>
      <c r="R29" s="92">
        <v>5</v>
      </c>
    </row>
    <row r="30" spans="1:18" s="88" customFormat="1" ht="15.75" customHeight="1">
      <c r="A30" s="220" t="s">
        <v>60</v>
      </c>
      <c r="B30" s="220"/>
      <c r="C30" s="92">
        <v>5162</v>
      </c>
      <c r="D30" s="92">
        <v>69671.354383</v>
      </c>
      <c r="E30" s="92">
        <v>0</v>
      </c>
      <c r="F30" s="92">
        <v>0</v>
      </c>
      <c r="G30" s="92">
        <v>0</v>
      </c>
      <c r="H30" s="92">
        <v>0</v>
      </c>
      <c r="I30" s="92">
        <v>4152</v>
      </c>
      <c r="J30" s="92">
        <v>28233.687773</v>
      </c>
      <c r="K30" s="92">
        <v>1004</v>
      </c>
      <c r="L30" s="92">
        <v>41405.61661</v>
      </c>
      <c r="M30" s="92">
        <v>6</v>
      </c>
      <c r="N30" s="92">
        <v>32.05</v>
      </c>
      <c r="O30" s="92">
        <v>0</v>
      </c>
      <c r="P30" s="92">
        <v>0</v>
      </c>
      <c r="Q30" s="92">
        <v>8</v>
      </c>
      <c r="R30" s="92">
        <v>0</v>
      </c>
    </row>
    <row r="31" spans="1:18" s="88" customFormat="1" ht="15.75" customHeight="1">
      <c r="A31" s="219" t="s">
        <v>61</v>
      </c>
      <c r="B31" s="219"/>
      <c r="C31" s="92">
        <v>1612</v>
      </c>
      <c r="D31" s="92">
        <v>25493.010228</v>
      </c>
      <c r="E31" s="92">
        <v>0</v>
      </c>
      <c r="F31" s="92">
        <v>0</v>
      </c>
      <c r="G31" s="92">
        <v>0</v>
      </c>
      <c r="H31" s="92">
        <v>0</v>
      </c>
      <c r="I31" s="92">
        <v>1243</v>
      </c>
      <c r="J31" s="92">
        <v>6927.500878</v>
      </c>
      <c r="K31" s="92">
        <v>369</v>
      </c>
      <c r="L31" s="92">
        <v>18565.50935</v>
      </c>
      <c r="M31" s="92">
        <v>0</v>
      </c>
      <c r="N31" s="92">
        <v>0</v>
      </c>
      <c r="O31" s="92">
        <v>0</v>
      </c>
      <c r="P31" s="92">
        <v>0</v>
      </c>
      <c r="Q31" s="92">
        <v>0</v>
      </c>
      <c r="R31" s="92">
        <v>0</v>
      </c>
    </row>
    <row r="32" spans="1:18" s="88" customFormat="1" ht="15.75" customHeight="1">
      <c r="A32" s="221" t="s">
        <v>62</v>
      </c>
      <c r="B32" s="221"/>
      <c r="C32" s="92">
        <v>1391</v>
      </c>
      <c r="D32" s="92">
        <v>23332.740228</v>
      </c>
      <c r="E32" s="92">
        <v>0</v>
      </c>
      <c r="F32" s="92">
        <v>0</v>
      </c>
      <c r="G32" s="92">
        <v>0</v>
      </c>
      <c r="H32" s="92">
        <v>0</v>
      </c>
      <c r="I32" s="92">
        <v>1072</v>
      </c>
      <c r="J32" s="92">
        <v>5805.430878</v>
      </c>
      <c r="K32" s="92">
        <v>319</v>
      </c>
      <c r="L32" s="92">
        <v>17527.30935</v>
      </c>
      <c r="M32" s="92">
        <v>0</v>
      </c>
      <c r="N32" s="92">
        <v>0</v>
      </c>
      <c r="O32" s="92">
        <v>0</v>
      </c>
      <c r="P32" s="92">
        <v>0</v>
      </c>
      <c r="Q32" s="92">
        <v>0</v>
      </c>
      <c r="R32" s="92">
        <v>0</v>
      </c>
    </row>
    <row r="33" spans="1:18" s="88" customFormat="1" ht="15.75" customHeight="1">
      <c r="A33" s="222" t="s">
        <v>63</v>
      </c>
      <c r="B33" s="222"/>
      <c r="C33" s="92">
        <v>221</v>
      </c>
      <c r="D33" s="92">
        <v>2160.27</v>
      </c>
      <c r="E33" s="92">
        <v>0</v>
      </c>
      <c r="F33" s="92">
        <v>0</v>
      </c>
      <c r="G33" s="92">
        <v>0</v>
      </c>
      <c r="H33" s="92">
        <v>0</v>
      </c>
      <c r="I33" s="92">
        <v>171</v>
      </c>
      <c r="J33" s="92">
        <v>1122.07</v>
      </c>
      <c r="K33" s="92">
        <v>50</v>
      </c>
      <c r="L33" s="92">
        <v>1038.2</v>
      </c>
      <c r="M33" s="92">
        <v>0</v>
      </c>
      <c r="N33" s="92">
        <v>0</v>
      </c>
      <c r="O33" s="92">
        <v>0</v>
      </c>
      <c r="P33" s="92">
        <v>0</v>
      </c>
      <c r="Q33" s="92">
        <v>0</v>
      </c>
      <c r="R33" s="92">
        <v>0</v>
      </c>
    </row>
    <row r="34" spans="1:18" ht="24.75" customHeight="1">
      <c r="A34" s="93" t="s">
        <v>64</v>
      </c>
      <c r="B34" s="93"/>
      <c r="C34" s="93"/>
      <c r="D34" s="93"/>
      <c r="E34" s="93" t="s">
        <v>65</v>
      </c>
      <c r="F34" s="93"/>
      <c r="G34" s="93"/>
      <c r="H34" s="94" t="s">
        <v>66</v>
      </c>
      <c r="I34" s="94"/>
      <c r="J34" s="93"/>
      <c r="K34" s="93"/>
      <c r="L34" s="94" t="s">
        <v>67</v>
      </c>
      <c r="M34" s="95"/>
      <c r="N34" s="95"/>
      <c r="O34" s="95"/>
      <c r="P34" s="95"/>
      <c r="Q34" s="95"/>
      <c r="R34" s="96" t="str">
        <f>'2491-00-01'!V34</f>
        <v>中華民國110年11月20日編製</v>
      </c>
    </row>
    <row r="35" spans="8:18" ht="19.5" customHeight="1">
      <c r="H35" s="76" t="s">
        <v>69</v>
      </c>
      <c r="L35" s="85"/>
      <c r="M35" s="85"/>
      <c r="N35" s="85"/>
      <c r="O35" s="85"/>
      <c r="P35" s="85"/>
      <c r="Q35" s="85"/>
      <c r="R35" s="97" t="s">
        <v>70</v>
      </c>
    </row>
    <row r="36" spans="1:18" s="100" customFormat="1" ht="15.75" customHeight="1">
      <c r="A36" s="98" t="s">
        <v>71</v>
      </c>
      <c r="B36" s="29" t="s">
        <v>194</v>
      </c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</row>
    <row r="37" spans="1:18" s="103" customFormat="1" ht="18" customHeight="1">
      <c r="A37" s="101"/>
      <c r="B37" s="31" t="s">
        <v>195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</row>
    <row r="38" spans="1:18" s="100" customFormat="1" ht="15" customHeight="1">
      <c r="A38" s="98" t="s">
        <v>74</v>
      </c>
      <c r="B38" s="32" t="s">
        <v>75</v>
      </c>
      <c r="C38" s="104"/>
      <c r="D38" s="104"/>
      <c r="E38" s="104"/>
      <c r="F38" s="104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</row>
    <row r="39" spans="1:18" s="100" customFormat="1" ht="15" customHeight="1">
      <c r="A39" s="105"/>
      <c r="B39" s="32" t="s">
        <v>76</v>
      </c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</row>
    <row r="40" spans="1:18" s="100" customFormat="1" ht="15" customHeight="1">
      <c r="A40" s="105"/>
      <c r="B40" s="32" t="s">
        <v>77</v>
      </c>
      <c r="C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</row>
    <row r="41" spans="1:18" s="100" customFormat="1" ht="15" customHeight="1">
      <c r="A41" s="105"/>
      <c r="B41" s="32" t="s">
        <v>196</v>
      </c>
      <c r="C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</row>
    <row r="42" spans="1:18" ht="19.5" customHeight="1">
      <c r="A42" s="245" t="s">
        <v>197</v>
      </c>
      <c r="B42" s="245"/>
      <c r="C42" s="245"/>
      <c r="D42" s="245"/>
      <c r="E42" s="245"/>
      <c r="F42" s="245"/>
      <c r="G42" s="245"/>
      <c r="H42" s="245"/>
      <c r="I42" s="245"/>
      <c r="J42" s="245"/>
      <c r="K42" s="245"/>
      <c r="L42" s="245"/>
      <c r="M42" s="245"/>
      <c r="N42" s="245"/>
      <c r="O42" s="245"/>
      <c r="P42" s="245"/>
      <c r="Q42" s="245"/>
      <c r="R42" s="245"/>
    </row>
  </sheetData>
  <sheetProtection selectLockedCells="1" selectUnlockedCells="1"/>
  <mergeCells count="39">
    <mergeCell ref="A30:B30"/>
    <mergeCell ref="A31:B31"/>
    <mergeCell ref="A32:B32"/>
    <mergeCell ref="A33:B33"/>
    <mergeCell ref="A42:R42"/>
    <mergeCell ref="A24:B24"/>
    <mergeCell ref="A25:B25"/>
    <mergeCell ref="A26:B26"/>
    <mergeCell ref="A27:B27"/>
    <mergeCell ref="A28:B28"/>
    <mergeCell ref="A29:B29"/>
    <mergeCell ref="A18:B18"/>
    <mergeCell ref="A19:B19"/>
    <mergeCell ref="A20:B20"/>
    <mergeCell ref="A21:B21"/>
    <mergeCell ref="A22:B22"/>
    <mergeCell ref="A23:B23"/>
    <mergeCell ref="A12:B12"/>
    <mergeCell ref="A13:B13"/>
    <mergeCell ref="A14:B14"/>
    <mergeCell ref="A15:B15"/>
    <mergeCell ref="A16:B16"/>
    <mergeCell ref="A17:B17"/>
    <mergeCell ref="O6:P7"/>
    <mergeCell ref="Q6:Q7"/>
    <mergeCell ref="R6:R7"/>
    <mergeCell ref="A9:B9"/>
    <mergeCell ref="A10:B10"/>
    <mergeCell ref="A11:B11"/>
    <mergeCell ref="F1:J1"/>
    <mergeCell ref="A3:R4"/>
    <mergeCell ref="G5:M5"/>
    <mergeCell ref="A6:B8"/>
    <mergeCell ref="C6:D7"/>
    <mergeCell ref="E6:F7"/>
    <mergeCell ref="G6:H7"/>
    <mergeCell ref="I6:J7"/>
    <mergeCell ref="K6:L7"/>
    <mergeCell ref="M6:N7"/>
  </mergeCells>
  <printOptions horizontalCentered="1"/>
  <pageMargins left="0.9798611111111111" right="0.3902777777777778" top="0.9798611111111111" bottom="0.3902777777777778" header="0.5118055555555555" footer="0.5118055555555555"/>
  <pageSetup fitToHeight="1" fitToWidth="1" horizontalDpi="300" verticalDpi="300" orientation="landscape" paperSize="8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2"/>
  <sheetViews>
    <sheetView view="pageBreakPreview" zoomScaleSheetLayoutView="100" zoomScalePageLayoutView="0" workbookViewId="0" topLeftCell="A1">
      <selection activeCell="C9" sqref="C9"/>
    </sheetView>
  </sheetViews>
  <sheetFormatPr defaultColWidth="9.00390625" defaultRowHeight="16.5"/>
  <cols>
    <col min="1" max="1" width="9.50390625" style="76" customWidth="1"/>
    <col min="2" max="2" width="31.25390625" style="76" customWidth="1"/>
    <col min="3" max="3" width="11.50390625" style="76" customWidth="1"/>
    <col min="4" max="4" width="14.50390625" style="76" customWidth="1"/>
    <col min="5" max="8" width="10.50390625" style="76" customWidth="1"/>
    <col min="9" max="9" width="11.50390625" style="76" customWidth="1"/>
    <col min="10" max="10" width="12.625" style="76" customWidth="1"/>
    <col min="11" max="11" width="11.50390625" style="76" customWidth="1"/>
    <col min="12" max="12" width="13.75390625" style="76" customWidth="1"/>
    <col min="13" max="13" width="9.50390625" style="76" customWidth="1"/>
    <col min="14" max="14" width="11.50390625" style="76" customWidth="1"/>
    <col min="15" max="15" width="9.25390625" style="76" customWidth="1"/>
    <col min="16" max="16" width="10.00390625" style="76" customWidth="1"/>
    <col min="17" max="17" width="15.50390625" style="76" customWidth="1"/>
    <col min="18" max="18" width="16.50390625" style="76" customWidth="1"/>
    <col min="19" max="16384" width="8.875" style="76" customWidth="1"/>
  </cols>
  <sheetData>
    <row r="1" spans="1:18" ht="16.5" customHeight="1">
      <c r="A1" s="77" t="s">
        <v>0</v>
      </c>
      <c r="D1" s="107"/>
      <c r="E1" s="107"/>
      <c r="F1" s="107"/>
      <c r="G1" s="107"/>
      <c r="H1" s="107"/>
      <c r="I1" s="107"/>
      <c r="Q1" s="77" t="s">
        <v>1</v>
      </c>
      <c r="R1" s="78" t="s">
        <v>2</v>
      </c>
    </row>
    <row r="2" spans="1:18" ht="16.5" customHeight="1">
      <c r="A2" s="79" t="s">
        <v>3</v>
      </c>
      <c r="B2" s="81" t="s">
        <v>4</v>
      </c>
      <c r="C2" s="81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79" t="s">
        <v>5</v>
      </c>
      <c r="R2" s="83" t="s">
        <v>198</v>
      </c>
    </row>
    <row r="3" spans="1:18" s="84" customFormat="1" ht="19.5" customHeight="1">
      <c r="A3" s="240" t="s">
        <v>199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</row>
    <row r="4" spans="1:18" ht="19.5" customHeight="1">
      <c r="A4" s="240"/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</row>
    <row r="5" spans="1:18" ht="19.5" customHeight="1">
      <c r="A5" s="85"/>
      <c r="B5" s="85"/>
      <c r="C5" s="85"/>
      <c r="E5" s="108"/>
      <c r="F5" s="232" t="str">
        <f>'2491-00-01'!H5</f>
        <v>中華民國110年10月底</v>
      </c>
      <c r="G5" s="232"/>
      <c r="H5" s="232"/>
      <c r="I5" s="232"/>
      <c r="J5" s="232"/>
      <c r="K5" s="232"/>
      <c r="L5" s="232"/>
      <c r="M5" s="85"/>
      <c r="N5" s="85"/>
      <c r="O5" s="85"/>
      <c r="P5" s="85"/>
      <c r="Q5" s="85"/>
      <c r="R5" s="87" t="s">
        <v>9</v>
      </c>
    </row>
    <row r="6" spans="1:18" s="88" customFormat="1" ht="12" customHeight="1">
      <c r="A6" s="242" t="s">
        <v>200</v>
      </c>
      <c r="B6" s="242"/>
      <c r="C6" s="241" t="s">
        <v>183</v>
      </c>
      <c r="D6" s="241"/>
      <c r="E6" s="241" t="s">
        <v>184</v>
      </c>
      <c r="F6" s="241"/>
      <c r="G6" s="241" t="s">
        <v>185</v>
      </c>
      <c r="H6" s="241"/>
      <c r="I6" s="241" t="s">
        <v>186</v>
      </c>
      <c r="J6" s="241"/>
      <c r="K6" s="241" t="s">
        <v>187</v>
      </c>
      <c r="L6" s="241"/>
      <c r="M6" s="242" t="s">
        <v>188</v>
      </c>
      <c r="N6" s="242"/>
      <c r="O6" s="243" t="s">
        <v>189</v>
      </c>
      <c r="P6" s="243"/>
      <c r="Q6" s="244" t="s">
        <v>190</v>
      </c>
      <c r="R6" s="242" t="s">
        <v>191</v>
      </c>
    </row>
    <row r="7" spans="1:18" s="88" customFormat="1" ht="22.5" customHeight="1">
      <c r="A7" s="242"/>
      <c r="B7" s="242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2"/>
      <c r="N7" s="242"/>
      <c r="O7" s="243"/>
      <c r="P7" s="243"/>
      <c r="Q7" s="244"/>
      <c r="R7" s="242"/>
    </row>
    <row r="8" spans="1:18" s="88" customFormat="1" ht="33" customHeight="1">
      <c r="A8" s="242"/>
      <c r="B8" s="242"/>
      <c r="C8" s="89" t="s">
        <v>37</v>
      </c>
      <c r="D8" s="90" t="s">
        <v>192</v>
      </c>
      <c r="E8" s="89" t="s">
        <v>37</v>
      </c>
      <c r="F8" s="89" t="s">
        <v>38</v>
      </c>
      <c r="G8" s="89" t="s">
        <v>37</v>
      </c>
      <c r="H8" s="89" t="s">
        <v>38</v>
      </c>
      <c r="I8" s="89" t="s">
        <v>37</v>
      </c>
      <c r="J8" s="89" t="s">
        <v>38</v>
      </c>
      <c r="K8" s="89" t="s">
        <v>37</v>
      </c>
      <c r="L8" s="89" t="s">
        <v>38</v>
      </c>
      <c r="M8" s="89" t="s">
        <v>37</v>
      </c>
      <c r="N8" s="90" t="s">
        <v>193</v>
      </c>
      <c r="O8" s="89" t="s">
        <v>37</v>
      </c>
      <c r="P8" s="91" t="s">
        <v>193</v>
      </c>
      <c r="Q8" s="89" t="s">
        <v>37</v>
      </c>
      <c r="R8" s="89" t="s">
        <v>37</v>
      </c>
    </row>
    <row r="9" spans="1:18" s="88" customFormat="1" ht="15" customHeight="1">
      <c r="A9" s="63" t="s">
        <v>39</v>
      </c>
      <c r="B9" s="64"/>
      <c r="C9" s="92">
        <v>734672</v>
      </c>
      <c r="D9" s="92">
        <v>26264651.380224</v>
      </c>
      <c r="E9" s="92">
        <v>8</v>
      </c>
      <c r="F9" s="92">
        <v>117.65</v>
      </c>
      <c r="G9" s="92">
        <v>5</v>
      </c>
      <c r="H9" s="92">
        <v>13.6572</v>
      </c>
      <c r="I9" s="92">
        <v>551307</v>
      </c>
      <c r="J9" s="92">
        <v>2855572.008484</v>
      </c>
      <c r="K9" s="92">
        <v>177666</v>
      </c>
      <c r="L9" s="92">
        <v>23196093.766362</v>
      </c>
      <c r="M9" s="92">
        <v>5640</v>
      </c>
      <c r="N9" s="92">
        <v>206599.457784</v>
      </c>
      <c r="O9" s="92">
        <v>46</v>
      </c>
      <c r="P9" s="92">
        <v>6254.840394</v>
      </c>
      <c r="Q9" s="92">
        <v>4905</v>
      </c>
      <c r="R9" s="92">
        <v>115</v>
      </c>
    </row>
    <row r="10" spans="1:18" s="88" customFormat="1" ht="15" customHeight="1">
      <c r="A10" s="63" t="s">
        <v>130</v>
      </c>
      <c r="B10" s="64"/>
      <c r="C10" s="92">
        <v>17738</v>
      </c>
      <c r="D10" s="92">
        <v>660781.75235</v>
      </c>
      <c r="E10" s="92">
        <v>2</v>
      </c>
      <c r="F10" s="92">
        <v>19.68</v>
      </c>
      <c r="G10" s="92">
        <v>0</v>
      </c>
      <c r="H10" s="92">
        <v>0</v>
      </c>
      <c r="I10" s="92">
        <v>12094</v>
      </c>
      <c r="J10" s="92">
        <v>55910.503287</v>
      </c>
      <c r="K10" s="92">
        <v>5596</v>
      </c>
      <c r="L10" s="92">
        <v>603766.02968</v>
      </c>
      <c r="M10" s="92">
        <v>46</v>
      </c>
      <c r="N10" s="92">
        <v>1085.539383</v>
      </c>
      <c r="O10" s="92">
        <v>0</v>
      </c>
      <c r="P10" s="92">
        <v>0</v>
      </c>
      <c r="Q10" s="92">
        <v>16</v>
      </c>
      <c r="R10" s="92">
        <v>0</v>
      </c>
    </row>
    <row r="11" spans="1:18" s="88" customFormat="1" ht="15" customHeight="1">
      <c r="A11" s="63" t="s">
        <v>131</v>
      </c>
      <c r="B11" s="64"/>
      <c r="C11" s="92">
        <v>4182</v>
      </c>
      <c r="D11" s="92">
        <v>300713.091001</v>
      </c>
      <c r="E11" s="92">
        <v>0</v>
      </c>
      <c r="F11" s="92">
        <v>0</v>
      </c>
      <c r="G11" s="92">
        <v>0</v>
      </c>
      <c r="H11" s="92">
        <v>0</v>
      </c>
      <c r="I11" s="92">
        <v>2891</v>
      </c>
      <c r="J11" s="92">
        <v>26517.653805</v>
      </c>
      <c r="K11" s="92">
        <v>1277</v>
      </c>
      <c r="L11" s="92">
        <v>272085.787196</v>
      </c>
      <c r="M11" s="92">
        <v>14</v>
      </c>
      <c r="N11" s="92">
        <v>2109.65</v>
      </c>
      <c r="O11" s="92">
        <v>0</v>
      </c>
      <c r="P11" s="92">
        <v>0</v>
      </c>
      <c r="Q11" s="92">
        <v>3</v>
      </c>
      <c r="R11" s="92">
        <v>0</v>
      </c>
    </row>
    <row r="12" spans="1:18" s="88" customFormat="1" ht="15" customHeight="1">
      <c r="A12" s="63" t="s">
        <v>132</v>
      </c>
      <c r="B12" s="64"/>
      <c r="C12" s="92">
        <v>197829</v>
      </c>
      <c r="D12" s="92">
        <v>8203900.856277</v>
      </c>
      <c r="E12" s="92">
        <v>0</v>
      </c>
      <c r="F12" s="92">
        <v>0</v>
      </c>
      <c r="G12" s="92">
        <v>1</v>
      </c>
      <c r="H12" s="92">
        <v>0.15</v>
      </c>
      <c r="I12" s="92">
        <v>138221</v>
      </c>
      <c r="J12" s="92">
        <v>662187.711489</v>
      </c>
      <c r="K12" s="92">
        <v>58519</v>
      </c>
      <c r="L12" s="92">
        <v>7506559.16696</v>
      </c>
      <c r="M12" s="92">
        <v>1083</v>
      </c>
      <c r="N12" s="92">
        <v>35132.327828</v>
      </c>
      <c r="O12" s="92">
        <v>5</v>
      </c>
      <c r="P12" s="92">
        <v>21.5</v>
      </c>
      <c r="Q12" s="92">
        <v>202</v>
      </c>
      <c r="R12" s="92">
        <v>33</v>
      </c>
    </row>
    <row r="13" spans="1:18" s="88" customFormat="1" ht="15" customHeight="1">
      <c r="A13" s="63" t="s">
        <v>133</v>
      </c>
      <c r="B13" s="64"/>
      <c r="C13" s="92">
        <v>18738</v>
      </c>
      <c r="D13" s="92">
        <v>456499.500634</v>
      </c>
      <c r="E13" s="92">
        <v>0</v>
      </c>
      <c r="F13" s="92">
        <v>0</v>
      </c>
      <c r="G13" s="92">
        <v>1</v>
      </c>
      <c r="H13" s="92">
        <v>0.15</v>
      </c>
      <c r="I13" s="92">
        <v>13722</v>
      </c>
      <c r="J13" s="92">
        <v>58764.102123</v>
      </c>
      <c r="K13" s="92">
        <v>4949</v>
      </c>
      <c r="L13" s="92">
        <v>396365.641999</v>
      </c>
      <c r="M13" s="92">
        <v>66</v>
      </c>
      <c r="N13" s="92">
        <v>1369.606512</v>
      </c>
      <c r="O13" s="92">
        <v>0</v>
      </c>
      <c r="P13" s="92">
        <v>0</v>
      </c>
      <c r="Q13" s="92">
        <v>8</v>
      </c>
      <c r="R13" s="92">
        <v>0</v>
      </c>
    </row>
    <row r="14" spans="1:18" s="88" customFormat="1" ht="15" customHeight="1">
      <c r="A14" s="63" t="s">
        <v>134</v>
      </c>
      <c r="B14" s="64"/>
      <c r="C14" s="92">
        <v>1551</v>
      </c>
      <c r="D14" s="92">
        <v>46669.909863</v>
      </c>
      <c r="E14" s="92">
        <v>0</v>
      </c>
      <c r="F14" s="92">
        <v>0</v>
      </c>
      <c r="G14" s="92">
        <v>0</v>
      </c>
      <c r="H14" s="92">
        <v>0</v>
      </c>
      <c r="I14" s="92">
        <v>916</v>
      </c>
      <c r="J14" s="92">
        <v>3330.211737</v>
      </c>
      <c r="K14" s="92">
        <v>621</v>
      </c>
      <c r="L14" s="92">
        <v>42869.198126</v>
      </c>
      <c r="M14" s="92">
        <v>14</v>
      </c>
      <c r="N14" s="92">
        <v>470.5</v>
      </c>
      <c r="O14" s="92">
        <v>0</v>
      </c>
      <c r="P14" s="92">
        <v>0</v>
      </c>
      <c r="Q14" s="92">
        <v>0</v>
      </c>
      <c r="R14" s="92">
        <v>0</v>
      </c>
    </row>
    <row r="15" spans="1:18" s="88" customFormat="1" ht="15" customHeight="1">
      <c r="A15" s="63" t="s">
        <v>135</v>
      </c>
      <c r="B15" s="64"/>
      <c r="C15" s="92">
        <v>31</v>
      </c>
      <c r="D15" s="92">
        <v>55416.43105</v>
      </c>
      <c r="E15" s="92">
        <v>0</v>
      </c>
      <c r="F15" s="92">
        <v>0</v>
      </c>
      <c r="G15" s="92">
        <v>0</v>
      </c>
      <c r="H15" s="92">
        <v>0</v>
      </c>
      <c r="I15" s="92">
        <v>4</v>
      </c>
      <c r="J15" s="92">
        <v>107.2</v>
      </c>
      <c r="K15" s="92">
        <v>27</v>
      </c>
      <c r="L15" s="92">
        <v>55309.23105</v>
      </c>
      <c r="M15" s="92">
        <v>0</v>
      </c>
      <c r="N15" s="92">
        <v>0</v>
      </c>
      <c r="O15" s="92">
        <v>0</v>
      </c>
      <c r="P15" s="92">
        <v>0</v>
      </c>
      <c r="Q15" s="92">
        <v>0</v>
      </c>
      <c r="R15" s="92">
        <v>0</v>
      </c>
    </row>
    <row r="16" spans="1:18" s="88" customFormat="1" ht="15" customHeight="1">
      <c r="A16" s="63" t="s">
        <v>136</v>
      </c>
      <c r="B16" s="64"/>
      <c r="C16" s="92">
        <v>9842</v>
      </c>
      <c r="D16" s="92">
        <v>391373.532892</v>
      </c>
      <c r="E16" s="92">
        <v>0</v>
      </c>
      <c r="F16" s="92">
        <v>0</v>
      </c>
      <c r="G16" s="92">
        <v>0</v>
      </c>
      <c r="H16" s="92">
        <v>0</v>
      </c>
      <c r="I16" s="92">
        <v>6223</v>
      </c>
      <c r="J16" s="92">
        <v>35000.353793</v>
      </c>
      <c r="K16" s="92">
        <v>3588</v>
      </c>
      <c r="L16" s="92">
        <v>355503.829099</v>
      </c>
      <c r="M16" s="92">
        <v>31</v>
      </c>
      <c r="N16" s="92">
        <v>869.35</v>
      </c>
      <c r="O16" s="92">
        <v>0</v>
      </c>
      <c r="P16" s="92">
        <v>0</v>
      </c>
      <c r="Q16" s="92">
        <v>3</v>
      </c>
      <c r="R16" s="92">
        <v>0</v>
      </c>
    </row>
    <row r="17" spans="1:18" s="88" customFormat="1" ht="15" customHeight="1">
      <c r="A17" s="63" t="s">
        <v>137</v>
      </c>
      <c r="B17" s="64"/>
      <c r="C17" s="92">
        <v>5110</v>
      </c>
      <c r="D17" s="92">
        <v>95456.03024</v>
      </c>
      <c r="E17" s="92">
        <v>0</v>
      </c>
      <c r="F17" s="92">
        <v>0</v>
      </c>
      <c r="G17" s="92">
        <v>0</v>
      </c>
      <c r="H17" s="92">
        <v>0</v>
      </c>
      <c r="I17" s="92">
        <v>4041</v>
      </c>
      <c r="J17" s="92">
        <v>16686.597411</v>
      </c>
      <c r="K17" s="92">
        <v>1033</v>
      </c>
      <c r="L17" s="92">
        <v>76678.331829</v>
      </c>
      <c r="M17" s="92">
        <v>36</v>
      </c>
      <c r="N17" s="92">
        <v>2091.101</v>
      </c>
      <c r="O17" s="92">
        <v>0</v>
      </c>
      <c r="P17" s="92">
        <v>0</v>
      </c>
      <c r="Q17" s="92">
        <v>3</v>
      </c>
      <c r="R17" s="92">
        <v>0</v>
      </c>
    </row>
    <row r="18" spans="1:18" s="88" customFormat="1" ht="15" customHeight="1">
      <c r="A18" s="63" t="s">
        <v>138</v>
      </c>
      <c r="B18" s="64"/>
      <c r="C18" s="92">
        <v>1995</v>
      </c>
      <c r="D18" s="92">
        <v>35536.470978</v>
      </c>
      <c r="E18" s="92">
        <v>0</v>
      </c>
      <c r="F18" s="92">
        <v>0</v>
      </c>
      <c r="G18" s="92">
        <v>0</v>
      </c>
      <c r="H18" s="92">
        <v>0</v>
      </c>
      <c r="I18" s="92">
        <v>1434</v>
      </c>
      <c r="J18" s="92">
        <v>7141.160088</v>
      </c>
      <c r="K18" s="92">
        <v>546</v>
      </c>
      <c r="L18" s="92">
        <v>27554.90089</v>
      </c>
      <c r="M18" s="92">
        <v>15</v>
      </c>
      <c r="N18" s="92">
        <v>840.41</v>
      </c>
      <c r="O18" s="92">
        <v>0</v>
      </c>
      <c r="P18" s="92">
        <v>0</v>
      </c>
      <c r="Q18" s="92">
        <v>5</v>
      </c>
      <c r="R18" s="92">
        <v>0</v>
      </c>
    </row>
    <row r="19" spans="1:18" s="88" customFormat="1" ht="15" customHeight="1">
      <c r="A19" s="63" t="s">
        <v>139</v>
      </c>
      <c r="B19" s="64"/>
      <c r="C19" s="92">
        <v>3636</v>
      </c>
      <c r="D19" s="92">
        <v>45265.265601</v>
      </c>
      <c r="E19" s="92">
        <v>0</v>
      </c>
      <c r="F19" s="92">
        <v>0</v>
      </c>
      <c r="G19" s="92">
        <v>0</v>
      </c>
      <c r="H19" s="92">
        <v>0</v>
      </c>
      <c r="I19" s="92">
        <v>2638</v>
      </c>
      <c r="J19" s="92">
        <v>13396.661441</v>
      </c>
      <c r="K19" s="92">
        <v>993</v>
      </c>
      <c r="L19" s="92">
        <v>31606.50416</v>
      </c>
      <c r="M19" s="92">
        <v>5</v>
      </c>
      <c r="N19" s="92">
        <v>262.1</v>
      </c>
      <c r="O19" s="92">
        <v>0</v>
      </c>
      <c r="P19" s="92">
        <v>0</v>
      </c>
      <c r="Q19" s="92">
        <v>0</v>
      </c>
      <c r="R19" s="92">
        <v>0</v>
      </c>
    </row>
    <row r="20" spans="1:18" s="88" customFormat="1" ht="15" customHeight="1">
      <c r="A20" s="63" t="s">
        <v>140</v>
      </c>
      <c r="B20" s="64"/>
      <c r="C20" s="92">
        <v>3118</v>
      </c>
      <c r="D20" s="92">
        <v>56964.203893</v>
      </c>
      <c r="E20" s="92">
        <v>0</v>
      </c>
      <c r="F20" s="92">
        <v>0</v>
      </c>
      <c r="G20" s="92">
        <v>0</v>
      </c>
      <c r="H20" s="92">
        <v>0</v>
      </c>
      <c r="I20" s="92">
        <v>2215</v>
      </c>
      <c r="J20" s="92">
        <v>12330.205844</v>
      </c>
      <c r="K20" s="92">
        <v>897</v>
      </c>
      <c r="L20" s="92">
        <v>44596.748049</v>
      </c>
      <c r="M20" s="92">
        <v>6</v>
      </c>
      <c r="N20" s="92">
        <v>37.25</v>
      </c>
      <c r="O20" s="92">
        <v>0</v>
      </c>
      <c r="P20" s="92">
        <v>0</v>
      </c>
      <c r="Q20" s="92">
        <v>0</v>
      </c>
      <c r="R20" s="92">
        <v>0</v>
      </c>
    </row>
    <row r="21" spans="1:18" s="88" customFormat="1" ht="15" customHeight="1">
      <c r="A21" s="63" t="s">
        <v>141</v>
      </c>
      <c r="B21" s="64"/>
      <c r="C21" s="92">
        <v>10543</v>
      </c>
      <c r="D21" s="92">
        <v>107348.035113</v>
      </c>
      <c r="E21" s="92">
        <v>0</v>
      </c>
      <c r="F21" s="92">
        <v>0</v>
      </c>
      <c r="G21" s="92">
        <v>0</v>
      </c>
      <c r="H21" s="92">
        <v>0</v>
      </c>
      <c r="I21" s="92">
        <v>8543</v>
      </c>
      <c r="J21" s="92">
        <v>28777.200127</v>
      </c>
      <c r="K21" s="92">
        <v>1967</v>
      </c>
      <c r="L21" s="92">
        <v>78366.216086</v>
      </c>
      <c r="M21" s="92">
        <v>33</v>
      </c>
      <c r="N21" s="92">
        <v>204.6189</v>
      </c>
      <c r="O21" s="92">
        <v>0</v>
      </c>
      <c r="P21" s="92">
        <v>0</v>
      </c>
      <c r="Q21" s="92">
        <v>3</v>
      </c>
      <c r="R21" s="92">
        <v>0</v>
      </c>
    </row>
    <row r="22" spans="1:18" s="88" customFormat="1" ht="15" customHeight="1">
      <c r="A22" s="63" t="s">
        <v>142</v>
      </c>
      <c r="B22" s="64"/>
      <c r="C22" s="92">
        <v>326</v>
      </c>
      <c r="D22" s="92">
        <v>24097.614801</v>
      </c>
      <c r="E22" s="92">
        <v>0</v>
      </c>
      <c r="F22" s="92">
        <v>0</v>
      </c>
      <c r="G22" s="92">
        <v>0</v>
      </c>
      <c r="H22" s="92">
        <v>0</v>
      </c>
      <c r="I22" s="92">
        <v>180</v>
      </c>
      <c r="J22" s="92">
        <v>1324.58816</v>
      </c>
      <c r="K22" s="92">
        <v>146</v>
      </c>
      <c r="L22" s="92">
        <v>22773.026641</v>
      </c>
      <c r="M22" s="92">
        <v>0</v>
      </c>
      <c r="N22" s="92">
        <v>0</v>
      </c>
      <c r="O22" s="92">
        <v>0</v>
      </c>
      <c r="P22" s="92">
        <v>0</v>
      </c>
      <c r="Q22" s="92">
        <v>5</v>
      </c>
      <c r="R22" s="92">
        <v>0</v>
      </c>
    </row>
    <row r="23" spans="1:18" s="88" customFormat="1" ht="15" customHeight="1">
      <c r="A23" s="63" t="s">
        <v>143</v>
      </c>
      <c r="B23" s="64"/>
      <c r="C23" s="92">
        <v>8675</v>
      </c>
      <c r="D23" s="92">
        <v>629422.067009</v>
      </c>
      <c r="E23" s="92">
        <v>0</v>
      </c>
      <c r="F23" s="92">
        <v>0</v>
      </c>
      <c r="G23" s="92">
        <v>0</v>
      </c>
      <c r="H23" s="92">
        <v>0</v>
      </c>
      <c r="I23" s="92">
        <v>5396</v>
      </c>
      <c r="J23" s="92">
        <v>31116.922998</v>
      </c>
      <c r="K23" s="92">
        <v>3237</v>
      </c>
      <c r="L23" s="92">
        <v>597621.817949</v>
      </c>
      <c r="M23" s="92">
        <v>42</v>
      </c>
      <c r="N23" s="92">
        <v>683.326062</v>
      </c>
      <c r="O23" s="92">
        <v>0</v>
      </c>
      <c r="P23" s="92">
        <v>0</v>
      </c>
      <c r="Q23" s="92">
        <v>23</v>
      </c>
      <c r="R23" s="92">
        <v>1</v>
      </c>
    </row>
    <row r="24" spans="1:18" s="88" customFormat="1" ht="15" customHeight="1">
      <c r="A24" s="63" t="s">
        <v>144</v>
      </c>
      <c r="B24" s="64"/>
      <c r="C24" s="92">
        <v>6887</v>
      </c>
      <c r="D24" s="92">
        <v>467330.385504</v>
      </c>
      <c r="E24" s="92">
        <v>0</v>
      </c>
      <c r="F24" s="92">
        <v>0</v>
      </c>
      <c r="G24" s="92">
        <v>0</v>
      </c>
      <c r="H24" s="92">
        <v>0</v>
      </c>
      <c r="I24" s="92">
        <v>4705</v>
      </c>
      <c r="J24" s="92">
        <v>20106.116121</v>
      </c>
      <c r="K24" s="92">
        <v>2138</v>
      </c>
      <c r="L24" s="92">
        <v>445177.263773</v>
      </c>
      <c r="M24" s="92">
        <v>44</v>
      </c>
      <c r="N24" s="92">
        <v>2047.00561</v>
      </c>
      <c r="O24" s="92">
        <v>0</v>
      </c>
      <c r="P24" s="92">
        <v>0</v>
      </c>
      <c r="Q24" s="92">
        <v>4</v>
      </c>
      <c r="R24" s="92">
        <v>0</v>
      </c>
    </row>
    <row r="25" spans="1:18" s="88" customFormat="1" ht="15" customHeight="1">
      <c r="A25" s="63" t="s">
        <v>201</v>
      </c>
      <c r="B25" s="64"/>
      <c r="C25" s="92">
        <v>202</v>
      </c>
      <c r="D25" s="92">
        <v>42607.491976</v>
      </c>
      <c r="E25" s="92">
        <v>0</v>
      </c>
      <c r="F25" s="92">
        <v>0</v>
      </c>
      <c r="G25" s="92">
        <v>0</v>
      </c>
      <c r="H25" s="92">
        <v>0</v>
      </c>
      <c r="I25" s="92">
        <v>55</v>
      </c>
      <c r="J25" s="92">
        <v>500.58</v>
      </c>
      <c r="K25" s="92">
        <v>141</v>
      </c>
      <c r="L25" s="92">
        <v>41869.473976</v>
      </c>
      <c r="M25" s="92">
        <v>6</v>
      </c>
      <c r="N25" s="92">
        <v>237.438</v>
      </c>
      <c r="O25" s="92">
        <v>0</v>
      </c>
      <c r="P25" s="92">
        <v>0</v>
      </c>
      <c r="Q25" s="92">
        <v>0</v>
      </c>
      <c r="R25" s="92">
        <v>0</v>
      </c>
    </row>
    <row r="26" spans="1:18" s="88" customFormat="1" ht="15" customHeight="1">
      <c r="A26" s="63" t="s">
        <v>146</v>
      </c>
      <c r="B26" s="64"/>
      <c r="C26" s="92">
        <v>1811</v>
      </c>
      <c r="D26" s="92">
        <v>68207.457502</v>
      </c>
      <c r="E26" s="92">
        <v>0</v>
      </c>
      <c r="F26" s="92">
        <v>0</v>
      </c>
      <c r="G26" s="92">
        <v>0</v>
      </c>
      <c r="H26" s="92">
        <v>0</v>
      </c>
      <c r="I26" s="92">
        <v>1216</v>
      </c>
      <c r="J26" s="92">
        <v>7190.575412</v>
      </c>
      <c r="K26" s="92">
        <v>593</v>
      </c>
      <c r="L26" s="92">
        <v>60997.88209</v>
      </c>
      <c r="M26" s="92">
        <v>2</v>
      </c>
      <c r="N26" s="92">
        <v>19</v>
      </c>
      <c r="O26" s="92">
        <v>0</v>
      </c>
      <c r="P26" s="92">
        <v>0</v>
      </c>
      <c r="Q26" s="92">
        <v>0</v>
      </c>
      <c r="R26" s="92">
        <v>0</v>
      </c>
    </row>
    <row r="27" spans="1:18" s="88" customFormat="1" ht="15" customHeight="1">
      <c r="A27" s="63" t="s">
        <v>147</v>
      </c>
      <c r="B27" s="64"/>
      <c r="C27" s="92">
        <v>8975</v>
      </c>
      <c r="D27" s="92">
        <v>222145.086814</v>
      </c>
      <c r="E27" s="92">
        <v>0</v>
      </c>
      <c r="F27" s="92">
        <v>0</v>
      </c>
      <c r="G27" s="92">
        <v>0</v>
      </c>
      <c r="H27" s="92">
        <v>0</v>
      </c>
      <c r="I27" s="92">
        <v>6161</v>
      </c>
      <c r="J27" s="92">
        <v>32244.209195</v>
      </c>
      <c r="K27" s="92">
        <v>2777</v>
      </c>
      <c r="L27" s="92">
        <v>188673.80359</v>
      </c>
      <c r="M27" s="92">
        <v>37</v>
      </c>
      <c r="N27" s="92">
        <v>1227.074029</v>
      </c>
      <c r="O27" s="92">
        <v>0</v>
      </c>
      <c r="P27" s="92">
        <v>0</v>
      </c>
      <c r="Q27" s="92">
        <v>3</v>
      </c>
      <c r="R27" s="92">
        <v>0</v>
      </c>
    </row>
    <row r="28" spans="1:18" s="88" customFormat="1" ht="15" customHeight="1">
      <c r="A28" s="63" t="s">
        <v>148</v>
      </c>
      <c r="B28" s="64"/>
      <c r="C28" s="92">
        <v>3495</v>
      </c>
      <c r="D28" s="92">
        <v>189103.835312</v>
      </c>
      <c r="E28" s="92">
        <v>0</v>
      </c>
      <c r="F28" s="92">
        <v>0</v>
      </c>
      <c r="G28" s="92">
        <v>0</v>
      </c>
      <c r="H28" s="92">
        <v>0</v>
      </c>
      <c r="I28" s="92">
        <v>2436</v>
      </c>
      <c r="J28" s="92">
        <v>14228.675767</v>
      </c>
      <c r="K28" s="92">
        <v>1048</v>
      </c>
      <c r="L28" s="92">
        <v>174747.999545</v>
      </c>
      <c r="M28" s="92">
        <v>11</v>
      </c>
      <c r="N28" s="92">
        <v>127.16</v>
      </c>
      <c r="O28" s="92">
        <v>0</v>
      </c>
      <c r="P28" s="92">
        <v>0</v>
      </c>
      <c r="Q28" s="92">
        <v>2</v>
      </c>
      <c r="R28" s="92">
        <v>1</v>
      </c>
    </row>
    <row r="29" spans="1:18" s="88" customFormat="1" ht="15" customHeight="1">
      <c r="A29" s="63" t="s">
        <v>149</v>
      </c>
      <c r="B29" s="64"/>
      <c r="C29" s="92">
        <v>7911</v>
      </c>
      <c r="D29" s="92">
        <v>568068.196715</v>
      </c>
      <c r="E29" s="92">
        <v>0</v>
      </c>
      <c r="F29" s="92">
        <v>0</v>
      </c>
      <c r="G29" s="92">
        <v>0</v>
      </c>
      <c r="H29" s="92">
        <v>0</v>
      </c>
      <c r="I29" s="92">
        <v>5586</v>
      </c>
      <c r="J29" s="92">
        <v>37981.710975</v>
      </c>
      <c r="K29" s="92">
        <v>2306</v>
      </c>
      <c r="L29" s="92">
        <v>528162.63982</v>
      </c>
      <c r="M29" s="92">
        <v>19</v>
      </c>
      <c r="N29" s="92">
        <v>1923.84592</v>
      </c>
      <c r="O29" s="92">
        <v>0</v>
      </c>
      <c r="P29" s="92">
        <v>0</v>
      </c>
      <c r="Q29" s="92">
        <v>5</v>
      </c>
      <c r="R29" s="92">
        <v>0</v>
      </c>
    </row>
    <row r="30" spans="1:18" s="88" customFormat="1" ht="15" customHeight="1">
      <c r="A30" s="63" t="s">
        <v>150</v>
      </c>
      <c r="B30" s="64"/>
      <c r="C30" s="92">
        <v>32031</v>
      </c>
      <c r="D30" s="92">
        <v>533224.7834</v>
      </c>
      <c r="E30" s="92">
        <v>0</v>
      </c>
      <c r="F30" s="92">
        <v>0</v>
      </c>
      <c r="G30" s="92">
        <v>0</v>
      </c>
      <c r="H30" s="92">
        <v>0</v>
      </c>
      <c r="I30" s="92">
        <v>23244</v>
      </c>
      <c r="J30" s="92">
        <v>110333.395007</v>
      </c>
      <c r="K30" s="92">
        <v>8730</v>
      </c>
      <c r="L30" s="92">
        <v>421869.605729</v>
      </c>
      <c r="M30" s="92">
        <v>57</v>
      </c>
      <c r="N30" s="92">
        <v>1021.782664</v>
      </c>
      <c r="O30" s="92">
        <v>0</v>
      </c>
      <c r="P30" s="92">
        <v>0</v>
      </c>
      <c r="Q30" s="92">
        <v>8</v>
      </c>
      <c r="R30" s="92">
        <v>1</v>
      </c>
    </row>
    <row r="31" spans="1:18" s="88" customFormat="1" ht="15" customHeight="1">
      <c r="A31" s="63" t="s">
        <v>151</v>
      </c>
      <c r="B31" s="64"/>
      <c r="C31" s="92">
        <v>5106</v>
      </c>
      <c r="D31" s="92">
        <v>783738.400798</v>
      </c>
      <c r="E31" s="92">
        <v>0</v>
      </c>
      <c r="F31" s="92">
        <v>0</v>
      </c>
      <c r="G31" s="92">
        <v>0</v>
      </c>
      <c r="H31" s="92">
        <v>0</v>
      </c>
      <c r="I31" s="92">
        <v>2919</v>
      </c>
      <c r="J31" s="92">
        <v>17322.419655</v>
      </c>
      <c r="K31" s="92">
        <v>2065</v>
      </c>
      <c r="L31" s="92">
        <v>762911.334562</v>
      </c>
      <c r="M31" s="92">
        <v>122</v>
      </c>
      <c r="N31" s="92">
        <v>3504.646581</v>
      </c>
      <c r="O31" s="92">
        <v>0</v>
      </c>
      <c r="P31" s="92">
        <v>0</v>
      </c>
      <c r="Q31" s="92">
        <v>11</v>
      </c>
      <c r="R31" s="92">
        <v>6</v>
      </c>
    </row>
    <row r="32" spans="1:18" s="88" customFormat="1" ht="15" customHeight="1">
      <c r="A32" s="63" t="s">
        <v>152</v>
      </c>
      <c r="B32" s="64"/>
      <c r="C32" s="92">
        <v>23317</v>
      </c>
      <c r="D32" s="92">
        <v>2152965.546665</v>
      </c>
      <c r="E32" s="92">
        <v>0</v>
      </c>
      <c r="F32" s="92">
        <v>0</v>
      </c>
      <c r="G32" s="92">
        <v>0</v>
      </c>
      <c r="H32" s="92">
        <v>0</v>
      </c>
      <c r="I32" s="92">
        <v>14583</v>
      </c>
      <c r="J32" s="92">
        <v>65861.389098</v>
      </c>
      <c r="K32" s="92">
        <v>8477</v>
      </c>
      <c r="L32" s="92">
        <v>2080781.573151</v>
      </c>
      <c r="M32" s="92">
        <v>255</v>
      </c>
      <c r="N32" s="92">
        <v>6316.584416</v>
      </c>
      <c r="O32" s="92">
        <v>2</v>
      </c>
      <c r="P32" s="92">
        <v>6</v>
      </c>
      <c r="Q32" s="92">
        <v>77</v>
      </c>
      <c r="R32" s="92">
        <v>22</v>
      </c>
    </row>
    <row r="33" spans="1:18" s="88" customFormat="1" ht="15" customHeight="1">
      <c r="A33" s="63" t="s">
        <v>153</v>
      </c>
      <c r="B33" s="64"/>
      <c r="C33" s="92">
        <v>5149</v>
      </c>
      <c r="D33" s="92">
        <v>218806.151817</v>
      </c>
      <c r="E33" s="92">
        <v>0</v>
      </c>
      <c r="F33" s="92">
        <v>0</v>
      </c>
      <c r="G33" s="92">
        <v>0</v>
      </c>
      <c r="H33" s="92">
        <v>0</v>
      </c>
      <c r="I33" s="92">
        <v>3335</v>
      </c>
      <c r="J33" s="92">
        <v>18637.525727</v>
      </c>
      <c r="K33" s="92">
        <v>1774</v>
      </c>
      <c r="L33" s="92">
        <v>199733.526921</v>
      </c>
      <c r="M33" s="92">
        <v>40</v>
      </c>
      <c r="N33" s="92">
        <v>435.099169</v>
      </c>
      <c r="O33" s="92">
        <v>0</v>
      </c>
      <c r="P33" s="92">
        <v>0</v>
      </c>
      <c r="Q33" s="92">
        <v>4</v>
      </c>
      <c r="R33" s="92">
        <v>0</v>
      </c>
    </row>
    <row r="34" spans="1:18" s="88" customFormat="1" ht="15" customHeight="1">
      <c r="A34" s="63" t="s">
        <v>154</v>
      </c>
      <c r="B34" s="64"/>
      <c r="C34" s="92">
        <v>6933</v>
      </c>
      <c r="D34" s="92">
        <v>260276.076178</v>
      </c>
      <c r="E34" s="92">
        <v>0</v>
      </c>
      <c r="F34" s="92">
        <v>0</v>
      </c>
      <c r="G34" s="92">
        <v>0</v>
      </c>
      <c r="H34" s="92">
        <v>0</v>
      </c>
      <c r="I34" s="92">
        <v>4740</v>
      </c>
      <c r="J34" s="92">
        <v>22997.708154</v>
      </c>
      <c r="K34" s="92">
        <v>2156</v>
      </c>
      <c r="L34" s="92">
        <v>234573.947899</v>
      </c>
      <c r="M34" s="92">
        <v>37</v>
      </c>
      <c r="N34" s="92">
        <v>2704.420125</v>
      </c>
      <c r="O34" s="92">
        <v>0</v>
      </c>
      <c r="P34" s="92">
        <v>0</v>
      </c>
      <c r="Q34" s="92">
        <v>5</v>
      </c>
      <c r="R34" s="92">
        <v>0</v>
      </c>
    </row>
    <row r="35" spans="1:18" s="88" customFormat="1" ht="15" customHeight="1">
      <c r="A35" s="63" t="s">
        <v>155</v>
      </c>
      <c r="B35" s="64"/>
      <c r="C35" s="92">
        <v>2550</v>
      </c>
      <c r="D35" s="92">
        <v>75731.325193</v>
      </c>
      <c r="E35" s="92">
        <v>0</v>
      </c>
      <c r="F35" s="92">
        <v>0</v>
      </c>
      <c r="G35" s="92">
        <v>0</v>
      </c>
      <c r="H35" s="92">
        <v>0</v>
      </c>
      <c r="I35" s="92">
        <v>1808</v>
      </c>
      <c r="J35" s="92">
        <v>9231.598496</v>
      </c>
      <c r="K35" s="92">
        <v>733</v>
      </c>
      <c r="L35" s="92">
        <v>66241.626697</v>
      </c>
      <c r="M35" s="92">
        <v>9</v>
      </c>
      <c r="N35" s="92">
        <v>258.1</v>
      </c>
      <c r="O35" s="92">
        <v>0</v>
      </c>
      <c r="P35" s="92">
        <v>0</v>
      </c>
      <c r="Q35" s="92">
        <v>1</v>
      </c>
      <c r="R35" s="92">
        <v>0</v>
      </c>
    </row>
    <row r="36" spans="1:18" s="88" customFormat="1" ht="15" customHeight="1">
      <c r="A36" s="63" t="s">
        <v>202</v>
      </c>
      <c r="B36" s="64"/>
      <c r="C36" s="92">
        <v>5912</v>
      </c>
      <c r="D36" s="92">
        <v>154777.765201</v>
      </c>
      <c r="E36" s="92">
        <v>0</v>
      </c>
      <c r="F36" s="92">
        <v>0</v>
      </c>
      <c r="G36" s="92">
        <v>0</v>
      </c>
      <c r="H36" s="92">
        <v>0</v>
      </c>
      <c r="I36" s="92">
        <v>4454</v>
      </c>
      <c r="J36" s="92">
        <v>19246.543804</v>
      </c>
      <c r="K36" s="92">
        <v>1414</v>
      </c>
      <c r="L36" s="92">
        <v>134426.06431</v>
      </c>
      <c r="M36" s="92">
        <v>44</v>
      </c>
      <c r="N36" s="92">
        <v>1105.157087</v>
      </c>
      <c r="O36" s="92">
        <v>0</v>
      </c>
      <c r="P36" s="92">
        <v>0</v>
      </c>
      <c r="Q36" s="92">
        <v>15</v>
      </c>
      <c r="R36" s="92">
        <v>0</v>
      </c>
    </row>
    <row r="37" spans="1:18" s="88" customFormat="1" ht="15" customHeight="1">
      <c r="A37" s="63" t="s">
        <v>157</v>
      </c>
      <c r="B37" s="64"/>
      <c r="C37" s="92">
        <v>2341</v>
      </c>
      <c r="D37" s="92">
        <v>21238.097068</v>
      </c>
      <c r="E37" s="92">
        <v>0</v>
      </c>
      <c r="F37" s="92">
        <v>0</v>
      </c>
      <c r="G37" s="92">
        <v>0</v>
      </c>
      <c r="H37" s="92">
        <v>0</v>
      </c>
      <c r="I37" s="92">
        <v>1947</v>
      </c>
      <c r="J37" s="92">
        <v>7538.998078</v>
      </c>
      <c r="K37" s="92">
        <v>384</v>
      </c>
      <c r="L37" s="92">
        <v>13611.09899</v>
      </c>
      <c r="M37" s="92">
        <v>9</v>
      </c>
      <c r="N37" s="92">
        <v>83</v>
      </c>
      <c r="O37" s="92">
        <v>1</v>
      </c>
      <c r="P37" s="92">
        <v>5</v>
      </c>
      <c r="Q37" s="92">
        <v>1</v>
      </c>
      <c r="R37" s="92">
        <v>0</v>
      </c>
    </row>
    <row r="38" spans="1:18" s="88" customFormat="1" ht="15" customHeight="1">
      <c r="A38" s="63" t="s">
        <v>158</v>
      </c>
      <c r="B38" s="64"/>
      <c r="C38" s="92">
        <v>5908</v>
      </c>
      <c r="D38" s="92">
        <v>131754.762065</v>
      </c>
      <c r="E38" s="92">
        <v>0</v>
      </c>
      <c r="F38" s="92">
        <v>0</v>
      </c>
      <c r="G38" s="92">
        <v>0</v>
      </c>
      <c r="H38" s="92">
        <v>0</v>
      </c>
      <c r="I38" s="92">
        <v>4321</v>
      </c>
      <c r="J38" s="92">
        <v>18261.183631</v>
      </c>
      <c r="K38" s="92">
        <v>1534</v>
      </c>
      <c r="L38" s="92">
        <v>110083.646253</v>
      </c>
      <c r="M38" s="92">
        <v>53</v>
      </c>
      <c r="N38" s="92">
        <v>3409.932181</v>
      </c>
      <c r="O38" s="92">
        <v>0</v>
      </c>
      <c r="P38" s="92">
        <v>0</v>
      </c>
      <c r="Q38" s="92">
        <v>9</v>
      </c>
      <c r="R38" s="92">
        <v>1</v>
      </c>
    </row>
    <row r="39" spans="1:18" s="88" customFormat="1" ht="15" customHeight="1">
      <c r="A39" s="63" t="s">
        <v>159</v>
      </c>
      <c r="B39" s="64"/>
      <c r="C39" s="92">
        <v>15736</v>
      </c>
      <c r="D39" s="92">
        <v>369876.431995</v>
      </c>
      <c r="E39" s="92">
        <v>0</v>
      </c>
      <c r="F39" s="92">
        <v>0</v>
      </c>
      <c r="G39" s="92">
        <v>0</v>
      </c>
      <c r="H39" s="92">
        <v>0</v>
      </c>
      <c r="I39" s="92">
        <v>11399</v>
      </c>
      <c r="J39" s="92">
        <v>52529.878647</v>
      </c>
      <c r="K39" s="92">
        <v>4245</v>
      </c>
      <c r="L39" s="92">
        <v>313452.233776</v>
      </c>
      <c r="M39" s="92">
        <v>90</v>
      </c>
      <c r="N39" s="92">
        <v>3883.819572</v>
      </c>
      <c r="O39" s="92">
        <v>2</v>
      </c>
      <c r="P39" s="92">
        <v>10.5</v>
      </c>
      <c r="Q39" s="92">
        <v>7</v>
      </c>
      <c r="R39" s="92">
        <v>1</v>
      </c>
    </row>
    <row r="40" spans="1:18" s="88" customFormat="1" ht="15" customHeight="1">
      <c r="A40" s="63" t="s">
        <v>160</v>
      </c>
      <c r="B40" s="64"/>
      <c r="C40" s="92">
        <v>6322</v>
      </c>
      <c r="D40" s="92">
        <v>1066728.394305</v>
      </c>
      <c r="E40" s="92">
        <v>0</v>
      </c>
      <c r="F40" s="92">
        <v>0</v>
      </c>
      <c r="G40" s="92">
        <v>0</v>
      </c>
      <c r="H40" s="92">
        <v>0</v>
      </c>
      <c r="I40" s="92">
        <v>3833</v>
      </c>
      <c r="J40" s="92">
        <v>26572.949319</v>
      </c>
      <c r="K40" s="92">
        <v>2454</v>
      </c>
      <c r="L40" s="92">
        <v>1039729.51171</v>
      </c>
      <c r="M40" s="92">
        <v>35</v>
      </c>
      <c r="N40" s="92">
        <v>425.933276</v>
      </c>
      <c r="O40" s="92">
        <v>0</v>
      </c>
      <c r="P40" s="92">
        <v>0</v>
      </c>
      <c r="Q40" s="92">
        <v>0</v>
      </c>
      <c r="R40" s="92">
        <v>0</v>
      </c>
    </row>
    <row r="41" spans="1:18" s="88" customFormat="1" ht="15" customHeight="1">
      <c r="A41" s="63" t="s">
        <v>161</v>
      </c>
      <c r="B41" s="64"/>
      <c r="C41" s="92">
        <v>3546</v>
      </c>
      <c r="D41" s="92">
        <v>193585.83648</v>
      </c>
      <c r="E41" s="92">
        <v>0</v>
      </c>
      <c r="F41" s="92">
        <v>0</v>
      </c>
      <c r="G41" s="92">
        <v>0</v>
      </c>
      <c r="H41" s="92">
        <v>0</v>
      </c>
      <c r="I41" s="92">
        <v>3055</v>
      </c>
      <c r="J41" s="92">
        <v>15735.843016</v>
      </c>
      <c r="K41" s="92">
        <v>486</v>
      </c>
      <c r="L41" s="92">
        <v>177821.993464</v>
      </c>
      <c r="M41" s="92">
        <v>5</v>
      </c>
      <c r="N41" s="92">
        <v>28</v>
      </c>
      <c r="O41" s="92">
        <v>0</v>
      </c>
      <c r="P41" s="92">
        <v>0</v>
      </c>
      <c r="Q41" s="92">
        <v>1</v>
      </c>
      <c r="R41" s="92">
        <v>0</v>
      </c>
    </row>
    <row r="42" spans="1:18" s="88" customFormat="1" ht="15" customHeight="1">
      <c r="A42" s="66" t="s">
        <v>162</v>
      </c>
      <c r="B42" s="64"/>
      <c r="C42" s="92">
        <v>113033</v>
      </c>
      <c r="D42" s="92">
        <v>1301343.959299</v>
      </c>
      <c r="E42" s="92">
        <v>1</v>
      </c>
      <c r="F42" s="92">
        <v>50</v>
      </c>
      <c r="G42" s="92">
        <v>0</v>
      </c>
      <c r="H42" s="92">
        <v>0</v>
      </c>
      <c r="I42" s="92">
        <v>97689</v>
      </c>
      <c r="J42" s="92">
        <v>468326.090068</v>
      </c>
      <c r="K42" s="92">
        <v>14939</v>
      </c>
      <c r="L42" s="92">
        <v>806032.140163</v>
      </c>
      <c r="M42" s="92">
        <v>403</v>
      </c>
      <c r="N42" s="92">
        <v>26929.579247</v>
      </c>
      <c r="O42" s="92">
        <v>1</v>
      </c>
      <c r="P42" s="92">
        <v>6.149821</v>
      </c>
      <c r="Q42" s="92">
        <v>29</v>
      </c>
      <c r="R42" s="92">
        <v>5</v>
      </c>
    </row>
    <row r="43" spans="1:18" s="88" customFormat="1" ht="15" customHeight="1">
      <c r="A43" s="63" t="s">
        <v>163</v>
      </c>
      <c r="B43" s="64"/>
      <c r="C43" s="92">
        <v>99648</v>
      </c>
      <c r="D43" s="92">
        <v>1028557.583536</v>
      </c>
      <c r="E43" s="92">
        <v>1</v>
      </c>
      <c r="F43" s="92">
        <v>25</v>
      </c>
      <c r="G43" s="92">
        <v>0</v>
      </c>
      <c r="H43" s="92">
        <v>0</v>
      </c>
      <c r="I43" s="92">
        <v>84544</v>
      </c>
      <c r="J43" s="92">
        <v>310201.127898</v>
      </c>
      <c r="K43" s="92">
        <v>14116</v>
      </c>
      <c r="L43" s="92">
        <v>708719.980948</v>
      </c>
      <c r="M43" s="92">
        <v>973</v>
      </c>
      <c r="N43" s="92">
        <v>9417.03969</v>
      </c>
      <c r="O43" s="92">
        <v>14</v>
      </c>
      <c r="P43" s="92">
        <v>194.435</v>
      </c>
      <c r="Q43" s="92">
        <v>58</v>
      </c>
      <c r="R43" s="92">
        <v>2</v>
      </c>
    </row>
    <row r="44" spans="1:18" s="88" customFormat="1" ht="15" customHeight="1">
      <c r="A44" s="63" t="s">
        <v>164</v>
      </c>
      <c r="B44" s="64"/>
      <c r="C44" s="92">
        <v>16327</v>
      </c>
      <c r="D44" s="92">
        <v>1002745.650581</v>
      </c>
      <c r="E44" s="92">
        <v>0</v>
      </c>
      <c r="F44" s="92">
        <v>0</v>
      </c>
      <c r="G44" s="92">
        <v>1</v>
      </c>
      <c r="H44" s="92">
        <v>1.8072</v>
      </c>
      <c r="I44" s="92">
        <v>10815</v>
      </c>
      <c r="J44" s="92">
        <v>103256.357246</v>
      </c>
      <c r="K44" s="92">
        <v>5356</v>
      </c>
      <c r="L44" s="92">
        <v>892316.203349</v>
      </c>
      <c r="M44" s="92">
        <v>139</v>
      </c>
      <c r="N44" s="92">
        <v>7114.982786</v>
      </c>
      <c r="O44" s="92">
        <v>16</v>
      </c>
      <c r="P44" s="92">
        <v>56.3</v>
      </c>
      <c r="Q44" s="92">
        <v>25</v>
      </c>
      <c r="R44" s="92">
        <v>2</v>
      </c>
    </row>
    <row r="45" spans="1:18" s="88" customFormat="1" ht="15" customHeight="1">
      <c r="A45" s="63" t="s">
        <v>165</v>
      </c>
      <c r="B45" s="64"/>
      <c r="C45" s="92">
        <v>7318</v>
      </c>
      <c r="D45" s="92">
        <v>65953.619316</v>
      </c>
      <c r="E45" s="92">
        <v>0</v>
      </c>
      <c r="F45" s="92">
        <v>0</v>
      </c>
      <c r="G45" s="92">
        <v>1</v>
      </c>
      <c r="H45" s="92">
        <v>5.6</v>
      </c>
      <c r="I45" s="92">
        <v>5844</v>
      </c>
      <c r="J45" s="92">
        <v>21737.200326</v>
      </c>
      <c r="K45" s="92">
        <v>1458</v>
      </c>
      <c r="L45" s="92">
        <v>44080.53971</v>
      </c>
      <c r="M45" s="92">
        <v>15</v>
      </c>
      <c r="N45" s="92">
        <v>130.27928</v>
      </c>
      <c r="O45" s="92">
        <v>0</v>
      </c>
      <c r="P45" s="92">
        <v>0</v>
      </c>
      <c r="Q45" s="92">
        <v>2</v>
      </c>
      <c r="R45" s="92">
        <v>0</v>
      </c>
    </row>
    <row r="46" spans="1:18" s="88" customFormat="1" ht="15" customHeight="1">
      <c r="A46" s="66" t="s">
        <v>166</v>
      </c>
      <c r="B46" s="64"/>
      <c r="C46" s="92">
        <v>26580</v>
      </c>
      <c r="D46" s="92">
        <v>530945.447111</v>
      </c>
      <c r="E46" s="92">
        <v>0</v>
      </c>
      <c r="F46" s="92">
        <v>0</v>
      </c>
      <c r="G46" s="92">
        <v>0</v>
      </c>
      <c r="H46" s="92">
        <v>0</v>
      </c>
      <c r="I46" s="92">
        <v>19462</v>
      </c>
      <c r="J46" s="92">
        <v>53017.47635</v>
      </c>
      <c r="K46" s="92">
        <v>6611</v>
      </c>
      <c r="L46" s="92">
        <v>469269.644572</v>
      </c>
      <c r="M46" s="92">
        <v>506</v>
      </c>
      <c r="N46" s="92">
        <v>8646.326189</v>
      </c>
      <c r="O46" s="92">
        <v>1</v>
      </c>
      <c r="P46" s="92">
        <v>12</v>
      </c>
      <c r="Q46" s="92">
        <v>87</v>
      </c>
      <c r="R46" s="92">
        <v>0</v>
      </c>
    </row>
    <row r="47" spans="1:18" s="88" customFormat="1" ht="15" customHeight="1">
      <c r="A47" s="63" t="s">
        <v>167</v>
      </c>
      <c r="B47" s="64"/>
      <c r="C47" s="92">
        <v>52766</v>
      </c>
      <c r="D47" s="92">
        <v>8583612.896558</v>
      </c>
      <c r="E47" s="92">
        <v>0</v>
      </c>
      <c r="F47" s="92">
        <v>0</v>
      </c>
      <c r="G47" s="92">
        <v>1</v>
      </c>
      <c r="H47" s="92">
        <v>5.5</v>
      </c>
      <c r="I47" s="92">
        <v>30495</v>
      </c>
      <c r="J47" s="92">
        <v>496157.255537</v>
      </c>
      <c r="K47" s="92">
        <v>21555</v>
      </c>
      <c r="L47" s="92">
        <v>7999867.419078</v>
      </c>
      <c r="M47" s="92">
        <v>712</v>
      </c>
      <c r="N47" s="92">
        <v>81674.126884</v>
      </c>
      <c r="O47" s="92">
        <v>3</v>
      </c>
      <c r="P47" s="92">
        <v>5908.595059</v>
      </c>
      <c r="Q47" s="92">
        <v>185</v>
      </c>
      <c r="R47" s="92">
        <v>4</v>
      </c>
    </row>
    <row r="48" spans="1:18" s="88" customFormat="1" ht="15" customHeight="1">
      <c r="A48" s="63" t="s">
        <v>168</v>
      </c>
      <c r="B48" s="64"/>
      <c r="C48" s="92">
        <v>37532</v>
      </c>
      <c r="D48" s="92">
        <v>1404082.132777</v>
      </c>
      <c r="E48" s="92">
        <v>0</v>
      </c>
      <c r="F48" s="92">
        <v>0</v>
      </c>
      <c r="G48" s="92">
        <v>0</v>
      </c>
      <c r="H48" s="92">
        <v>0</v>
      </c>
      <c r="I48" s="92">
        <v>23747</v>
      </c>
      <c r="J48" s="92">
        <v>239353.444343</v>
      </c>
      <c r="K48" s="92">
        <v>13390</v>
      </c>
      <c r="L48" s="92">
        <v>1147106.422883</v>
      </c>
      <c r="M48" s="92">
        <v>395</v>
      </c>
      <c r="N48" s="92">
        <v>17622.265551</v>
      </c>
      <c r="O48" s="92">
        <v>0</v>
      </c>
      <c r="P48" s="92">
        <v>0</v>
      </c>
      <c r="Q48" s="92">
        <v>2</v>
      </c>
      <c r="R48" s="92">
        <v>1</v>
      </c>
    </row>
    <row r="49" spans="1:18" s="88" customFormat="1" ht="15" customHeight="1">
      <c r="A49" s="63" t="s">
        <v>169</v>
      </c>
      <c r="B49" s="64"/>
      <c r="C49" s="92">
        <v>91485</v>
      </c>
      <c r="D49" s="92">
        <v>1154703.495565</v>
      </c>
      <c r="E49" s="92">
        <v>0</v>
      </c>
      <c r="F49" s="92">
        <v>0</v>
      </c>
      <c r="G49" s="92">
        <v>0</v>
      </c>
      <c r="H49" s="92">
        <v>0</v>
      </c>
      <c r="I49" s="92">
        <v>71313</v>
      </c>
      <c r="J49" s="92">
        <v>198578.655916</v>
      </c>
      <c r="K49" s="92">
        <v>19283</v>
      </c>
      <c r="L49" s="92">
        <v>946747.594229</v>
      </c>
      <c r="M49" s="92">
        <v>885</v>
      </c>
      <c r="N49" s="92">
        <v>9341.04542</v>
      </c>
      <c r="O49" s="92">
        <v>4</v>
      </c>
      <c r="P49" s="92">
        <v>36.2</v>
      </c>
      <c r="Q49" s="92">
        <v>108</v>
      </c>
      <c r="R49" s="92">
        <v>1</v>
      </c>
    </row>
    <row r="50" spans="1:18" s="88" customFormat="1" ht="15" customHeight="1">
      <c r="A50" s="63" t="s">
        <v>170</v>
      </c>
      <c r="B50" s="64"/>
      <c r="C50" s="92">
        <v>21883</v>
      </c>
      <c r="D50" s="92">
        <v>351834.121105</v>
      </c>
      <c r="E50" s="92">
        <v>1</v>
      </c>
      <c r="F50" s="92">
        <v>1.2</v>
      </c>
      <c r="G50" s="92">
        <v>0</v>
      </c>
      <c r="H50" s="92">
        <v>0</v>
      </c>
      <c r="I50" s="92">
        <v>17745</v>
      </c>
      <c r="J50" s="92">
        <v>76577.059578</v>
      </c>
      <c r="K50" s="92">
        <v>4026</v>
      </c>
      <c r="L50" s="92">
        <v>274507.300181</v>
      </c>
      <c r="M50" s="92">
        <v>111</v>
      </c>
      <c r="N50" s="92">
        <v>748.561346</v>
      </c>
      <c r="O50" s="92">
        <v>0</v>
      </c>
      <c r="P50" s="92">
        <v>0</v>
      </c>
      <c r="Q50" s="92">
        <v>1173</v>
      </c>
      <c r="R50" s="92">
        <v>1</v>
      </c>
    </row>
    <row r="51" spans="1:18" s="88" customFormat="1" ht="15" customHeight="1">
      <c r="A51" s="63" t="s">
        <v>171</v>
      </c>
      <c r="B51" s="64"/>
      <c r="C51" s="92">
        <v>1</v>
      </c>
      <c r="D51" s="92">
        <v>6.5</v>
      </c>
      <c r="E51" s="92">
        <v>0</v>
      </c>
      <c r="F51" s="92">
        <v>0</v>
      </c>
      <c r="G51" s="92">
        <v>0</v>
      </c>
      <c r="H51" s="92">
        <v>0</v>
      </c>
      <c r="I51" s="92">
        <v>1</v>
      </c>
      <c r="J51" s="92">
        <v>6.5</v>
      </c>
      <c r="K51" s="92">
        <v>0</v>
      </c>
      <c r="L51" s="92">
        <v>0</v>
      </c>
      <c r="M51" s="92">
        <v>0</v>
      </c>
      <c r="N51" s="92">
        <v>0</v>
      </c>
      <c r="O51" s="92">
        <v>0</v>
      </c>
      <c r="P51" s="92">
        <v>0</v>
      </c>
      <c r="Q51" s="92">
        <v>0</v>
      </c>
      <c r="R51" s="92">
        <v>0</v>
      </c>
    </row>
    <row r="52" spans="1:18" s="88" customFormat="1" ht="15" customHeight="1">
      <c r="A52" s="66" t="s">
        <v>172</v>
      </c>
      <c r="B52" s="64"/>
      <c r="C52" s="92">
        <v>402</v>
      </c>
      <c r="D52" s="92">
        <v>2567.732539</v>
      </c>
      <c r="E52" s="92">
        <v>0</v>
      </c>
      <c r="F52" s="92">
        <v>0</v>
      </c>
      <c r="G52" s="92">
        <v>0</v>
      </c>
      <c r="H52" s="92">
        <v>0</v>
      </c>
      <c r="I52" s="92">
        <v>335</v>
      </c>
      <c r="J52" s="92">
        <v>819.593752</v>
      </c>
      <c r="K52" s="92">
        <v>65</v>
      </c>
      <c r="L52" s="92">
        <v>1747.738787</v>
      </c>
      <c r="M52" s="92">
        <v>2</v>
      </c>
      <c r="N52" s="92">
        <v>0.4</v>
      </c>
      <c r="O52" s="92">
        <v>0</v>
      </c>
      <c r="P52" s="92">
        <v>0</v>
      </c>
      <c r="Q52" s="92">
        <v>0</v>
      </c>
      <c r="R52" s="92">
        <v>0</v>
      </c>
    </row>
    <row r="53" spans="1:18" s="88" customFormat="1" ht="15" customHeight="1">
      <c r="A53" s="63" t="s">
        <v>173</v>
      </c>
      <c r="B53" s="64"/>
      <c r="C53" s="92">
        <v>55</v>
      </c>
      <c r="D53" s="92">
        <v>262.25</v>
      </c>
      <c r="E53" s="92">
        <v>0</v>
      </c>
      <c r="F53" s="92">
        <v>0</v>
      </c>
      <c r="G53" s="92">
        <v>0</v>
      </c>
      <c r="H53" s="92">
        <v>0</v>
      </c>
      <c r="I53" s="92">
        <v>48</v>
      </c>
      <c r="J53" s="92">
        <v>221.25</v>
      </c>
      <c r="K53" s="92">
        <v>7</v>
      </c>
      <c r="L53" s="92">
        <v>41</v>
      </c>
      <c r="M53" s="92">
        <v>0</v>
      </c>
      <c r="N53" s="92">
        <v>0</v>
      </c>
      <c r="O53" s="92">
        <v>0</v>
      </c>
      <c r="P53" s="92">
        <v>0</v>
      </c>
      <c r="Q53" s="92">
        <v>0</v>
      </c>
      <c r="R53" s="92">
        <v>0</v>
      </c>
    </row>
    <row r="54" spans="1:18" s="88" customFormat="1" ht="15" customHeight="1">
      <c r="A54" s="63" t="s">
        <v>174</v>
      </c>
      <c r="B54" s="64"/>
      <c r="C54" s="92">
        <v>3039</v>
      </c>
      <c r="D54" s="92">
        <v>74190.403875</v>
      </c>
      <c r="E54" s="92">
        <v>0</v>
      </c>
      <c r="F54" s="92">
        <v>0</v>
      </c>
      <c r="G54" s="92">
        <v>0</v>
      </c>
      <c r="H54" s="92">
        <v>0</v>
      </c>
      <c r="I54" s="92">
        <v>2323</v>
      </c>
      <c r="J54" s="92">
        <v>7308.938489</v>
      </c>
      <c r="K54" s="92">
        <v>699</v>
      </c>
      <c r="L54" s="92">
        <v>66794.015386</v>
      </c>
      <c r="M54" s="92">
        <v>17</v>
      </c>
      <c r="N54" s="92">
        <v>87.45</v>
      </c>
      <c r="O54" s="92">
        <v>0</v>
      </c>
      <c r="P54" s="92">
        <v>0</v>
      </c>
      <c r="Q54" s="92">
        <v>1</v>
      </c>
      <c r="R54" s="92">
        <v>0</v>
      </c>
    </row>
    <row r="55" spans="1:18" s="88" customFormat="1" ht="15" customHeight="1">
      <c r="A55" s="63" t="s">
        <v>175</v>
      </c>
      <c r="B55" s="64"/>
      <c r="C55" s="92">
        <v>13669</v>
      </c>
      <c r="D55" s="92">
        <v>148095.316025</v>
      </c>
      <c r="E55" s="92">
        <v>0</v>
      </c>
      <c r="F55" s="92">
        <v>0</v>
      </c>
      <c r="G55" s="92">
        <v>0</v>
      </c>
      <c r="H55" s="92">
        <v>0</v>
      </c>
      <c r="I55" s="92">
        <v>10797</v>
      </c>
      <c r="J55" s="92">
        <v>41229.753632</v>
      </c>
      <c r="K55" s="92">
        <v>2721</v>
      </c>
      <c r="L55" s="92">
        <v>103049.000132</v>
      </c>
      <c r="M55" s="92">
        <v>149</v>
      </c>
      <c r="N55" s="92">
        <v>3796.901747</v>
      </c>
      <c r="O55" s="92">
        <v>2</v>
      </c>
      <c r="P55" s="92">
        <v>19.660514</v>
      </c>
      <c r="Q55" s="92">
        <v>0</v>
      </c>
      <c r="R55" s="92">
        <v>0</v>
      </c>
    </row>
    <row r="56" spans="1:18" s="88" customFormat="1" ht="15" customHeight="1">
      <c r="A56" s="63" t="s">
        <v>176</v>
      </c>
      <c r="B56" s="64"/>
      <c r="C56" s="92">
        <v>21317</v>
      </c>
      <c r="D56" s="92">
        <v>190040.341524</v>
      </c>
      <c r="E56" s="92">
        <v>3</v>
      </c>
      <c r="F56" s="92">
        <v>21.77</v>
      </c>
      <c r="G56" s="92">
        <v>1</v>
      </c>
      <c r="H56" s="92">
        <v>0.6</v>
      </c>
      <c r="I56" s="92">
        <v>16055</v>
      </c>
      <c r="J56" s="92">
        <v>51856.644433</v>
      </c>
      <c r="K56" s="92">
        <v>5108</v>
      </c>
      <c r="L56" s="92">
        <v>135852.277934</v>
      </c>
      <c r="M56" s="92">
        <v>150</v>
      </c>
      <c r="N56" s="92">
        <v>2309.049157</v>
      </c>
      <c r="O56" s="92">
        <v>0</v>
      </c>
      <c r="P56" s="92">
        <v>0</v>
      </c>
      <c r="Q56" s="92">
        <v>3013</v>
      </c>
      <c r="R56" s="92">
        <v>66</v>
      </c>
    </row>
    <row r="57" spans="1:18" ht="16.5" customHeight="1">
      <c r="A57" s="93" t="s">
        <v>64</v>
      </c>
      <c r="B57" s="93"/>
      <c r="C57" s="93" t="s">
        <v>65</v>
      </c>
      <c r="D57" s="93"/>
      <c r="E57" s="93"/>
      <c r="F57" s="93"/>
      <c r="G57" s="94" t="s">
        <v>66</v>
      </c>
      <c r="H57" s="94"/>
      <c r="I57" s="93"/>
      <c r="J57" s="93"/>
      <c r="K57" s="109" t="s">
        <v>67</v>
      </c>
      <c r="L57" s="93"/>
      <c r="M57" s="109" t="s">
        <v>67</v>
      </c>
      <c r="N57" s="93"/>
      <c r="O57" s="109" t="s">
        <v>67</v>
      </c>
      <c r="P57" s="93"/>
      <c r="Q57" s="93"/>
      <c r="R57" s="96" t="str">
        <f>'2491-00-01'!V34</f>
        <v>中華民國110年11月20日編製</v>
      </c>
    </row>
    <row r="58" spans="7:18" ht="16.5" customHeight="1">
      <c r="G58" s="110" t="s">
        <v>69</v>
      </c>
      <c r="H58" s="110"/>
      <c r="R58" s="97" t="s">
        <v>70</v>
      </c>
    </row>
    <row r="59" spans="1:18" ht="16.5" customHeight="1">
      <c r="A59" s="70" t="s">
        <v>71</v>
      </c>
      <c r="B59" s="111" t="s">
        <v>177</v>
      </c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</row>
    <row r="60" spans="1:18" ht="16.5" customHeight="1">
      <c r="A60" s="70"/>
      <c r="B60" s="111" t="s">
        <v>178</v>
      </c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</row>
    <row r="61" spans="1:18" ht="19.5" customHeight="1">
      <c r="A61" s="70" t="s">
        <v>74</v>
      </c>
      <c r="B61" s="70" t="s">
        <v>75</v>
      </c>
      <c r="C61" s="70"/>
      <c r="D61" s="70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</row>
    <row r="62" spans="1:18" ht="19.5" customHeight="1">
      <c r="A62" s="70"/>
      <c r="B62" s="70" t="s">
        <v>203</v>
      </c>
      <c r="C62" s="70"/>
      <c r="D62" s="70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</row>
  </sheetData>
  <sheetProtection selectLockedCells="1" selectUnlockedCells="1"/>
  <mergeCells count="12">
    <mergeCell ref="Q6:Q7"/>
    <mergeCell ref="R6:R7"/>
    <mergeCell ref="A3:R4"/>
    <mergeCell ref="F5:L5"/>
    <mergeCell ref="A6:B8"/>
    <mergeCell ref="C6:D7"/>
    <mergeCell ref="E6:F7"/>
    <mergeCell ref="G6:H7"/>
    <mergeCell ref="I6:J7"/>
    <mergeCell ref="K6:L7"/>
    <mergeCell ref="M6:N7"/>
    <mergeCell ref="O6:P7"/>
  </mergeCells>
  <printOptions horizontalCentered="1"/>
  <pageMargins left="0.5902777777777778" right="0.39375" top="0.9840277777777777" bottom="0.39375" header="0.5118055555555555" footer="0.5118055555555555"/>
  <pageSetup horizontalDpi="300" verticalDpi="300" orientation="landscape" paperSize="8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4"/>
  <sheetViews>
    <sheetView tabSelected="1" view="pageBreakPreview" zoomScaleSheetLayoutView="100" zoomScalePageLayoutView="0" workbookViewId="0" topLeftCell="A1">
      <selection activeCell="V60" sqref="V60"/>
    </sheetView>
  </sheetViews>
  <sheetFormatPr defaultColWidth="9.00390625" defaultRowHeight="16.5"/>
  <cols>
    <col min="1" max="1" width="9.50390625" style="76" customWidth="1"/>
    <col min="2" max="2" width="29.875" style="76" customWidth="1"/>
    <col min="3" max="3" width="11.50390625" style="76" customWidth="1"/>
    <col min="4" max="4" width="13.375" style="76" customWidth="1"/>
    <col min="5" max="5" width="9.50390625" style="76" customWidth="1"/>
    <col min="6" max="6" width="9.625" style="76" customWidth="1"/>
    <col min="7" max="7" width="9.50390625" style="76" customWidth="1"/>
    <col min="8" max="8" width="9.625" style="76" customWidth="1"/>
    <col min="9" max="9" width="9.50390625" style="76" customWidth="1"/>
    <col min="10" max="10" width="11.50390625" style="76" customWidth="1"/>
    <col min="11" max="11" width="9.50390625" style="76" customWidth="1"/>
    <col min="12" max="12" width="9.625" style="76" customWidth="1"/>
    <col min="13" max="13" width="9.50390625" style="76" customWidth="1"/>
    <col min="14" max="14" width="9.625" style="76" customWidth="1"/>
    <col min="15" max="15" width="9.50390625" style="76" customWidth="1"/>
    <col min="16" max="16" width="9.625" style="76" customWidth="1"/>
    <col min="17" max="17" width="11.50390625" style="76" customWidth="1"/>
    <col min="18" max="18" width="15.50390625" style="76" customWidth="1"/>
    <col min="19" max="16384" width="8.875" style="76" customWidth="1"/>
  </cols>
  <sheetData>
    <row r="1" spans="1:18" ht="16.5" customHeight="1">
      <c r="A1" s="77" t="s">
        <v>0</v>
      </c>
      <c r="D1" s="112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113" t="s">
        <v>1</v>
      </c>
      <c r="R1" s="78" t="s">
        <v>2</v>
      </c>
    </row>
    <row r="2" spans="1:18" ht="16.5" customHeight="1">
      <c r="A2" s="79" t="s">
        <v>204</v>
      </c>
      <c r="B2" s="80" t="s">
        <v>205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114"/>
      <c r="Q2" s="83" t="s">
        <v>5</v>
      </c>
      <c r="R2" s="83" t="s">
        <v>206</v>
      </c>
    </row>
    <row r="3" spans="1:18" s="84" customFormat="1" ht="18" customHeight="1">
      <c r="A3" s="240" t="s">
        <v>207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</row>
    <row r="4" spans="1:18" s="84" customFormat="1" ht="18" customHeight="1">
      <c r="A4" s="240"/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</row>
    <row r="5" spans="1:18" s="115" customFormat="1" ht="18" customHeight="1">
      <c r="A5" s="86"/>
      <c r="G5" s="247" t="s">
        <v>208</v>
      </c>
      <c r="H5" s="247"/>
      <c r="I5" s="247"/>
      <c r="J5" s="247"/>
      <c r="K5" s="247"/>
      <c r="Q5" s="248" t="s">
        <v>9</v>
      </c>
      <c r="R5" s="248"/>
    </row>
    <row r="6" spans="1:18" s="115" customFormat="1" ht="15.75" customHeight="1">
      <c r="A6" s="249" t="s">
        <v>110</v>
      </c>
      <c r="B6" s="249"/>
      <c r="C6" s="242" t="s">
        <v>209</v>
      </c>
      <c r="D6" s="242"/>
      <c r="E6" s="242" t="s">
        <v>210</v>
      </c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50" t="s">
        <v>211</v>
      </c>
      <c r="R6" s="250"/>
    </row>
    <row r="7" spans="1:18" s="88" customFormat="1" ht="15.75" customHeight="1">
      <c r="A7" s="249"/>
      <c r="B7" s="249"/>
      <c r="C7" s="242"/>
      <c r="D7" s="242"/>
      <c r="E7" s="241" t="s">
        <v>212</v>
      </c>
      <c r="F7" s="241"/>
      <c r="G7" s="241" t="s">
        <v>213</v>
      </c>
      <c r="H7" s="241"/>
      <c r="I7" s="241" t="s">
        <v>214</v>
      </c>
      <c r="J7" s="241"/>
      <c r="K7" s="241" t="s">
        <v>215</v>
      </c>
      <c r="L7" s="241"/>
      <c r="M7" s="241" t="s">
        <v>216</v>
      </c>
      <c r="N7" s="241"/>
      <c r="O7" s="241" t="s">
        <v>217</v>
      </c>
      <c r="P7" s="241"/>
      <c r="Q7" s="250"/>
      <c r="R7" s="250"/>
    </row>
    <row r="8" spans="1:18" s="88" customFormat="1" ht="15.75" customHeight="1">
      <c r="A8" s="249"/>
      <c r="B8" s="249"/>
      <c r="C8" s="89" t="s">
        <v>218</v>
      </c>
      <c r="D8" s="89" t="s">
        <v>38</v>
      </c>
      <c r="E8" s="89" t="s">
        <v>218</v>
      </c>
      <c r="F8" s="89" t="s">
        <v>38</v>
      </c>
      <c r="G8" s="89" t="s">
        <v>218</v>
      </c>
      <c r="H8" s="89" t="s">
        <v>38</v>
      </c>
      <c r="I8" s="89" t="s">
        <v>218</v>
      </c>
      <c r="J8" s="89" t="s">
        <v>38</v>
      </c>
      <c r="K8" s="89" t="s">
        <v>218</v>
      </c>
      <c r="L8" s="89" t="s">
        <v>38</v>
      </c>
      <c r="M8" s="89" t="s">
        <v>218</v>
      </c>
      <c r="N8" s="89" t="s">
        <v>38</v>
      </c>
      <c r="O8" s="89" t="s">
        <v>37</v>
      </c>
      <c r="P8" s="89" t="s">
        <v>38</v>
      </c>
      <c r="Q8" s="89" t="s">
        <v>219</v>
      </c>
      <c r="R8" s="116" t="s">
        <v>38</v>
      </c>
    </row>
    <row r="9" spans="1:18" s="88" customFormat="1" ht="12.75" customHeight="1">
      <c r="A9" s="63" t="s">
        <v>39</v>
      </c>
      <c r="B9" s="64"/>
      <c r="C9" s="92">
        <v>733605</v>
      </c>
      <c r="D9" s="92">
        <v>26147671.697728</v>
      </c>
      <c r="E9" s="92">
        <v>3833</v>
      </c>
      <c r="F9" s="92">
        <v>16462.230845</v>
      </c>
      <c r="G9" s="92">
        <v>2762</v>
      </c>
      <c r="H9" s="92">
        <v>23830.189297</v>
      </c>
      <c r="I9" s="92">
        <v>2613</v>
      </c>
      <c r="J9" s="92">
        <v>149491.293576</v>
      </c>
      <c r="K9" s="92">
        <v>324</v>
      </c>
      <c r="L9" s="92">
        <v>23551.964858</v>
      </c>
      <c r="M9" s="92">
        <v>0</v>
      </c>
      <c r="N9" s="92">
        <v>0</v>
      </c>
      <c r="O9" s="92">
        <v>-4</v>
      </c>
      <c r="P9" s="92">
        <v>-1591.68777</v>
      </c>
      <c r="Q9" s="92">
        <v>734672</v>
      </c>
      <c r="R9" s="92">
        <v>26264651.380224</v>
      </c>
    </row>
    <row r="10" spans="1:18" s="88" customFormat="1" ht="12.75" customHeight="1">
      <c r="A10" s="63" t="s">
        <v>220</v>
      </c>
      <c r="B10" s="64"/>
      <c r="C10" s="92">
        <v>17682</v>
      </c>
      <c r="D10" s="92">
        <v>648299.583638</v>
      </c>
      <c r="E10" s="92">
        <v>118</v>
      </c>
      <c r="F10" s="92">
        <v>226.48724</v>
      </c>
      <c r="G10" s="92">
        <v>82</v>
      </c>
      <c r="H10" s="92">
        <v>485.777688</v>
      </c>
      <c r="I10" s="92">
        <v>97</v>
      </c>
      <c r="J10" s="92">
        <v>7656.55009</v>
      </c>
      <c r="K10" s="92">
        <v>9</v>
      </c>
      <c r="L10" s="92">
        <v>277.37213</v>
      </c>
      <c r="M10" s="92">
        <v>28</v>
      </c>
      <c r="N10" s="92">
        <v>5444.4312</v>
      </c>
      <c r="O10" s="92">
        <v>-8</v>
      </c>
      <c r="P10" s="92">
        <v>-82.15</v>
      </c>
      <c r="Q10" s="92">
        <v>17738</v>
      </c>
      <c r="R10" s="92">
        <v>660781.75235</v>
      </c>
    </row>
    <row r="11" spans="1:18" s="88" customFormat="1" ht="12.75" customHeight="1">
      <c r="A11" s="63" t="s">
        <v>221</v>
      </c>
      <c r="B11" s="64"/>
      <c r="C11" s="92">
        <v>4166</v>
      </c>
      <c r="D11" s="92">
        <v>299894.449101</v>
      </c>
      <c r="E11" s="92">
        <v>16</v>
      </c>
      <c r="F11" s="92">
        <v>23.8119</v>
      </c>
      <c r="G11" s="92">
        <v>7</v>
      </c>
      <c r="H11" s="92">
        <v>15.25</v>
      </c>
      <c r="I11" s="92">
        <v>20</v>
      </c>
      <c r="J11" s="92">
        <v>429.39</v>
      </c>
      <c r="K11" s="92">
        <v>2</v>
      </c>
      <c r="L11" s="92">
        <v>19</v>
      </c>
      <c r="M11" s="92">
        <v>9</v>
      </c>
      <c r="N11" s="92">
        <v>494.69</v>
      </c>
      <c r="O11" s="92">
        <v>-2</v>
      </c>
      <c r="P11" s="92">
        <v>-95</v>
      </c>
      <c r="Q11" s="92">
        <v>4182</v>
      </c>
      <c r="R11" s="92">
        <v>300713.091001</v>
      </c>
    </row>
    <row r="12" spans="1:18" s="88" customFormat="1" ht="12.75" customHeight="1">
      <c r="A12" s="63" t="s">
        <v>222</v>
      </c>
      <c r="B12" s="64"/>
      <c r="C12" s="92">
        <v>197618</v>
      </c>
      <c r="D12" s="92">
        <v>8202597.47742</v>
      </c>
      <c r="E12" s="92">
        <v>678</v>
      </c>
      <c r="F12" s="92">
        <v>1389.840112</v>
      </c>
      <c r="G12" s="92">
        <v>464</v>
      </c>
      <c r="H12" s="92">
        <v>4973.641884</v>
      </c>
      <c r="I12" s="92">
        <v>649</v>
      </c>
      <c r="J12" s="92">
        <v>26676.809841</v>
      </c>
      <c r="K12" s="92">
        <v>77</v>
      </c>
      <c r="L12" s="92">
        <v>7931.73697</v>
      </c>
      <c r="M12" s="92">
        <v>181</v>
      </c>
      <c r="N12" s="92">
        <v>-3830.965222</v>
      </c>
      <c r="O12" s="92">
        <v>-184</v>
      </c>
      <c r="P12" s="92">
        <v>-10026.92702</v>
      </c>
      <c r="Q12" s="92">
        <v>197829</v>
      </c>
      <c r="R12" s="92">
        <v>8203900.856277</v>
      </c>
    </row>
    <row r="13" spans="1:18" s="88" customFormat="1" ht="12.75" customHeight="1">
      <c r="A13" s="63" t="s">
        <v>133</v>
      </c>
      <c r="B13" s="64"/>
      <c r="C13" s="92">
        <v>18665</v>
      </c>
      <c r="D13" s="92">
        <v>449074.698705</v>
      </c>
      <c r="E13" s="92">
        <v>124</v>
      </c>
      <c r="F13" s="92">
        <v>303.815</v>
      </c>
      <c r="G13" s="92">
        <v>53</v>
      </c>
      <c r="H13" s="92">
        <v>221.23</v>
      </c>
      <c r="I13" s="92">
        <v>77</v>
      </c>
      <c r="J13" s="92">
        <v>6956.635071</v>
      </c>
      <c r="K13" s="92">
        <v>6</v>
      </c>
      <c r="L13" s="92">
        <v>176.386</v>
      </c>
      <c r="M13" s="92">
        <v>23</v>
      </c>
      <c r="N13" s="92">
        <v>182.945508</v>
      </c>
      <c r="O13" s="92">
        <v>-21</v>
      </c>
      <c r="P13" s="92">
        <v>379.02235</v>
      </c>
      <c r="Q13" s="92">
        <v>18738</v>
      </c>
      <c r="R13" s="92">
        <v>456499.500634</v>
      </c>
    </row>
    <row r="14" spans="1:18" s="88" customFormat="1" ht="12.75" customHeight="1">
      <c r="A14" s="63" t="s">
        <v>134</v>
      </c>
      <c r="B14" s="64"/>
      <c r="C14" s="92">
        <v>1538</v>
      </c>
      <c r="D14" s="92">
        <v>45564.101063</v>
      </c>
      <c r="E14" s="92">
        <v>14</v>
      </c>
      <c r="F14" s="92">
        <v>21.835</v>
      </c>
      <c r="G14" s="92">
        <v>10</v>
      </c>
      <c r="H14" s="92">
        <v>42.55</v>
      </c>
      <c r="I14" s="92">
        <v>13</v>
      </c>
      <c r="J14" s="92">
        <v>561.01179</v>
      </c>
      <c r="K14" s="92">
        <v>0</v>
      </c>
      <c r="L14" s="92">
        <v>0</v>
      </c>
      <c r="M14" s="92">
        <v>10</v>
      </c>
      <c r="N14" s="92">
        <v>522.60061</v>
      </c>
      <c r="O14" s="92">
        <v>-1</v>
      </c>
      <c r="P14" s="92">
        <v>42.9114</v>
      </c>
      <c r="Q14" s="92">
        <v>1551</v>
      </c>
      <c r="R14" s="92">
        <v>46669.909863</v>
      </c>
    </row>
    <row r="15" spans="1:18" s="88" customFormat="1" ht="12.75" customHeight="1">
      <c r="A15" s="63" t="s">
        <v>135</v>
      </c>
      <c r="B15" s="64"/>
      <c r="C15" s="92">
        <v>31</v>
      </c>
      <c r="D15" s="92">
        <v>55416.43105</v>
      </c>
      <c r="E15" s="92">
        <v>0</v>
      </c>
      <c r="F15" s="92">
        <v>0</v>
      </c>
      <c r="G15" s="92">
        <v>0</v>
      </c>
      <c r="H15" s="92">
        <v>0</v>
      </c>
      <c r="I15" s="92">
        <v>0</v>
      </c>
      <c r="J15" s="92">
        <v>0</v>
      </c>
      <c r="K15" s="92">
        <v>0</v>
      </c>
      <c r="L15" s="92">
        <v>0</v>
      </c>
      <c r="M15" s="92">
        <v>1</v>
      </c>
      <c r="N15" s="92">
        <v>3</v>
      </c>
      <c r="O15" s="92">
        <v>-1</v>
      </c>
      <c r="P15" s="92">
        <v>-3</v>
      </c>
      <c r="Q15" s="92">
        <v>31</v>
      </c>
      <c r="R15" s="92">
        <v>55416.43105</v>
      </c>
    </row>
    <row r="16" spans="1:18" s="88" customFormat="1" ht="12.75" customHeight="1">
      <c r="A16" s="63" t="s">
        <v>136</v>
      </c>
      <c r="B16" s="64"/>
      <c r="C16" s="92">
        <v>9864</v>
      </c>
      <c r="D16" s="92">
        <v>391349.217842</v>
      </c>
      <c r="E16" s="92">
        <v>7</v>
      </c>
      <c r="F16" s="92">
        <v>2.8</v>
      </c>
      <c r="G16" s="92">
        <v>22</v>
      </c>
      <c r="H16" s="92">
        <v>102</v>
      </c>
      <c r="I16" s="92">
        <v>19</v>
      </c>
      <c r="J16" s="92">
        <v>475.16505</v>
      </c>
      <c r="K16" s="92">
        <v>5</v>
      </c>
      <c r="L16" s="92">
        <v>273</v>
      </c>
      <c r="M16" s="92">
        <v>10</v>
      </c>
      <c r="N16" s="92">
        <v>250.8</v>
      </c>
      <c r="O16" s="92">
        <v>-17</v>
      </c>
      <c r="P16" s="92">
        <v>-329.45</v>
      </c>
      <c r="Q16" s="92">
        <v>9842</v>
      </c>
      <c r="R16" s="92">
        <v>391373.532892</v>
      </c>
    </row>
    <row r="17" spans="1:18" s="88" customFormat="1" ht="12.75" customHeight="1">
      <c r="A17" s="63" t="s">
        <v>137</v>
      </c>
      <c r="B17" s="64"/>
      <c r="C17" s="92">
        <v>5108</v>
      </c>
      <c r="D17" s="92">
        <v>95393.45001</v>
      </c>
      <c r="E17" s="92">
        <v>16</v>
      </c>
      <c r="F17" s="92">
        <v>36.02</v>
      </c>
      <c r="G17" s="92">
        <v>12</v>
      </c>
      <c r="H17" s="92">
        <v>42.2</v>
      </c>
      <c r="I17" s="92">
        <v>13</v>
      </c>
      <c r="J17" s="92">
        <v>118.0888</v>
      </c>
      <c r="K17" s="92">
        <v>1</v>
      </c>
      <c r="L17" s="92">
        <v>2</v>
      </c>
      <c r="M17" s="92">
        <v>6</v>
      </c>
      <c r="N17" s="92">
        <v>6.57143</v>
      </c>
      <c r="O17" s="92">
        <v>-8</v>
      </c>
      <c r="P17" s="92">
        <v>-53.9</v>
      </c>
      <c r="Q17" s="92">
        <v>5110</v>
      </c>
      <c r="R17" s="92">
        <v>95456.03024</v>
      </c>
    </row>
    <row r="18" spans="1:18" s="88" customFormat="1" ht="12.75" customHeight="1">
      <c r="A18" s="63" t="s">
        <v>138</v>
      </c>
      <c r="B18" s="64"/>
      <c r="C18" s="92">
        <v>1991</v>
      </c>
      <c r="D18" s="92">
        <v>34616.403708</v>
      </c>
      <c r="E18" s="92">
        <v>6</v>
      </c>
      <c r="F18" s="92">
        <v>6.85</v>
      </c>
      <c r="G18" s="92">
        <v>5</v>
      </c>
      <c r="H18" s="92">
        <v>61.6</v>
      </c>
      <c r="I18" s="92">
        <v>5</v>
      </c>
      <c r="J18" s="92">
        <v>971.51727</v>
      </c>
      <c r="K18" s="92">
        <v>0</v>
      </c>
      <c r="L18" s="92">
        <v>0</v>
      </c>
      <c r="M18" s="92">
        <v>1</v>
      </c>
      <c r="N18" s="92">
        <v>-54.7</v>
      </c>
      <c r="O18" s="92">
        <v>2</v>
      </c>
      <c r="P18" s="92">
        <v>58</v>
      </c>
      <c r="Q18" s="92">
        <v>1995</v>
      </c>
      <c r="R18" s="92">
        <v>35536.470978</v>
      </c>
    </row>
    <row r="19" spans="1:18" s="88" customFormat="1" ht="12.75" customHeight="1">
      <c r="A19" s="63" t="s">
        <v>139</v>
      </c>
      <c r="B19" s="64"/>
      <c r="C19" s="92">
        <v>3627</v>
      </c>
      <c r="D19" s="92">
        <v>45264.696713</v>
      </c>
      <c r="E19" s="92">
        <v>17</v>
      </c>
      <c r="F19" s="92">
        <v>16.568888</v>
      </c>
      <c r="G19" s="92">
        <v>13</v>
      </c>
      <c r="H19" s="92">
        <v>70.24</v>
      </c>
      <c r="I19" s="92">
        <v>1</v>
      </c>
      <c r="J19" s="92">
        <v>3</v>
      </c>
      <c r="K19" s="92">
        <v>1</v>
      </c>
      <c r="L19" s="92">
        <v>10</v>
      </c>
      <c r="M19" s="92">
        <v>3</v>
      </c>
      <c r="N19" s="92">
        <v>59</v>
      </c>
      <c r="O19" s="92">
        <v>2</v>
      </c>
      <c r="P19" s="92">
        <v>2.24</v>
      </c>
      <c r="Q19" s="92">
        <v>3636</v>
      </c>
      <c r="R19" s="92">
        <v>45265.265601</v>
      </c>
    </row>
    <row r="20" spans="1:18" s="88" customFormat="1" ht="12.75" customHeight="1">
      <c r="A20" s="63" t="s">
        <v>140</v>
      </c>
      <c r="B20" s="64"/>
      <c r="C20" s="92">
        <v>3124</v>
      </c>
      <c r="D20" s="92">
        <v>58018.772663</v>
      </c>
      <c r="E20" s="92">
        <v>4</v>
      </c>
      <c r="F20" s="92">
        <v>2.5</v>
      </c>
      <c r="G20" s="92">
        <v>6</v>
      </c>
      <c r="H20" s="92">
        <v>21.5</v>
      </c>
      <c r="I20" s="92">
        <v>6</v>
      </c>
      <c r="J20" s="92">
        <v>241.58</v>
      </c>
      <c r="K20" s="92">
        <v>2</v>
      </c>
      <c r="L20" s="92">
        <v>599.40634</v>
      </c>
      <c r="M20" s="92">
        <v>4</v>
      </c>
      <c r="N20" s="92">
        <v>-614.74243</v>
      </c>
      <c r="O20" s="92">
        <v>-8</v>
      </c>
      <c r="P20" s="92">
        <v>-63</v>
      </c>
      <c r="Q20" s="92">
        <v>3118</v>
      </c>
      <c r="R20" s="92">
        <v>56964.203893</v>
      </c>
    </row>
    <row r="21" spans="1:18" s="88" customFormat="1" ht="12.75" customHeight="1">
      <c r="A21" s="63" t="s">
        <v>141</v>
      </c>
      <c r="B21" s="64"/>
      <c r="C21" s="92">
        <v>10549</v>
      </c>
      <c r="D21" s="92">
        <v>107375.938191</v>
      </c>
      <c r="E21" s="92">
        <v>26</v>
      </c>
      <c r="F21" s="92">
        <v>28.03</v>
      </c>
      <c r="G21" s="92">
        <v>27</v>
      </c>
      <c r="H21" s="92">
        <v>76.338888</v>
      </c>
      <c r="I21" s="92">
        <v>22</v>
      </c>
      <c r="J21" s="92">
        <v>472.62064</v>
      </c>
      <c r="K21" s="92">
        <v>6</v>
      </c>
      <c r="L21" s="92">
        <v>230.7734</v>
      </c>
      <c r="M21" s="92">
        <v>1</v>
      </c>
      <c r="N21" s="92">
        <v>-131.24143</v>
      </c>
      <c r="O21" s="92">
        <v>-6</v>
      </c>
      <c r="P21" s="92">
        <v>-90.2</v>
      </c>
      <c r="Q21" s="92">
        <v>10543</v>
      </c>
      <c r="R21" s="92">
        <v>107348.035113</v>
      </c>
    </row>
    <row r="22" spans="1:18" s="88" customFormat="1" ht="12.75" customHeight="1">
      <c r="A22" s="63" t="s">
        <v>142</v>
      </c>
      <c r="B22" s="64"/>
      <c r="C22" s="92">
        <v>328</v>
      </c>
      <c r="D22" s="92">
        <v>24119.614801</v>
      </c>
      <c r="E22" s="92">
        <v>0</v>
      </c>
      <c r="F22" s="92">
        <v>0</v>
      </c>
      <c r="G22" s="92">
        <v>2</v>
      </c>
      <c r="H22" s="92">
        <v>25</v>
      </c>
      <c r="I22" s="92">
        <v>1</v>
      </c>
      <c r="J22" s="92">
        <v>3</v>
      </c>
      <c r="K22" s="92">
        <v>0</v>
      </c>
      <c r="L22" s="92">
        <v>0</v>
      </c>
      <c r="M22" s="92">
        <v>0</v>
      </c>
      <c r="N22" s="92">
        <v>0</v>
      </c>
      <c r="O22" s="92">
        <v>0</v>
      </c>
      <c r="P22" s="92">
        <v>0</v>
      </c>
      <c r="Q22" s="92">
        <v>326</v>
      </c>
      <c r="R22" s="92">
        <v>24097.614801</v>
      </c>
    </row>
    <row r="23" spans="1:18" s="88" customFormat="1" ht="12.75" customHeight="1">
      <c r="A23" s="63" t="s">
        <v>143</v>
      </c>
      <c r="B23" s="64"/>
      <c r="C23" s="92">
        <v>8671</v>
      </c>
      <c r="D23" s="92">
        <v>628480.829115</v>
      </c>
      <c r="E23" s="92">
        <v>23</v>
      </c>
      <c r="F23" s="92">
        <v>74.889224</v>
      </c>
      <c r="G23" s="92">
        <v>15</v>
      </c>
      <c r="H23" s="92">
        <v>75.05</v>
      </c>
      <c r="I23" s="92">
        <v>32</v>
      </c>
      <c r="J23" s="92">
        <v>1796.96997</v>
      </c>
      <c r="K23" s="92">
        <v>2</v>
      </c>
      <c r="L23" s="92">
        <v>108.74474</v>
      </c>
      <c r="M23" s="92">
        <v>9</v>
      </c>
      <c r="N23" s="92">
        <v>-425.02061</v>
      </c>
      <c r="O23" s="92">
        <v>-13</v>
      </c>
      <c r="P23" s="92">
        <v>-321.80595</v>
      </c>
      <c r="Q23" s="92">
        <v>8675</v>
      </c>
      <c r="R23" s="92">
        <v>629422.067009</v>
      </c>
    </row>
    <row r="24" spans="1:18" s="88" customFormat="1" ht="12.75" customHeight="1">
      <c r="A24" s="63" t="s">
        <v>144</v>
      </c>
      <c r="B24" s="64"/>
      <c r="C24" s="92">
        <v>6908</v>
      </c>
      <c r="D24" s="92">
        <v>466193.096872</v>
      </c>
      <c r="E24" s="92">
        <v>27</v>
      </c>
      <c r="F24" s="92">
        <v>21.11</v>
      </c>
      <c r="G24" s="92">
        <v>31</v>
      </c>
      <c r="H24" s="92">
        <v>161.521028</v>
      </c>
      <c r="I24" s="92">
        <v>27</v>
      </c>
      <c r="J24" s="92">
        <v>822.81966</v>
      </c>
      <c r="K24" s="92">
        <v>3</v>
      </c>
      <c r="L24" s="92">
        <v>18</v>
      </c>
      <c r="M24" s="92">
        <v>-7</v>
      </c>
      <c r="N24" s="92">
        <v>516.88</v>
      </c>
      <c r="O24" s="92">
        <v>-10</v>
      </c>
      <c r="P24" s="92">
        <v>-44</v>
      </c>
      <c r="Q24" s="92">
        <v>6887</v>
      </c>
      <c r="R24" s="92">
        <v>467330.385504</v>
      </c>
    </row>
    <row r="25" spans="1:18" s="88" customFormat="1" ht="12.75" customHeight="1">
      <c r="A25" s="63" t="s">
        <v>223</v>
      </c>
      <c r="B25" s="64"/>
      <c r="C25" s="92">
        <v>200</v>
      </c>
      <c r="D25" s="92">
        <v>46411.419886</v>
      </c>
      <c r="E25" s="92">
        <v>3</v>
      </c>
      <c r="F25" s="92">
        <v>40.1</v>
      </c>
      <c r="G25" s="92">
        <v>1</v>
      </c>
      <c r="H25" s="92">
        <v>36</v>
      </c>
      <c r="I25" s="92">
        <v>6</v>
      </c>
      <c r="J25" s="92">
        <v>74.6134</v>
      </c>
      <c r="K25" s="92">
        <v>2</v>
      </c>
      <c r="L25" s="92">
        <v>65.57714</v>
      </c>
      <c r="M25" s="92">
        <v>0</v>
      </c>
      <c r="N25" s="92">
        <v>-3776.25277</v>
      </c>
      <c r="O25" s="92">
        <v>0</v>
      </c>
      <c r="P25" s="92">
        <v>-40.8114</v>
      </c>
      <c r="Q25" s="92">
        <v>202</v>
      </c>
      <c r="R25" s="92">
        <v>42607.491976</v>
      </c>
    </row>
    <row r="26" spans="1:18" s="88" customFormat="1" ht="12.75" customHeight="1">
      <c r="A26" s="63" t="s">
        <v>146</v>
      </c>
      <c r="B26" s="64"/>
      <c r="C26" s="92">
        <v>1810</v>
      </c>
      <c r="D26" s="92">
        <v>68189.014262</v>
      </c>
      <c r="E26" s="92">
        <v>4</v>
      </c>
      <c r="F26" s="92">
        <v>1.3</v>
      </c>
      <c r="G26" s="92">
        <v>8</v>
      </c>
      <c r="H26" s="92">
        <v>61.7</v>
      </c>
      <c r="I26" s="92">
        <v>6</v>
      </c>
      <c r="J26" s="92">
        <v>79.56279</v>
      </c>
      <c r="K26" s="92">
        <v>0</v>
      </c>
      <c r="L26" s="92">
        <v>0</v>
      </c>
      <c r="M26" s="92">
        <v>0</v>
      </c>
      <c r="N26" s="92">
        <v>-46.8</v>
      </c>
      <c r="O26" s="92">
        <v>5</v>
      </c>
      <c r="P26" s="92">
        <v>46.08045</v>
      </c>
      <c r="Q26" s="92">
        <v>1811</v>
      </c>
      <c r="R26" s="92">
        <v>68207.457502</v>
      </c>
    </row>
    <row r="27" spans="1:18" s="88" customFormat="1" ht="12.75" customHeight="1">
      <c r="A27" s="63" t="s">
        <v>147</v>
      </c>
      <c r="B27" s="64"/>
      <c r="C27" s="92">
        <v>8971</v>
      </c>
      <c r="D27" s="92">
        <v>226029.719714</v>
      </c>
      <c r="E27" s="92">
        <v>21</v>
      </c>
      <c r="F27" s="92">
        <v>58.86</v>
      </c>
      <c r="G27" s="92">
        <v>17</v>
      </c>
      <c r="H27" s="92">
        <v>103.52</v>
      </c>
      <c r="I27" s="92">
        <v>23</v>
      </c>
      <c r="J27" s="92">
        <v>1293.0719</v>
      </c>
      <c r="K27" s="92">
        <v>1</v>
      </c>
      <c r="L27" s="92">
        <v>40</v>
      </c>
      <c r="M27" s="92">
        <v>10</v>
      </c>
      <c r="N27" s="92">
        <v>854.83813</v>
      </c>
      <c r="O27" s="92">
        <v>-10</v>
      </c>
      <c r="P27" s="92">
        <v>-5947.88293</v>
      </c>
      <c r="Q27" s="92">
        <v>8975</v>
      </c>
      <c r="R27" s="92">
        <v>222145.086814</v>
      </c>
    </row>
    <row r="28" spans="1:18" s="88" customFormat="1" ht="12.75" customHeight="1">
      <c r="A28" s="63" t="s">
        <v>148</v>
      </c>
      <c r="B28" s="64"/>
      <c r="C28" s="92">
        <v>3484</v>
      </c>
      <c r="D28" s="92">
        <v>189214.702372</v>
      </c>
      <c r="E28" s="92">
        <v>9</v>
      </c>
      <c r="F28" s="92">
        <v>8.93</v>
      </c>
      <c r="G28" s="92">
        <v>4</v>
      </c>
      <c r="H28" s="92">
        <v>202.1</v>
      </c>
      <c r="I28" s="92">
        <v>6</v>
      </c>
      <c r="J28" s="92">
        <v>266</v>
      </c>
      <c r="K28" s="92">
        <v>4</v>
      </c>
      <c r="L28" s="92">
        <v>267.69706</v>
      </c>
      <c r="M28" s="92">
        <v>9</v>
      </c>
      <c r="N28" s="92">
        <v>185</v>
      </c>
      <c r="O28" s="92">
        <v>-3</v>
      </c>
      <c r="P28" s="92">
        <v>-101</v>
      </c>
      <c r="Q28" s="92">
        <v>3495</v>
      </c>
      <c r="R28" s="92">
        <v>189103.835312</v>
      </c>
    </row>
    <row r="29" spans="1:18" s="88" customFormat="1" ht="12.75" customHeight="1">
      <c r="A29" s="63" t="s">
        <v>149</v>
      </c>
      <c r="B29" s="64"/>
      <c r="C29" s="92">
        <v>7896</v>
      </c>
      <c r="D29" s="92">
        <v>571749.315065</v>
      </c>
      <c r="E29" s="92">
        <v>24</v>
      </c>
      <c r="F29" s="92">
        <v>25.25</v>
      </c>
      <c r="G29" s="92">
        <v>14</v>
      </c>
      <c r="H29" s="92">
        <v>34.5</v>
      </c>
      <c r="I29" s="92">
        <v>26</v>
      </c>
      <c r="J29" s="92">
        <v>510.3537</v>
      </c>
      <c r="K29" s="92">
        <v>1</v>
      </c>
      <c r="L29" s="92">
        <v>3596.57552</v>
      </c>
      <c r="M29" s="92">
        <v>10</v>
      </c>
      <c r="N29" s="92">
        <v>-984.30559</v>
      </c>
      <c r="O29" s="92">
        <v>-5</v>
      </c>
      <c r="P29" s="92">
        <v>398.65906</v>
      </c>
      <c r="Q29" s="92">
        <v>7911</v>
      </c>
      <c r="R29" s="92">
        <v>568068.196715</v>
      </c>
    </row>
    <row r="30" spans="1:18" s="88" customFormat="1" ht="12.75" customHeight="1">
      <c r="A30" s="63" t="s">
        <v>150</v>
      </c>
      <c r="B30" s="64"/>
      <c r="C30" s="92">
        <v>31961</v>
      </c>
      <c r="D30" s="92">
        <v>532773.73243</v>
      </c>
      <c r="E30" s="92">
        <v>103</v>
      </c>
      <c r="F30" s="92">
        <v>152.443</v>
      </c>
      <c r="G30" s="92">
        <v>45</v>
      </c>
      <c r="H30" s="92">
        <v>249.8</v>
      </c>
      <c r="I30" s="92">
        <v>76</v>
      </c>
      <c r="J30" s="92">
        <v>1882.9174</v>
      </c>
      <c r="K30" s="92">
        <v>10</v>
      </c>
      <c r="L30" s="92">
        <v>894.21</v>
      </c>
      <c r="M30" s="92">
        <v>40</v>
      </c>
      <c r="N30" s="92">
        <v>-225.83526</v>
      </c>
      <c r="O30" s="92">
        <v>-28</v>
      </c>
      <c r="P30" s="92">
        <v>-214.46417</v>
      </c>
      <c r="Q30" s="92">
        <v>32031</v>
      </c>
      <c r="R30" s="92">
        <v>533224.7834</v>
      </c>
    </row>
    <row r="31" spans="1:18" s="88" customFormat="1" ht="12.75" customHeight="1">
      <c r="A31" s="63" t="s">
        <v>151</v>
      </c>
      <c r="B31" s="64"/>
      <c r="C31" s="92">
        <v>5104</v>
      </c>
      <c r="D31" s="92">
        <v>775696.118108</v>
      </c>
      <c r="E31" s="92">
        <v>19</v>
      </c>
      <c r="F31" s="92">
        <v>29.203</v>
      </c>
      <c r="G31" s="92">
        <v>22</v>
      </c>
      <c r="H31" s="92">
        <v>227.32052</v>
      </c>
      <c r="I31" s="92">
        <v>29</v>
      </c>
      <c r="J31" s="92">
        <v>818.379</v>
      </c>
      <c r="K31" s="92">
        <v>7</v>
      </c>
      <c r="L31" s="92">
        <v>241.53125</v>
      </c>
      <c r="M31" s="92">
        <v>5</v>
      </c>
      <c r="N31" s="92">
        <v>8215.33675</v>
      </c>
      <c r="O31" s="92">
        <v>0</v>
      </c>
      <c r="P31" s="92">
        <v>-551.78429</v>
      </c>
      <c r="Q31" s="92">
        <v>5106</v>
      </c>
      <c r="R31" s="92">
        <v>783738.400798</v>
      </c>
    </row>
    <row r="32" spans="1:18" s="88" customFormat="1" ht="12.75" customHeight="1">
      <c r="A32" s="63" t="s">
        <v>152</v>
      </c>
      <c r="B32" s="64"/>
      <c r="C32" s="92">
        <v>23305</v>
      </c>
      <c r="D32" s="92">
        <v>2158229.270767</v>
      </c>
      <c r="E32" s="92">
        <v>74</v>
      </c>
      <c r="F32" s="92">
        <v>212.8</v>
      </c>
      <c r="G32" s="92">
        <v>57</v>
      </c>
      <c r="H32" s="92">
        <v>2217.48336</v>
      </c>
      <c r="I32" s="92">
        <v>96</v>
      </c>
      <c r="J32" s="92">
        <v>4564.014118</v>
      </c>
      <c r="K32" s="92">
        <v>9</v>
      </c>
      <c r="L32" s="92">
        <v>152.44601</v>
      </c>
      <c r="M32" s="92">
        <v>23</v>
      </c>
      <c r="N32" s="92">
        <v>-7076.88067</v>
      </c>
      <c r="O32" s="92">
        <v>-28</v>
      </c>
      <c r="P32" s="92">
        <v>-593.72818</v>
      </c>
      <c r="Q32" s="92">
        <v>23317</v>
      </c>
      <c r="R32" s="92">
        <v>2152965.546665</v>
      </c>
    </row>
    <row r="33" spans="1:18" s="88" customFormat="1" ht="12.75" customHeight="1">
      <c r="A33" s="63" t="s">
        <v>153</v>
      </c>
      <c r="B33" s="64"/>
      <c r="C33" s="92">
        <v>5156</v>
      </c>
      <c r="D33" s="92">
        <v>219200.233045</v>
      </c>
      <c r="E33" s="92">
        <v>17</v>
      </c>
      <c r="F33" s="92">
        <v>138.53</v>
      </c>
      <c r="G33" s="92">
        <v>12</v>
      </c>
      <c r="H33" s="92">
        <v>90.10088</v>
      </c>
      <c r="I33" s="92">
        <v>18</v>
      </c>
      <c r="J33" s="92">
        <v>329.199652</v>
      </c>
      <c r="K33" s="92">
        <v>8</v>
      </c>
      <c r="L33" s="92">
        <v>269.391</v>
      </c>
      <c r="M33" s="92">
        <v>1</v>
      </c>
      <c r="N33" s="92">
        <v>-152.75</v>
      </c>
      <c r="O33" s="92">
        <v>-13</v>
      </c>
      <c r="P33" s="92">
        <v>-349.569</v>
      </c>
      <c r="Q33" s="92">
        <v>5149</v>
      </c>
      <c r="R33" s="92">
        <v>218806.151817</v>
      </c>
    </row>
    <row r="34" spans="1:18" s="88" customFormat="1" ht="12.75" customHeight="1">
      <c r="A34" s="63" t="s">
        <v>154</v>
      </c>
      <c r="B34" s="64"/>
      <c r="C34" s="92">
        <v>6928</v>
      </c>
      <c r="D34" s="92">
        <v>259668.833028</v>
      </c>
      <c r="E34" s="92">
        <v>20</v>
      </c>
      <c r="F34" s="92">
        <v>36.66</v>
      </c>
      <c r="G34" s="92">
        <v>16</v>
      </c>
      <c r="H34" s="92">
        <v>157.95</v>
      </c>
      <c r="I34" s="92">
        <v>29</v>
      </c>
      <c r="J34" s="92">
        <v>403.8145</v>
      </c>
      <c r="K34" s="92">
        <v>1</v>
      </c>
      <c r="L34" s="92">
        <v>5</v>
      </c>
      <c r="M34" s="92">
        <v>-11</v>
      </c>
      <c r="N34" s="92">
        <v>-17.52</v>
      </c>
      <c r="O34" s="92">
        <v>12</v>
      </c>
      <c r="P34" s="92">
        <v>347.23865</v>
      </c>
      <c r="Q34" s="92">
        <v>6933</v>
      </c>
      <c r="R34" s="92">
        <v>260276.076178</v>
      </c>
    </row>
    <row r="35" spans="1:18" s="88" customFormat="1" ht="12.75" customHeight="1">
      <c r="A35" s="63" t="s">
        <v>155</v>
      </c>
      <c r="B35" s="64"/>
      <c r="C35" s="92">
        <v>2550</v>
      </c>
      <c r="D35" s="92">
        <v>75300.516563</v>
      </c>
      <c r="E35" s="92">
        <v>7</v>
      </c>
      <c r="F35" s="92">
        <v>12.6</v>
      </c>
      <c r="G35" s="92">
        <v>4</v>
      </c>
      <c r="H35" s="92">
        <v>19</v>
      </c>
      <c r="I35" s="92">
        <v>11</v>
      </c>
      <c r="J35" s="92">
        <v>1151.26471</v>
      </c>
      <c r="K35" s="92">
        <v>2</v>
      </c>
      <c r="L35" s="92">
        <v>175</v>
      </c>
      <c r="M35" s="92">
        <v>-1</v>
      </c>
      <c r="N35" s="92">
        <v>-406.05608</v>
      </c>
      <c r="O35" s="92">
        <v>-2</v>
      </c>
      <c r="P35" s="92">
        <v>-133</v>
      </c>
      <c r="Q35" s="92">
        <v>2550</v>
      </c>
      <c r="R35" s="92">
        <v>75731.325193</v>
      </c>
    </row>
    <row r="36" spans="1:18" s="88" customFormat="1" ht="12.75" customHeight="1">
      <c r="A36" s="63" t="s">
        <v>224</v>
      </c>
      <c r="B36" s="64"/>
      <c r="C36" s="92">
        <v>5884</v>
      </c>
      <c r="D36" s="92">
        <v>156372.005021</v>
      </c>
      <c r="E36" s="92">
        <v>37</v>
      </c>
      <c r="F36" s="92">
        <v>58.186</v>
      </c>
      <c r="G36" s="92">
        <v>21</v>
      </c>
      <c r="H36" s="92">
        <v>69.65</v>
      </c>
      <c r="I36" s="92">
        <v>15</v>
      </c>
      <c r="J36" s="92">
        <v>937.88435</v>
      </c>
      <c r="K36" s="92">
        <v>0</v>
      </c>
      <c r="L36" s="92">
        <v>0</v>
      </c>
      <c r="M36" s="92">
        <v>16</v>
      </c>
      <c r="N36" s="92">
        <v>-491.06968</v>
      </c>
      <c r="O36" s="92">
        <v>-4</v>
      </c>
      <c r="P36" s="92">
        <v>-2029.59049</v>
      </c>
      <c r="Q36" s="92">
        <v>5912</v>
      </c>
      <c r="R36" s="92">
        <v>154777.765201</v>
      </c>
    </row>
    <row r="37" spans="1:18" s="88" customFormat="1" ht="12.75" customHeight="1">
      <c r="A37" s="63" t="s">
        <v>157</v>
      </c>
      <c r="B37" s="64"/>
      <c r="C37" s="92">
        <v>2334</v>
      </c>
      <c r="D37" s="92">
        <v>20908.497068</v>
      </c>
      <c r="E37" s="92">
        <v>12</v>
      </c>
      <c r="F37" s="92">
        <v>7.65</v>
      </c>
      <c r="G37" s="92">
        <v>7</v>
      </c>
      <c r="H37" s="92">
        <v>6.8</v>
      </c>
      <c r="I37" s="92">
        <v>10</v>
      </c>
      <c r="J37" s="92">
        <v>381.1</v>
      </c>
      <c r="K37" s="92">
        <v>0</v>
      </c>
      <c r="L37" s="92">
        <v>0</v>
      </c>
      <c r="M37" s="92">
        <v>5</v>
      </c>
      <c r="N37" s="92">
        <v>-33.35</v>
      </c>
      <c r="O37" s="92">
        <v>-3</v>
      </c>
      <c r="P37" s="92">
        <v>-19</v>
      </c>
      <c r="Q37" s="92">
        <v>2341</v>
      </c>
      <c r="R37" s="92">
        <v>21238.097068</v>
      </c>
    </row>
    <row r="38" spans="1:18" s="88" customFormat="1" ht="12.75" customHeight="1">
      <c r="A38" s="63" t="s">
        <v>158</v>
      </c>
      <c r="B38" s="64"/>
      <c r="C38" s="92">
        <v>5894</v>
      </c>
      <c r="D38" s="92">
        <v>131534.155503</v>
      </c>
      <c r="E38" s="92">
        <v>30</v>
      </c>
      <c r="F38" s="92">
        <v>56</v>
      </c>
      <c r="G38" s="92">
        <v>18</v>
      </c>
      <c r="H38" s="92">
        <v>482.087208</v>
      </c>
      <c r="I38" s="92">
        <v>37</v>
      </c>
      <c r="J38" s="92">
        <v>905.57117</v>
      </c>
      <c r="K38" s="92">
        <v>2</v>
      </c>
      <c r="L38" s="92">
        <v>52.5</v>
      </c>
      <c r="M38" s="92">
        <v>4</v>
      </c>
      <c r="N38" s="92">
        <v>42.375</v>
      </c>
      <c r="O38" s="92">
        <v>-2</v>
      </c>
      <c r="P38" s="92">
        <v>-248.7524</v>
      </c>
      <c r="Q38" s="92">
        <v>5908</v>
      </c>
      <c r="R38" s="92">
        <v>131754.762065</v>
      </c>
    </row>
    <row r="39" spans="1:18" s="88" customFormat="1" ht="12.75" customHeight="1">
      <c r="A39" s="63" t="s">
        <v>159</v>
      </c>
      <c r="B39" s="64"/>
      <c r="C39" s="92">
        <v>15737</v>
      </c>
      <c r="D39" s="92">
        <v>370452.693855</v>
      </c>
      <c r="E39" s="92">
        <v>34</v>
      </c>
      <c r="F39" s="92">
        <v>36.91</v>
      </c>
      <c r="G39" s="92">
        <v>22</v>
      </c>
      <c r="H39" s="92">
        <v>116.4</v>
      </c>
      <c r="I39" s="92">
        <v>45</v>
      </c>
      <c r="J39" s="92">
        <v>656.6549</v>
      </c>
      <c r="K39" s="92">
        <v>4</v>
      </c>
      <c r="L39" s="92">
        <v>753.49851</v>
      </c>
      <c r="M39" s="92">
        <v>9</v>
      </c>
      <c r="N39" s="92">
        <v>-233.78813</v>
      </c>
      <c r="O39" s="92">
        <v>-22</v>
      </c>
      <c r="P39" s="92">
        <v>-166.14012</v>
      </c>
      <c r="Q39" s="92">
        <v>15736</v>
      </c>
      <c r="R39" s="92">
        <v>369876.431995</v>
      </c>
    </row>
    <row r="40" spans="1:18" s="88" customFormat="1" ht="12.75" customHeight="1">
      <c r="A40" s="63" t="s">
        <v>225</v>
      </c>
      <c r="B40" s="64"/>
      <c r="C40" s="92">
        <v>6271</v>
      </c>
      <c r="D40" s="92">
        <v>1056849.389606</v>
      </c>
      <c r="E40" s="92">
        <v>65</v>
      </c>
      <c r="F40" s="92">
        <v>1378.259</v>
      </c>
      <c r="G40" s="92">
        <v>22</v>
      </c>
      <c r="H40" s="92">
        <v>385.142</v>
      </c>
      <c r="I40" s="92">
        <v>74</v>
      </c>
      <c r="J40" s="92">
        <v>8833.682139</v>
      </c>
      <c r="K40" s="92">
        <v>4</v>
      </c>
      <c r="L40" s="92">
        <v>196.66</v>
      </c>
      <c r="M40" s="92">
        <v>6</v>
      </c>
      <c r="N40" s="92">
        <v>251.86556</v>
      </c>
      <c r="O40" s="92">
        <v>2</v>
      </c>
      <c r="P40" s="92">
        <v>-3</v>
      </c>
      <c r="Q40" s="92">
        <v>6322</v>
      </c>
      <c r="R40" s="92">
        <v>1066728.394305</v>
      </c>
    </row>
    <row r="41" spans="1:18" s="88" customFormat="1" ht="12.75" customHeight="1">
      <c r="A41" s="63" t="s">
        <v>226</v>
      </c>
      <c r="B41" s="64"/>
      <c r="C41" s="92">
        <v>3555</v>
      </c>
      <c r="D41" s="92">
        <v>193539.03648</v>
      </c>
      <c r="E41" s="92">
        <v>11</v>
      </c>
      <c r="F41" s="92">
        <v>14.35</v>
      </c>
      <c r="G41" s="92">
        <v>18</v>
      </c>
      <c r="H41" s="92">
        <v>112.3</v>
      </c>
      <c r="I41" s="92">
        <v>10</v>
      </c>
      <c r="J41" s="92">
        <v>1072</v>
      </c>
      <c r="K41" s="92">
        <v>1</v>
      </c>
      <c r="L41" s="92">
        <v>28</v>
      </c>
      <c r="M41" s="92">
        <v>-12</v>
      </c>
      <c r="N41" s="92">
        <v>-107.25</v>
      </c>
      <c r="O41" s="92">
        <v>10</v>
      </c>
      <c r="P41" s="92">
        <v>-792</v>
      </c>
      <c r="Q41" s="92">
        <v>3546</v>
      </c>
      <c r="R41" s="92">
        <v>193585.83648</v>
      </c>
    </row>
    <row r="42" spans="1:18" s="88" customFormat="1" ht="12.75" customHeight="1">
      <c r="A42" s="66" t="s">
        <v>227</v>
      </c>
      <c r="B42" s="64"/>
      <c r="C42" s="92">
        <v>112872</v>
      </c>
      <c r="D42" s="92">
        <v>1293254.802117</v>
      </c>
      <c r="E42" s="92">
        <v>543</v>
      </c>
      <c r="F42" s="92">
        <v>1363.197746</v>
      </c>
      <c r="G42" s="92">
        <v>354</v>
      </c>
      <c r="H42" s="92">
        <v>2451.715761</v>
      </c>
      <c r="I42" s="92">
        <v>342</v>
      </c>
      <c r="J42" s="92">
        <v>12266.610545</v>
      </c>
      <c r="K42" s="92">
        <v>35</v>
      </c>
      <c r="L42" s="92">
        <v>1143.24149</v>
      </c>
      <c r="M42" s="92">
        <v>3</v>
      </c>
      <c r="N42" s="92">
        <v>3320.41459</v>
      </c>
      <c r="O42" s="92">
        <v>-31</v>
      </c>
      <c r="P42" s="92">
        <v>-5266.108448</v>
      </c>
      <c r="Q42" s="92">
        <v>113033</v>
      </c>
      <c r="R42" s="92">
        <v>1301343.959299</v>
      </c>
    </row>
    <row r="43" spans="1:18" s="88" customFormat="1" ht="12.75" customHeight="1">
      <c r="A43" s="63" t="s">
        <v>228</v>
      </c>
      <c r="B43" s="64"/>
      <c r="C43" s="92">
        <v>99903</v>
      </c>
      <c r="D43" s="92">
        <v>1024770.223808</v>
      </c>
      <c r="E43" s="92">
        <v>339</v>
      </c>
      <c r="F43" s="92">
        <v>494.065688</v>
      </c>
      <c r="G43" s="92">
        <v>515</v>
      </c>
      <c r="H43" s="92">
        <v>2303.964194</v>
      </c>
      <c r="I43" s="92">
        <v>173</v>
      </c>
      <c r="J43" s="92">
        <v>2145.445342</v>
      </c>
      <c r="K43" s="92">
        <v>25</v>
      </c>
      <c r="L43" s="92">
        <v>1745.70089</v>
      </c>
      <c r="M43" s="92">
        <v>-173</v>
      </c>
      <c r="N43" s="92">
        <v>-2415.117708</v>
      </c>
      <c r="O43" s="92">
        <v>94</v>
      </c>
      <c r="P43" s="92">
        <v>7612.63149</v>
      </c>
      <c r="Q43" s="92">
        <v>99648</v>
      </c>
      <c r="R43" s="92">
        <v>1028557.583536</v>
      </c>
    </row>
    <row r="44" spans="1:18" s="88" customFormat="1" ht="12.75" customHeight="1">
      <c r="A44" s="63" t="s">
        <v>229</v>
      </c>
      <c r="B44" s="64"/>
      <c r="C44" s="92">
        <v>16315</v>
      </c>
      <c r="D44" s="92">
        <v>993774.184089</v>
      </c>
      <c r="E44" s="92">
        <v>57</v>
      </c>
      <c r="F44" s="92">
        <v>233.577</v>
      </c>
      <c r="G44" s="92">
        <v>45</v>
      </c>
      <c r="H44" s="92">
        <v>172.568888</v>
      </c>
      <c r="I44" s="92">
        <v>45</v>
      </c>
      <c r="J44" s="92">
        <v>8911.65835</v>
      </c>
      <c r="K44" s="92">
        <v>8</v>
      </c>
      <c r="L44" s="92">
        <v>685.48739</v>
      </c>
      <c r="M44" s="92">
        <v>-16</v>
      </c>
      <c r="N44" s="92">
        <v>541.08072</v>
      </c>
      <c r="O44" s="92">
        <v>16</v>
      </c>
      <c r="P44" s="92">
        <v>143.2067</v>
      </c>
      <c r="Q44" s="92">
        <v>16327</v>
      </c>
      <c r="R44" s="92">
        <v>1002745.650581</v>
      </c>
    </row>
    <row r="45" spans="1:18" s="88" customFormat="1" ht="12.75" customHeight="1">
      <c r="A45" s="63" t="s">
        <v>230</v>
      </c>
      <c r="B45" s="64"/>
      <c r="C45" s="92">
        <v>7332</v>
      </c>
      <c r="D45" s="92">
        <v>66305.246069</v>
      </c>
      <c r="E45" s="92">
        <v>61</v>
      </c>
      <c r="F45" s="92">
        <v>79.5501</v>
      </c>
      <c r="G45" s="92">
        <v>74</v>
      </c>
      <c r="H45" s="92">
        <v>234.087</v>
      </c>
      <c r="I45" s="92">
        <v>26</v>
      </c>
      <c r="J45" s="92">
        <v>303.278627</v>
      </c>
      <c r="K45" s="92">
        <v>2</v>
      </c>
      <c r="L45" s="92">
        <v>21.06973</v>
      </c>
      <c r="M45" s="92">
        <v>-11</v>
      </c>
      <c r="N45" s="92">
        <v>-1482.12141</v>
      </c>
      <c r="O45" s="92">
        <v>10</v>
      </c>
      <c r="P45" s="92">
        <v>1002.82266</v>
      </c>
      <c r="Q45" s="92">
        <v>7318</v>
      </c>
      <c r="R45" s="92">
        <v>65953.619316</v>
      </c>
    </row>
    <row r="46" spans="1:18" s="88" customFormat="1" ht="12.75" customHeight="1">
      <c r="A46" s="66" t="s">
        <v>231</v>
      </c>
      <c r="B46" s="64"/>
      <c r="C46" s="92">
        <v>26527</v>
      </c>
      <c r="D46" s="92">
        <v>535092.36554</v>
      </c>
      <c r="E46" s="92">
        <v>188</v>
      </c>
      <c r="F46" s="92">
        <v>335.244397</v>
      </c>
      <c r="G46" s="92">
        <v>131</v>
      </c>
      <c r="H46" s="92">
        <v>656.642865</v>
      </c>
      <c r="I46" s="92">
        <v>92</v>
      </c>
      <c r="J46" s="92">
        <v>1496.695398</v>
      </c>
      <c r="K46" s="92">
        <v>7</v>
      </c>
      <c r="L46" s="92">
        <v>1239.5184</v>
      </c>
      <c r="M46" s="92">
        <v>13</v>
      </c>
      <c r="N46" s="92">
        <v>-3105.994603</v>
      </c>
      <c r="O46" s="92">
        <v>-17</v>
      </c>
      <c r="P46" s="92">
        <v>-976.702356</v>
      </c>
      <c r="Q46" s="92">
        <v>26580</v>
      </c>
      <c r="R46" s="92">
        <v>530945.447111</v>
      </c>
    </row>
    <row r="47" spans="1:18" s="88" customFormat="1" ht="12.75" customHeight="1">
      <c r="A47" s="63" t="s">
        <v>232</v>
      </c>
      <c r="B47" s="64"/>
      <c r="C47" s="92">
        <v>52453</v>
      </c>
      <c r="D47" s="92">
        <v>8517884.026622</v>
      </c>
      <c r="E47" s="92">
        <v>498</v>
      </c>
      <c r="F47" s="92">
        <v>6996.0745</v>
      </c>
      <c r="G47" s="92">
        <v>169</v>
      </c>
      <c r="H47" s="92">
        <v>2952.620408</v>
      </c>
      <c r="I47" s="92">
        <v>336</v>
      </c>
      <c r="J47" s="92">
        <v>55979.453602</v>
      </c>
      <c r="K47" s="92">
        <v>64</v>
      </c>
      <c r="L47" s="92">
        <v>4150.629458</v>
      </c>
      <c r="M47" s="92">
        <v>-5</v>
      </c>
      <c r="N47" s="92">
        <v>10435.65417</v>
      </c>
      <c r="O47" s="92">
        <v>-11</v>
      </c>
      <c r="P47" s="92">
        <v>-579.06247</v>
      </c>
      <c r="Q47" s="92">
        <v>52766</v>
      </c>
      <c r="R47" s="92">
        <v>8583612.896558</v>
      </c>
    </row>
    <row r="48" spans="1:18" s="88" customFormat="1" ht="12.75" customHeight="1">
      <c r="A48" s="63" t="s">
        <v>233</v>
      </c>
      <c r="B48" s="64"/>
      <c r="C48" s="92">
        <v>37436</v>
      </c>
      <c r="D48" s="92">
        <v>1397675.060705</v>
      </c>
      <c r="E48" s="92">
        <v>237</v>
      </c>
      <c r="F48" s="92">
        <v>1288.27465</v>
      </c>
      <c r="G48" s="92">
        <v>131</v>
      </c>
      <c r="H48" s="92">
        <v>1139.279582</v>
      </c>
      <c r="I48" s="92">
        <v>193</v>
      </c>
      <c r="J48" s="92">
        <v>6488.304714</v>
      </c>
      <c r="K48" s="92">
        <v>19</v>
      </c>
      <c r="L48" s="92">
        <v>2632.201</v>
      </c>
      <c r="M48" s="92">
        <v>15</v>
      </c>
      <c r="N48" s="92">
        <v>1585.143121</v>
      </c>
      <c r="O48" s="92">
        <v>-25</v>
      </c>
      <c r="P48" s="92">
        <v>816.830169</v>
      </c>
      <c r="Q48" s="92">
        <v>37532</v>
      </c>
      <c r="R48" s="92">
        <v>1404082.132777</v>
      </c>
    </row>
    <row r="49" spans="1:18" s="88" customFormat="1" ht="12.75" customHeight="1">
      <c r="A49" s="63" t="s">
        <v>234</v>
      </c>
      <c r="B49" s="64"/>
      <c r="C49" s="92">
        <v>91108</v>
      </c>
      <c r="D49" s="92">
        <v>1145425.539716</v>
      </c>
      <c r="E49" s="92">
        <v>788</v>
      </c>
      <c r="F49" s="92">
        <v>2272.767247</v>
      </c>
      <c r="G49" s="92">
        <v>531</v>
      </c>
      <c r="H49" s="92">
        <v>2346.981397</v>
      </c>
      <c r="I49" s="92">
        <v>446</v>
      </c>
      <c r="J49" s="92">
        <v>16226.436878</v>
      </c>
      <c r="K49" s="92">
        <v>56</v>
      </c>
      <c r="L49" s="92">
        <v>2834.54318</v>
      </c>
      <c r="M49" s="92">
        <v>11</v>
      </c>
      <c r="N49" s="92">
        <v>-9831.336525</v>
      </c>
      <c r="O49" s="92">
        <v>109</v>
      </c>
      <c r="P49" s="92">
        <v>5791.612826</v>
      </c>
      <c r="Q49" s="92">
        <v>91485</v>
      </c>
      <c r="R49" s="92">
        <v>1154703.495565</v>
      </c>
    </row>
    <row r="50" spans="1:18" s="88" customFormat="1" ht="12.75" customHeight="1">
      <c r="A50" s="63" t="s">
        <v>235</v>
      </c>
      <c r="B50" s="64"/>
      <c r="C50" s="92">
        <v>21819</v>
      </c>
      <c r="D50" s="92">
        <v>351724.48719</v>
      </c>
      <c r="E50" s="92">
        <v>138</v>
      </c>
      <c r="F50" s="92">
        <v>244.606265</v>
      </c>
      <c r="G50" s="92">
        <v>77</v>
      </c>
      <c r="H50" s="92">
        <v>390.869</v>
      </c>
      <c r="I50" s="92">
        <v>59</v>
      </c>
      <c r="J50" s="92">
        <v>365.16159</v>
      </c>
      <c r="K50" s="92">
        <v>6</v>
      </c>
      <c r="L50" s="92">
        <v>55.83434</v>
      </c>
      <c r="M50" s="92">
        <v>9</v>
      </c>
      <c r="N50" s="92">
        <v>88.2694</v>
      </c>
      <c r="O50" s="92">
        <v>-6</v>
      </c>
      <c r="P50" s="92">
        <v>-141.7</v>
      </c>
      <c r="Q50" s="92">
        <v>21883</v>
      </c>
      <c r="R50" s="92">
        <v>351834.121105</v>
      </c>
    </row>
    <row r="51" spans="1:18" s="88" customFormat="1" ht="12.75" customHeight="1">
      <c r="A51" s="63" t="s">
        <v>236</v>
      </c>
      <c r="B51" s="64"/>
      <c r="C51" s="92">
        <v>1</v>
      </c>
      <c r="D51" s="92">
        <v>6.5</v>
      </c>
      <c r="E51" s="92">
        <v>0</v>
      </c>
      <c r="F51" s="92">
        <v>0</v>
      </c>
      <c r="G51" s="92">
        <v>0</v>
      </c>
      <c r="H51" s="92">
        <v>0</v>
      </c>
      <c r="I51" s="92">
        <v>0</v>
      </c>
      <c r="J51" s="92">
        <v>0</v>
      </c>
      <c r="K51" s="92">
        <v>0</v>
      </c>
      <c r="L51" s="92">
        <v>0</v>
      </c>
      <c r="M51" s="92">
        <v>0</v>
      </c>
      <c r="N51" s="92">
        <v>0</v>
      </c>
      <c r="O51" s="92">
        <v>0</v>
      </c>
      <c r="P51" s="92">
        <v>0</v>
      </c>
      <c r="Q51" s="92">
        <v>1</v>
      </c>
      <c r="R51" s="92">
        <v>6.5</v>
      </c>
    </row>
    <row r="52" spans="1:18" s="88" customFormat="1" ht="12.75" customHeight="1">
      <c r="A52" s="66" t="s">
        <v>237</v>
      </c>
      <c r="B52" s="64"/>
      <c r="C52" s="92">
        <v>395</v>
      </c>
      <c r="D52" s="92">
        <v>2539.807539</v>
      </c>
      <c r="E52" s="92">
        <v>9</v>
      </c>
      <c r="F52" s="92">
        <v>19.805</v>
      </c>
      <c r="G52" s="92">
        <v>1</v>
      </c>
      <c r="H52" s="92">
        <v>0.1</v>
      </c>
      <c r="I52" s="92">
        <v>4</v>
      </c>
      <c r="J52" s="92">
        <v>8.72</v>
      </c>
      <c r="K52" s="92">
        <v>0</v>
      </c>
      <c r="L52" s="92">
        <v>0</v>
      </c>
      <c r="M52" s="92">
        <v>0</v>
      </c>
      <c r="N52" s="92">
        <v>4.5</v>
      </c>
      <c r="O52" s="92">
        <v>-1</v>
      </c>
      <c r="P52" s="92">
        <v>-5</v>
      </c>
      <c r="Q52" s="92">
        <v>402</v>
      </c>
      <c r="R52" s="92">
        <v>2567.732539</v>
      </c>
    </row>
    <row r="53" spans="1:18" s="88" customFormat="1" ht="12.75" customHeight="1">
      <c r="A53" s="63" t="s">
        <v>238</v>
      </c>
      <c r="B53" s="64"/>
      <c r="C53" s="92">
        <v>54</v>
      </c>
      <c r="D53" s="92">
        <v>260.43</v>
      </c>
      <c r="E53" s="92">
        <v>1</v>
      </c>
      <c r="F53" s="92">
        <v>1.82</v>
      </c>
      <c r="G53" s="92">
        <v>0</v>
      </c>
      <c r="H53" s="92">
        <v>0</v>
      </c>
      <c r="I53" s="92">
        <v>0</v>
      </c>
      <c r="J53" s="92">
        <v>0</v>
      </c>
      <c r="K53" s="92">
        <v>0</v>
      </c>
      <c r="L53" s="92">
        <v>0</v>
      </c>
      <c r="M53" s="92">
        <v>0</v>
      </c>
      <c r="N53" s="92">
        <v>0</v>
      </c>
      <c r="O53" s="92">
        <v>0</v>
      </c>
      <c r="P53" s="92">
        <v>0</v>
      </c>
      <c r="Q53" s="92">
        <v>55</v>
      </c>
      <c r="R53" s="92">
        <v>262.25</v>
      </c>
    </row>
    <row r="54" spans="1:18" s="88" customFormat="1" ht="12.75" customHeight="1">
      <c r="A54" s="63" t="s">
        <v>239</v>
      </c>
      <c r="B54" s="64"/>
      <c r="C54" s="92">
        <v>3032</v>
      </c>
      <c r="D54" s="92">
        <v>74111.113875</v>
      </c>
      <c r="E54" s="92">
        <v>22</v>
      </c>
      <c r="F54" s="92">
        <v>40.51</v>
      </c>
      <c r="G54" s="92">
        <v>16</v>
      </c>
      <c r="H54" s="92">
        <v>67</v>
      </c>
      <c r="I54" s="92">
        <v>10</v>
      </c>
      <c r="J54" s="92">
        <v>134.98</v>
      </c>
      <c r="K54" s="92">
        <v>0</v>
      </c>
      <c r="L54" s="92">
        <v>0</v>
      </c>
      <c r="M54" s="92">
        <v>0</v>
      </c>
      <c r="N54" s="92">
        <v>28.8</v>
      </c>
      <c r="O54" s="92">
        <v>1</v>
      </c>
      <c r="P54" s="92">
        <v>-58</v>
      </c>
      <c r="Q54" s="92">
        <v>3039</v>
      </c>
      <c r="R54" s="92">
        <v>74190.403875</v>
      </c>
    </row>
    <row r="55" spans="1:18" s="88" customFormat="1" ht="12.75" customHeight="1">
      <c r="A55" s="63" t="s">
        <v>240</v>
      </c>
      <c r="B55" s="64"/>
      <c r="C55" s="92">
        <v>13677</v>
      </c>
      <c r="D55" s="92">
        <v>148412.497939</v>
      </c>
      <c r="E55" s="92">
        <v>64</v>
      </c>
      <c r="F55" s="92">
        <v>59.99</v>
      </c>
      <c r="G55" s="92">
        <v>48</v>
      </c>
      <c r="H55" s="92">
        <v>217.34</v>
      </c>
      <c r="I55" s="92">
        <v>22</v>
      </c>
      <c r="J55" s="92">
        <v>194.0476</v>
      </c>
      <c r="K55" s="92">
        <v>2</v>
      </c>
      <c r="L55" s="92">
        <v>28.01</v>
      </c>
      <c r="M55" s="92">
        <v>1</v>
      </c>
      <c r="N55" s="92">
        <v>-381.909193</v>
      </c>
      <c r="O55" s="92">
        <v>-25</v>
      </c>
      <c r="P55" s="92">
        <v>56.039679</v>
      </c>
      <c r="Q55" s="92">
        <v>13669</v>
      </c>
      <c r="R55" s="92">
        <v>148095.316025</v>
      </c>
    </row>
    <row r="56" spans="1:18" s="88" customFormat="1" ht="12.75" customHeight="1">
      <c r="A56" s="63" t="s">
        <v>241</v>
      </c>
      <c r="B56" s="64"/>
      <c r="C56" s="92">
        <v>21389</v>
      </c>
      <c r="D56" s="92">
        <v>195255.476274</v>
      </c>
      <c r="E56" s="92">
        <v>0</v>
      </c>
      <c r="F56" s="92">
        <v>0</v>
      </c>
      <c r="G56" s="92">
        <v>77</v>
      </c>
      <c r="H56" s="92">
        <v>4924.90863</v>
      </c>
      <c r="I56" s="92">
        <v>15</v>
      </c>
      <c r="J56" s="92">
        <v>302.06886</v>
      </c>
      <c r="K56" s="92">
        <v>7</v>
      </c>
      <c r="L56" s="92">
        <v>562.95988</v>
      </c>
      <c r="M56" s="92">
        <v>-59</v>
      </c>
      <c r="N56" s="92">
        <v>-1040.1541</v>
      </c>
      <c r="O56" s="92">
        <v>64</v>
      </c>
      <c r="P56" s="92">
        <v>1010.819</v>
      </c>
      <c r="Q56" s="92">
        <v>21317</v>
      </c>
      <c r="R56" s="92">
        <v>190040.341524</v>
      </c>
    </row>
    <row r="57" spans="1:18" ht="17.25" customHeight="1">
      <c r="A57" s="93" t="s">
        <v>64</v>
      </c>
      <c r="B57" s="93"/>
      <c r="C57" s="93" t="s">
        <v>65</v>
      </c>
      <c r="D57" s="93"/>
      <c r="E57" s="95"/>
      <c r="F57" s="95"/>
      <c r="G57" s="95"/>
      <c r="H57" s="93"/>
      <c r="I57" s="93" t="s">
        <v>66</v>
      </c>
      <c r="J57" s="93"/>
      <c r="K57" s="95"/>
      <c r="L57" s="117"/>
      <c r="M57" s="109" t="s">
        <v>67</v>
      </c>
      <c r="N57" s="95"/>
      <c r="O57" s="117"/>
      <c r="P57" s="117"/>
      <c r="Q57" s="251" t="str">
        <f>'2491-00-01'!V34</f>
        <v>中華民國110年11月20日編製</v>
      </c>
      <c r="R57" s="251"/>
    </row>
    <row r="58" spans="4:18" ht="15" customHeight="1">
      <c r="D58" s="85"/>
      <c r="I58" s="76" t="s">
        <v>69</v>
      </c>
      <c r="K58" s="85"/>
      <c r="L58" s="85"/>
      <c r="M58" s="97"/>
      <c r="N58" s="97"/>
      <c r="O58" s="97"/>
      <c r="P58" s="97"/>
      <c r="Q58" s="252" t="s">
        <v>242</v>
      </c>
      <c r="R58" s="252"/>
    </row>
    <row r="59" spans="1:18" ht="15" customHeight="1">
      <c r="A59" s="70" t="s">
        <v>71</v>
      </c>
      <c r="B59" s="118" t="s">
        <v>177</v>
      </c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</row>
    <row r="60" spans="1:18" ht="15" customHeight="1">
      <c r="A60" s="70"/>
      <c r="B60" s="118" t="s">
        <v>178</v>
      </c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</row>
    <row r="61" spans="1:18" ht="15" customHeight="1">
      <c r="A61" s="70" t="s">
        <v>74</v>
      </c>
      <c r="B61" s="119" t="s">
        <v>243</v>
      </c>
      <c r="C61" s="119"/>
      <c r="D61" s="119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</row>
    <row r="62" spans="1:18" ht="15" customHeight="1">
      <c r="A62" s="72"/>
      <c r="B62" s="119" t="s">
        <v>244</v>
      </c>
      <c r="C62" s="119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</row>
    <row r="63" ht="15" customHeight="1">
      <c r="A63" s="110"/>
    </row>
    <row r="64" spans="1:18" ht="15" customHeight="1">
      <c r="A64" s="245" t="s">
        <v>245</v>
      </c>
      <c r="B64" s="245"/>
      <c r="C64" s="245"/>
      <c r="D64" s="245"/>
      <c r="E64" s="245"/>
      <c r="F64" s="245"/>
      <c r="G64" s="245"/>
      <c r="H64" s="245"/>
      <c r="I64" s="245"/>
      <c r="J64" s="245"/>
      <c r="K64" s="245"/>
      <c r="L64" s="245"/>
      <c r="M64" s="245"/>
      <c r="N64" s="245"/>
      <c r="O64" s="245"/>
      <c r="P64" s="245"/>
      <c r="Q64" s="245"/>
      <c r="R64" s="245"/>
    </row>
  </sheetData>
  <sheetProtection selectLockedCells="1" selectUnlockedCells="1"/>
  <mergeCells count="17">
    <mergeCell ref="A64:R64"/>
    <mergeCell ref="I7:J7"/>
    <mergeCell ref="K7:L7"/>
    <mergeCell ref="M7:N7"/>
    <mergeCell ref="O7:P7"/>
    <mergeCell ref="Q57:R57"/>
    <mergeCell ref="Q58:R58"/>
    <mergeCell ref="F1:P1"/>
    <mergeCell ref="A3:R4"/>
    <mergeCell ref="G5:K5"/>
    <mergeCell ref="Q5:R5"/>
    <mergeCell ref="A6:B8"/>
    <mergeCell ref="C6:D7"/>
    <mergeCell ref="E6:P6"/>
    <mergeCell ref="Q6:R7"/>
    <mergeCell ref="E7:F7"/>
    <mergeCell ref="G7:H7"/>
  </mergeCells>
  <printOptions horizontalCentered="1"/>
  <pageMargins left="0.7902777777777777" right="0.3902777777777778" top="0.9798611111111111" bottom="0.3902777777777778" header="0.5118055555555555" footer="0.5118055555555555"/>
  <pageSetup fitToHeight="1" fitToWidth="1" horizontalDpi="300" verticalDpi="300" orientation="landscape" paperSize="8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view="pageBreakPreview" zoomScaleSheetLayoutView="100" zoomScalePageLayoutView="0" workbookViewId="0" topLeftCell="A1">
      <selection activeCell="K35" sqref="K35"/>
    </sheetView>
  </sheetViews>
  <sheetFormatPr defaultColWidth="9.00390625" defaultRowHeight="16.5"/>
  <cols>
    <col min="1" max="1" width="9.50390625" style="120" customWidth="1"/>
    <col min="2" max="2" width="6.625" style="120" customWidth="1"/>
    <col min="3" max="3" width="11.50390625" style="120" customWidth="1"/>
    <col min="4" max="4" width="13.875" style="120" customWidth="1"/>
    <col min="5" max="5" width="9.50390625" style="120" customWidth="1"/>
    <col min="6" max="6" width="9.625" style="120" customWidth="1"/>
    <col min="7" max="7" width="9.50390625" style="120" customWidth="1"/>
    <col min="8" max="8" width="9.625" style="120" customWidth="1"/>
    <col min="9" max="9" width="9.50390625" style="120" customWidth="1"/>
    <col min="10" max="10" width="11.50390625" style="120" customWidth="1"/>
    <col min="11" max="11" width="9.50390625" style="120" customWidth="1"/>
    <col min="12" max="12" width="9.625" style="120" customWidth="1"/>
    <col min="13" max="13" width="9.50390625" style="120" customWidth="1"/>
    <col min="14" max="14" width="9.625" style="120" customWidth="1"/>
    <col min="15" max="15" width="9.50390625" style="120" customWidth="1"/>
    <col min="16" max="16" width="9.625" style="120" customWidth="1"/>
    <col min="17" max="17" width="11.875" style="120" customWidth="1"/>
    <col min="18" max="18" width="15.50390625" style="120" customWidth="1"/>
    <col min="19" max="16384" width="8.875" style="120" customWidth="1"/>
  </cols>
  <sheetData>
    <row r="1" spans="1:18" ht="16.5" customHeight="1">
      <c r="A1" s="121" t="s">
        <v>0</v>
      </c>
      <c r="D1" s="112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122" t="s">
        <v>1</v>
      </c>
      <c r="R1" s="123" t="s">
        <v>2</v>
      </c>
    </row>
    <row r="2" spans="1:18" ht="16.5" customHeight="1">
      <c r="A2" s="124" t="s">
        <v>204</v>
      </c>
      <c r="B2" s="125" t="s">
        <v>205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7"/>
      <c r="Q2" s="128" t="s">
        <v>5</v>
      </c>
      <c r="R2" s="128" t="s">
        <v>246</v>
      </c>
    </row>
    <row r="3" spans="1:18" s="129" customFormat="1" ht="18" customHeight="1">
      <c r="A3" s="254" t="s">
        <v>247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</row>
    <row r="4" spans="1:18" s="129" customFormat="1" ht="18" customHeight="1">
      <c r="A4" s="254"/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</row>
    <row r="5" spans="1:18" s="132" customFormat="1" ht="18" customHeight="1">
      <c r="A5" s="130"/>
      <c r="B5" s="131"/>
      <c r="C5" s="131"/>
      <c r="D5" s="131"/>
      <c r="E5" s="131"/>
      <c r="F5" s="131"/>
      <c r="G5" s="255" t="str">
        <f>'2491-00-06'!G5</f>
        <v>中華民國110年10月</v>
      </c>
      <c r="H5" s="255"/>
      <c r="I5" s="255"/>
      <c r="J5" s="255"/>
      <c r="K5" s="255"/>
      <c r="L5" s="255"/>
      <c r="M5" s="131"/>
      <c r="N5" s="131"/>
      <c r="O5" s="131"/>
      <c r="P5" s="131"/>
      <c r="Q5" s="256" t="s">
        <v>9</v>
      </c>
      <c r="R5" s="256"/>
    </row>
    <row r="6" spans="2:18" s="132" customFormat="1" ht="15.75" customHeight="1">
      <c r="B6" s="133"/>
      <c r="C6" s="257" t="s">
        <v>209</v>
      </c>
      <c r="D6" s="257"/>
      <c r="E6" s="258" t="s">
        <v>210</v>
      </c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9" t="s">
        <v>211</v>
      </c>
      <c r="R6" s="259"/>
    </row>
    <row r="7" spans="1:18" s="134" customFormat="1" ht="15.75" customHeight="1">
      <c r="A7" s="260" t="s">
        <v>10</v>
      </c>
      <c r="B7" s="260"/>
      <c r="C7" s="257"/>
      <c r="D7" s="257"/>
      <c r="E7" s="261" t="s">
        <v>212</v>
      </c>
      <c r="F7" s="261"/>
      <c r="G7" s="261" t="s">
        <v>213</v>
      </c>
      <c r="H7" s="261"/>
      <c r="I7" s="261" t="s">
        <v>214</v>
      </c>
      <c r="J7" s="261"/>
      <c r="K7" s="261" t="s">
        <v>215</v>
      </c>
      <c r="L7" s="261"/>
      <c r="M7" s="261" t="s">
        <v>216</v>
      </c>
      <c r="N7" s="261"/>
      <c r="O7" s="261" t="s">
        <v>217</v>
      </c>
      <c r="P7" s="261"/>
      <c r="Q7" s="259"/>
      <c r="R7" s="259"/>
    </row>
    <row r="8" spans="1:18" s="134" customFormat="1" ht="15.75" customHeight="1">
      <c r="A8" s="135"/>
      <c r="B8" s="136"/>
      <c r="C8" s="137" t="s">
        <v>218</v>
      </c>
      <c r="D8" s="137" t="s">
        <v>38</v>
      </c>
      <c r="E8" s="138" t="s">
        <v>218</v>
      </c>
      <c r="F8" s="138" t="s">
        <v>38</v>
      </c>
      <c r="G8" s="138" t="s">
        <v>218</v>
      </c>
      <c r="H8" s="138" t="s">
        <v>38</v>
      </c>
      <c r="I8" s="138" t="s">
        <v>218</v>
      </c>
      <c r="J8" s="138" t="s">
        <v>38</v>
      </c>
      <c r="K8" s="138" t="s">
        <v>218</v>
      </c>
      <c r="L8" s="138" t="s">
        <v>38</v>
      </c>
      <c r="M8" s="138" t="s">
        <v>218</v>
      </c>
      <c r="N8" s="138" t="s">
        <v>38</v>
      </c>
      <c r="O8" s="138" t="s">
        <v>218</v>
      </c>
      <c r="P8" s="138" t="s">
        <v>38</v>
      </c>
      <c r="Q8" s="137" t="s">
        <v>218</v>
      </c>
      <c r="R8" s="139" t="s">
        <v>38</v>
      </c>
    </row>
    <row r="9" spans="1:18" s="134" customFormat="1" ht="16.5" customHeight="1">
      <c r="A9" s="218" t="s">
        <v>39</v>
      </c>
      <c r="B9" s="218"/>
      <c r="C9" s="46">
        <v>733605</v>
      </c>
      <c r="D9" s="46">
        <v>26147671.697728</v>
      </c>
      <c r="E9" s="46">
        <v>3833</v>
      </c>
      <c r="F9" s="46">
        <v>16462.230845</v>
      </c>
      <c r="G9" s="46">
        <v>2762</v>
      </c>
      <c r="H9" s="46">
        <v>23830.189297</v>
      </c>
      <c r="I9" s="46">
        <v>2613</v>
      </c>
      <c r="J9" s="46">
        <v>149491.293576</v>
      </c>
      <c r="K9" s="46">
        <v>324</v>
      </c>
      <c r="L9" s="46">
        <v>23551.964858</v>
      </c>
      <c r="M9" s="46">
        <v>0</v>
      </c>
      <c r="N9" s="46">
        <v>0</v>
      </c>
      <c r="O9" s="46">
        <v>-4</v>
      </c>
      <c r="P9" s="46">
        <v>-1591.68777</v>
      </c>
      <c r="Q9" s="46">
        <v>734672</v>
      </c>
      <c r="R9" s="46">
        <v>26264651.380224</v>
      </c>
    </row>
    <row r="10" spans="1:18" s="134" customFormat="1" ht="16.5" customHeight="1">
      <c r="A10" s="219" t="s">
        <v>40</v>
      </c>
      <c r="B10" s="219"/>
      <c r="C10" s="46">
        <v>732002</v>
      </c>
      <c r="D10" s="46">
        <v>26122236.4765</v>
      </c>
      <c r="E10" s="46">
        <v>3822</v>
      </c>
      <c r="F10" s="46">
        <v>16427.640845</v>
      </c>
      <c r="G10" s="46">
        <v>2762</v>
      </c>
      <c r="H10" s="46">
        <v>23830.189297</v>
      </c>
      <c r="I10" s="46">
        <v>2606</v>
      </c>
      <c r="J10" s="46">
        <v>149466.994576</v>
      </c>
      <c r="K10" s="46">
        <v>324</v>
      </c>
      <c r="L10" s="46">
        <v>23551.964858</v>
      </c>
      <c r="M10" s="46">
        <v>0</v>
      </c>
      <c r="N10" s="46">
        <v>0</v>
      </c>
      <c r="O10" s="46">
        <v>-2</v>
      </c>
      <c r="P10" s="46">
        <v>-1590.58777</v>
      </c>
      <c r="Q10" s="46">
        <v>733060</v>
      </c>
      <c r="R10" s="46">
        <v>26239158.369996</v>
      </c>
    </row>
    <row r="11" spans="1:18" s="134" customFormat="1" ht="16.5" customHeight="1">
      <c r="A11" s="220" t="s">
        <v>41</v>
      </c>
      <c r="B11" s="220"/>
      <c r="C11" s="46">
        <v>140920</v>
      </c>
      <c r="D11" s="46">
        <v>2476278.065871</v>
      </c>
      <c r="E11" s="46">
        <v>726</v>
      </c>
      <c r="F11" s="46">
        <v>3655.169792</v>
      </c>
      <c r="G11" s="46">
        <v>375</v>
      </c>
      <c r="H11" s="46">
        <v>1559.930668</v>
      </c>
      <c r="I11" s="46">
        <v>445</v>
      </c>
      <c r="J11" s="46">
        <v>11597.373476</v>
      </c>
      <c r="K11" s="46">
        <v>56</v>
      </c>
      <c r="L11" s="46">
        <v>2330.84237</v>
      </c>
      <c r="M11" s="46">
        <v>0</v>
      </c>
      <c r="N11" s="46">
        <v>0</v>
      </c>
      <c r="O11" s="46">
        <v>62</v>
      </c>
      <c r="P11" s="46">
        <v>1086.40282</v>
      </c>
      <c r="Q11" s="46">
        <v>141333</v>
      </c>
      <c r="R11" s="46">
        <v>2488726.238921</v>
      </c>
    </row>
    <row r="12" spans="1:18" s="134" customFormat="1" ht="16.5" customHeight="1">
      <c r="A12" s="220" t="s">
        <v>42</v>
      </c>
      <c r="B12" s="220"/>
      <c r="C12" s="46">
        <v>178646</v>
      </c>
      <c r="D12" s="46">
        <v>13473102.778049</v>
      </c>
      <c r="E12" s="46">
        <v>856</v>
      </c>
      <c r="F12" s="46">
        <v>5624.3835</v>
      </c>
      <c r="G12" s="46">
        <v>1227</v>
      </c>
      <c r="H12" s="46">
        <v>15783.131821</v>
      </c>
      <c r="I12" s="46">
        <v>783</v>
      </c>
      <c r="J12" s="46">
        <v>101762.405896</v>
      </c>
      <c r="K12" s="46">
        <v>100</v>
      </c>
      <c r="L12" s="46">
        <v>11970.04753</v>
      </c>
      <c r="M12" s="46">
        <v>0</v>
      </c>
      <c r="N12" s="46">
        <v>0</v>
      </c>
      <c r="O12" s="46">
        <v>-173</v>
      </c>
      <c r="P12" s="46">
        <v>-396.969824</v>
      </c>
      <c r="Q12" s="46">
        <v>178102</v>
      </c>
      <c r="R12" s="46">
        <v>13552339.41827</v>
      </c>
    </row>
    <row r="13" spans="1:18" s="134" customFormat="1" ht="16.5" customHeight="1">
      <c r="A13" s="220" t="s">
        <v>43</v>
      </c>
      <c r="B13" s="220"/>
      <c r="C13" s="46">
        <v>65379</v>
      </c>
      <c r="D13" s="46">
        <v>1632926.923891</v>
      </c>
      <c r="E13" s="46">
        <v>358</v>
      </c>
      <c r="F13" s="46">
        <v>1115.7031</v>
      </c>
      <c r="G13" s="46">
        <v>209</v>
      </c>
      <c r="H13" s="46">
        <v>1329.964576</v>
      </c>
      <c r="I13" s="46">
        <v>205</v>
      </c>
      <c r="J13" s="46">
        <v>6137.077186</v>
      </c>
      <c r="K13" s="46">
        <v>31</v>
      </c>
      <c r="L13" s="46">
        <v>2145.24088</v>
      </c>
      <c r="M13" s="46">
        <v>0</v>
      </c>
      <c r="N13" s="46">
        <v>0</v>
      </c>
      <c r="O13" s="46">
        <v>32</v>
      </c>
      <c r="P13" s="46">
        <v>5580.599148</v>
      </c>
      <c r="Q13" s="46">
        <v>65560</v>
      </c>
      <c r="R13" s="46">
        <v>1642285.097869</v>
      </c>
    </row>
    <row r="14" spans="1:18" s="134" customFormat="1" ht="16.5" customHeight="1">
      <c r="A14" s="220" t="s">
        <v>44</v>
      </c>
      <c r="B14" s="220"/>
      <c r="C14" s="46">
        <v>108704</v>
      </c>
      <c r="D14" s="46">
        <v>1996039.747061</v>
      </c>
      <c r="E14" s="46">
        <v>598</v>
      </c>
      <c r="F14" s="46">
        <v>1550.219597</v>
      </c>
      <c r="G14" s="46">
        <v>276</v>
      </c>
      <c r="H14" s="46">
        <v>1109.87065</v>
      </c>
      <c r="I14" s="46">
        <v>359</v>
      </c>
      <c r="J14" s="46">
        <v>5302.322177</v>
      </c>
      <c r="K14" s="46">
        <v>34</v>
      </c>
      <c r="L14" s="46">
        <v>1302.14846</v>
      </c>
      <c r="M14" s="46">
        <v>0</v>
      </c>
      <c r="N14" s="46">
        <v>0</v>
      </c>
      <c r="O14" s="46">
        <v>17</v>
      </c>
      <c r="P14" s="46">
        <v>-454.435651</v>
      </c>
      <c r="Q14" s="46">
        <v>109043</v>
      </c>
      <c r="R14" s="46">
        <v>2000025.834074</v>
      </c>
    </row>
    <row r="15" spans="1:18" s="134" customFormat="1" ht="16.5" customHeight="1">
      <c r="A15" s="220" t="s">
        <v>45</v>
      </c>
      <c r="B15" s="220"/>
      <c r="C15" s="46">
        <v>40796</v>
      </c>
      <c r="D15" s="46">
        <v>1001377.859935</v>
      </c>
      <c r="E15" s="46">
        <v>223</v>
      </c>
      <c r="F15" s="46">
        <v>578.785598</v>
      </c>
      <c r="G15" s="46">
        <v>100</v>
      </c>
      <c r="H15" s="46">
        <v>318.48</v>
      </c>
      <c r="I15" s="46">
        <v>179</v>
      </c>
      <c r="J15" s="46">
        <v>3022.153292</v>
      </c>
      <c r="K15" s="46">
        <v>24</v>
      </c>
      <c r="L15" s="46">
        <v>1550.68772</v>
      </c>
      <c r="M15" s="46">
        <v>0</v>
      </c>
      <c r="N15" s="46">
        <v>0</v>
      </c>
      <c r="O15" s="46">
        <v>3</v>
      </c>
      <c r="P15" s="46">
        <v>770.566947</v>
      </c>
      <c r="Q15" s="46">
        <v>40922</v>
      </c>
      <c r="R15" s="46">
        <v>1003880.198052</v>
      </c>
    </row>
    <row r="16" spans="1:18" s="134" customFormat="1" ht="16.5" customHeight="1">
      <c r="A16" s="220" t="s">
        <v>248</v>
      </c>
      <c r="B16" s="220"/>
      <c r="C16" s="46">
        <v>82524</v>
      </c>
      <c r="D16" s="46">
        <v>2157438.87127</v>
      </c>
      <c r="E16" s="46">
        <v>409</v>
      </c>
      <c r="F16" s="46">
        <v>990.899892</v>
      </c>
      <c r="G16" s="46">
        <v>282</v>
      </c>
      <c r="H16" s="46">
        <v>1474.31814</v>
      </c>
      <c r="I16" s="46">
        <v>229</v>
      </c>
      <c r="J16" s="46">
        <v>3938.120715</v>
      </c>
      <c r="K16" s="46">
        <v>28</v>
      </c>
      <c r="L16" s="46">
        <v>1341.02352</v>
      </c>
      <c r="M16" s="46">
        <v>0</v>
      </c>
      <c r="N16" s="46">
        <v>0</v>
      </c>
      <c r="O16" s="46">
        <v>17</v>
      </c>
      <c r="P16" s="46">
        <v>534.35958</v>
      </c>
      <c r="Q16" s="46">
        <v>82668</v>
      </c>
      <c r="R16" s="46">
        <v>2160086.909797</v>
      </c>
    </row>
    <row r="17" spans="1:18" s="134" customFormat="1" ht="16.5" customHeight="1">
      <c r="A17" s="220" t="s">
        <v>47</v>
      </c>
      <c r="B17" s="220"/>
      <c r="C17" s="46">
        <v>6646</v>
      </c>
      <c r="D17" s="46">
        <v>94104.852553</v>
      </c>
      <c r="E17" s="46">
        <v>30</v>
      </c>
      <c r="F17" s="46">
        <v>102.38</v>
      </c>
      <c r="G17" s="46">
        <v>19</v>
      </c>
      <c r="H17" s="46">
        <v>500.7</v>
      </c>
      <c r="I17" s="46">
        <v>19</v>
      </c>
      <c r="J17" s="46">
        <v>269.09</v>
      </c>
      <c r="K17" s="46">
        <v>1</v>
      </c>
      <c r="L17" s="46">
        <v>140</v>
      </c>
      <c r="M17" s="46">
        <v>0</v>
      </c>
      <c r="N17" s="46">
        <v>0</v>
      </c>
      <c r="O17" s="46">
        <v>11</v>
      </c>
      <c r="P17" s="46">
        <v>64.25</v>
      </c>
      <c r="Q17" s="46">
        <v>6668</v>
      </c>
      <c r="R17" s="46">
        <v>93899.872553</v>
      </c>
    </row>
    <row r="18" spans="1:18" s="134" customFormat="1" ht="16.5" customHeight="1">
      <c r="A18" s="220" t="s">
        <v>48</v>
      </c>
      <c r="B18" s="220"/>
      <c r="C18" s="46">
        <v>14276</v>
      </c>
      <c r="D18" s="46">
        <v>565963.797874</v>
      </c>
      <c r="E18" s="46">
        <v>110</v>
      </c>
      <c r="F18" s="46">
        <v>1166.095666</v>
      </c>
      <c r="G18" s="46">
        <v>26</v>
      </c>
      <c r="H18" s="46">
        <v>766.132652</v>
      </c>
      <c r="I18" s="46">
        <v>79</v>
      </c>
      <c r="J18" s="46">
        <v>5991.391825</v>
      </c>
      <c r="K18" s="46">
        <v>9</v>
      </c>
      <c r="L18" s="46">
        <v>497.7615</v>
      </c>
      <c r="M18" s="46">
        <v>0</v>
      </c>
      <c r="N18" s="46">
        <v>0</v>
      </c>
      <c r="O18" s="46">
        <v>14</v>
      </c>
      <c r="P18" s="46">
        <v>-9390.84622</v>
      </c>
      <c r="Q18" s="46">
        <v>14374</v>
      </c>
      <c r="R18" s="46">
        <v>562466.544993</v>
      </c>
    </row>
    <row r="19" spans="1:18" s="134" customFormat="1" ht="16.5" customHeight="1">
      <c r="A19" s="220" t="s">
        <v>49</v>
      </c>
      <c r="B19" s="220"/>
      <c r="C19" s="46">
        <v>7943</v>
      </c>
      <c r="D19" s="46">
        <v>303009.193377</v>
      </c>
      <c r="E19" s="46">
        <v>49</v>
      </c>
      <c r="F19" s="46">
        <v>89.223</v>
      </c>
      <c r="G19" s="46">
        <v>17</v>
      </c>
      <c r="H19" s="46">
        <v>54.998</v>
      </c>
      <c r="I19" s="46">
        <v>36</v>
      </c>
      <c r="J19" s="46">
        <v>775.26</v>
      </c>
      <c r="K19" s="46">
        <v>3</v>
      </c>
      <c r="L19" s="46">
        <v>140.9</v>
      </c>
      <c r="M19" s="46">
        <v>0</v>
      </c>
      <c r="N19" s="46">
        <v>0</v>
      </c>
      <c r="O19" s="46">
        <v>0</v>
      </c>
      <c r="P19" s="46">
        <v>-23.86201</v>
      </c>
      <c r="Q19" s="46">
        <v>7975</v>
      </c>
      <c r="R19" s="46">
        <v>303653.916367</v>
      </c>
    </row>
    <row r="20" spans="1:18" s="134" customFormat="1" ht="16.5" customHeight="1">
      <c r="A20" s="220" t="s">
        <v>50</v>
      </c>
      <c r="B20" s="220"/>
      <c r="C20" s="46">
        <v>28706</v>
      </c>
      <c r="D20" s="46">
        <v>543241.790314</v>
      </c>
      <c r="E20" s="46">
        <v>142</v>
      </c>
      <c r="F20" s="46">
        <v>504.0287</v>
      </c>
      <c r="G20" s="46">
        <v>71</v>
      </c>
      <c r="H20" s="46">
        <v>260.04</v>
      </c>
      <c r="I20" s="46">
        <v>80</v>
      </c>
      <c r="J20" s="46">
        <v>5522.04972</v>
      </c>
      <c r="K20" s="46">
        <v>6</v>
      </c>
      <c r="L20" s="46">
        <v>65.9587</v>
      </c>
      <c r="M20" s="46">
        <v>0</v>
      </c>
      <c r="N20" s="46">
        <v>0</v>
      </c>
      <c r="O20" s="46">
        <v>1</v>
      </c>
      <c r="P20" s="46">
        <v>-103.72433</v>
      </c>
      <c r="Q20" s="46">
        <v>28778</v>
      </c>
      <c r="R20" s="46">
        <v>548838.145704</v>
      </c>
    </row>
    <row r="21" spans="1:18" s="134" customFormat="1" ht="16.5" customHeight="1">
      <c r="A21" s="220" t="s">
        <v>51</v>
      </c>
      <c r="B21" s="220"/>
      <c r="C21" s="46">
        <v>5714</v>
      </c>
      <c r="D21" s="46">
        <v>106028.636321</v>
      </c>
      <c r="E21" s="46">
        <v>29</v>
      </c>
      <c r="F21" s="46">
        <v>415.035</v>
      </c>
      <c r="G21" s="46">
        <v>18</v>
      </c>
      <c r="H21" s="46">
        <v>50.4</v>
      </c>
      <c r="I21" s="46">
        <v>10</v>
      </c>
      <c r="J21" s="46">
        <v>53.9129</v>
      </c>
      <c r="K21" s="46">
        <v>2</v>
      </c>
      <c r="L21" s="46">
        <v>537.6248</v>
      </c>
      <c r="M21" s="46">
        <v>0</v>
      </c>
      <c r="N21" s="46">
        <v>0</v>
      </c>
      <c r="O21" s="46">
        <v>7</v>
      </c>
      <c r="P21" s="46">
        <v>18.4</v>
      </c>
      <c r="Q21" s="46">
        <v>5732</v>
      </c>
      <c r="R21" s="46">
        <v>105927.959421</v>
      </c>
    </row>
    <row r="22" spans="1:18" s="134" customFormat="1" ht="16.5" customHeight="1">
      <c r="A22" s="220" t="s">
        <v>52</v>
      </c>
      <c r="B22" s="220"/>
      <c r="C22" s="46">
        <v>7896</v>
      </c>
      <c r="D22" s="46">
        <v>288621.494394</v>
      </c>
      <c r="E22" s="46">
        <v>36</v>
      </c>
      <c r="F22" s="46">
        <v>124.213</v>
      </c>
      <c r="G22" s="46">
        <v>15</v>
      </c>
      <c r="H22" s="46">
        <v>40.7</v>
      </c>
      <c r="I22" s="46">
        <v>27</v>
      </c>
      <c r="J22" s="46">
        <v>1427.5744</v>
      </c>
      <c r="K22" s="46">
        <v>2</v>
      </c>
      <c r="L22" s="46">
        <v>88.286</v>
      </c>
      <c r="M22" s="46">
        <v>0</v>
      </c>
      <c r="N22" s="46">
        <v>0</v>
      </c>
      <c r="O22" s="46">
        <v>-4</v>
      </c>
      <c r="P22" s="46">
        <v>-69.1128</v>
      </c>
      <c r="Q22" s="46">
        <v>7913</v>
      </c>
      <c r="R22" s="46">
        <v>289975.182994</v>
      </c>
    </row>
    <row r="23" spans="1:18" s="134" customFormat="1" ht="16.5" customHeight="1">
      <c r="A23" s="220" t="s">
        <v>53</v>
      </c>
      <c r="B23" s="220"/>
      <c r="C23" s="46">
        <v>5116</v>
      </c>
      <c r="D23" s="46">
        <v>78823.665218</v>
      </c>
      <c r="E23" s="46">
        <v>35</v>
      </c>
      <c r="F23" s="46">
        <v>56.85</v>
      </c>
      <c r="G23" s="46">
        <v>15</v>
      </c>
      <c r="H23" s="46">
        <v>24.6</v>
      </c>
      <c r="I23" s="46">
        <v>23</v>
      </c>
      <c r="J23" s="46">
        <v>1457.056</v>
      </c>
      <c r="K23" s="46">
        <v>0</v>
      </c>
      <c r="L23" s="46">
        <v>0</v>
      </c>
      <c r="M23" s="46">
        <v>0</v>
      </c>
      <c r="N23" s="46">
        <v>0</v>
      </c>
      <c r="O23" s="46">
        <v>5</v>
      </c>
      <c r="P23" s="46">
        <v>-3.4732</v>
      </c>
      <c r="Q23" s="46">
        <v>5141</v>
      </c>
      <c r="R23" s="46">
        <v>80309.498018</v>
      </c>
    </row>
    <row r="24" spans="1:18" s="134" customFormat="1" ht="16.5" customHeight="1">
      <c r="A24" s="220" t="s">
        <v>54</v>
      </c>
      <c r="B24" s="220"/>
      <c r="C24" s="46">
        <v>8082</v>
      </c>
      <c r="D24" s="46">
        <v>119113.688385</v>
      </c>
      <c r="E24" s="46">
        <v>49</v>
      </c>
      <c r="F24" s="46">
        <v>88</v>
      </c>
      <c r="G24" s="46">
        <v>25</v>
      </c>
      <c r="H24" s="46">
        <v>65.8</v>
      </c>
      <c r="I24" s="46">
        <v>22</v>
      </c>
      <c r="J24" s="46">
        <v>218.53</v>
      </c>
      <c r="K24" s="46">
        <v>5</v>
      </c>
      <c r="L24" s="46">
        <v>463.7</v>
      </c>
      <c r="M24" s="46">
        <v>0</v>
      </c>
      <c r="N24" s="46">
        <v>0</v>
      </c>
      <c r="O24" s="46">
        <v>9</v>
      </c>
      <c r="P24" s="46">
        <v>96.50455</v>
      </c>
      <c r="Q24" s="46">
        <v>8115</v>
      </c>
      <c r="R24" s="46">
        <v>118987.222935</v>
      </c>
    </row>
    <row r="25" spans="1:18" s="134" customFormat="1" ht="16.5" customHeight="1">
      <c r="A25" s="220" t="s">
        <v>55</v>
      </c>
      <c r="B25" s="220"/>
      <c r="C25" s="46">
        <v>1613</v>
      </c>
      <c r="D25" s="46">
        <v>16971.778532</v>
      </c>
      <c r="E25" s="46">
        <v>12</v>
      </c>
      <c r="F25" s="46">
        <v>20.149</v>
      </c>
      <c r="G25" s="46">
        <v>1</v>
      </c>
      <c r="H25" s="46">
        <v>10</v>
      </c>
      <c r="I25" s="46">
        <v>7</v>
      </c>
      <c r="J25" s="46">
        <v>70.55</v>
      </c>
      <c r="K25" s="46">
        <v>0</v>
      </c>
      <c r="L25" s="46">
        <v>0</v>
      </c>
      <c r="M25" s="46">
        <v>0</v>
      </c>
      <c r="N25" s="46">
        <v>0</v>
      </c>
      <c r="O25" s="46">
        <v>1</v>
      </c>
      <c r="P25" s="46">
        <v>49.0128</v>
      </c>
      <c r="Q25" s="46">
        <v>1625</v>
      </c>
      <c r="R25" s="46">
        <v>17101.490332</v>
      </c>
    </row>
    <row r="26" spans="1:18" s="134" customFormat="1" ht="16.5" customHeight="1">
      <c r="A26" s="220" t="s">
        <v>56</v>
      </c>
      <c r="B26" s="220"/>
      <c r="C26" s="46">
        <v>3874</v>
      </c>
      <c r="D26" s="46">
        <v>80461.545923</v>
      </c>
      <c r="E26" s="46">
        <v>15</v>
      </c>
      <c r="F26" s="46">
        <v>18.65</v>
      </c>
      <c r="G26" s="46">
        <v>13</v>
      </c>
      <c r="H26" s="46">
        <v>55</v>
      </c>
      <c r="I26" s="46">
        <v>10</v>
      </c>
      <c r="J26" s="46">
        <v>132.3</v>
      </c>
      <c r="K26" s="46">
        <v>2</v>
      </c>
      <c r="L26" s="46">
        <v>42</v>
      </c>
      <c r="M26" s="46">
        <v>0</v>
      </c>
      <c r="N26" s="46">
        <v>0</v>
      </c>
      <c r="O26" s="46">
        <v>1</v>
      </c>
      <c r="P26" s="46">
        <v>-19.6</v>
      </c>
      <c r="Q26" s="46">
        <v>3877</v>
      </c>
      <c r="R26" s="46">
        <v>80495.895923</v>
      </c>
    </row>
    <row r="27" spans="1:18" s="134" customFormat="1" ht="16.5" customHeight="1">
      <c r="A27" s="220" t="s">
        <v>57</v>
      </c>
      <c r="B27" s="220"/>
      <c r="C27" s="46">
        <v>937</v>
      </c>
      <c r="D27" s="46">
        <v>12721.61267</v>
      </c>
      <c r="E27" s="46">
        <v>4</v>
      </c>
      <c r="F27" s="46">
        <v>3.4</v>
      </c>
      <c r="G27" s="46">
        <v>2</v>
      </c>
      <c r="H27" s="46">
        <v>9</v>
      </c>
      <c r="I27" s="46">
        <v>5</v>
      </c>
      <c r="J27" s="46">
        <v>28.2</v>
      </c>
      <c r="K27" s="46">
        <v>0</v>
      </c>
      <c r="L27" s="46">
        <v>0</v>
      </c>
      <c r="M27" s="46">
        <v>0</v>
      </c>
      <c r="N27" s="46">
        <v>0</v>
      </c>
      <c r="O27" s="46">
        <v>1</v>
      </c>
      <c r="P27" s="46">
        <v>11.6</v>
      </c>
      <c r="Q27" s="46">
        <v>940</v>
      </c>
      <c r="R27" s="46">
        <v>12755.81267</v>
      </c>
    </row>
    <row r="28" spans="1:18" s="134" customFormat="1" ht="16.5" customHeight="1">
      <c r="A28" s="220" t="s">
        <v>58</v>
      </c>
      <c r="B28" s="220"/>
      <c r="C28" s="46">
        <v>6234</v>
      </c>
      <c r="D28" s="46">
        <v>88359.73901</v>
      </c>
      <c r="E28" s="46">
        <v>27</v>
      </c>
      <c r="F28" s="46">
        <v>43.39</v>
      </c>
      <c r="G28" s="46">
        <v>18</v>
      </c>
      <c r="H28" s="46">
        <v>78</v>
      </c>
      <c r="I28" s="46">
        <v>13</v>
      </c>
      <c r="J28" s="46">
        <v>166.7</v>
      </c>
      <c r="K28" s="46">
        <v>2</v>
      </c>
      <c r="L28" s="46">
        <v>7</v>
      </c>
      <c r="M28" s="46">
        <v>0</v>
      </c>
      <c r="N28" s="46">
        <v>0</v>
      </c>
      <c r="O28" s="46">
        <v>4</v>
      </c>
      <c r="P28" s="46">
        <v>25.95</v>
      </c>
      <c r="Q28" s="46">
        <v>6247</v>
      </c>
      <c r="R28" s="46">
        <v>88510.77901</v>
      </c>
    </row>
    <row r="29" spans="1:18" s="134" customFormat="1" ht="16.5" customHeight="1">
      <c r="A29" s="220" t="s">
        <v>59</v>
      </c>
      <c r="B29" s="220"/>
      <c r="C29" s="46">
        <v>12851</v>
      </c>
      <c r="D29" s="46">
        <v>1018375.758858</v>
      </c>
      <c r="E29" s="46">
        <v>81</v>
      </c>
      <c r="F29" s="46">
        <v>175.66</v>
      </c>
      <c r="G29" s="46">
        <v>37</v>
      </c>
      <c r="H29" s="46">
        <v>318.64169</v>
      </c>
      <c r="I29" s="46">
        <v>53</v>
      </c>
      <c r="J29" s="46">
        <v>1259.6267</v>
      </c>
      <c r="K29" s="46">
        <v>15</v>
      </c>
      <c r="L29" s="46">
        <v>835.833378</v>
      </c>
      <c r="M29" s="46">
        <v>0</v>
      </c>
      <c r="N29" s="46">
        <v>0</v>
      </c>
      <c r="O29" s="46">
        <v>-10</v>
      </c>
      <c r="P29" s="46">
        <v>564.42722</v>
      </c>
      <c r="Q29" s="46">
        <v>12885</v>
      </c>
      <c r="R29" s="46">
        <v>1019220.99771</v>
      </c>
    </row>
    <row r="30" spans="1:18" s="134" customFormat="1" ht="16.5" customHeight="1">
      <c r="A30" s="220" t="s">
        <v>60</v>
      </c>
      <c r="B30" s="220"/>
      <c r="C30" s="46">
        <v>5145</v>
      </c>
      <c r="D30" s="46">
        <v>69274.676994</v>
      </c>
      <c r="E30" s="46">
        <v>33</v>
      </c>
      <c r="F30" s="46">
        <v>105.405</v>
      </c>
      <c r="G30" s="46">
        <v>16</v>
      </c>
      <c r="H30" s="46">
        <v>20.4811</v>
      </c>
      <c r="I30" s="46">
        <v>22</v>
      </c>
      <c r="J30" s="46">
        <v>335.300289</v>
      </c>
      <c r="K30" s="46">
        <v>4</v>
      </c>
      <c r="L30" s="46">
        <v>92.91</v>
      </c>
      <c r="M30" s="46">
        <v>0</v>
      </c>
      <c r="N30" s="46">
        <v>0</v>
      </c>
      <c r="O30" s="46">
        <v>0</v>
      </c>
      <c r="P30" s="46">
        <v>69.3632</v>
      </c>
      <c r="Q30" s="46">
        <v>5162</v>
      </c>
      <c r="R30" s="46">
        <v>69671.354383</v>
      </c>
    </row>
    <row r="31" spans="1:18" s="134" customFormat="1" ht="16.5" customHeight="1">
      <c r="A31" s="219" t="s">
        <v>61</v>
      </c>
      <c r="B31" s="219"/>
      <c r="C31" s="46">
        <v>1603</v>
      </c>
      <c r="D31" s="46">
        <v>25435.221228</v>
      </c>
      <c r="E31" s="46">
        <v>11</v>
      </c>
      <c r="F31" s="46">
        <v>34.59</v>
      </c>
      <c r="G31" s="46">
        <v>0</v>
      </c>
      <c r="H31" s="46">
        <v>0</v>
      </c>
      <c r="I31" s="46">
        <v>7</v>
      </c>
      <c r="J31" s="46">
        <v>24.299</v>
      </c>
      <c r="K31" s="46">
        <v>0</v>
      </c>
      <c r="L31" s="46">
        <v>0</v>
      </c>
      <c r="M31" s="46">
        <v>0</v>
      </c>
      <c r="N31" s="46">
        <v>0</v>
      </c>
      <c r="O31" s="46">
        <v>-2</v>
      </c>
      <c r="P31" s="46">
        <v>-1.1</v>
      </c>
      <c r="Q31" s="46">
        <v>1612</v>
      </c>
      <c r="R31" s="46">
        <v>25493.010228</v>
      </c>
    </row>
    <row r="32" spans="1:18" s="134" customFormat="1" ht="16.5" customHeight="1">
      <c r="A32" s="221" t="s">
        <v>62</v>
      </c>
      <c r="B32" s="221"/>
      <c r="C32" s="46">
        <v>1385</v>
      </c>
      <c r="D32" s="46">
        <v>23284.851228</v>
      </c>
      <c r="E32" s="46">
        <v>8</v>
      </c>
      <c r="F32" s="46">
        <v>28.99</v>
      </c>
      <c r="G32" s="46">
        <v>0</v>
      </c>
      <c r="H32" s="46">
        <v>0</v>
      </c>
      <c r="I32" s="46">
        <v>5</v>
      </c>
      <c r="J32" s="46">
        <v>21.399</v>
      </c>
      <c r="K32" s="46">
        <v>0</v>
      </c>
      <c r="L32" s="46">
        <v>0</v>
      </c>
      <c r="M32" s="46">
        <v>0</v>
      </c>
      <c r="N32" s="46">
        <v>0</v>
      </c>
      <c r="O32" s="46">
        <v>-2</v>
      </c>
      <c r="P32" s="46">
        <v>-2.5</v>
      </c>
      <c r="Q32" s="46">
        <v>1391</v>
      </c>
      <c r="R32" s="46">
        <v>23332.740228</v>
      </c>
    </row>
    <row r="33" spans="1:18" s="134" customFormat="1" ht="16.5" customHeight="1">
      <c r="A33" s="222" t="s">
        <v>63</v>
      </c>
      <c r="B33" s="222"/>
      <c r="C33" s="46">
        <v>218</v>
      </c>
      <c r="D33" s="46">
        <v>2150.37</v>
      </c>
      <c r="E33" s="46">
        <v>3</v>
      </c>
      <c r="F33" s="46">
        <v>5.6</v>
      </c>
      <c r="G33" s="46">
        <v>0</v>
      </c>
      <c r="H33" s="46">
        <v>0</v>
      </c>
      <c r="I33" s="46">
        <v>2</v>
      </c>
      <c r="J33" s="46">
        <v>2.9</v>
      </c>
      <c r="K33" s="46">
        <v>0</v>
      </c>
      <c r="L33" s="46">
        <v>0</v>
      </c>
      <c r="M33" s="46">
        <v>0</v>
      </c>
      <c r="N33" s="46">
        <v>0</v>
      </c>
      <c r="O33" s="46">
        <v>0</v>
      </c>
      <c r="P33" s="46">
        <v>1.4</v>
      </c>
      <c r="Q33" s="46">
        <v>221</v>
      </c>
      <c r="R33" s="46">
        <v>2160.27</v>
      </c>
    </row>
    <row r="34" spans="1:18" s="144" customFormat="1" ht="17.25" customHeight="1">
      <c r="A34" s="140" t="s">
        <v>64</v>
      </c>
      <c r="B34" s="140"/>
      <c r="C34" s="140" t="s">
        <v>65</v>
      </c>
      <c r="D34" s="140"/>
      <c r="E34" s="141"/>
      <c r="F34" s="141"/>
      <c r="G34" s="141"/>
      <c r="H34" s="140"/>
      <c r="I34" s="140" t="s">
        <v>66</v>
      </c>
      <c r="J34" s="140"/>
      <c r="K34" s="141"/>
      <c r="L34" s="142"/>
      <c r="M34" s="143" t="s">
        <v>67</v>
      </c>
      <c r="N34" s="141"/>
      <c r="O34" s="142"/>
      <c r="P34" s="142"/>
      <c r="Q34" s="262" t="str">
        <f>'2491-00-01'!V34</f>
        <v>中華民國110年11月20日編製</v>
      </c>
      <c r="R34" s="262"/>
    </row>
    <row r="35" spans="1:18" s="144" customFormat="1" ht="15" customHeight="1">
      <c r="A35" s="145"/>
      <c r="B35" s="145"/>
      <c r="C35" s="145"/>
      <c r="E35" s="145"/>
      <c r="F35" s="145"/>
      <c r="G35" s="145"/>
      <c r="H35" s="145"/>
      <c r="I35" s="145" t="s">
        <v>69</v>
      </c>
      <c r="J35" s="145"/>
      <c r="K35" s="146"/>
      <c r="L35" s="146"/>
      <c r="M35" s="147"/>
      <c r="N35" s="147"/>
      <c r="O35" s="147"/>
      <c r="P35" s="147"/>
      <c r="Q35" s="263" t="s">
        <v>242</v>
      </c>
      <c r="R35" s="263"/>
    </row>
    <row r="36" spans="1:18" s="100" customFormat="1" ht="15" customHeight="1">
      <c r="A36" s="98" t="s">
        <v>71</v>
      </c>
      <c r="B36" s="148" t="s">
        <v>177</v>
      </c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</row>
    <row r="37" spans="1:18" s="100" customFormat="1" ht="15" customHeight="1">
      <c r="A37" s="98"/>
      <c r="B37" s="148" t="s">
        <v>178</v>
      </c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</row>
    <row r="38" spans="1:18" s="100" customFormat="1" ht="18.75" customHeight="1">
      <c r="A38" s="98" t="s">
        <v>74</v>
      </c>
      <c r="B38" s="149" t="s">
        <v>243</v>
      </c>
      <c r="C38" s="104"/>
      <c r="D38" s="104"/>
      <c r="E38" s="104"/>
      <c r="F38" s="104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</row>
    <row r="39" spans="1:18" s="100" customFormat="1" ht="15" customHeight="1">
      <c r="A39" s="150"/>
      <c r="B39" s="149" t="s">
        <v>244</v>
      </c>
      <c r="C39" s="104"/>
      <c r="D39" s="104"/>
      <c r="E39" s="104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</row>
    <row r="40" spans="1:18" s="100" customFormat="1" ht="15" customHeight="1">
      <c r="A40" s="105"/>
      <c r="B40" s="32" t="s">
        <v>249</v>
      </c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</row>
    <row r="41" spans="1:18" s="100" customFormat="1" ht="15" customHeight="1">
      <c r="A41" s="105"/>
      <c r="B41" s="32" t="s">
        <v>250</v>
      </c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</row>
    <row r="42" spans="1:18" s="100" customFormat="1" ht="15" customHeight="1">
      <c r="A42" s="264" t="s">
        <v>251</v>
      </c>
      <c r="B42" s="264"/>
      <c r="C42" s="264"/>
      <c r="D42" s="264"/>
      <c r="E42" s="264"/>
      <c r="F42" s="264"/>
      <c r="G42" s="264"/>
      <c r="H42" s="264"/>
      <c r="I42" s="264"/>
      <c r="J42" s="264"/>
      <c r="K42" s="264"/>
      <c r="L42" s="264"/>
      <c r="M42" s="264"/>
      <c r="N42" s="264"/>
      <c r="O42" s="264"/>
      <c r="P42" s="264"/>
      <c r="Q42" s="264"/>
      <c r="R42" s="264"/>
    </row>
  </sheetData>
  <sheetProtection selectLockedCells="1" selectUnlockedCells="1"/>
  <mergeCells count="42">
    <mergeCell ref="Q35:R35"/>
    <mergeCell ref="A42:R42"/>
    <mergeCell ref="A29:B29"/>
    <mergeCell ref="A30:B30"/>
    <mergeCell ref="A31:B31"/>
    <mergeCell ref="A32:B32"/>
    <mergeCell ref="A33:B33"/>
    <mergeCell ref="Q34:R34"/>
    <mergeCell ref="A23:B23"/>
    <mergeCell ref="A24:B24"/>
    <mergeCell ref="A25:B25"/>
    <mergeCell ref="A26:B26"/>
    <mergeCell ref="A27:B27"/>
    <mergeCell ref="A28:B28"/>
    <mergeCell ref="A17:B17"/>
    <mergeCell ref="A18:B18"/>
    <mergeCell ref="A19:B19"/>
    <mergeCell ref="A20:B20"/>
    <mergeCell ref="A21:B21"/>
    <mergeCell ref="A22:B22"/>
    <mergeCell ref="A11:B11"/>
    <mergeCell ref="A12:B12"/>
    <mergeCell ref="A13:B13"/>
    <mergeCell ref="A14:B14"/>
    <mergeCell ref="A15:B15"/>
    <mergeCell ref="A16:B16"/>
    <mergeCell ref="I7:J7"/>
    <mergeCell ref="K7:L7"/>
    <mergeCell ref="M7:N7"/>
    <mergeCell ref="O7:P7"/>
    <mergeCell ref="A9:B9"/>
    <mergeCell ref="A10:B10"/>
    <mergeCell ref="F1:P1"/>
    <mergeCell ref="A3:R4"/>
    <mergeCell ref="G5:L5"/>
    <mergeCell ref="Q5:R5"/>
    <mergeCell ref="C6:D7"/>
    <mergeCell ref="E6:P6"/>
    <mergeCell ref="Q6:R7"/>
    <mergeCell ref="A7:B7"/>
    <mergeCell ref="E7:F7"/>
    <mergeCell ref="G7:H7"/>
  </mergeCells>
  <printOptions horizontalCentered="1"/>
  <pageMargins left="0.7875" right="0.39375" top="0.9840277777777777" bottom="0.39375" header="0.5118055555555555" footer="0.5118055555555555"/>
  <pageSetup fitToHeight="1" fitToWidth="1" horizontalDpi="300" verticalDpi="3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view="pageBreakPreview" zoomScaleSheetLayoutView="100" zoomScalePageLayoutView="0" workbookViewId="0" topLeftCell="A1">
      <selection activeCell="C9" sqref="C9"/>
    </sheetView>
  </sheetViews>
  <sheetFormatPr defaultColWidth="9.00390625" defaultRowHeight="16.5"/>
  <cols>
    <col min="1" max="1" width="9.50390625" style="120" customWidth="1"/>
    <col min="2" max="2" width="28.50390625" style="120" customWidth="1"/>
    <col min="3" max="3" width="11.50390625" style="120" customWidth="1"/>
    <col min="4" max="4" width="12.625" style="120" customWidth="1"/>
    <col min="5" max="5" width="9.50390625" style="120" customWidth="1"/>
    <col min="6" max="6" width="9.625" style="120" customWidth="1"/>
    <col min="7" max="7" width="9.50390625" style="120" customWidth="1"/>
    <col min="8" max="8" width="9.625" style="120" customWidth="1"/>
    <col min="9" max="9" width="9.50390625" style="120" customWidth="1"/>
    <col min="10" max="10" width="11.50390625" style="120" customWidth="1"/>
    <col min="11" max="11" width="9.50390625" style="120" customWidth="1"/>
    <col min="12" max="12" width="9.625" style="120" customWidth="1"/>
    <col min="13" max="13" width="9.50390625" style="120" customWidth="1"/>
    <col min="14" max="14" width="9.625" style="120" customWidth="1"/>
    <col min="15" max="15" width="9.50390625" style="120" customWidth="1"/>
    <col min="16" max="16" width="9.625" style="120" customWidth="1"/>
    <col min="17" max="17" width="11.50390625" style="120" customWidth="1"/>
    <col min="18" max="18" width="16.00390625" style="120" customWidth="1"/>
    <col min="19" max="16384" width="8.875" style="120" customWidth="1"/>
  </cols>
  <sheetData>
    <row r="1" spans="1:18" ht="16.5" customHeight="1">
      <c r="A1" s="121" t="s">
        <v>0</v>
      </c>
      <c r="D1" s="112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122" t="s">
        <v>1</v>
      </c>
      <c r="R1" s="123" t="s">
        <v>2</v>
      </c>
    </row>
    <row r="2" spans="1:18" ht="16.5" customHeight="1">
      <c r="A2" s="124" t="s">
        <v>204</v>
      </c>
      <c r="B2" s="125" t="s">
        <v>205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7"/>
      <c r="Q2" s="128" t="s">
        <v>5</v>
      </c>
      <c r="R2" s="128" t="s">
        <v>252</v>
      </c>
    </row>
    <row r="3" spans="1:18" s="129" customFormat="1" ht="18" customHeight="1">
      <c r="A3" s="254" t="s">
        <v>253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</row>
    <row r="4" spans="1:18" s="129" customFormat="1" ht="18" customHeight="1">
      <c r="A4" s="254"/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</row>
    <row r="5" spans="1:18" s="132" customFormat="1" ht="18" customHeight="1">
      <c r="A5" s="130"/>
      <c r="B5" s="131"/>
      <c r="C5" s="131"/>
      <c r="D5" s="131"/>
      <c r="E5" s="131"/>
      <c r="F5" s="131"/>
      <c r="G5" s="255" t="str">
        <f>'2491-00-06'!G5</f>
        <v>中華民國110年10月</v>
      </c>
      <c r="H5" s="255"/>
      <c r="I5" s="255"/>
      <c r="J5" s="255"/>
      <c r="K5" s="255"/>
      <c r="L5" s="131"/>
      <c r="M5" s="131"/>
      <c r="N5" s="131"/>
      <c r="O5" s="131"/>
      <c r="P5" s="131"/>
      <c r="Q5" s="256" t="s">
        <v>9</v>
      </c>
      <c r="R5" s="256"/>
    </row>
    <row r="6" spans="2:18" s="132" customFormat="1" ht="15.75" customHeight="1">
      <c r="B6" s="151"/>
      <c r="C6" s="257" t="s">
        <v>209</v>
      </c>
      <c r="D6" s="257"/>
      <c r="E6" s="258" t="s">
        <v>210</v>
      </c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9" t="s">
        <v>211</v>
      </c>
      <c r="R6" s="259"/>
    </row>
    <row r="7" spans="1:18" s="134" customFormat="1" ht="15.75" customHeight="1">
      <c r="A7" s="260" t="s">
        <v>83</v>
      </c>
      <c r="B7" s="260"/>
      <c r="C7" s="257"/>
      <c r="D7" s="257"/>
      <c r="E7" s="261" t="s">
        <v>212</v>
      </c>
      <c r="F7" s="261"/>
      <c r="G7" s="261" t="s">
        <v>213</v>
      </c>
      <c r="H7" s="261"/>
      <c r="I7" s="261" t="s">
        <v>214</v>
      </c>
      <c r="J7" s="261"/>
      <c r="K7" s="261" t="s">
        <v>215</v>
      </c>
      <c r="L7" s="261"/>
      <c r="M7" s="261" t="s">
        <v>216</v>
      </c>
      <c r="N7" s="261"/>
      <c r="O7" s="261" t="s">
        <v>217</v>
      </c>
      <c r="P7" s="261"/>
      <c r="Q7" s="259"/>
      <c r="R7" s="259"/>
    </row>
    <row r="8" spans="1:18" s="134" customFormat="1" ht="15.75" customHeight="1">
      <c r="A8" s="135"/>
      <c r="B8" s="136"/>
      <c r="C8" s="137" t="s">
        <v>218</v>
      </c>
      <c r="D8" s="137" t="s">
        <v>38</v>
      </c>
      <c r="E8" s="138" t="s">
        <v>218</v>
      </c>
      <c r="F8" s="138" t="s">
        <v>38</v>
      </c>
      <c r="G8" s="138" t="s">
        <v>218</v>
      </c>
      <c r="H8" s="138" t="s">
        <v>38</v>
      </c>
      <c r="I8" s="138" t="s">
        <v>218</v>
      </c>
      <c r="J8" s="138" t="s">
        <v>38</v>
      </c>
      <c r="K8" s="138" t="s">
        <v>218</v>
      </c>
      <c r="L8" s="138" t="s">
        <v>38</v>
      </c>
      <c r="M8" s="138" t="s">
        <v>218</v>
      </c>
      <c r="N8" s="138" t="s">
        <v>38</v>
      </c>
      <c r="O8" s="138" t="s">
        <v>37</v>
      </c>
      <c r="P8" s="138" t="s">
        <v>38</v>
      </c>
      <c r="Q8" s="137" t="s">
        <v>219</v>
      </c>
      <c r="R8" s="139" t="s">
        <v>38</v>
      </c>
    </row>
    <row r="9" spans="1:18" s="134" customFormat="1" ht="45" customHeight="1">
      <c r="A9" s="44" t="s">
        <v>39</v>
      </c>
      <c r="B9" s="152"/>
      <c r="C9" s="46">
        <v>733605</v>
      </c>
      <c r="D9" s="46">
        <v>26147671.697728</v>
      </c>
      <c r="E9" s="46">
        <v>3833</v>
      </c>
      <c r="F9" s="46">
        <v>16462.230845</v>
      </c>
      <c r="G9" s="46">
        <v>2762</v>
      </c>
      <c r="H9" s="46">
        <v>23830.189297</v>
      </c>
      <c r="I9" s="46">
        <v>2613</v>
      </c>
      <c r="J9" s="46">
        <v>149491.293576</v>
      </c>
      <c r="K9" s="46">
        <v>324</v>
      </c>
      <c r="L9" s="46">
        <v>23551.964858</v>
      </c>
      <c r="M9" s="46">
        <v>0</v>
      </c>
      <c r="N9" s="46">
        <v>0</v>
      </c>
      <c r="O9" s="46">
        <v>-4</v>
      </c>
      <c r="P9" s="46">
        <v>-1591.68777</v>
      </c>
      <c r="Q9" s="46">
        <v>734672</v>
      </c>
      <c r="R9" s="46">
        <v>26264651.380224</v>
      </c>
    </row>
    <row r="10" spans="1:18" s="134" customFormat="1" ht="45" customHeight="1">
      <c r="A10" s="44" t="s">
        <v>254</v>
      </c>
      <c r="B10" s="152"/>
      <c r="C10" s="46">
        <v>10203</v>
      </c>
      <c r="D10" s="46">
        <v>16652000.539838</v>
      </c>
      <c r="E10" s="46">
        <v>35</v>
      </c>
      <c r="F10" s="46">
        <v>6201.007954</v>
      </c>
      <c r="G10" s="46">
        <v>39</v>
      </c>
      <c r="H10" s="46">
        <v>6783.440398</v>
      </c>
      <c r="I10" s="46">
        <v>224</v>
      </c>
      <c r="J10" s="46">
        <v>117050.42988</v>
      </c>
      <c r="K10" s="46">
        <v>20</v>
      </c>
      <c r="L10" s="46">
        <v>9626.35848</v>
      </c>
      <c r="M10" s="46">
        <v>0</v>
      </c>
      <c r="N10" s="46">
        <v>0</v>
      </c>
      <c r="O10" s="46">
        <v>41</v>
      </c>
      <c r="P10" s="46">
        <v>11052.59676</v>
      </c>
      <c r="Q10" s="46">
        <v>10240</v>
      </c>
      <c r="R10" s="46">
        <v>16769894.775554</v>
      </c>
    </row>
    <row r="11" spans="1:18" s="134" customFormat="1" ht="45" customHeight="1">
      <c r="A11" s="44" t="s">
        <v>255</v>
      </c>
      <c r="B11" s="152"/>
      <c r="C11" s="46">
        <v>115205</v>
      </c>
      <c r="D11" s="46">
        <v>1159228.901424</v>
      </c>
      <c r="E11" s="46">
        <v>660</v>
      </c>
      <c r="F11" s="46">
        <v>2090.639366</v>
      </c>
      <c r="G11" s="46">
        <v>289</v>
      </c>
      <c r="H11" s="46">
        <v>1491.709582</v>
      </c>
      <c r="I11" s="46">
        <v>377</v>
      </c>
      <c r="J11" s="46">
        <v>4148.967894</v>
      </c>
      <c r="K11" s="46">
        <v>46</v>
      </c>
      <c r="L11" s="46">
        <v>2269.637378</v>
      </c>
      <c r="M11" s="46">
        <v>0</v>
      </c>
      <c r="N11" s="46">
        <v>0</v>
      </c>
      <c r="O11" s="46">
        <v>36</v>
      </c>
      <c r="P11" s="46">
        <v>305.87095</v>
      </c>
      <c r="Q11" s="46">
        <v>115612</v>
      </c>
      <c r="R11" s="46">
        <v>1162013.032674</v>
      </c>
    </row>
    <row r="12" spans="1:18" s="134" customFormat="1" ht="45" customHeight="1">
      <c r="A12" s="44" t="s">
        <v>256</v>
      </c>
      <c r="B12" s="152"/>
      <c r="C12" s="46">
        <v>139669</v>
      </c>
      <c r="D12" s="46">
        <v>1331758.440761</v>
      </c>
      <c r="E12" s="46">
        <v>722</v>
      </c>
      <c r="F12" s="46">
        <v>1537.169792</v>
      </c>
      <c r="G12" s="46">
        <v>372</v>
      </c>
      <c r="H12" s="46">
        <v>1559.630668</v>
      </c>
      <c r="I12" s="46">
        <v>419</v>
      </c>
      <c r="J12" s="46">
        <v>5206.357686</v>
      </c>
      <c r="K12" s="46">
        <v>54</v>
      </c>
      <c r="L12" s="46">
        <v>1365.60213</v>
      </c>
      <c r="M12" s="46">
        <v>0</v>
      </c>
      <c r="N12" s="46">
        <v>0</v>
      </c>
      <c r="O12" s="46">
        <v>53</v>
      </c>
      <c r="P12" s="46">
        <v>-420.63474</v>
      </c>
      <c r="Q12" s="46">
        <v>140072</v>
      </c>
      <c r="R12" s="46">
        <v>1335156.100701</v>
      </c>
    </row>
    <row r="13" spans="1:18" s="134" customFormat="1" ht="45" customHeight="1">
      <c r="A13" s="44" t="s">
        <v>257</v>
      </c>
      <c r="B13" s="152"/>
      <c r="C13" s="46">
        <v>172552</v>
      </c>
      <c r="D13" s="46">
        <v>2551737.143896</v>
      </c>
      <c r="E13" s="46">
        <v>832</v>
      </c>
      <c r="F13" s="46">
        <v>2417.305546</v>
      </c>
      <c r="G13" s="46">
        <v>1200</v>
      </c>
      <c r="H13" s="46">
        <v>9607.866913</v>
      </c>
      <c r="I13" s="46">
        <v>650</v>
      </c>
      <c r="J13" s="46">
        <v>11762.183196</v>
      </c>
      <c r="K13" s="46">
        <v>90</v>
      </c>
      <c r="L13" s="46">
        <v>5711.45374</v>
      </c>
      <c r="M13" s="46">
        <v>0</v>
      </c>
      <c r="N13" s="46">
        <v>0</v>
      </c>
      <c r="O13" s="46">
        <v>-195</v>
      </c>
      <c r="P13" s="46">
        <v>-5540.564034</v>
      </c>
      <c r="Q13" s="46">
        <v>171989</v>
      </c>
      <c r="R13" s="46">
        <v>2545056.747951</v>
      </c>
    </row>
    <row r="14" spans="1:18" s="134" customFormat="1" ht="45" customHeight="1">
      <c r="A14" s="44" t="s">
        <v>258</v>
      </c>
      <c r="B14" s="152"/>
      <c r="C14" s="46">
        <v>64767</v>
      </c>
      <c r="D14" s="46">
        <v>688905.846912</v>
      </c>
      <c r="E14" s="46">
        <v>357</v>
      </c>
      <c r="F14" s="46">
        <v>1110.7031</v>
      </c>
      <c r="G14" s="46">
        <v>207</v>
      </c>
      <c r="H14" s="46">
        <v>1305.964576</v>
      </c>
      <c r="I14" s="46">
        <v>189</v>
      </c>
      <c r="J14" s="46">
        <v>2209.819206</v>
      </c>
      <c r="K14" s="46">
        <v>29</v>
      </c>
      <c r="L14" s="46">
        <v>1067.93188</v>
      </c>
      <c r="M14" s="46">
        <v>0</v>
      </c>
      <c r="N14" s="46">
        <v>0</v>
      </c>
      <c r="O14" s="46">
        <v>29</v>
      </c>
      <c r="P14" s="46">
        <v>-733.220372</v>
      </c>
      <c r="Q14" s="46">
        <v>64946</v>
      </c>
      <c r="R14" s="46">
        <v>689119.25239</v>
      </c>
    </row>
    <row r="15" spans="1:18" s="134" customFormat="1" ht="45" customHeight="1">
      <c r="A15" s="44" t="s">
        <v>259</v>
      </c>
      <c r="B15" s="152"/>
      <c r="C15" s="46">
        <v>107719</v>
      </c>
      <c r="D15" s="46">
        <v>934214.8987</v>
      </c>
      <c r="E15" s="46">
        <v>596</v>
      </c>
      <c r="F15" s="46">
        <v>1529.219597</v>
      </c>
      <c r="G15" s="46">
        <v>274</v>
      </c>
      <c r="H15" s="46">
        <v>1087.25065</v>
      </c>
      <c r="I15" s="46">
        <v>345</v>
      </c>
      <c r="J15" s="46">
        <v>3485.627977</v>
      </c>
      <c r="K15" s="46">
        <v>32</v>
      </c>
      <c r="L15" s="46">
        <v>822.90245</v>
      </c>
      <c r="M15" s="46">
        <v>0</v>
      </c>
      <c r="N15" s="46">
        <v>0</v>
      </c>
      <c r="O15" s="46">
        <v>17</v>
      </c>
      <c r="P15" s="46">
        <v>137.284349</v>
      </c>
      <c r="Q15" s="46">
        <v>108058</v>
      </c>
      <c r="R15" s="46">
        <v>937456.877523</v>
      </c>
    </row>
    <row r="16" spans="1:18" s="134" customFormat="1" ht="45" customHeight="1">
      <c r="A16" s="44" t="s">
        <v>260</v>
      </c>
      <c r="B16" s="152"/>
      <c r="C16" s="46">
        <v>40395</v>
      </c>
      <c r="D16" s="46">
        <v>432652.670606</v>
      </c>
      <c r="E16" s="46">
        <v>221</v>
      </c>
      <c r="F16" s="46">
        <v>577.285598</v>
      </c>
      <c r="G16" s="46">
        <v>99</v>
      </c>
      <c r="H16" s="46">
        <v>318.48</v>
      </c>
      <c r="I16" s="46">
        <v>168</v>
      </c>
      <c r="J16" s="46">
        <v>2260.680532</v>
      </c>
      <c r="K16" s="46">
        <v>22</v>
      </c>
      <c r="L16" s="46">
        <v>1128.7786</v>
      </c>
      <c r="M16" s="46">
        <v>0</v>
      </c>
      <c r="N16" s="46">
        <v>0</v>
      </c>
      <c r="O16" s="46">
        <v>-1</v>
      </c>
      <c r="P16" s="46">
        <v>-120.659263</v>
      </c>
      <c r="Q16" s="46">
        <v>40516</v>
      </c>
      <c r="R16" s="46">
        <v>433922.718873</v>
      </c>
    </row>
    <row r="17" spans="1:18" s="134" customFormat="1" ht="45" customHeight="1">
      <c r="A17" s="44" t="s">
        <v>261</v>
      </c>
      <c r="B17" s="152"/>
      <c r="C17" s="46">
        <v>81544</v>
      </c>
      <c r="D17" s="46">
        <v>741031.82754</v>
      </c>
      <c r="E17" s="46">
        <v>407</v>
      </c>
      <c r="F17" s="46">
        <v>988.799892</v>
      </c>
      <c r="G17" s="46">
        <v>279</v>
      </c>
      <c r="H17" s="46">
        <v>1465.1194</v>
      </c>
      <c r="I17" s="46">
        <v>215</v>
      </c>
      <c r="J17" s="46">
        <v>2797.986215</v>
      </c>
      <c r="K17" s="46">
        <v>27</v>
      </c>
      <c r="L17" s="46">
        <v>922.72719</v>
      </c>
      <c r="M17" s="46">
        <v>0</v>
      </c>
      <c r="N17" s="46">
        <v>0</v>
      </c>
      <c r="O17" s="46">
        <v>9</v>
      </c>
      <c r="P17" s="46">
        <v>-776.09042</v>
      </c>
      <c r="Q17" s="46">
        <v>81681</v>
      </c>
      <c r="R17" s="46">
        <v>741654.676637</v>
      </c>
    </row>
    <row r="18" spans="1:18" s="134" customFormat="1" ht="45" customHeight="1">
      <c r="A18" s="44" t="s">
        <v>262</v>
      </c>
      <c r="B18" s="152"/>
      <c r="C18" s="46">
        <v>597</v>
      </c>
      <c r="D18" s="46">
        <v>236085.755476</v>
      </c>
      <c r="E18" s="46">
        <v>1</v>
      </c>
      <c r="F18" s="46">
        <v>1.1</v>
      </c>
      <c r="G18" s="46">
        <v>1</v>
      </c>
      <c r="H18" s="46">
        <v>5.1</v>
      </c>
      <c r="I18" s="46">
        <v>6</v>
      </c>
      <c r="J18" s="46">
        <v>118.643</v>
      </c>
      <c r="K18" s="46">
        <v>0</v>
      </c>
      <c r="L18" s="46">
        <v>0</v>
      </c>
      <c r="M18" s="46">
        <v>0</v>
      </c>
      <c r="N18" s="46">
        <v>0</v>
      </c>
      <c r="O18" s="46">
        <v>4</v>
      </c>
      <c r="P18" s="46">
        <v>176.75</v>
      </c>
      <c r="Q18" s="46">
        <v>601</v>
      </c>
      <c r="R18" s="46">
        <v>236377.148476</v>
      </c>
    </row>
    <row r="19" spans="1:18" s="134" customFormat="1" ht="45" customHeight="1">
      <c r="A19" s="44" t="s">
        <v>263</v>
      </c>
      <c r="B19" s="152"/>
      <c r="C19" s="46">
        <v>502</v>
      </c>
      <c r="D19" s="46">
        <v>1096268.680734</v>
      </c>
      <c r="E19" s="46">
        <v>1</v>
      </c>
      <c r="F19" s="46">
        <v>8</v>
      </c>
      <c r="G19" s="46">
        <v>2</v>
      </c>
      <c r="H19" s="46">
        <v>205.62711</v>
      </c>
      <c r="I19" s="46">
        <v>11</v>
      </c>
      <c r="J19" s="46">
        <v>253.40651</v>
      </c>
      <c r="K19" s="46">
        <v>3</v>
      </c>
      <c r="L19" s="46">
        <v>552.337</v>
      </c>
      <c r="M19" s="46">
        <v>0</v>
      </c>
      <c r="N19" s="46">
        <v>0</v>
      </c>
      <c r="O19" s="46">
        <v>1</v>
      </c>
      <c r="P19" s="46">
        <v>-5697.021</v>
      </c>
      <c r="Q19" s="46">
        <v>502</v>
      </c>
      <c r="R19" s="46">
        <v>1090075.102134</v>
      </c>
    </row>
    <row r="20" spans="1:18" s="134" customFormat="1" ht="45" customHeight="1">
      <c r="A20" s="44" t="s">
        <v>264</v>
      </c>
      <c r="B20" s="152"/>
      <c r="C20" s="46">
        <v>182</v>
      </c>
      <c r="D20" s="46">
        <v>83062.760799</v>
      </c>
      <c r="E20" s="46">
        <v>1</v>
      </c>
      <c r="F20" s="46">
        <v>1</v>
      </c>
      <c r="G20" s="46">
        <v>0</v>
      </c>
      <c r="H20" s="46">
        <v>0</v>
      </c>
      <c r="I20" s="46">
        <v>4</v>
      </c>
      <c r="J20" s="46">
        <v>58.64548</v>
      </c>
      <c r="K20" s="46">
        <v>0</v>
      </c>
      <c r="L20" s="46">
        <v>0</v>
      </c>
      <c r="M20" s="46">
        <v>0</v>
      </c>
      <c r="N20" s="46">
        <v>0</v>
      </c>
      <c r="O20" s="46">
        <v>1</v>
      </c>
      <c r="P20" s="46">
        <v>10</v>
      </c>
      <c r="Q20" s="46">
        <v>184</v>
      </c>
      <c r="R20" s="46">
        <v>83132.406279</v>
      </c>
    </row>
    <row r="21" spans="1:18" s="134" customFormat="1" ht="45" customHeight="1">
      <c r="A21" s="44" t="s">
        <v>265</v>
      </c>
      <c r="B21" s="152"/>
      <c r="C21" s="46">
        <v>115</v>
      </c>
      <c r="D21" s="46">
        <v>219838.565898</v>
      </c>
      <c r="E21" s="46">
        <v>0</v>
      </c>
      <c r="F21" s="46">
        <v>0</v>
      </c>
      <c r="G21" s="46">
        <v>0</v>
      </c>
      <c r="H21" s="46">
        <v>0</v>
      </c>
      <c r="I21" s="46">
        <v>4</v>
      </c>
      <c r="J21" s="46">
        <v>135.546</v>
      </c>
      <c r="K21" s="46">
        <v>1</v>
      </c>
      <c r="L21" s="46">
        <v>84.23601</v>
      </c>
      <c r="M21" s="46">
        <v>0</v>
      </c>
      <c r="N21" s="46">
        <v>0</v>
      </c>
      <c r="O21" s="46">
        <v>1</v>
      </c>
      <c r="P21" s="46">
        <v>14</v>
      </c>
      <c r="Q21" s="46">
        <v>116</v>
      </c>
      <c r="R21" s="46">
        <v>219903.875888</v>
      </c>
    </row>
    <row r="22" spans="1:18" s="134" customFormat="1" ht="45" customHeight="1">
      <c r="A22" s="44" t="s">
        <v>266</v>
      </c>
      <c r="B22" s="152"/>
      <c r="C22" s="46">
        <v>72</v>
      </c>
      <c r="D22" s="46">
        <v>5641.11638</v>
      </c>
      <c r="E22" s="46">
        <v>0</v>
      </c>
      <c r="F22" s="46">
        <v>0</v>
      </c>
      <c r="G22" s="46">
        <v>0</v>
      </c>
      <c r="H22" s="46">
        <v>0</v>
      </c>
      <c r="I22" s="46">
        <v>1</v>
      </c>
      <c r="J22" s="46">
        <v>3</v>
      </c>
      <c r="K22" s="46">
        <v>0</v>
      </c>
      <c r="L22" s="46">
        <v>0</v>
      </c>
      <c r="M22" s="46">
        <v>0</v>
      </c>
      <c r="N22" s="46">
        <v>0</v>
      </c>
      <c r="O22" s="46">
        <v>0</v>
      </c>
      <c r="P22" s="46">
        <v>0</v>
      </c>
      <c r="Q22" s="46">
        <v>72</v>
      </c>
      <c r="R22" s="46">
        <v>5644.11638</v>
      </c>
    </row>
    <row r="23" spans="1:18" s="134" customFormat="1" ht="45" customHeight="1">
      <c r="A23" s="44" t="s">
        <v>267</v>
      </c>
      <c r="B23" s="152"/>
      <c r="C23" s="46">
        <v>52</v>
      </c>
      <c r="D23" s="46">
        <v>5296.4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46">
        <v>0</v>
      </c>
      <c r="Q23" s="46">
        <v>52</v>
      </c>
      <c r="R23" s="46">
        <v>5296.4</v>
      </c>
    </row>
    <row r="24" spans="1:18" s="134" customFormat="1" ht="45" customHeight="1">
      <c r="A24" s="44" t="s">
        <v>268</v>
      </c>
      <c r="B24" s="152"/>
      <c r="C24" s="46">
        <v>31</v>
      </c>
      <c r="D24" s="46">
        <v>9948.148764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v>0</v>
      </c>
      <c r="P24" s="46">
        <v>0</v>
      </c>
      <c r="Q24" s="46">
        <v>31</v>
      </c>
      <c r="R24" s="46">
        <v>9948.148764</v>
      </c>
    </row>
    <row r="25" spans="1:18" s="144" customFormat="1" ht="17.25" customHeight="1">
      <c r="A25" s="140" t="s">
        <v>64</v>
      </c>
      <c r="B25" s="140"/>
      <c r="C25" s="140" t="s">
        <v>65</v>
      </c>
      <c r="D25" s="140"/>
      <c r="E25" s="141"/>
      <c r="F25" s="141"/>
      <c r="G25" s="141"/>
      <c r="H25" s="140"/>
      <c r="I25" s="140" t="s">
        <v>66</v>
      </c>
      <c r="J25" s="140"/>
      <c r="K25" s="141"/>
      <c r="L25" s="142"/>
      <c r="M25" s="143" t="s">
        <v>67</v>
      </c>
      <c r="N25" s="141"/>
      <c r="O25" s="142"/>
      <c r="P25" s="142"/>
      <c r="Q25" s="262" t="str">
        <f>'2491-00-01'!V34</f>
        <v>中華民國110年11月20日編製</v>
      </c>
      <c r="R25" s="262"/>
    </row>
    <row r="26" spans="1:18" s="144" customFormat="1" ht="15" customHeight="1">
      <c r="A26" s="145"/>
      <c r="B26" s="145"/>
      <c r="C26" s="145"/>
      <c r="E26" s="145"/>
      <c r="F26" s="145"/>
      <c r="G26" s="145"/>
      <c r="H26" s="145"/>
      <c r="I26" s="145" t="s">
        <v>69</v>
      </c>
      <c r="J26" s="145"/>
      <c r="K26" s="146"/>
      <c r="L26" s="146"/>
      <c r="M26" s="147"/>
      <c r="N26" s="147"/>
      <c r="O26" s="147"/>
      <c r="P26" s="147"/>
      <c r="Q26" s="263" t="s">
        <v>242</v>
      </c>
      <c r="R26" s="263"/>
    </row>
    <row r="27" spans="1:18" s="100" customFormat="1" ht="15" customHeight="1">
      <c r="A27" s="98" t="s">
        <v>71</v>
      </c>
      <c r="B27" s="148" t="s">
        <v>177</v>
      </c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</row>
    <row r="28" spans="1:18" s="100" customFormat="1" ht="15" customHeight="1">
      <c r="A28" s="98"/>
      <c r="B28" s="148" t="s">
        <v>178</v>
      </c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</row>
    <row r="29" spans="1:18" s="100" customFormat="1" ht="15" customHeight="1">
      <c r="A29" s="98" t="s">
        <v>74</v>
      </c>
      <c r="B29" s="149" t="s">
        <v>243</v>
      </c>
      <c r="C29" s="104"/>
      <c r="D29" s="104"/>
      <c r="E29" s="104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</row>
    <row r="30" spans="1:18" s="100" customFormat="1" ht="15" customHeight="1">
      <c r="A30" s="150"/>
      <c r="B30" s="149" t="s">
        <v>244</v>
      </c>
      <c r="C30" s="104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</row>
    <row r="31" spans="1:18" s="100" customFormat="1" ht="15" customHeight="1">
      <c r="A31" s="153"/>
      <c r="B31" s="32" t="s">
        <v>269</v>
      </c>
      <c r="C31" s="154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</row>
    <row r="32" spans="1:18" s="100" customFormat="1" ht="15" customHeight="1">
      <c r="A32" s="153"/>
      <c r="B32" s="32" t="s">
        <v>270</v>
      </c>
      <c r="C32" s="154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</row>
    <row r="33" spans="1:18" s="100" customFormat="1" ht="15" customHeight="1">
      <c r="A33" s="153"/>
      <c r="B33" s="32" t="s">
        <v>271</v>
      </c>
      <c r="C33" s="154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</row>
    <row r="34" spans="1:18" s="100" customFormat="1" ht="15">
      <c r="A34" s="264" t="s">
        <v>272</v>
      </c>
      <c r="B34" s="264"/>
      <c r="C34" s="264"/>
      <c r="D34" s="264"/>
      <c r="E34" s="264"/>
      <c r="F34" s="264"/>
      <c r="G34" s="264"/>
      <c r="H34" s="264"/>
      <c r="I34" s="264"/>
      <c r="J34" s="264"/>
      <c r="K34" s="264"/>
      <c r="L34" s="264"/>
      <c r="M34" s="264"/>
      <c r="N34" s="264"/>
      <c r="O34" s="264"/>
      <c r="P34" s="264"/>
      <c r="Q34" s="264"/>
      <c r="R34" s="264"/>
    </row>
  </sheetData>
  <sheetProtection selectLockedCells="1" selectUnlockedCells="1"/>
  <mergeCells count="17">
    <mergeCell ref="A34:R34"/>
    <mergeCell ref="I7:J7"/>
    <mergeCell ref="K7:L7"/>
    <mergeCell ref="M7:N7"/>
    <mergeCell ref="O7:P7"/>
    <mergeCell ref="Q25:R25"/>
    <mergeCell ref="Q26:R26"/>
    <mergeCell ref="F1:P1"/>
    <mergeCell ref="A3:R4"/>
    <mergeCell ref="G5:K5"/>
    <mergeCell ref="Q5:R5"/>
    <mergeCell ref="C6:D7"/>
    <mergeCell ref="E6:P6"/>
    <mergeCell ref="Q6:R7"/>
    <mergeCell ref="A7:B7"/>
    <mergeCell ref="E7:F7"/>
    <mergeCell ref="G7:H7"/>
  </mergeCells>
  <printOptions horizontalCentered="1"/>
  <pageMargins left="0.7902777777777777" right="0.3902777777777778" top="0.9798611111111111" bottom="0.3902777777777778" header="0.5118055555555555" footer="0.5118055555555555"/>
  <pageSetup fitToHeight="1" fitToWidth="1" horizontalDpi="300" verticalDpi="300" orientation="landscape" paperSize="8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T41"/>
  <sheetViews>
    <sheetView view="pageBreakPreview" zoomScaleSheetLayoutView="100" zoomScalePageLayoutView="0" workbookViewId="0" topLeftCell="A1">
      <selection activeCell="Y9" sqref="Y9"/>
    </sheetView>
  </sheetViews>
  <sheetFormatPr defaultColWidth="9.875" defaultRowHeight="16.5"/>
  <cols>
    <col min="1" max="1" width="9.875" style="1" customWidth="1"/>
    <col min="2" max="2" width="4.50390625" style="1" customWidth="1"/>
    <col min="3" max="3" width="11.00390625" style="1" customWidth="1"/>
    <col min="4" max="4" width="11.75390625" style="1" customWidth="1"/>
    <col min="5" max="22" width="11.00390625" style="1" customWidth="1"/>
    <col min="23" max="23" width="10.375" style="1" customWidth="1"/>
    <col min="24" max="24" width="4.50390625" style="1" customWidth="1"/>
    <col min="25" max="25" width="8.50390625" style="1" customWidth="1"/>
    <col min="26" max="26" width="11.25390625" style="1" customWidth="1"/>
    <col min="27" max="27" width="8.50390625" style="1" customWidth="1"/>
    <col min="28" max="32" width="10.50390625" style="1" customWidth="1"/>
    <col min="33" max="45" width="10.00390625" style="1" customWidth="1"/>
    <col min="46" max="46" width="10.25390625" style="1" customWidth="1"/>
    <col min="47" max="16384" width="9.875" style="1" customWidth="1"/>
  </cols>
  <sheetData>
    <row r="1" spans="1:46" ht="16.5" customHeight="1">
      <c r="A1" s="2" t="s">
        <v>0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3"/>
      <c r="N1" s="3"/>
      <c r="O1" s="4"/>
      <c r="P1" s="4"/>
      <c r="Q1" s="3"/>
      <c r="R1" s="3"/>
      <c r="S1" s="4"/>
      <c r="T1" s="2" t="s">
        <v>1</v>
      </c>
      <c r="U1" s="203" t="s">
        <v>2</v>
      </c>
      <c r="V1" s="203"/>
      <c r="W1" s="2" t="s">
        <v>0</v>
      </c>
      <c r="X1" s="3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3"/>
      <c r="AK1" s="4"/>
      <c r="AL1" s="4"/>
      <c r="AM1" s="4"/>
      <c r="AN1" s="3"/>
      <c r="AO1" s="4"/>
      <c r="AP1" s="4"/>
      <c r="AQ1" s="4"/>
      <c r="AR1" s="2" t="s">
        <v>1</v>
      </c>
      <c r="AS1" s="203" t="s">
        <v>2</v>
      </c>
      <c r="AT1" s="203"/>
    </row>
    <row r="2" spans="1:46" ht="16.5" customHeight="1">
      <c r="A2" s="5" t="s">
        <v>204</v>
      </c>
      <c r="B2" s="6" t="s">
        <v>205</v>
      </c>
      <c r="C2" s="6"/>
      <c r="D2" s="6"/>
      <c r="E2" s="6"/>
      <c r="F2" s="6"/>
      <c r="G2" s="6"/>
      <c r="H2" s="6"/>
      <c r="I2" s="6"/>
      <c r="J2" s="4"/>
      <c r="K2" s="7"/>
      <c r="L2" s="7"/>
      <c r="M2" s="7"/>
      <c r="N2" s="7"/>
      <c r="O2" s="7"/>
      <c r="P2" s="7"/>
      <c r="Q2" s="7"/>
      <c r="R2" s="7"/>
      <c r="S2" s="8"/>
      <c r="T2" s="5" t="s">
        <v>5</v>
      </c>
      <c r="U2" s="204" t="s">
        <v>273</v>
      </c>
      <c r="V2" s="204"/>
      <c r="W2" s="5" t="s">
        <v>204</v>
      </c>
      <c r="X2" s="6" t="s">
        <v>205</v>
      </c>
      <c r="Y2" s="6"/>
      <c r="Z2" s="6"/>
      <c r="AA2" s="6"/>
      <c r="AB2" s="6"/>
      <c r="AC2" s="9"/>
      <c r="AD2" s="9"/>
      <c r="AE2" s="9"/>
      <c r="AF2" s="9"/>
      <c r="AG2" s="9"/>
      <c r="AH2" s="4"/>
      <c r="AI2" s="7"/>
      <c r="AJ2" s="7"/>
      <c r="AK2" s="7"/>
      <c r="AL2" s="7"/>
      <c r="AM2" s="7"/>
      <c r="AN2" s="7"/>
      <c r="AO2" s="7"/>
      <c r="AP2" s="7"/>
      <c r="AQ2" s="10"/>
      <c r="AR2" s="11" t="s">
        <v>5</v>
      </c>
      <c r="AS2" s="204" t="s">
        <v>273</v>
      </c>
      <c r="AT2" s="204"/>
    </row>
    <row r="3" spans="1:46" s="12" customFormat="1" ht="19.5" customHeight="1">
      <c r="A3" s="205" t="s">
        <v>274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 t="s">
        <v>275</v>
      </c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5"/>
      <c r="AQ3" s="205"/>
      <c r="AR3" s="205"/>
      <c r="AS3" s="205"/>
      <c r="AT3" s="205"/>
    </row>
    <row r="4" spans="1:46" s="12" customFormat="1" ht="19.5" customHeight="1">
      <c r="A4" s="205"/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5"/>
      <c r="AE4" s="205"/>
      <c r="AF4" s="205"/>
      <c r="AG4" s="205"/>
      <c r="AH4" s="205"/>
      <c r="AI4" s="205"/>
      <c r="AJ4" s="205"/>
      <c r="AK4" s="205"/>
      <c r="AL4" s="205"/>
      <c r="AM4" s="205"/>
      <c r="AN4" s="205"/>
      <c r="AO4" s="205"/>
      <c r="AP4" s="205"/>
      <c r="AQ4" s="205"/>
      <c r="AR4" s="205"/>
      <c r="AS4" s="205"/>
      <c r="AT4" s="205"/>
    </row>
    <row r="5" spans="1:46" s="18" customFormat="1" ht="19.5" customHeight="1">
      <c r="A5" s="13"/>
      <c r="B5" s="13"/>
      <c r="C5" s="13"/>
      <c r="D5" s="13"/>
      <c r="E5" s="13"/>
      <c r="F5" s="13"/>
      <c r="G5" s="13"/>
      <c r="H5" s="206" t="str">
        <f>'2491-00-06'!G5</f>
        <v>中華民國110年10月</v>
      </c>
      <c r="I5" s="206"/>
      <c r="J5" s="206"/>
      <c r="K5" s="206"/>
      <c r="L5" s="206"/>
      <c r="M5" s="206"/>
      <c r="N5" s="206"/>
      <c r="O5" s="206"/>
      <c r="P5" s="206"/>
      <c r="Q5" s="14"/>
      <c r="R5" s="14"/>
      <c r="S5" s="14"/>
      <c r="T5" s="14"/>
      <c r="U5" s="15"/>
      <c r="V5" s="16" t="s">
        <v>9</v>
      </c>
      <c r="W5" s="13"/>
      <c r="X5" s="13"/>
      <c r="Y5" s="14"/>
      <c r="Z5" s="14"/>
      <c r="AA5" s="14"/>
      <c r="AB5" s="14"/>
      <c r="AC5" s="207" t="str">
        <f>H5</f>
        <v>中華民國110年10月</v>
      </c>
      <c r="AD5" s="207"/>
      <c r="AE5" s="207"/>
      <c r="AF5" s="207"/>
      <c r="AG5" s="207"/>
      <c r="AH5" s="207"/>
      <c r="AI5" s="207"/>
      <c r="AJ5" s="207"/>
      <c r="AK5" s="207"/>
      <c r="AL5" s="207"/>
      <c r="AM5" s="207"/>
      <c r="AN5" s="207"/>
      <c r="AO5" s="13"/>
      <c r="AP5" s="17"/>
      <c r="AQ5" s="17"/>
      <c r="AR5" s="17"/>
      <c r="AS5" s="13"/>
      <c r="AT5" s="16" t="s">
        <v>9</v>
      </c>
    </row>
    <row r="6" spans="1:46" ht="16.5" customHeight="1">
      <c r="A6" s="208" t="s">
        <v>10</v>
      </c>
      <c r="B6" s="208"/>
      <c r="C6" s="209" t="s">
        <v>11</v>
      </c>
      <c r="D6" s="209"/>
      <c r="E6" s="203" t="s">
        <v>12</v>
      </c>
      <c r="F6" s="203"/>
      <c r="G6" s="209" t="s">
        <v>13</v>
      </c>
      <c r="H6" s="209"/>
      <c r="I6" s="209" t="s">
        <v>14</v>
      </c>
      <c r="J6" s="209"/>
      <c r="K6" s="203" t="s">
        <v>15</v>
      </c>
      <c r="L6" s="203"/>
      <c r="M6" s="210" t="s">
        <v>16</v>
      </c>
      <c r="N6" s="210"/>
      <c r="O6" s="212" t="s">
        <v>17</v>
      </c>
      <c r="P6" s="212"/>
      <c r="Q6" s="203" t="s">
        <v>18</v>
      </c>
      <c r="R6" s="203"/>
      <c r="S6" s="209" t="s">
        <v>19</v>
      </c>
      <c r="T6" s="209"/>
      <c r="U6" s="209" t="s">
        <v>20</v>
      </c>
      <c r="V6" s="209"/>
      <c r="W6" s="208" t="s">
        <v>10</v>
      </c>
      <c r="X6" s="208"/>
      <c r="Y6" s="212" t="s">
        <v>21</v>
      </c>
      <c r="Z6" s="212"/>
      <c r="AA6" s="209" t="s">
        <v>22</v>
      </c>
      <c r="AB6" s="209"/>
      <c r="AC6" s="209" t="s">
        <v>23</v>
      </c>
      <c r="AD6" s="209"/>
      <c r="AE6" s="213" t="s">
        <v>24</v>
      </c>
      <c r="AF6" s="213"/>
      <c r="AG6" s="203" t="s">
        <v>25</v>
      </c>
      <c r="AH6" s="203"/>
      <c r="AI6" s="213" t="s">
        <v>26</v>
      </c>
      <c r="AJ6" s="213"/>
      <c r="AK6" s="212" t="s">
        <v>27</v>
      </c>
      <c r="AL6" s="212"/>
      <c r="AM6" s="213" t="s">
        <v>28</v>
      </c>
      <c r="AN6" s="213"/>
      <c r="AO6" s="213" t="s">
        <v>29</v>
      </c>
      <c r="AP6" s="213"/>
      <c r="AQ6" s="209" t="s">
        <v>30</v>
      </c>
      <c r="AR6" s="209"/>
      <c r="AS6" s="214" t="s">
        <v>31</v>
      </c>
      <c r="AT6" s="214"/>
    </row>
    <row r="7" spans="1:46" ht="16.5" customHeight="1">
      <c r="A7" s="208"/>
      <c r="B7" s="208"/>
      <c r="C7" s="209"/>
      <c r="D7" s="209"/>
      <c r="E7" s="203"/>
      <c r="F7" s="203"/>
      <c r="G7" s="209"/>
      <c r="H7" s="209"/>
      <c r="I7" s="209"/>
      <c r="J7" s="209"/>
      <c r="K7" s="203"/>
      <c r="L7" s="203"/>
      <c r="M7" s="215" t="s">
        <v>32</v>
      </c>
      <c r="N7" s="215"/>
      <c r="O7" s="212"/>
      <c r="P7" s="212"/>
      <c r="Q7" s="203"/>
      <c r="R7" s="203"/>
      <c r="S7" s="209"/>
      <c r="T7" s="209"/>
      <c r="U7" s="209"/>
      <c r="V7" s="209"/>
      <c r="W7" s="208"/>
      <c r="X7" s="208"/>
      <c r="Y7" s="212"/>
      <c r="Z7" s="212"/>
      <c r="AA7" s="209"/>
      <c r="AB7" s="209"/>
      <c r="AC7" s="209"/>
      <c r="AD7" s="209"/>
      <c r="AE7" s="216" t="s">
        <v>33</v>
      </c>
      <c r="AF7" s="216"/>
      <c r="AG7" s="203"/>
      <c r="AH7" s="203"/>
      <c r="AI7" s="216" t="s">
        <v>34</v>
      </c>
      <c r="AJ7" s="216"/>
      <c r="AK7" s="212"/>
      <c r="AL7" s="212"/>
      <c r="AM7" s="216" t="s">
        <v>35</v>
      </c>
      <c r="AN7" s="216"/>
      <c r="AO7" s="217" t="s">
        <v>36</v>
      </c>
      <c r="AP7" s="217"/>
      <c r="AQ7" s="209"/>
      <c r="AR7" s="209"/>
      <c r="AS7" s="214"/>
      <c r="AT7" s="214"/>
    </row>
    <row r="8" spans="1:46" ht="22.5" customHeight="1">
      <c r="A8" s="208"/>
      <c r="B8" s="208"/>
      <c r="C8" s="2" t="s">
        <v>37</v>
      </c>
      <c r="D8" s="19" t="s">
        <v>38</v>
      </c>
      <c r="E8" s="11" t="s">
        <v>37</v>
      </c>
      <c r="F8" s="11" t="s">
        <v>38</v>
      </c>
      <c r="G8" s="11" t="s">
        <v>37</v>
      </c>
      <c r="H8" s="11" t="s">
        <v>38</v>
      </c>
      <c r="I8" s="11" t="s">
        <v>37</v>
      </c>
      <c r="J8" s="11" t="s">
        <v>38</v>
      </c>
      <c r="K8" s="11" t="s">
        <v>37</v>
      </c>
      <c r="L8" s="11" t="s">
        <v>38</v>
      </c>
      <c r="M8" s="11" t="s">
        <v>37</v>
      </c>
      <c r="N8" s="20" t="s">
        <v>38</v>
      </c>
      <c r="O8" s="5" t="s">
        <v>37</v>
      </c>
      <c r="P8" s="11" t="s">
        <v>38</v>
      </c>
      <c r="Q8" s="11" t="s">
        <v>37</v>
      </c>
      <c r="R8" s="20" t="s">
        <v>38</v>
      </c>
      <c r="S8" s="5" t="s">
        <v>37</v>
      </c>
      <c r="T8" s="20" t="s">
        <v>38</v>
      </c>
      <c r="U8" s="5" t="s">
        <v>37</v>
      </c>
      <c r="V8" s="11" t="s">
        <v>38</v>
      </c>
      <c r="W8" s="208"/>
      <c r="X8" s="208"/>
      <c r="Y8" s="2" t="s">
        <v>37</v>
      </c>
      <c r="Z8" s="19" t="s">
        <v>38</v>
      </c>
      <c r="AA8" s="11" t="s">
        <v>37</v>
      </c>
      <c r="AB8" s="20" t="s">
        <v>38</v>
      </c>
      <c r="AC8" s="5" t="s">
        <v>37</v>
      </c>
      <c r="AD8" s="20" t="s">
        <v>38</v>
      </c>
      <c r="AE8" s="5" t="s">
        <v>37</v>
      </c>
      <c r="AF8" s="20" t="s">
        <v>38</v>
      </c>
      <c r="AG8" s="5" t="s">
        <v>37</v>
      </c>
      <c r="AH8" s="20" t="s">
        <v>38</v>
      </c>
      <c r="AI8" s="5" t="s">
        <v>37</v>
      </c>
      <c r="AJ8" s="20" t="s">
        <v>38</v>
      </c>
      <c r="AK8" s="5" t="s">
        <v>37</v>
      </c>
      <c r="AL8" s="20" t="s">
        <v>38</v>
      </c>
      <c r="AM8" s="5" t="s">
        <v>37</v>
      </c>
      <c r="AN8" s="20" t="s">
        <v>38</v>
      </c>
      <c r="AO8" s="5" t="s">
        <v>37</v>
      </c>
      <c r="AP8" s="20" t="s">
        <v>38</v>
      </c>
      <c r="AQ8" s="5" t="s">
        <v>37</v>
      </c>
      <c r="AR8" s="11" t="s">
        <v>38</v>
      </c>
      <c r="AS8" s="11" t="s">
        <v>37</v>
      </c>
      <c r="AT8" s="20" t="s">
        <v>38</v>
      </c>
    </row>
    <row r="9" spans="1:46" s="22" customFormat="1" ht="16.5" customHeight="1">
      <c r="A9" s="218" t="s">
        <v>39</v>
      </c>
      <c r="B9" s="218"/>
      <c r="C9" s="21">
        <v>3833</v>
      </c>
      <c r="D9" s="21">
        <v>16462.230845</v>
      </c>
      <c r="E9" s="21">
        <v>118</v>
      </c>
      <c r="F9" s="21">
        <v>226.48724</v>
      </c>
      <c r="G9" s="21">
        <v>16</v>
      </c>
      <c r="H9" s="21">
        <v>23.8119</v>
      </c>
      <c r="I9" s="21">
        <v>678</v>
      </c>
      <c r="J9" s="21">
        <v>1389.840112</v>
      </c>
      <c r="K9" s="21">
        <v>65</v>
      </c>
      <c r="L9" s="21">
        <v>1378.259</v>
      </c>
      <c r="M9" s="21">
        <v>11</v>
      </c>
      <c r="N9" s="21">
        <v>14.35</v>
      </c>
      <c r="O9" s="21">
        <v>543</v>
      </c>
      <c r="P9" s="21">
        <v>1363.197746</v>
      </c>
      <c r="Q9" s="21">
        <v>339</v>
      </c>
      <c r="R9" s="21">
        <v>494.065688</v>
      </c>
      <c r="S9" s="21">
        <v>57</v>
      </c>
      <c r="T9" s="21">
        <v>233.577</v>
      </c>
      <c r="U9" s="21">
        <v>61</v>
      </c>
      <c r="V9" s="21">
        <v>79.5501</v>
      </c>
      <c r="W9" s="218" t="s">
        <v>39</v>
      </c>
      <c r="X9" s="218"/>
      <c r="Y9" s="21">
        <v>188</v>
      </c>
      <c r="Z9" s="21">
        <v>335.244397</v>
      </c>
      <c r="AA9" s="21">
        <v>498</v>
      </c>
      <c r="AB9" s="21">
        <v>6996.0745</v>
      </c>
      <c r="AC9" s="21">
        <v>237</v>
      </c>
      <c r="AD9" s="21">
        <v>1288.27465</v>
      </c>
      <c r="AE9" s="21">
        <v>788</v>
      </c>
      <c r="AF9" s="21">
        <v>2272.767247</v>
      </c>
      <c r="AG9" s="21">
        <v>138</v>
      </c>
      <c r="AH9" s="21">
        <v>244.606265</v>
      </c>
      <c r="AI9" s="21">
        <v>0</v>
      </c>
      <c r="AJ9" s="21">
        <v>0</v>
      </c>
      <c r="AK9" s="21">
        <v>9</v>
      </c>
      <c r="AL9" s="21">
        <v>19.805</v>
      </c>
      <c r="AM9" s="21">
        <v>1</v>
      </c>
      <c r="AN9" s="21">
        <v>1.82</v>
      </c>
      <c r="AO9" s="21">
        <v>22</v>
      </c>
      <c r="AP9" s="21">
        <v>40.51</v>
      </c>
      <c r="AQ9" s="21">
        <v>64</v>
      </c>
      <c r="AR9" s="21">
        <v>59.99</v>
      </c>
      <c r="AS9" s="21">
        <v>0</v>
      </c>
      <c r="AT9" s="21">
        <v>0</v>
      </c>
    </row>
    <row r="10" spans="1:46" s="22" customFormat="1" ht="16.5" customHeight="1">
      <c r="A10" s="219" t="s">
        <v>40</v>
      </c>
      <c r="B10" s="219"/>
      <c r="C10" s="21">
        <v>3822</v>
      </c>
      <c r="D10" s="21">
        <v>16427.640845</v>
      </c>
      <c r="E10" s="21">
        <v>117</v>
      </c>
      <c r="F10" s="21">
        <v>225.98724</v>
      </c>
      <c r="G10" s="21">
        <v>16</v>
      </c>
      <c r="H10" s="21">
        <v>23.8119</v>
      </c>
      <c r="I10" s="21">
        <v>677</v>
      </c>
      <c r="J10" s="21">
        <v>1389.340112</v>
      </c>
      <c r="K10" s="21">
        <v>65</v>
      </c>
      <c r="L10" s="21">
        <v>1378.259</v>
      </c>
      <c r="M10" s="21">
        <v>11</v>
      </c>
      <c r="N10" s="21">
        <v>14.35</v>
      </c>
      <c r="O10" s="21">
        <v>542</v>
      </c>
      <c r="P10" s="21">
        <v>1359.447746</v>
      </c>
      <c r="Q10" s="21">
        <v>339</v>
      </c>
      <c r="R10" s="21">
        <v>494.065688</v>
      </c>
      <c r="S10" s="21">
        <v>57</v>
      </c>
      <c r="T10" s="21">
        <v>233.577</v>
      </c>
      <c r="U10" s="21">
        <v>61</v>
      </c>
      <c r="V10" s="21">
        <v>79.5501</v>
      </c>
      <c r="W10" s="219" t="s">
        <v>40</v>
      </c>
      <c r="X10" s="219"/>
      <c r="Y10" s="21">
        <v>187</v>
      </c>
      <c r="Z10" s="21">
        <v>335.004397</v>
      </c>
      <c r="AA10" s="21">
        <v>497</v>
      </c>
      <c r="AB10" s="21">
        <v>6995.0745</v>
      </c>
      <c r="AC10" s="21">
        <v>233</v>
      </c>
      <c r="AD10" s="21">
        <v>1264.27465</v>
      </c>
      <c r="AE10" s="21">
        <v>787</v>
      </c>
      <c r="AF10" s="21">
        <v>2271.767247</v>
      </c>
      <c r="AG10" s="21">
        <v>137</v>
      </c>
      <c r="AH10" s="21">
        <v>241.006265</v>
      </c>
      <c r="AI10" s="21">
        <v>0</v>
      </c>
      <c r="AJ10" s="21">
        <v>0</v>
      </c>
      <c r="AK10" s="21">
        <v>9</v>
      </c>
      <c r="AL10" s="21">
        <v>19.805</v>
      </c>
      <c r="AM10" s="21">
        <v>1</v>
      </c>
      <c r="AN10" s="21">
        <v>1.82</v>
      </c>
      <c r="AO10" s="21">
        <v>22</v>
      </c>
      <c r="AP10" s="21">
        <v>40.51</v>
      </c>
      <c r="AQ10" s="21">
        <v>64</v>
      </c>
      <c r="AR10" s="21">
        <v>59.99</v>
      </c>
      <c r="AS10" s="21">
        <v>0</v>
      </c>
      <c r="AT10" s="21">
        <v>0</v>
      </c>
    </row>
    <row r="11" spans="1:46" s="22" customFormat="1" ht="16.5" customHeight="1">
      <c r="A11" s="220" t="s">
        <v>41</v>
      </c>
      <c r="B11" s="220"/>
      <c r="C11" s="21">
        <v>726</v>
      </c>
      <c r="D11" s="21">
        <v>3655.169792</v>
      </c>
      <c r="E11" s="21">
        <v>16</v>
      </c>
      <c r="F11" s="21">
        <v>15.55</v>
      </c>
      <c r="G11" s="21">
        <v>1</v>
      </c>
      <c r="H11" s="21">
        <v>0.3</v>
      </c>
      <c r="I11" s="21">
        <v>119</v>
      </c>
      <c r="J11" s="21">
        <v>333.29</v>
      </c>
      <c r="K11" s="21">
        <v>9</v>
      </c>
      <c r="L11" s="21">
        <v>19.7</v>
      </c>
      <c r="M11" s="21">
        <v>1</v>
      </c>
      <c r="N11" s="21">
        <v>5</v>
      </c>
      <c r="O11" s="21">
        <v>124</v>
      </c>
      <c r="P11" s="21">
        <v>234.7975</v>
      </c>
      <c r="Q11" s="21">
        <v>78</v>
      </c>
      <c r="R11" s="21">
        <v>73.126888</v>
      </c>
      <c r="S11" s="21">
        <v>9</v>
      </c>
      <c r="T11" s="21">
        <v>4.51</v>
      </c>
      <c r="U11" s="21">
        <v>10</v>
      </c>
      <c r="V11" s="21">
        <v>7.92</v>
      </c>
      <c r="W11" s="220" t="s">
        <v>41</v>
      </c>
      <c r="X11" s="220"/>
      <c r="Y11" s="21">
        <v>28</v>
      </c>
      <c r="Z11" s="21">
        <v>85.16</v>
      </c>
      <c r="AA11" s="21">
        <v>74</v>
      </c>
      <c r="AB11" s="21">
        <v>2497.23</v>
      </c>
      <c r="AC11" s="21">
        <v>40</v>
      </c>
      <c r="AD11" s="21">
        <v>90.75</v>
      </c>
      <c r="AE11" s="21">
        <v>168</v>
      </c>
      <c r="AF11" s="21">
        <v>223.200404</v>
      </c>
      <c r="AG11" s="21">
        <v>28</v>
      </c>
      <c r="AH11" s="21">
        <v>30.39</v>
      </c>
      <c r="AI11" s="21">
        <v>0</v>
      </c>
      <c r="AJ11" s="21">
        <v>0</v>
      </c>
      <c r="AK11" s="21">
        <v>1</v>
      </c>
      <c r="AL11" s="21">
        <v>0.095</v>
      </c>
      <c r="AM11" s="21">
        <v>0</v>
      </c>
      <c r="AN11" s="21">
        <v>0</v>
      </c>
      <c r="AO11" s="21">
        <v>7</v>
      </c>
      <c r="AP11" s="21">
        <v>24.15</v>
      </c>
      <c r="AQ11" s="21">
        <v>13</v>
      </c>
      <c r="AR11" s="21">
        <v>10</v>
      </c>
      <c r="AS11" s="21">
        <v>0</v>
      </c>
      <c r="AT11" s="21">
        <v>0</v>
      </c>
    </row>
    <row r="12" spans="1:46" s="22" customFormat="1" ht="16.5" customHeight="1">
      <c r="A12" s="220" t="s">
        <v>42</v>
      </c>
      <c r="B12" s="220"/>
      <c r="C12" s="21">
        <v>856</v>
      </c>
      <c r="D12" s="21">
        <v>5624.3835</v>
      </c>
      <c r="E12" s="21">
        <v>16</v>
      </c>
      <c r="F12" s="21">
        <v>57.7</v>
      </c>
      <c r="G12" s="21">
        <v>0</v>
      </c>
      <c r="H12" s="21">
        <v>0</v>
      </c>
      <c r="I12" s="21">
        <v>117</v>
      </c>
      <c r="J12" s="21">
        <v>269.063</v>
      </c>
      <c r="K12" s="21">
        <v>19</v>
      </c>
      <c r="L12" s="21">
        <v>1026.26</v>
      </c>
      <c r="M12" s="21">
        <v>1</v>
      </c>
      <c r="N12" s="21">
        <v>0.15</v>
      </c>
      <c r="O12" s="21">
        <v>61</v>
      </c>
      <c r="P12" s="21">
        <v>177.861</v>
      </c>
      <c r="Q12" s="21">
        <v>59</v>
      </c>
      <c r="R12" s="21">
        <v>176.025</v>
      </c>
      <c r="S12" s="21">
        <v>9</v>
      </c>
      <c r="T12" s="21">
        <v>98.613</v>
      </c>
      <c r="U12" s="21">
        <v>14</v>
      </c>
      <c r="V12" s="21">
        <v>8.01</v>
      </c>
      <c r="W12" s="220" t="s">
        <v>42</v>
      </c>
      <c r="X12" s="220"/>
      <c r="Y12" s="21">
        <v>80</v>
      </c>
      <c r="Z12" s="21">
        <v>175.996997</v>
      </c>
      <c r="AA12" s="21">
        <v>175</v>
      </c>
      <c r="AB12" s="21">
        <v>1932.75901</v>
      </c>
      <c r="AC12" s="21">
        <v>33</v>
      </c>
      <c r="AD12" s="21">
        <v>115.43465</v>
      </c>
      <c r="AE12" s="21">
        <v>219</v>
      </c>
      <c r="AF12" s="21">
        <v>1475.440843</v>
      </c>
      <c r="AG12" s="21">
        <v>25</v>
      </c>
      <c r="AH12" s="21">
        <v>54.71</v>
      </c>
      <c r="AI12" s="21">
        <v>0</v>
      </c>
      <c r="AJ12" s="21">
        <v>0</v>
      </c>
      <c r="AK12" s="21">
        <v>5</v>
      </c>
      <c r="AL12" s="21">
        <v>16.36</v>
      </c>
      <c r="AM12" s="21">
        <v>0</v>
      </c>
      <c r="AN12" s="21">
        <v>0</v>
      </c>
      <c r="AO12" s="21">
        <v>7</v>
      </c>
      <c r="AP12" s="21">
        <v>11.8</v>
      </c>
      <c r="AQ12" s="21">
        <v>16</v>
      </c>
      <c r="AR12" s="21">
        <v>28.2</v>
      </c>
      <c r="AS12" s="21">
        <v>0</v>
      </c>
      <c r="AT12" s="21">
        <v>0</v>
      </c>
    </row>
    <row r="13" spans="1:46" s="22" customFormat="1" ht="16.5" customHeight="1">
      <c r="A13" s="220" t="s">
        <v>43</v>
      </c>
      <c r="B13" s="220"/>
      <c r="C13" s="21">
        <v>358</v>
      </c>
      <c r="D13" s="21">
        <v>1115.7031</v>
      </c>
      <c r="E13" s="21">
        <v>8</v>
      </c>
      <c r="F13" s="21">
        <v>8.54</v>
      </c>
      <c r="G13" s="21">
        <v>1</v>
      </c>
      <c r="H13" s="21">
        <v>0.2</v>
      </c>
      <c r="I13" s="21">
        <v>65</v>
      </c>
      <c r="J13" s="21">
        <v>207.716</v>
      </c>
      <c r="K13" s="21">
        <v>5</v>
      </c>
      <c r="L13" s="21">
        <v>7.25</v>
      </c>
      <c r="M13" s="21">
        <v>0</v>
      </c>
      <c r="N13" s="21">
        <v>0</v>
      </c>
      <c r="O13" s="21">
        <v>57</v>
      </c>
      <c r="P13" s="21">
        <v>80.445</v>
      </c>
      <c r="Q13" s="21">
        <v>34</v>
      </c>
      <c r="R13" s="21">
        <v>51.34</v>
      </c>
      <c r="S13" s="21">
        <v>10</v>
      </c>
      <c r="T13" s="21">
        <v>63.25</v>
      </c>
      <c r="U13" s="21">
        <v>6</v>
      </c>
      <c r="V13" s="21">
        <v>8.8301</v>
      </c>
      <c r="W13" s="220" t="s">
        <v>43</v>
      </c>
      <c r="X13" s="220"/>
      <c r="Y13" s="21">
        <v>12</v>
      </c>
      <c r="Z13" s="21">
        <v>8.35</v>
      </c>
      <c r="AA13" s="21">
        <v>39</v>
      </c>
      <c r="AB13" s="21">
        <v>360.738</v>
      </c>
      <c r="AC13" s="21">
        <v>29</v>
      </c>
      <c r="AD13" s="21">
        <v>183.08</v>
      </c>
      <c r="AE13" s="21">
        <v>68</v>
      </c>
      <c r="AF13" s="21">
        <v>103.614</v>
      </c>
      <c r="AG13" s="21">
        <v>14</v>
      </c>
      <c r="AH13" s="21">
        <v>25.05</v>
      </c>
      <c r="AI13" s="21">
        <v>0</v>
      </c>
      <c r="AJ13" s="21">
        <v>0</v>
      </c>
      <c r="AK13" s="21">
        <v>1</v>
      </c>
      <c r="AL13" s="21">
        <v>0.15</v>
      </c>
      <c r="AM13" s="21">
        <v>0</v>
      </c>
      <c r="AN13" s="21">
        <v>0</v>
      </c>
      <c r="AO13" s="21">
        <v>3</v>
      </c>
      <c r="AP13" s="21">
        <v>2.7</v>
      </c>
      <c r="AQ13" s="21">
        <v>6</v>
      </c>
      <c r="AR13" s="21">
        <v>4.45</v>
      </c>
      <c r="AS13" s="21">
        <v>0</v>
      </c>
      <c r="AT13" s="21">
        <v>0</v>
      </c>
    </row>
    <row r="14" spans="1:46" s="22" customFormat="1" ht="16.5" customHeight="1">
      <c r="A14" s="220" t="s">
        <v>44</v>
      </c>
      <c r="B14" s="220"/>
      <c r="C14" s="21">
        <v>598</v>
      </c>
      <c r="D14" s="21">
        <v>1550.219597</v>
      </c>
      <c r="E14" s="21">
        <v>8</v>
      </c>
      <c r="F14" s="21">
        <v>18.11</v>
      </c>
      <c r="G14" s="21">
        <v>4</v>
      </c>
      <c r="H14" s="21">
        <v>8.2619</v>
      </c>
      <c r="I14" s="21">
        <v>138</v>
      </c>
      <c r="J14" s="21">
        <v>148.576</v>
      </c>
      <c r="K14" s="21">
        <v>4</v>
      </c>
      <c r="L14" s="21">
        <v>15.2</v>
      </c>
      <c r="M14" s="21">
        <v>0</v>
      </c>
      <c r="N14" s="21">
        <v>0</v>
      </c>
      <c r="O14" s="21">
        <v>83</v>
      </c>
      <c r="P14" s="21">
        <v>405.448888</v>
      </c>
      <c r="Q14" s="21">
        <v>62</v>
      </c>
      <c r="R14" s="21">
        <v>73.0058</v>
      </c>
      <c r="S14" s="21">
        <v>11</v>
      </c>
      <c r="T14" s="21">
        <v>41.52</v>
      </c>
      <c r="U14" s="21">
        <v>9</v>
      </c>
      <c r="V14" s="21">
        <v>10.07</v>
      </c>
      <c r="W14" s="220" t="s">
        <v>44</v>
      </c>
      <c r="X14" s="220"/>
      <c r="Y14" s="21">
        <v>28</v>
      </c>
      <c r="Z14" s="21">
        <v>36.5824</v>
      </c>
      <c r="AA14" s="21">
        <v>67</v>
      </c>
      <c r="AB14" s="21">
        <v>289.71101</v>
      </c>
      <c r="AC14" s="21">
        <v>33</v>
      </c>
      <c r="AD14" s="21">
        <v>275.42</v>
      </c>
      <c r="AE14" s="21">
        <v>119</v>
      </c>
      <c r="AF14" s="21">
        <v>185.659</v>
      </c>
      <c r="AG14" s="21">
        <v>19</v>
      </c>
      <c r="AH14" s="21">
        <v>33.404599</v>
      </c>
      <c r="AI14" s="21">
        <v>0</v>
      </c>
      <c r="AJ14" s="21">
        <v>0</v>
      </c>
      <c r="AK14" s="21">
        <v>2</v>
      </c>
      <c r="AL14" s="21">
        <v>3.2</v>
      </c>
      <c r="AM14" s="21">
        <v>0</v>
      </c>
      <c r="AN14" s="21">
        <v>0</v>
      </c>
      <c r="AO14" s="21">
        <v>0</v>
      </c>
      <c r="AP14" s="21">
        <v>0</v>
      </c>
      <c r="AQ14" s="21">
        <v>11</v>
      </c>
      <c r="AR14" s="21">
        <v>6.05</v>
      </c>
      <c r="AS14" s="21">
        <v>0</v>
      </c>
      <c r="AT14" s="21">
        <v>0</v>
      </c>
    </row>
    <row r="15" spans="1:46" s="22" customFormat="1" ht="16.5" customHeight="1">
      <c r="A15" s="220" t="s">
        <v>45</v>
      </c>
      <c r="B15" s="220"/>
      <c r="C15" s="21">
        <v>223</v>
      </c>
      <c r="D15" s="21">
        <v>578.785598</v>
      </c>
      <c r="E15" s="21">
        <v>7</v>
      </c>
      <c r="F15" s="21">
        <v>14.12424</v>
      </c>
      <c r="G15" s="21">
        <v>3</v>
      </c>
      <c r="H15" s="21">
        <v>5.5</v>
      </c>
      <c r="I15" s="21">
        <v>38</v>
      </c>
      <c r="J15" s="21">
        <v>68.8</v>
      </c>
      <c r="K15" s="21">
        <v>5</v>
      </c>
      <c r="L15" s="21">
        <v>17.2</v>
      </c>
      <c r="M15" s="21">
        <v>0</v>
      </c>
      <c r="N15" s="21">
        <v>0</v>
      </c>
      <c r="O15" s="21">
        <v>43</v>
      </c>
      <c r="P15" s="21">
        <v>134.662358</v>
      </c>
      <c r="Q15" s="21">
        <v>16</v>
      </c>
      <c r="R15" s="21">
        <v>13.488</v>
      </c>
      <c r="S15" s="21">
        <v>2</v>
      </c>
      <c r="T15" s="21">
        <v>2.2</v>
      </c>
      <c r="U15" s="21">
        <v>4</v>
      </c>
      <c r="V15" s="21">
        <v>20.2</v>
      </c>
      <c r="W15" s="220" t="s">
        <v>45</v>
      </c>
      <c r="X15" s="220"/>
      <c r="Y15" s="21">
        <v>3</v>
      </c>
      <c r="Z15" s="21">
        <v>5.15</v>
      </c>
      <c r="AA15" s="21">
        <v>27</v>
      </c>
      <c r="AB15" s="21">
        <v>107.275</v>
      </c>
      <c r="AC15" s="21">
        <v>18</v>
      </c>
      <c r="AD15" s="21">
        <v>82.5</v>
      </c>
      <c r="AE15" s="21">
        <v>43</v>
      </c>
      <c r="AF15" s="21">
        <v>52.601</v>
      </c>
      <c r="AG15" s="21">
        <v>8</v>
      </c>
      <c r="AH15" s="21">
        <v>54.005</v>
      </c>
      <c r="AI15" s="21">
        <v>0</v>
      </c>
      <c r="AJ15" s="21">
        <v>0</v>
      </c>
      <c r="AK15" s="21">
        <v>0</v>
      </c>
      <c r="AL15" s="21">
        <v>0</v>
      </c>
      <c r="AM15" s="21">
        <v>0</v>
      </c>
      <c r="AN15" s="21">
        <v>0</v>
      </c>
      <c r="AO15" s="21">
        <v>1</v>
      </c>
      <c r="AP15" s="21">
        <v>0.1</v>
      </c>
      <c r="AQ15" s="21">
        <v>5</v>
      </c>
      <c r="AR15" s="21">
        <v>0.98</v>
      </c>
      <c r="AS15" s="21">
        <v>0</v>
      </c>
      <c r="AT15" s="21">
        <v>0</v>
      </c>
    </row>
    <row r="16" spans="1:46" s="22" customFormat="1" ht="16.5" customHeight="1">
      <c r="A16" s="219" t="s">
        <v>46</v>
      </c>
      <c r="B16" s="219"/>
      <c r="C16" s="21">
        <v>409</v>
      </c>
      <c r="D16" s="21">
        <v>990.899892</v>
      </c>
      <c r="E16" s="21">
        <v>25</v>
      </c>
      <c r="F16" s="21">
        <v>36.58</v>
      </c>
      <c r="G16" s="21">
        <v>2</v>
      </c>
      <c r="H16" s="21">
        <v>3.05</v>
      </c>
      <c r="I16" s="21">
        <v>63</v>
      </c>
      <c r="J16" s="21">
        <v>97.794112</v>
      </c>
      <c r="K16" s="21">
        <v>9</v>
      </c>
      <c r="L16" s="21">
        <v>265.3</v>
      </c>
      <c r="M16" s="21">
        <v>3</v>
      </c>
      <c r="N16" s="21">
        <v>3.5</v>
      </c>
      <c r="O16" s="21">
        <v>70</v>
      </c>
      <c r="P16" s="21">
        <v>137.29</v>
      </c>
      <c r="Q16" s="21">
        <v>39</v>
      </c>
      <c r="R16" s="21">
        <v>31</v>
      </c>
      <c r="S16" s="21">
        <v>7</v>
      </c>
      <c r="T16" s="21">
        <v>4.995</v>
      </c>
      <c r="U16" s="21">
        <v>5</v>
      </c>
      <c r="V16" s="21">
        <v>15.07</v>
      </c>
      <c r="W16" s="219" t="s">
        <v>46</v>
      </c>
      <c r="X16" s="219"/>
      <c r="Y16" s="21">
        <v>14</v>
      </c>
      <c r="Z16" s="21">
        <v>9</v>
      </c>
      <c r="AA16" s="21">
        <v>43</v>
      </c>
      <c r="AB16" s="21">
        <v>224.51778</v>
      </c>
      <c r="AC16" s="21">
        <v>17</v>
      </c>
      <c r="AD16" s="21">
        <v>33.2</v>
      </c>
      <c r="AE16" s="21">
        <v>83</v>
      </c>
      <c r="AF16" s="21">
        <v>111.323</v>
      </c>
      <c r="AG16" s="21">
        <v>18</v>
      </c>
      <c r="AH16" s="21">
        <v>9.98</v>
      </c>
      <c r="AI16" s="21">
        <v>0</v>
      </c>
      <c r="AJ16" s="21">
        <v>0</v>
      </c>
      <c r="AK16" s="21">
        <v>0</v>
      </c>
      <c r="AL16" s="21">
        <v>0</v>
      </c>
      <c r="AM16" s="21">
        <v>0</v>
      </c>
      <c r="AN16" s="21">
        <v>0</v>
      </c>
      <c r="AO16" s="21">
        <v>1</v>
      </c>
      <c r="AP16" s="21">
        <v>0.2</v>
      </c>
      <c r="AQ16" s="21">
        <v>10</v>
      </c>
      <c r="AR16" s="21">
        <v>8.1</v>
      </c>
      <c r="AS16" s="21">
        <v>0</v>
      </c>
      <c r="AT16" s="21">
        <v>0</v>
      </c>
    </row>
    <row r="17" spans="1:46" s="22" customFormat="1" ht="16.5" customHeight="1">
      <c r="A17" s="220" t="s">
        <v>47</v>
      </c>
      <c r="B17" s="220"/>
      <c r="C17" s="21">
        <v>30</v>
      </c>
      <c r="D17" s="21">
        <v>102.38</v>
      </c>
      <c r="E17" s="21">
        <v>1</v>
      </c>
      <c r="F17" s="21">
        <v>1</v>
      </c>
      <c r="G17" s="21">
        <v>0</v>
      </c>
      <c r="H17" s="21">
        <v>0</v>
      </c>
      <c r="I17" s="21">
        <v>9</v>
      </c>
      <c r="J17" s="21">
        <v>41.28</v>
      </c>
      <c r="K17" s="21">
        <v>0</v>
      </c>
      <c r="L17" s="21">
        <v>0</v>
      </c>
      <c r="M17" s="21">
        <v>0</v>
      </c>
      <c r="N17" s="21">
        <v>0</v>
      </c>
      <c r="O17" s="21">
        <v>4</v>
      </c>
      <c r="P17" s="21">
        <v>13.9</v>
      </c>
      <c r="Q17" s="21">
        <v>2</v>
      </c>
      <c r="R17" s="21">
        <v>1</v>
      </c>
      <c r="S17" s="21">
        <v>1</v>
      </c>
      <c r="T17" s="21">
        <v>0.3</v>
      </c>
      <c r="U17" s="21">
        <v>0</v>
      </c>
      <c r="V17" s="21">
        <v>0</v>
      </c>
      <c r="W17" s="220" t="s">
        <v>47</v>
      </c>
      <c r="X17" s="220"/>
      <c r="Y17" s="21">
        <v>1</v>
      </c>
      <c r="Z17" s="21">
        <v>2</v>
      </c>
      <c r="AA17" s="21">
        <v>1</v>
      </c>
      <c r="AB17" s="21">
        <v>0.5</v>
      </c>
      <c r="AC17" s="21">
        <v>8</v>
      </c>
      <c r="AD17" s="21">
        <v>39.3</v>
      </c>
      <c r="AE17" s="21">
        <v>2</v>
      </c>
      <c r="AF17" s="21">
        <v>1.1</v>
      </c>
      <c r="AG17" s="21">
        <v>1</v>
      </c>
      <c r="AH17" s="21">
        <v>2</v>
      </c>
      <c r="AI17" s="21">
        <v>0</v>
      </c>
      <c r="AJ17" s="21">
        <v>0</v>
      </c>
      <c r="AK17" s="21">
        <v>0</v>
      </c>
      <c r="AL17" s="21">
        <v>0</v>
      </c>
      <c r="AM17" s="21">
        <v>0</v>
      </c>
      <c r="AN17" s="21">
        <v>0</v>
      </c>
      <c r="AO17" s="21">
        <v>0</v>
      </c>
      <c r="AP17" s="21">
        <v>0</v>
      </c>
      <c r="AQ17" s="21">
        <v>0</v>
      </c>
      <c r="AR17" s="21">
        <v>0</v>
      </c>
      <c r="AS17" s="21">
        <v>0</v>
      </c>
      <c r="AT17" s="21">
        <v>0</v>
      </c>
    </row>
    <row r="18" spans="1:46" s="22" customFormat="1" ht="16.5" customHeight="1">
      <c r="A18" s="220" t="s">
        <v>48</v>
      </c>
      <c r="B18" s="220"/>
      <c r="C18" s="21">
        <v>110</v>
      </c>
      <c r="D18" s="21">
        <v>1166.095666</v>
      </c>
      <c r="E18" s="21">
        <v>1</v>
      </c>
      <c r="F18" s="21">
        <v>5</v>
      </c>
      <c r="G18" s="21">
        <v>0</v>
      </c>
      <c r="H18" s="21">
        <v>0</v>
      </c>
      <c r="I18" s="21">
        <v>19</v>
      </c>
      <c r="J18" s="21">
        <v>24.221</v>
      </c>
      <c r="K18" s="21">
        <v>3</v>
      </c>
      <c r="L18" s="21">
        <v>2.5</v>
      </c>
      <c r="M18" s="21">
        <v>1</v>
      </c>
      <c r="N18" s="21">
        <v>1.6</v>
      </c>
      <c r="O18" s="21">
        <v>13</v>
      </c>
      <c r="P18" s="21">
        <v>38.5</v>
      </c>
      <c r="Q18" s="21">
        <v>7</v>
      </c>
      <c r="R18" s="21">
        <v>37.71</v>
      </c>
      <c r="S18" s="21">
        <v>3</v>
      </c>
      <c r="T18" s="21">
        <v>1.589</v>
      </c>
      <c r="U18" s="21">
        <v>1</v>
      </c>
      <c r="V18" s="21">
        <v>0.5</v>
      </c>
      <c r="W18" s="220" t="s">
        <v>48</v>
      </c>
      <c r="X18" s="220"/>
      <c r="Y18" s="21">
        <v>2</v>
      </c>
      <c r="Z18" s="21">
        <v>3</v>
      </c>
      <c r="AA18" s="21">
        <v>22</v>
      </c>
      <c r="AB18" s="21">
        <v>937.75</v>
      </c>
      <c r="AC18" s="21">
        <v>8</v>
      </c>
      <c r="AD18" s="21">
        <v>70</v>
      </c>
      <c r="AE18" s="21">
        <v>25</v>
      </c>
      <c r="AF18" s="21">
        <v>37.459</v>
      </c>
      <c r="AG18" s="21">
        <v>3</v>
      </c>
      <c r="AH18" s="21">
        <v>3.266666</v>
      </c>
      <c r="AI18" s="21">
        <v>0</v>
      </c>
      <c r="AJ18" s="21">
        <v>0</v>
      </c>
      <c r="AK18" s="21">
        <v>0</v>
      </c>
      <c r="AL18" s="21">
        <v>0</v>
      </c>
      <c r="AM18" s="21">
        <v>0</v>
      </c>
      <c r="AN18" s="21">
        <v>0</v>
      </c>
      <c r="AO18" s="21">
        <v>1</v>
      </c>
      <c r="AP18" s="21">
        <v>1</v>
      </c>
      <c r="AQ18" s="21">
        <v>1</v>
      </c>
      <c r="AR18" s="21">
        <v>2</v>
      </c>
      <c r="AS18" s="21">
        <v>0</v>
      </c>
      <c r="AT18" s="21">
        <v>0</v>
      </c>
    </row>
    <row r="19" spans="1:46" s="22" customFormat="1" ht="16.5" customHeight="1">
      <c r="A19" s="220" t="s">
        <v>49</v>
      </c>
      <c r="B19" s="220"/>
      <c r="C19" s="21">
        <v>49</v>
      </c>
      <c r="D19" s="21">
        <v>89.223</v>
      </c>
      <c r="E19" s="21">
        <v>4</v>
      </c>
      <c r="F19" s="21">
        <v>14.9</v>
      </c>
      <c r="G19" s="21">
        <v>1</v>
      </c>
      <c r="H19" s="21">
        <v>2</v>
      </c>
      <c r="I19" s="21">
        <v>9</v>
      </c>
      <c r="J19" s="21">
        <v>11.25</v>
      </c>
      <c r="K19" s="21">
        <v>2</v>
      </c>
      <c r="L19" s="21">
        <v>5.1</v>
      </c>
      <c r="M19" s="21">
        <v>0</v>
      </c>
      <c r="N19" s="21">
        <v>0</v>
      </c>
      <c r="O19" s="21">
        <v>9</v>
      </c>
      <c r="P19" s="21">
        <v>9.023</v>
      </c>
      <c r="Q19" s="21">
        <v>5</v>
      </c>
      <c r="R19" s="21">
        <v>4.93</v>
      </c>
      <c r="S19" s="21">
        <v>0</v>
      </c>
      <c r="T19" s="21">
        <v>0</v>
      </c>
      <c r="U19" s="21">
        <v>1</v>
      </c>
      <c r="V19" s="21">
        <v>0.05</v>
      </c>
      <c r="W19" s="220" t="s">
        <v>49</v>
      </c>
      <c r="X19" s="220"/>
      <c r="Y19" s="21">
        <v>3</v>
      </c>
      <c r="Z19" s="21">
        <v>1.4</v>
      </c>
      <c r="AA19" s="21">
        <v>2</v>
      </c>
      <c r="AB19" s="21">
        <v>26</v>
      </c>
      <c r="AC19" s="21">
        <v>5</v>
      </c>
      <c r="AD19" s="21">
        <v>8.3</v>
      </c>
      <c r="AE19" s="21">
        <v>4</v>
      </c>
      <c r="AF19" s="21">
        <v>6</v>
      </c>
      <c r="AG19" s="21">
        <v>2</v>
      </c>
      <c r="AH19" s="21">
        <v>0.2</v>
      </c>
      <c r="AI19" s="21">
        <v>0</v>
      </c>
      <c r="AJ19" s="21">
        <v>0</v>
      </c>
      <c r="AK19" s="21">
        <v>0</v>
      </c>
      <c r="AL19" s="21">
        <v>0</v>
      </c>
      <c r="AM19" s="21">
        <v>0</v>
      </c>
      <c r="AN19" s="21">
        <v>0</v>
      </c>
      <c r="AO19" s="21">
        <v>1</v>
      </c>
      <c r="AP19" s="21">
        <v>0.06</v>
      </c>
      <c r="AQ19" s="21">
        <v>1</v>
      </c>
      <c r="AR19" s="21">
        <v>0.01</v>
      </c>
      <c r="AS19" s="21">
        <v>0</v>
      </c>
      <c r="AT19" s="21">
        <v>0</v>
      </c>
    </row>
    <row r="20" spans="1:46" s="22" customFormat="1" ht="16.5" customHeight="1">
      <c r="A20" s="220" t="s">
        <v>50</v>
      </c>
      <c r="B20" s="220"/>
      <c r="C20" s="21">
        <v>142</v>
      </c>
      <c r="D20" s="21">
        <v>504.0287</v>
      </c>
      <c r="E20" s="21">
        <v>8</v>
      </c>
      <c r="F20" s="21">
        <v>24.1</v>
      </c>
      <c r="G20" s="21">
        <v>3</v>
      </c>
      <c r="H20" s="21">
        <v>4.2</v>
      </c>
      <c r="I20" s="21">
        <v>45</v>
      </c>
      <c r="J20" s="21">
        <v>75.59</v>
      </c>
      <c r="K20" s="21">
        <v>2</v>
      </c>
      <c r="L20" s="21">
        <v>4</v>
      </c>
      <c r="M20" s="21">
        <v>2</v>
      </c>
      <c r="N20" s="21">
        <v>2.5</v>
      </c>
      <c r="O20" s="21">
        <v>20</v>
      </c>
      <c r="P20" s="21">
        <v>46.95</v>
      </c>
      <c r="Q20" s="21">
        <v>13</v>
      </c>
      <c r="R20" s="21">
        <v>13.28</v>
      </c>
      <c r="S20" s="21">
        <v>2</v>
      </c>
      <c r="T20" s="21">
        <v>3.1</v>
      </c>
      <c r="U20" s="21">
        <v>3</v>
      </c>
      <c r="V20" s="21">
        <v>1.4</v>
      </c>
      <c r="W20" s="220" t="s">
        <v>50</v>
      </c>
      <c r="X20" s="220"/>
      <c r="Y20" s="21">
        <v>2</v>
      </c>
      <c r="Z20" s="21">
        <v>0.8</v>
      </c>
      <c r="AA20" s="21">
        <v>13</v>
      </c>
      <c r="AB20" s="21">
        <v>84.4587</v>
      </c>
      <c r="AC20" s="21">
        <v>17</v>
      </c>
      <c r="AD20" s="21">
        <v>233.5</v>
      </c>
      <c r="AE20" s="21">
        <v>8</v>
      </c>
      <c r="AF20" s="21">
        <v>5</v>
      </c>
      <c r="AG20" s="21">
        <v>4</v>
      </c>
      <c r="AH20" s="21">
        <v>5.15</v>
      </c>
      <c r="AI20" s="21">
        <v>0</v>
      </c>
      <c r="AJ20" s="21">
        <v>0</v>
      </c>
      <c r="AK20" s="21">
        <v>0</v>
      </c>
      <c r="AL20" s="21">
        <v>0</v>
      </c>
      <c r="AM20" s="21">
        <v>0</v>
      </c>
      <c r="AN20" s="21">
        <v>0</v>
      </c>
      <c r="AO20" s="21">
        <v>0</v>
      </c>
      <c r="AP20" s="21">
        <v>0</v>
      </c>
      <c r="AQ20" s="21">
        <v>0</v>
      </c>
      <c r="AR20" s="21">
        <v>0</v>
      </c>
      <c r="AS20" s="21">
        <v>0</v>
      </c>
      <c r="AT20" s="21">
        <v>0</v>
      </c>
    </row>
    <row r="21" spans="1:46" s="22" customFormat="1" ht="16.5" customHeight="1">
      <c r="A21" s="220" t="s">
        <v>51</v>
      </c>
      <c r="B21" s="220"/>
      <c r="C21" s="21">
        <v>29</v>
      </c>
      <c r="D21" s="21">
        <v>415.035</v>
      </c>
      <c r="E21" s="21">
        <v>1</v>
      </c>
      <c r="F21" s="21">
        <v>0.2</v>
      </c>
      <c r="G21" s="21">
        <v>0</v>
      </c>
      <c r="H21" s="21">
        <v>0</v>
      </c>
      <c r="I21" s="21">
        <v>8</v>
      </c>
      <c r="J21" s="21">
        <v>5.05</v>
      </c>
      <c r="K21" s="21">
        <v>0</v>
      </c>
      <c r="L21" s="21">
        <v>0</v>
      </c>
      <c r="M21" s="21">
        <v>0</v>
      </c>
      <c r="N21" s="21">
        <v>0</v>
      </c>
      <c r="O21" s="21">
        <v>4</v>
      </c>
      <c r="P21" s="21">
        <v>4.4</v>
      </c>
      <c r="Q21" s="21">
        <v>0</v>
      </c>
      <c r="R21" s="21">
        <v>0</v>
      </c>
      <c r="S21" s="21">
        <v>0</v>
      </c>
      <c r="T21" s="21">
        <v>0</v>
      </c>
      <c r="U21" s="21">
        <v>1</v>
      </c>
      <c r="V21" s="21">
        <v>0.25</v>
      </c>
      <c r="W21" s="220" t="s">
        <v>51</v>
      </c>
      <c r="X21" s="220"/>
      <c r="Y21" s="21">
        <v>1</v>
      </c>
      <c r="Z21" s="21">
        <v>1.2</v>
      </c>
      <c r="AA21" s="21">
        <v>5</v>
      </c>
      <c r="AB21" s="21">
        <v>393.885</v>
      </c>
      <c r="AC21" s="21">
        <v>2</v>
      </c>
      <c r="AD21" s="21">
        <v>1.05</v>
      </c>
      <c r="AE21" s="21">
        <v>5</v>
      </c>
      <c r="AF21" s="21">
        <v>2.5</v>
      </c>
      <c r="AG21" s="21">
        <v>2</v>
      </c>
      <c r="AH21" s="21">
        <v>6.5</v>
      </c>
      <c r="AI21" s="21">
        <v>0</v>
      </c>
      <c r="AJ21" s="21">
        <v>0</v>
      </c>
      <c r="AK21" s="21">
        <v>0</v>
      </c>
      <c r="AL21" s="21">
        <v>0</v>
      </c>
      <c r="AM21" s="21">
        <v>0</v>
      </c>
      <c r="AN21" s="21">
        <v>0</v>
      </c>
      <c r="AO21" s="21">
        <v>0</v>
      </c>
      <c r="AP21" s="21">
        <v>0</v>
      </c>
      <c r="AQ21" s="21">
        <v>0</v>
      </c>
      <c r="AR21" s="21">
        <v>0</v>
      </c>
      <c r="AS21" s="21">
        <v>0</v>
      </c>
      <c r="AT21" s="21">
        <v>0</v>
      </c>
    </row>
    <row r="22" spans="1:46" s="22" customFormat="1" ht="16.5" customHeight="1">
      <c r="A22" s="220" t="s">
        <v>52</v>
      </c>
      <c r="B22" s="220"/>
      <c r="C22" s="21">
        <v>36</v>
      </c>
      <c r="D22" s="21">
        <v>124.213</v>
      </c>
      <c r="E22" s="21">
        <v>4</v>
      </c>
      <c r="F22" s="21">
        <v>3.113</v>
      </c>
      <c r="G22" s="21">
        <v>0</v>
      </c>
      <c r="H22" s="21">
        <v>0</v>
      </c>
      <c r="I22" s="21">
        <v>5</v>
      </c>
      <c r="J22" s="21">
        <v>44.1</v>
      </c>
      <c r="K22" s="21">
        <v>1</v>
      </c>
      <c r="L22" s="21">
        <v>0.5</v>
      </c>
      <c r="M22" s="21">
        <v>1</v>
      </c>
      <c r="N22" s="21">
        <v>0.1</v>
      </c>
      <c r="O22" s="21">
        <v>7</v>
      </c>
      <c r="P22" s="21">
        <v>5.8</v>
      </c>
      <c r="Q22" s="21">
        <v>2</v>
      </c>
      <c r="R22" s="21">
        <v>0.4</v>
      </c>
      <c r="S22" s="21">
        <v>0</v>
      </c>
      <c r="T22" s="21">
        <v>0</v>
      </c>
      <c r="U22" s="21">
        <v>1</v>
      </c>
      <c r="V22" s="21">
        <v>5</v>
      </c>
      <c r="W22" s="220" t="s">
        <v>52</v>
      </c>
      <c r="X22" s="220"/>
      <c r="Y22" s="21">
        <v>1</v>
      </c>
      <c r="Z22" s="21">
        <v>0.3</v>
      </c>
      <c r="AA22" s="21">
        <v>3</v>
      </c>
      <c r="AB22" s="21">
        <v>25.3</v>
      </c>
      <c r="AC22" s="21">
        <v>4</v>
      </c>
      <c r="AD22" s="21">
        <v>10.9</v>
      </c>
      <c r="AE22" s="21">
        <v>5</v>
      </c>
      <c r="AF22" s="21">
        <v>28.45</v>
      </c>
      <c r="AG22" s="21">
        <v>2</v>
      </c>
      <c r="AH22" s="21">
        <v>0.25</v>
      </c>
      <c r="AI22" s="21">
        <v>0</v>
      </c>
      <c r="AJ22" s="21">
        <v>0</v>
      </c>
      <c r="AK22" s="21">
        <v>0</v>
      </c>
      <c r="AL22" s="21">
        <v>0</v>
      </c>
      <c r="AM22" s="21">
        <v>0</v>
      </c>
      <c r="AN22" s="21">
        <v>0</v>
      </c>
      <c r="AO22" s="21">
        <v>0</v>
      </c>
      <c r="AP22" s="21">
        <v>0</v>
      </c>
      <c r="AQ22" s="21">
        <v>0</v>
      </c>
      <c r="AR22" s="21">
        <v>0</v>
      </c>
      <c r="AS22" s="21">
        <v>0</v>
      </c>
      <c r="AT22" s="21">
        <v>0</v>
      </c>
    </row>
    <row r="23" spans="1:46" s="22" customFormat="1" ht="16.5" customHeight="1">
      <c r="A23" s="220" t="s">
        <v>53</v>
      </c>
      <c r="B23" s="220"/>
      <c r="C23" s="21">
        <v>35</v>
      </c>
      <c r="D23" s="21">
        <v>56.85</v>
      </c>
      <c r="E23" s="21">
        <v>4</v>
      </c>
      <c r="F23" s="21">
        <v>5.75</v>
      </c>
      <c r="G23" s="21">
        <v>0</v>
      </c>
      <c r="H23" s="21">
        <v>0</v>
      </c>
      <c r="I23" s="21">
        <v>10</v>
      </c>
      <c r="J23" s="21">
        <v>7.1</v>
      </c>
      <c r="K23" s="21">
        <v>0</v>
      </c>
      <c r="L23" s="21">
        <v>0</v>
      </c>
      <c r="M23" s="21">
        <v>0</v>
      </c>
      <c r="N23" s="21">
        <v>0</v>
      </c>
      <c r="O23" s="21">
        <v>5</v>
      </c>
      <c r="P23" s="21">
        <v>7.5</v>
      </c>
      <c r="Q23" s="21">
        <v>6</v>
      </c>
      <c r="R23" s="21">
        <v>7.8</v>
      </c>
      <c r="S23" s="21">
        <v>1</v>
      </c>
      <c r="T23" s="21">
        <v>1</v>
      </c>
      <c r="U23" s="21">
        <v>0</v>
      </c>
      <c r="V23" s="21">
        <v>0</v>
      </c>
      <c r="W23" s="220" t="s">
        <v>53</v>
      </c>
      <c r="X23" s="220"/>
      <c r="Y23" s="21">
        <v>1</v>
      </c>
      <c r="Z23" s="21">
        <v>1</v>
      </c>
      <c r="AA23" s="21">
        <v>2</v>
      </c>
      <c r="AB23" s="21">
        <v>3.5</v>
      </c>
      <c r="AC23" s="21">
        <v>4</v>
      </c>
      <c r="AD23" s="21">
        <v>22</v>
      </c>
      <c r="AE23" s="21">
        <v>1</v>
      </c>
      <c r="AF23" s="21">
        <v>0.2</v>
      </c>
      <c r="AG23" s="21">
        <v>1</v>
      </c>
      <c r="AH23" s="21">
        <v>1</v>
      </c>
      <c r="AI23" s="21">
        <v>0</v>
      </c>
      <c r="AJ23" s="21">
        <v>0</v>
      </c>
      <c r="AK23" s="21">
        <v>0</v>
      </c>
      <c r="AL23" s="21">
        <v>0</v>
      </c>
      <c r="AM23" s="21">
        <v>0</v>
      </c>
      <c r="AN23" s="21">
        <v>0</v>
      </c>
      <c r="AO23" s="21">
        <v>0</v>
      </c>
      <c r="AP23" s="21">
        <v>0</v>
      </c>
      <c r="AQ23" s="21">
        <v>0</v>
      </c>
      <c r="AR23" s="21">
        <v>0</v>
      </c>
      <c r="AS23" s="21">
        <v>0</v>
      </c>
      <c r="AT23" s="21">
        <v>0</v>
      </c>
    </row>
    <row r="24" spans="1:46" s="22" customFormat="1" ht="16.5" customHeight="1">
      <c r="A24" s="220" t="s">
        <v>54</v>
      </c>
      <c r="B24" s="220"/>
      <c r="C24" s="21">
        <v>49</v>
      </c>
      <c r="D24" s="21">
        <v>88</v>
      </c>
      <c r="E24" s="21">
        <v>4</v>
      </c>
      <c r="F24" s="21">
        <v>3.1</v>
      </c>
      <c r="G24" s="21">
        <v>0</v>
      </c>
      <c r="H24" s="21">
        <v>0</v>
      </c>
      <c r="I24" s="21">
        <v>8</v>
      </c>
      <c r="J24" s="21">
        <v>9.3</v>
      </c>
      <c r="K24" s="21">
        <v>2</v>
      </c>
      <c r="L24" s="21">
        <v>4</v>
      </c>
      <c r="M24" s="21">
        <v>0</v>
      </c>
      <c r="N24" s="21">
        <v>0</v>
      </c>
      <c r="O24" s="21">
        <v>10</v>
      </c>
      <c r="P24" s="21">
        <v>23</v>
      </c>
      <c r="Q24" s="21">
        <v>2</v>
      </c>
      <c r="R24" s="21">
        <v>0.16</v>
      </c>
      <c r="S24" s="21">
        <v>1</v>
      </c>
      <c r="T24" s="21">
        <v>0.5</v>
      </c>
      <c r="U24" s="21">
        <v>1</v>
      </c>
      <c r="V24" s="21">
        <v>0.4</v>
      </c>
      <c r="W24" s="220" t="s">
        <v>54</v>
      </c>
      <c r="X24" s="220"/>
      <c r="Y24" s="21">
        <v>2</v>
      </c>
      <c r="Z24" s="21">
        <v>1.56</v>
      </c>
      <c r="AA24" s="21">
        <v>5</v>
      </c>
      <c r="AB24" s="21">
        <v>25.5</v>
      </c>
      <c r="AC24" s="21">
        <v>3</v>
      </c>
      <c r="AD24" s="21">
        <v>10.46</v>
      </c>
      <c r="AE24" s="21">
        <v>8</v>
      </c>
      <c r="AF24" s="21">
        <v>2.6</v>
      </c>
      <c r="AG24" s="21">
        <v>2</v>
      </c>
      <c r="AH24" s="21">
        <v>5.6</v>
      </c>
      <c r="AI24" s="21">
        <v>0</v>
      </c>
      <c r="AJ24" s="21">
        <v>0</v>
      </c>
      <c r="AK24" s="21">
        <v>0</v>
      </c>
      <c r="AL24" s="21">
        <v>0</v>
      </c>
      <c r="AM24" s="21">
        <v>1</v>
      </c>
      <c r="AN24" s="21">
        <v>1.82</v>
      </c>
      <c r="AO24" s="21">
        <v>0</v>
      </c>
      <c r="AP24" s="21">
        <v>0</v>
      </c>
      <c r="AQ24" s="21">
        <v>0</v>
      </c>
      <c r="AR24" s="21">
        <v>0</v>
      </c>
      <c r="AS24" s="21">
        <v>0</v>
      </c>
      <c r="AT24" s="21">
        <v>0</v>
      </c>
    </row>
    <row r="25" spans="1:46" s="22" customFormat="1" ht="16.5" customHeight="1">
      <c r="A25" s="220" t="s">
        <v>55</v>
      </c>
      <c r="B25" s="220"/>
      <c r="C25" s="21">
        <v>12</v>
      </c>
      <c r="D25" s="21">
        <v>20.149</v>
      </c>
      <c r="E25" s="21">
        <v>2</v>
      </c>
      <c r="F25" s="21">
        <v>1.2</v>
      </c>
      <c r="G25" s="21">
        <v>0</v>
      </c>
      <c r="H25" s="21">
        <v>0</v>
      </c>
      <c r="I25" s="21">
        <v>0</v>
      </c>
      <c r="J25" s="21">
        <v>0</v>
      </c>
      <c r="K25" s="21">
        <v>1</v>
      </c>
      <c r="L25" s="21">
        <v>0.249</v>
      </c>
      <c r="M25" s="21">
        <v>0</v>
      </c>
      <c r="N25" s="21">
        <v>0</v>
      </c>
      <c r="O25" s="21">
        <v>1</v>
      </c>
      <c r="P25" s="21">
        <v>0.2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20" t="s">
        <v>55</v>
      </c>
      <c r="X25" s="220"/>
      <c r="Y25" s="21">
        <v>1</v>
      </c>
      <c r="Z25" s="21">
        <v>1</v>
      </c>
      <c r="AA25" s="21">
        <v>2</v>
      </c>
      <c r="AB25" s="21">
        <v>2</v>
      </c>
      <c r="AC25" s="21">
        <v>3</v>
      </c>
      <c r="AD25" s="21">
        <v>13.6</v>
      </c>
      <c r="AE25" s="21">
        <v>2</v>
      </c>
      <c r="AF25" s="21">
        <v>1.9</v>
      </c>
      <c r="AG25" s="21">
        <v>0</v>
      </c>
      <c r="AH25" s="21">
        <v>0</v>
      </c>
      <c r="AI25" s="21">
        <v>0</v>
      </c>
      <c r="AJ25" s="21">
        <v>0</v>
      </c>
      <c r="AK25" s="21">
        <v>0</v>
      </c>
      <c r="AL25" s="21">
        <v>0</v>
      </c>
      <c r="AM25" s="21">
        <v>0</v>
      </c>
      <c r="AN25" s="21">
        <v>0</v>
      </c>
      <c r="AO25" s="21">
        <v>0</v>
      </c>
      <c r="AP25" s="21">
        <v>0</v>
      </c>
      <c r="AQ25" s="21">
        <v>0</v>
      </c>
      <c r="AR25" s="21">
        <v>0</v>
      </c>
      <c r="AS25" s="21">
        <v>0</v>
      </c>
      <c r="AT25" s="21">
        <v>0</v>
      </c>
    </row>
    <row r="26" spans="1:46" s="22" customFormat="1" ht="16.5" customHeight="1">
      <c r="A26" s="220" t="s">
        <v>56</v>
      </c>
      <c r="B26" s="220"/>
      <c r="C26" s="21">
        <v>15</v>
      </c>
      <c r="D26" s="21">
        <v>18.65</v>
      </c>
      <c r="E26" s="21">
        <v>2</v>
      </c>
      <c r="F26" s="21">
        <v>2</v>
      </c>
      <c r="G26" s="21">
        <v>1</v>
      </c>
      <c r="H26" s="21">
        <v>0.3</v>
      </c>
      <c r="I26" s="21">
        <v>3</v>
      </c>
      <c r="J26" s="21">
        <v>5.3</v>
      </c>
      <c r="K26" s="21">
        <v>1</v>
      </c>
      <c r="L26" s="21">
        <v>5</v>
      </c>
      <c r="M26" s="21">
        <v>0</v>
      </c>
      <c r="N26" s="21">
        <v>0</v>
      </c>
      <c r="O26" s="21">
        <v>4</v>
      </c>
      <c r="P26" s="21">
        <v>1.4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20" t="s">
        <v>56</v>
      </c>
      <c r="X26" s="220"/>
      <c r="Y26" s="21">
        <v>0</v>
      </c>
      <c r="Z26" s="21">
        <v>0</v>
      </c>
      <c r="AA26" s="21">
        <v>2</v>
      </c>
      <c r="AB26" s="21">
        <v>0.8</v>
      </c>
      <c r="AC26" s="21">
        <v>0</v>
      </c>
      <c r="AD26" s="21">
        <v>0</v>
      </c>
      <c r="AE26" s="21">
        <v>1</v>
      </c>
      <c r="AF26" s="21">
        <v>0.25</v>
      </c>
      <c r="AG26" s="21">
        <v>1</v>
      </c>
      <c r="AH26" s="21">
        <v>3.6</v>
      </c>
      <c r="AI26" s="21">
        <v>0</v>
      </c>
      <c r="AJ26" s="21">
        <v>0</v>
      </c>
      <c r="AK26" s="21">
        <v>0</v>
      </c>
      <c r="AL26" s="21">
        <v>0</v>
      </c>
      <c r="AM26" s="21">
        <v>0</v>
      </c>
      <c r="AN26" s="21">
        <v>0</v>
      </c>
      <c r="AO26" s="21">
        <v>0</v>
      </c>
      <c r="AP26" s="21">
        <v>0</v>
      </c>
      <c r="AQ26" s="21">
        <v>0</v>
      </c>
      <c r="AR26" s="21">
        <v>0</v>
      </c>
      <c r="AS26" s="21">
        <v>0</v>
      </c>
      <c r="AT26" s="21">
        <v>0</v>
      </c>
    </row>
    <row r="27" spans="1:46" s="22" customFormat="1" ht="16.5" customHeight="1">
      <c r="A27" s="220" t="s">
        <v>57</v>
      </c>
      <c r="B27" s="220"/>
      <c r="C27" s="21">
        <v>4</v>
      </c>
      <c r="D27" s="21">
        <v>3.4</v>
      </c>
      <c r="E27" s="21">
        <v>2</v>
      </c>
      <c r="F27" s="21">
        <v>2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1</v>
      </c>
      <c r="N27" s="21">
        <v>1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20" t="s">
        <v>57</v>
      </c>
      <c r="X27" s="220"/>
      <c r="Y27" s="21">
        <v>0</v>
      </c>
      <c r="Z27" s="21">
        <v>0</v>
      </c>
      <c r="AA27" s="21">
        <v>0</v>
      </c>
      <c r="AB27" s="21">
        <v>0</v>
      </c>
      <c r="AC27" s="21">
        <v>0</v>
      </c>
      <c r="AD27" s="21">
        <v>0</v>
      </c>
      <c r="AE27" s="21">
        <v>1</v>
      </c>
      <c r="AF27" s="21">
        <v>0.4</v>
      </c>
      <c r="AG27" s="21">
        <v>0</v>
      </c>
      <c r="AH27" s="21">
        <v>0</v>
      </c>
      <c r="AI27" s="21">
        <v>0</v>
      </c>
      <c r="AJ27" s="21">
        <v>0</v>
      </c>
      <c r="AK27" s="21">
        <v>0</v>
      </c>
      <c r="AL27" s="21">
        <v>0</v>
      </c>
      <c r="AM27" s="21">
        <v>0</v>
      </c>
      <c r="AN27" s="21">
        <v>0</v>
      </c>
      <c r="AO27" s="21">
        <v>0</v>
      </c>
      <c r="AP27" s="21">
        <v>0</v>
      </c>
      <c r="AQ27" s="21">
        <v>0</v>
      </c>
      <c r="AR27" s="21">
        <v>0</v>
      </c>
      <c r="AS27" s="21">
        <v>0</v>
      </c>
      <c r="AT27" s="21">
        <v>0</v>
      </c>
    </row>
    <row r="28" spans="1:46" s="22" customFormat="1" ht="16.5" customHeight="1">
      <c r="A28" s="220" t="s">
        <v>58</v>
      </c>
      <c r="B28" s="220"/>
      <c r="C28" s="21">
        <v>27</v>
      </c>
      <c r="D28" s="21">
        <v>43.39</v>
      </c>
      <c r="E28" s="21">
        <v>0</v>
      </c>
      <c r="F28" s="21">
        <v>0</v>
      </c>
      <c r="G28" s="21">
        <v>0</v>
      </c>
      <c r="H28" s="21">
        <v>0</v>
      </c>
      <c r="I28" s="21">
        <v>6</v>
      </c>
      <c r="J28" s="21">
        <v>9.2</v>
      </c>
      <c r="K28" s="21">
        <v>0</v>
      </c>
      <c r="L28" s="21">
        <v>0</v>
      </c>
      <c r="M28" s="21">
        <v>0</v>
      </c>
      <c r="N28" s="21">
        <v>0</v>
      </c>
      <c r="O28" s="21">
        <v>5</v>
      </c>
      <c r="P28" s="21">
        <v>4.9</v>
      </c>
      <c r="Q28" s="21">
        <v>3</v>
      </c>
      <c r="R28" s="21">
        <v>2.05</v>
      </c>
      <c r="S28" s="21">
        <v>0</v>
      </c>
      <c r="T28" s="21">
        <v>0</v>
      </c>
      <c r="U28" s="21">
        <v>1</v>
      </c>
      <c r="V28" s="21">
        <v>0.6</v>
      </c>
      <c r="W28" s="220" t="s">
        <v>58</v>
      </c>
      <c r="X28" s="220"/>
      <c r="Y28" s="21">
        <v>2</v>
      </c>
      <c r="Z28" s="21">
        <v>1.1</v>
      </c>
      <c r="AA28" s="21">
        <v>1</v>
      </c>
      <c r="AB28" s="21">
        <v>0.5</v>
      </c>
      <c r="AC28" s="21">
        <v>1</v>
      </c>
      <c r="AD28" s="21">
        <v>20</v>
      </c>
      <c r="AE28" s="21">
        <v>4</v>
      </c>
      <c r="AF28" s="21">
        <v>2.14</v>
      </c>
      <c r="AG28" s="21">
        <v>2</v>
      </c>
      <c r="AH28" s="21">
        <v>2.2</v>
      </c>
      <c r="AI28" s="21">
        <v>0</v>
      </c>
      <c r="AJ28" s="21">
        <v>0</v>
      </c>
      <c r="AK28" s="21">
        <v>0</v>
      </c>
      <c r="AL28" s="21">
        <v>0</v>
      </c>
      <c r="AM28" s="21">
        <v>0</v>
      </c>
      <c r="AN28" s="21">
        <v>0</v>
      </c>
      <c r="AO28" s="21">
        <v>1</v>
      </c>
      <c r="AP28" s="21">
        <v>0.5</v>
      </c>
      <c r="AQ28" s="21">
        <v>1</v>
      </c>
      <c r="AR28" s="21">
        <v>0.2</v>
      </c>
      <c r="AS28" s="21">
        <v>0</v>
      </c>
      <c r="AT28" s="21">
        <v>0</v>
      </c>
    </row>
    <row r="29" spans="1:46" s="22" customFormat="1" ht="16.5" customHeight="1">
      <c r="A29" s="220" t="s">
        <v>59</v>
      </c>
      <c r="B29" s="220"/>
      <c r="C29" s="21">
        <v>81</v>
      </c>
      <c r="D29" s="21">
        <v>175.66</v>
      </c>
      <c r="E29" s="21">
        <v>2</v>
      </c>
      <c r="F29" s="21">
        <v>1.02</v>
      </c>
      <c r="G29" s="21">
        <v>0</v>
      </c>
      <c r="H29" s="21">
        <v>0</v>
      </c>
      <c r="I29" s="21">
        <v>9</v>
      </c>
      <c r="J29" s="21">
        <v>6.61</v>
      </c>
      <c r="K29" s="21">
        <v>2</v>
      </c>
      <c r="L29" s="21">
        <v>6</v>
      </c>
      <c r="M29" s="21">
        <v>0</v>
      </c>
      <c r="N29" s="21">
        <v>0</v>
      </c>
      <c r="O29" s="21">
        <v>16</v>
      </c>
      <c r="P29" s="21">
        <v>29.07</v>
      </c>
      <c r="Q29" s="21">
        <v>8</v>
      </c>
      <c r="R29" s="21">
        <v>2.75</v>
      </c>
      <c r="S29" s="21">
        <v>0</v>
      </c>
      <c r="T29" s="21">
        <v>0</v>
      </c>
      <c r="U29" s="21">
        <v>2</v>
      </c>
      <c r="V29" s="21">
        <v>0.45</v>
      </c>
      <c r="W29" s="220" t="s">
        <v>59</v>
      </c>
      <c r="X29" s="220"/>
      <c r="Y29" s="21">
        <v>5</v>
      </c>
      <c r="Z29" s="21">
        <v>1.4</v>
      </c>
      <c r="AA29" s="21">
        <v>10</v>
      </c>
      <c r="AB29" s="21">
        <v>71.15</v>
      </c>
      <c r="AC29" s="21">
        <v>5</v>
      </c>
      <c r="AD29" s="21">
        <v>31.38</v>
      </c>
      <c r="AE29" s="21">
        <v>19</v>
      </c>
      <c r="AF29" s="21">
        <v>23.53</v>
      </c>
      <c r="AG29" s="21">
        <v>3</v>
      </c>
      <c r="AH29" s="21">
        <v>2.3</v>
      </c>
      <c r="AI29" s="21">
        <v>0</v>
      </c>
      <c r="AJ29" s="21">
        <v>0</v>
      </c>
      <c r="AK29" s="21">
        <v>0</v>
      </c>
      <c r="AL29" s="21">
        <v>0</v>
      </c>
      <c r="AM29" s="21">
        <v>0</v>
      </c>
      <c r="AN29" s="21">
        <v>0</v>
      </c>
      <c r="AO29" s="21">
        <v>0</v>
      </c>
      <c r="AP29" s="21">
        <v>0</v>
      </c>
      <c r="AQ29" s="21">
        <v>0</v>
      </c>
      <c r="AR29" s="21">
        <v>0</v>
      </c>
      <c r="AS29" s="21">
        <v>0</v>
      </c>
      <c r="AT29" s="21">
        <v>0</v>
      </c>
    </row>
    <row r="30" spans="1:46" s="22" customFormat="1" ht="16.5" customHeight="1">
      <c r="A30" s="220" t="s">
        <v>60</v>
      </c>
      <c r="B30" s="220"/>
      <c r="C30" s="21">
        <v>33</v>
      </c>
      <c r="D30" s="21">
        <v>105.405</v>
      </c>
      <c r="E30" s="21">
        <v>2</v>
      </c>
      <c r="F30" s="21">
        <v>12</v>
      </c>
      <c r="G30" s="21">
        <v>0</v>
      </c>
      <c r="H30" s="21">
        <v>0</v>
      </c>
      <c r="I30" s="21">
        <v>6</v>
      </c>
      <c r="J30" s="21">
        <v>25.1</v>
      </c>
      <c r="K30" s="21">
        <v>0</v>
      </c>
      <c r="L30" s="21">
        <v>0</v>
      </c>
      <c r="M30" s="21">
        <v>1</v>
      </c>
      <c r="N30" s="21">
        <v>0.5</v>
      </c>
      <c r="O30" s="21">
        <v>6</v>
      </c>
      <c r="P30" s="21">
        <v>4.3</v>
      </c>
      <c r="Q30" s="21">
        <v>3</v>
      </c>
      <c r="R30" s="21">
        <v>6</v>
      </c>
      <c r="S30" s="21">
        <v>1</v>
      </c>
      <c r="T30" s="21">
        <v>12</v>
      </c>
      <c r="U30" s="21">
        <v>2</v>
      </c>
      <c r="V30" s="21">
        <v>0.8</v>
      </c>
      <c r="W30" s="220" t="s">
        <v>60</v>
      </c>
      <c r="X30" s="220"/>
      <c r="Y30" s="21">
        <v>1</v>
      </c>
      <c r="Z30" s="21">
        <v>0.005</v>
      </c>
      <c r="AA30" s="21">
        <v>4</v>
      </c>
      <c r="AB30" s="21">
        <v>11.5</v>
      </c>
      <c r="AC30" s="21">
        <v>3</v>
      </c>
      <c r="AD30" s="21">
        <v>23.4</v>
      </c>
      <c r="AE30" s="21">
        <v>2</v>
      </c>
      <c r="AF30" s="21">
        <v>8.4</v>
      </c>
      <c r="AG30" s="21">
        <v>2</v>
      </c>
      <c r="AH30" s="21">
        <v>1.4</v>
      </c>
      <c r="AI30" s="21">
        <v>0</v>
      </c>
      <c r="AJ30" s="21">
        <v>0</v>
      </c>
      <c r="AK30" s="21">
        <v>0</v>
      </c>
      <c r="AL30" s="21">
        <v>0</v>
      </c>
      <c r="AM30" s="21">
        <v>0</v>
      </c>
      <c r="AN30" s="21">
        <v>0</v>
      </c>
      <c r="AO30" s="21">
        <v>0</v>
      </c>
      <c r="AP30" s="21">
        <v>0</v>
      </c>
      <c r="AQ30" s="21">
        <v>0</v>
      </c>
      <c r="AR30" s="21">
        <v>0</v>
      </c>
      <c r="AS30" s="21">
        <v>0</v>
      </c>
      <c r="AT30" s="21">
        <v>0</v>
      </c>
    </row>
    <row r="31" spans="1:46" s="22" customFormat="1" ht="16.5" customHeight="1">
      <c r="A31" s="219" t="s">
        <v>61</v>
      </c>
      <c r="B31" s="219"/>
      <c r="C31" s="21">
        <v>11</v>
      </c>
      <c r="D31" s="21">
        <v>34.59</v>
      </c>
      <c r="E31" s="21">
        <v>1</v>
      </c>
      <c r="F31" s="21">
        <v>0.5</v>
      </c>
      <c r="G31" s="21">
        <v>0</v>
      </c>
      <c r="H31" s="21">
        <v>0</v>
      </c>
      <c r="I31" s="21">
        <v>1</v>
      </c>
      <c r="J31" s="21">
        <v>0.5</v>
      </c>
      <c r="K31" s="21">
        <v>0</v>
      </c>
      <c r="L31" s="21">
        <v>0</v>
      </c>
      <c r="M31" s="21">
        <v>0</v>
      </c>
      <c r="N31" s="21">
        <v>0</v>
      </c>
      <c r="O31" s="21">
        <v>1</v>
      </c>
      <c r="P31" s="21">
        <v>3.75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9" t="s">
        <v>61</v>
      </c>
      <c r="X31" s="219"/>
      <c r="Y31" s="21">
        <v>1</v>
      </c>
      <c r="Z31" s="21">
        <v>0.24</v>
      </c>
      <c r="AA31" s="21">
        <v>1</v>
      </c>
      <c r="AB31" s="21">
        <v>1</v>
      </c>
      <c r="AC31" s="21">
        <v>4</v>
      </c>
      <c r="AD31" s="21">
        <v>24</v>
      </c>
      <c r="AE31" s="21">
        <v>1</v>
      </c>
      <c r="AF31" s="21">
        <v>1</v>
      </c>
      <c r="AG31" s="21">
        <v>1</v>
      </c>
      <c r="AH31" s="21">
        <v>3.6</v>
      </c>
      <c r="AI31" s="21">
        <v>0</v>
      </c>
      <c r="AJ31" s="21">
        <v>0</v>
      </c>
      <c r="AK31" s="21">
        <v>0</v>
      </c>
      <c r="AL31" s="21">
        <v>0</v>
      </c>
      <c r="AM31" s="21">
        <v>0</v>
      </c>
      <c r="AN31" s="21">
        <v>0</v>
      </c>
      <c r="AO31" s="21">
        <v>0</v>
      </c>
      <c r="AP31" s="21">
        <v>0</v>
      </c>
      <c r="AQ31" s="21">
        <v>0</v>
      </c>
      <c r="AR31" s="21">
        <v>0</v>
      </c>
      <c r="AS31" s="21">
        <v>0</v>
      </c>
      <c r="AT31" s="21">
        <v>0</v>
      </c>
    </row>
    <row r="32" spans="1:46" s="22" customFormat="1" ht="16.5" customHeight="1">
      <c r="A32" s="221" t="s">
        <v>62</v>
      </c>
      <c r="B32" s="221"/>
      <c r="C32" s="21">
        <v>8</v>
      </c>
      <c r="D32" s="21">
        <v>28.99</v>
      </c>
      <c r="E32" s="21">
        <v>1</v>
      </c>
      <c r="F32" s="21">
        <v>0.5</v>
      </c>
      <c r="G32" s="21">
        <v>0</v>
      </c>
      <c r="H32" s="21">
        <v>0</v>
      </c>
      <c r="I32" s="21">
        <v>1</v>
      </c>
      <c r="J32" s="21">
        <v>0.5</v>
      </c>
      <c r="K32" s="21">
        <v>0</v>
      </c>
      <c r="L32" s="21">
        <v>0</v>
      </c>
      <c r="M32" s="21">
        <v>0</v>
      </c>
      <c r="N32" s="21">
        <v>0</v>
      </c>
      <c r="O32" s="21">
        <v>1</v>
      </c>
      <c r="P32" s="21">
        <v>3.75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21" t="s">
        <v>62</v>
      </c>
      <c r="X32" s="221"/>
      <c r="Y32" s="21">
        <v>1</v>
      </c>
      <c r="Z32" s="21">
        <v>0.24</v>
      </c>
      <c r="AA32" s="21">
        <v>0</v>
      </c>
      <c r="AB32" s="21">
        <v>0</v>
      </c>
      <c r="AC32" s="21">
        <v>4</v>
      </c>
      <c r="AD32" s="21">
        <v>24</v>
      </c>
      <c r="AE32" s="21">
        <v>0</v>
      </c>
      <c r="AF32" s="21">
        <v>0</v>
      </c>
      <c r="AG32" s="21">
        <v>0</v>
      </c>
      <c r="AH32" s="21">
        <v>0</v>
      </c>
      <c r="AI32" s="21">
        <v>0</v>
      </c>
      <c r="AJ32" s="21">
        <v>0</v>
      </c>
      <c r="AK32" s="21">
        <v>0</v>
      </c>
      <c r="AL32" s="21">
        <v>0</v>
      </c>
      <c r="AM32" s="21">
        <v>0</v>
      </c>
      <c r="AN32" s="21">
        <v>0</v>
      </c>
      <c r="AO32" s="21">
        <v>0</v>
      </c>
      <c r="AP32" s="21">
        <v>0</v>
      </c>
      <c r="AQ32" s="21">
        <v>0</v>
      </c>
      <c r="AR32" s="21">
        <v>0</v>
      </c>
      <c r="AS32" s="21">
        <v>0</v>
      </c>
      <c r="AT32" s="21">
        <v>0</v>
      </c>
    </row>
    <row r="33" spans="1:46" s="22" customFormat="1" ht="16.5" customHeight="1">
      <c r="A33" s="222" t="s">
        <v>63</v>
      </c>
      <c r="B33" s="222"/>
      <c r="C33" s="21">
        <v>3</v>
      </c>
      <c r="D33" s="21">
        <v>5.6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22" t="s">
        <v>63</v>
      </c>
      <c r="X33" s="222"/>
      <c r="Y33" s="21">
        <v>0</v>
      </c>
      <c r="Z33" s="21">
        <v>0</v>
      </c>
      <c r="AA33" s="21">
        <v>1</v>
      </c>
      <c r="AB33" s="21">
        <v>1</v>
      </c>
      <c r="AC33" s="21">
        <v>0</v>
      </c>
      <c r="AD33" s="21">
        <v>0</v>
      </c>
      <c r="AE33" s="21">
        <v>1</v>
      </c>
      <c r="AF33" s="21">
        <v>1</v>
      </c>
      <c r="AG33" s="21">
        <v>1</v>
      </c>
      <c r="AH33" s="21">
        <v>3.6</v>
      </c>
      <c r="AI33" s="21">
        <v>0</v>
      </c>
      <c r="AJ33" s="21">
        <v>0</v>
      </c>
      <c r="AK33" s="21">
        <v>0</v>
      </c>
      <c r="AL33" s="21">
        <v>0</v>
      </c>
      <c r="AM33" s="21">
        <v>0</v>
      </c>
      <c r="AN33" s="21">
        <v>0</v>
      </c>
      <c r="AO33" s="21">
        <v>0</v>
      </c>
      <c r="AP33" s="21">
        <v>0</v>
      </c>
      <c r="AQ33" s="21">
        <v>0</v>
      </c>
      <c r="AR33" s="21">
        <v>0</v>
      </c>
      <c r="AS33" s="21">
        <v>0</v>
      </c>
      <c r="AT33" s="21">
        <v>0</v>
      </c>
    </row>
    <row r="34" spans="1:46" ht="20.25" customHeight="1">
      <c r="A34" s="23" t="s">
        <v>64</v>
      </c>
      <c r="B34" s="23"/>
      <c r="C34" s="23"/>
      <c r="D34" s="23"/>
      <c r="E34" s="23"/>
      <c r="F34" s="23" t="s">
        <v>65</v>
      </c>
      <c r="G34" s="23"/>
      <c r="H34" s="23"/>
      <c r="I34" s="23"/>
      <c r="J34" s="24" t="s">
        <v>66</v>
      </c>
      <c r="K34" s="24"/>
      <c r="L34" s="23"/>
      <c r="M34" s="24"/>
      <c r="N34" s="24" t="s">
        <v>67</v>
      </c>
      <c r="O34" s="23"/>
      <c r="P34" s="23"/>
      <c r="Q34" s="24"/>
      <c r="R34" s="24" t="s">
        <v>67</v>
      </c>
      <c r="S34" s="23"/>
      <c r="T34" s="23"/>
      <c r="U34" s="23"/>
      <c r="V34" s="25" t="str">
        <f>'2491-00-01'!V34</f>
        <v>中華民國110年11月20日編製</v>
      </c>
      <c r="W34" s="23" t="s">
        <v>64</v>
      </c>
      <c r="X34" s="23"/>
      <c r="Y34" s="23"/>
      <c r="Z34" s="23"/>
      <c r="AA34" s="23"/>
      <c r="AB34" s="23" t="s">
        <v>65</v>
      </c>
      <c r="AC34" s="23"/>
      <c r="AD34" s="23"/>
      <c r="AE34" s="23"/>
      <c r="AF34" s="24" t="s">
        <v>66</v>
      </c>
      <c r="AG34" s="24"/>
      <c r="AH34" s="23"/>
      <c r="AI34" s="24"/>
      <c r="AJ34" s="24"/>
      <c r="AK34" s="24" t="s">
        <v>67</v>
      </c>
      <c r="AL34" s="23"/>
      <c r="AM34" s="24"/>
      <c r="AN34" s="24"/>
      <c r="AO34" s="24" t="s">
        <v>67</v>
      </c>
      <c r="AP34" s="23"/>
      <c r="AQ34" s="23"/>
      <c r="AR34" s="23"/>
      <c r="AS34" s="23"/>
      <c r="AT34" s="25" t="str">
        <f>'2491-00-01'!V34</f>
        <v>中華民國110年11月20日編製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69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70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69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70</v>
      </c>
    </row>
    <row r="36" spans="1:46" s="30" customFormat="1" ht="19.5" customHeight="1">
      <c r="A36" s="28" t="s">
        <v>71</v>
      </c>
      <c r="B36" s="148" t="s">
        <v>102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8" t="s">
        <v>71</v>
      </c>
      <c r="X36" s="155" t="s">
        <v>102</v>
      </c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</row>
    <row r="37" spans="1:46" s="30" customFormat="1" ht="19.5" customHeight="1">
      <c r="A37" s="28"/>
      <c r="B37" s="156" t="s">
        <v>73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8"/>
      <c r="X37" s="31" t="s">
        <v>73</v>
      </c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</row>
    <row r="38" spans="1:46" s="30" customFormat="1" ht="19.5" customHeight="1">
      <c r="A38" s="28" t="s">
        <v>74</v>
      </c>
      <c r="B38" s="32" t="s">
        <v>75</v>
      </c>
      <c r="C38" s="32"/>
      <c r="D38" s="32"/>
      <c r="E38" s="32"/>
      <c r="F38" s="32"/>
      <c r="G38" s="32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8" t="s">
        <v>74</v>
      </c>
      <c r="X38" s="32" t="s">
        <v>75</v>
      </c>
      <c r="Y38" s="32"/>
      <c r="Z38" s="32"/>
      <c r="AA38" s="32"/>
      <c r="AB38" s="32"/>
      <c r="AC38" s="32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</row>
    <row r="39" spans="1:46" s="30" customFormat="1" ht="15">
      <c r="A39" s="33"/>
      <c r="B39" s="32" t="s">
        <v>76</v>
      </c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8"/>
      <c r="X39" s="32" t="s">
        <v>76</v>
      </c>
      <c r="Y39" s="157"/>
      <c r="Z39" s="157"/>
      <c r="AA39" s="157"/>
      <c r="AB39" s="157"/>
      <c r="AC39" s="157"/>
      <c r="AD39" s="157"/>
      <c r="AE39" s="157"/>
      <c r="AF39" s="157"/>
      <c r="AG39" s="157"/>
      <c r="AH39" s="157"/>
      <c r="AI39" s="157"/>
      <c r="AJ39" s="157"/>
      <c r="AK39" s="157"/>
      <c r="AL39" s="157"/>
      <c r="AM39" s="157"/>
      <c r="AN39" s="157"/>
      <c r="AO39" s="157"/>
      <c r="AP39" s="157"/>
      <c r="AQ39" s="157"/>
      <c r="AR39" s="157"/>
      <c r="AS39" s="157"/>
      <c r="AT39" s="157"/>
    </row>
    <row r="40" spans="1:24" s="100" customFormat="1" ht="15" customHeight="1">
      <c r="A40" s="105"/>
      <c r="B40" s="32" t="s">
        <v>77</v>
      </c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X40" s="32" t="s">
        <v>77</v>
      </c>
    </row>
    <row r="41" spans="1:46" s="30" customFormat="1" ht="19.5" customHeight="1">
      <c r="A41" s="265" t="s">
        <v>276</v>
      </c>
      <c r="B41" s="265"/>
      <c r="C41" s="265"/>
      <c r="D41" s="265"/>
      <c r="E41" s="265"/>
      <c r="F41" s="265"/>
      <c r="G41" s="265"/>
      <c r="H41" s="265"/>
      <c r="I41" s="265"/>
      <c r="J41" s="265"/>
      <c r="K41" s="265"/>
      <c r="L41" s="265"/>
      <c r="M41" s="265"/>
      <c r="N41" s="265"/>
      <c r="O41" s="265"/>
      <c r="P41" s="265"/>
      <c r="Q41" s="265"/>
      <c r="R41" s="265"/>
      <c r="S41" s="265"/>
      <c r="T41" s="265"/>
      <c r="U41" s="265"/>
      <c r="V41" s="265"/>
      <c r="W41" s="265" t="s">
        <v>277</v>
      </c>
      <c r="X41" s="265"/>
      <c r="Y41" s="265"/>
      <c r="Z41" s="265"/>
      <c r="AA41" s="265"/>
      <c r="AB41" s="265"/>
      <c r="AC41" s="265"/>
      <c r="AD41" s="265"/>
      <c r="AE41" s="265"/>
      <c r="AF41" s="265"/>
      <c r="AG41" s="265"/>
      <c r="AH41" s="265"/>
      <c r="AI41" s="265"/>
      <c r="AJ41" s="265"/>
      <c r="AK41" s="265"/>
      <c r="AL41" s="265"/>
      <c r="AM41" s="265"/>
      <c r="AN41" s="265"/>
      <c r="AO41" s="265"/>
      <c r="AP41" s="265"/>
      <c r="AQ41" s="265"/>
      <c r="AR41" s="265"/>
      <c r="AS41" s="265"/>
      <c r="AT41" s="265"/>
    </row>
  </sheetData>
  <sheetProtection selectLockedCells="1" selectUnlockedCells="1"/>
  <mergeCells count="88">
    <mergeCell ref="A33:B33"/>
    <mergeCell ref="W33:X33"/>
    <mergeCell ref="A41:V41"/>
    <mergeCell ref="W41:AT41"/>
    <mergeCell ref="A30:B30"/>
    <mergeCell ref="W30:X30"/>
    <mergeCell ref="A31:B31"/>
    <mergeCell ref="W31:X31"/>
    <mergeCell ref="A32:B32"/>
    <mergeCell ref="W32:X32"/>
    <mergeCell ref="A27:B27"/>
    <mergeCell ref="W27:X27"/>
    <mergeCell ref="A28:B28"/>
    <mergeCell ref="W28:X28"/>
    <mergeCell ref="A29:B29"/>
    <mergeCell ref="W29:X29"/>
    <mergeCell ref="A24:B24"/>
    <mergeCell ref="W24:X24"/>
    <mergeCell ref="A25:B25"/>
    <mergeCell ref="W25:X25"/>
    <mergeCell ref="A26:B26"/>
    <mergeCell ref="W26:X26"/>
    <mergeCell ref="A21:B21"/>
    <mergeCell ref="W21:X21"/>
    <mergeCell ref="A22:B22"/>
    <mergeCell ref="W22:X22"/>
    <mergeCell ref="A23:B23"/>
    <mergeCell ref="W23:X23"/>
    <mergeCell ref="A18:B18"/>
    <mergeCell ref="W18:X18"/>
    <mergeCell ref="A19:B19"/>
    <mergeCell ref="W19:X19"/>
    <mergeCell ref="A20:B20"/>
    <mergeCell ref="W20:X20"/>
    <mergeCell ref="A15:B15"/>
    <mergeCell ref="W15:X15"/>
    <mergeCell ref="A16:B16"/>
    <mergeCell ref="W16:X16"/>
    <mergeCell ref="A17:B17"/>
    <mergeCell ref="W17:X17"/>
    <mergeCell ref="A12:B12"/>
    <mergeCell ref="W12:X12"/>
    <mergeCell ref="A13:B13"/>
    <mergeCell ref="W13:X13"/>
    <mergeCell ref="A14:B14"/>
    <mergeCell ref="W14:X14"/>
    <mergeCell ref="A9:B9"/>
    <mergeCell ref="W9:X9"/>
    <mergeCell ref="A10:B10"/>
    <mergeCell ref="W10:X10"/>
    <mergeCell ref="A11:B11"/>
    <mergeCell ref="W11:X11"/>
    <mergeCell ref="AO6:AP6"/>
    <mergeCell ref="AQ6:AR7"/>
    <mergeCell ref="AS6:AT7"/>
    <mergeCell ref="M7:N7"/>
    <mergeCell ref="AE7:AF7"/>
    <mergeCell ref="AI7:AJ7"/>
    <mergeCell ref="AM7:AN7"/>
    <mergeCell ref="AO7:AP7"/>
    <mergeCell ref="AC6:AD7"/>
    <mergeCell ref="AE6:AF6"/>
    <mergeCell ref="AG6:AH7"/>
    <mergeCell ref="AI6:AJ6"/>
    <mergeCell ref="AK6:AL7"/>
    <mergeCell ref="AM6:AN6"/>
    <mergeCell ref="Q6:R7"/>
    <mergeCell ref="S6:T7"/>
    <mergeCell ref="U6:V7"/>
    <mergeCell ref="W6:X8"/>
    <mergeCell ref="Y6:Z7"/>
    <mergeCell ref="AA6:AB7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U1:V1"/>
    <mergeCell ref="AS1:AT1"/>
    <mergeCell ref="U2:V2"/>
    <mergeCell ref="AS2:AT2"/>
    <mergeCell ref="A3:V4"/>
    <mergeCell ref="W3:AT4"/>
  </mergeCells>
  <printOptions horizontalCentered="1"/>
  <pageMargins left="0.27569444444444446" right="0.2361111111111111" top="0.9840277777777777" bottom="0.39375" header="0.5118055555555555" footer="0.5118055555555555"/>
  <pageSetup horizontalDpi="300" verticalDpi="300" orientation="landscape" paperSize="8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李庭瑋</dc:creator>
  <cp:keywords/>
  <dc:description/>
  <cp:lastModifiedBy>李庭瑋</cp:lastModifiedBy>
  <dcterms:created xsi:type="dcterms:W3CDTF">2021-11-23T03:48:22Z</dcterms:created>
  <dcterms:modified xsi:type="dcterms:W3CDTF">2021-11-23T03:48:22Z</dcterms:modified>
  <cp:category/>
  <cp:version/>
  <cp:contentType/>
  <cp:contentStatus/>
</cp:coreProperties>
</file>