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_p" localSheetId="11">#REF!</definedName>
    <definedName name="_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Excel_BuiltIn_Print_Area" localSheetId="11">'0000-11-01'!$A$1:$O$42</definedName>
    <definedName name="Excel_BuiltIn_Print_Area" localSheetId="0">'2491-00-01'!$A$1:$AT$41</definedName>
    <definedName name="Excel_BuiltIn_Print_Area" localSheetId="1">'2491-00-02'!$A$1:$AT$33</definedName>
    <definedName name="Excel_BuiltIn_Print_Area" localSheetId="4">'2491-00-05'!$A$1:$R$63</definedName>
    <definedName name="Excel_BuiltIn_Print_Area" localSheetId="5">'2491-00-06'!$A$1:$R$64</definedName>
    <definedName name="Excel_BuiltIn_Print_Area" localSheetId="6">'2491-00-07'!$A$1:$R$42</definedName>
    <definedName name="Excel_BuiltIn_Print_Area" localSheetId="7">'2491-00-08'!$A$1:$R$34</definedName>
    <definedName name="Excel_BuiltIn_Print_Area" localSheetId="10">'2491-01-03'!$A$1:$G$50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4">'2491-00-05'!$A$1:$R$63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<sst xmlns="http://schemas.openxmlformats.org/spreadsheetml/2006/main" count="1323" uniqueCount="373">
  <si>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</si>
  <si>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</si>
  <si>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</si>
  <si>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</si>
  <si>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</si>
  <si>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</si>
  <si>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</si>
  <si>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公司登記現有家數及實收資本額－按行業別及縣市別分</t>
  </si>
  <si>
    <t>公司登記現有家數及實收資本額－按行業別及縣市別分 (續)</t>
  </si>
  <si>
    <t>單位：家；新臺幣百萬元</t>
  </si>
  <si>
    <t>縣 市 別</t>
  </si>
  <si>
    <t>總    計</t>
  </si>
  <si>
    <t>農、林、漁、牧業</t>
  </si>
  <si>
    <t>礦業及土石採取業</t>
  </si>
  <si>
    <t>製造業</t>
  </si>
  <si>
    <t>電力及燃氣供應業</t>
  </si>
  <si>
    <t>用水供應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</si>
  <si>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</si>
  <si>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</si>
  <si>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</si>
  <si>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</si>
  <si>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</si>
  <si>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</si>
  <si>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</si>
  <si>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</t>
  </si>
  <si>
    <t xml:space="preserve"> 支援服務業</t>
  </si>
  <si>
    <t>公共行政及國防；</t>
  </si>
  <si>
    <t>教育業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</si>
  <si>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</si>
  <si>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</si>
  <si>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</si>
  <si>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</si>
  <si>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</si>
  <si>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</si>
  <si>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</si>
  <si>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</si>
  <si>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</si>
  <si>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</si>
  <si>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</si>
  <si>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</si>
  <si>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臺灣地區</t>
  </si>
  <si>
    <t>　　新北市</t>
  </si>
  <si>
    <t>　　臺北市</t>
  </si>
  <si>
    <t>　　桃園市</t>
  </si>
  <si>
    <t>　　臺中市</t>
  </si>
  <si>
    <t>　　臺南市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</si>
  <si>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</si>
  <si>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</si>
  <si>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</si>
  <si>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</si>
  <si>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</si>
  <si>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</si>
  <si>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</si>
  <si>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</si>
  <si>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</si>
  <si>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臺東縣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</si>
  <si>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</si>
  <si>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</si>
  <si>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</si>
  <si>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</si>
  <si>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</si>
  <si>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</si>
  <si>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 金門縣</t>
  </si>
  <si>
    <t>    連江縣</t>
  </si>
  <si>
    <t>填表</t>
  </si>
  <si>
    <t>審核</t>
  </si>
  <si>
    <t>主辦業務人員</t>
  </si>
  <si>
    <t>機關長官</t>
  </si>
  <si>
    <t>中華民國111年01月20日編製</t>
  </si>
  <si>
    <t>主辦統計人員</t>
  </si>
  <si>
    <t>紙張尺度A3(297×420公釐)</t>
  </si>
  <si>
    <t>資料來源：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</si>
  <si>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。</t>
  </si>
  <si>
    <t>交通部民用航空局、交通部航港局。</t>
  </si>
  <si>
    <t>填表說明：</t>
  </si>
  <si>
    <t>1.本表1式2份，1份送本部統計處並公布於網站，1份自存。</t>
  </si>
  <si>
    <t>2.因縣市改制，100年1月份資料依改制後縣市別編製(含99年12月26日以後資料)。</t>
  </si>
  <si>
    <t xml:space="preserve">3.104年1月份起，桃園市資料依改制後編製。 </t>
  </si>
  <si>
    <t>~2~</t>
  </si>
  <si>
    <t>~3~</t>
  </si>
  <si>
    <t>2491-00-02</t>
  </si>
  <si>
    <t>公司登記現有家數及實收資本額－按行業別及申登機關別分</t>
  </si>
  <si>
    <t>公司登記現有家數及實收資本額－按行業別及申登機關別分 (續)</t>
  </si>
  <si>
    <t>申  登  機  關  別</t>
  </si>
  <si>
    <t>   經濟部商業司</t>
  </si>
  <si>
    <t>   經濟部中部辦公室</t>
  </si>
  <si>
    <t>   新北市政府</t>
  </si>
  <si>
    <t>   臺北市政府</t>
  </si>
  <si>
    <t xml:space="preserve">   桃園市政府</t>
  </si>
  <si>
    <t>   臺中市政府</t>
  </si>
  <si>
    <t>   臺南市政府</t>
  </si>
  <si>
    <t>   高雄市政府</t>
  </si>
  <si>
    <t>   經濟部加工出口區管理處</t>
  </si>
  <si>
    <t>   科技部新竹科學園區管理局</t>
  </si>
  <si>
    <t>   科技部新竹科學工業園區管理局</t>
  </si>
  <si>
    <t>   科技部南部科學園區管理局</t>
  </si>
  <si>
    <t>   科技部南部科學工業園區管理局</t>
  </si>
  <si>
    <t>   科技部中部科學園區管理局</t>
  </si>
  <si>
    <t>   科技部中部科學工業園區管理局</t>
  </si>
  <si>
    <t>   屏東農業生物技術園區籌備處</t>
  </si>
  <si>
    <t>   交通部民用航空局</t>
  </si>
  <si>
    <t>   交通部航港局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</si>
  <si>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、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</si>
  <si>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</si>
  <si>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</si>
  <si>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</si>
  <si>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</si>
  <si>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</si>
  <si>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2491-00-03</t>
  </si>
  <si>
    <t>公司登記現有家數及實收資本額－按行業別及實收資本額分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</si>
  <si>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</si>
  <si>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</si>
  <si>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</si>
  <si>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</si>
  <si>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</si>
  <si>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</si>
  <si>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</si>
  <si>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</si>
  <si>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</si>
  <si>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</si>
  <si>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</si>
  <si>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</si>
  <si>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</si>
  <si>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</si>
  <si>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</si>
  <si>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</si>
  <si>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</si>
  <si>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</si>
  <si>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</si>
  <si>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</si>
  <si>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</si>
  <si>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</si>
  <si>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</si>
  <si>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</si>
  <si>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</si>
  <si>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</si>
  <si>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</si>
  <si>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</si>
  <si>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</si>
  <si>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</si>
  <si>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</si>
  <si>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</si>
  <si>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</si>
  <si>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</si>
  <si>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</si>
  <si>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 xml:space="preserve">      藥品及醫用化學製品製造業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</si>
  <si>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</si>
  <si>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</si>
  <si>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</si>
  <si>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</si>
  <si>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</si>
  <si>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</si>
  <si>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</si>
  <si>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</si>
  <si>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</si>
  <si>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</si>
  <si>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 xml:space="preserve">      其他運輸工具及其零件製造業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</si>
  <si>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</si>
  <si>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</si>
  <si>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</si>
  <si>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</si>
  <si>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</si>
  <si>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營建工程業</t>
  </si>
  <si>
    <t>   批發及零售業</t>
  </si>
  <si>
    <t>   運輸及倉儲業</t>
  </si>
  <si>
    <t>   住宿及餐飲業</t>
  </si>
  <si>
    <t>   出版、影音製作、傳播及資通訊服務業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</si>
  <si>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</si>
  <si>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</si>
  <si>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</si>
  <si>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</si>
  <si>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</si>
  <si>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教育業</t>
  </si>
  <si>
    <t>   醫療保健及社會工作服務業</t>
  </si>
  <si>
    <t>   藝術、娛樂及休閒服務業</t>
  </si>
  <si>
    <t>   其他服務業</t>
  </si>
  <si>
    <t>   未分類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</si>
  <si>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</si>
  <si>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屏東農業生物技術園區籌備處、交通部民用航空局、交通部航港局。</t>
  </si>
  <si>
    <t>本表1式2份，1份送本部統計處併公布於網站，1份自存。</t>
  </si>
  <si>
    <t>~6~</t>
  </si>
  <si>
    <t>2491-00-04</t>
  </si>
  <si>
    <t>公司登記現有家數及實收資本額－按組織別及縣市別分</t>
  </si>
  <si>
    <t>總　　　　計</t>
  </si>
  <si>
    <t>無　限　公　司</t>
  </si>
  <si>
    <t>兩　合　公　司</t>
  </si>
  <si>
    <t>有　限　公　司</t>
  </si>
  <si>
    <t>股份有限公司</t>
  </si>
  <si>
    <t>設分公司之外國公司</t>
  </si>
  <si>
    <t>大陸地區
在臺許可公司</t>
  </si>
  <si>
    <t>設辦事處之
外國公司</t>
  </si>
  <si>
    <t>大陸地區
在臺許可辦事處</t>
  </si>
  <si>
    <r>
      <rPr>
        <sz val="12"/>
        <rFont val="標楷體"/>
        <family val="4"/>
      </rPr>
      <t xml:space="preserve">資本額
</t>
    </r>
    <r>
      <rPr>
        <sz val="9"/>
        <rFont val="標楷體"/>
        <family val="4"/>
      </rPr>
      <t>(含在臺營運資金)</t>
    </r>
  </si>
  <si>
    <t>在臺營
運資金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</si>
  <si>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</si>
  <si>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科技部各科學園區管理局、屏東農業生物技術園區籌備處、交通部民用航空局、交通部航港局。</t>
  </si>
  <si>
    <t>4.配合公司法修法於107年11月份起調整欄位名稱。</t>
  </si>
  <si>
    <t>~7~</t>
  </si>
  <si>
    <t>2491-00-05</t>
  </si>
  <si>
    <t>公司登記現有家數及實收資本額－按組織別及行業別分</t>
  </si>
  <si>
    <t>行  業  別</t>
  </si>
  <si>
    <t>      藥品及醫用化學製品製造業</t>
  </si>
  <si>
    <t>      其他運輸工具及其零件製造業</t>
  </si>
  <si>
    <t>2.配合公司法修法於107年11月份起調整欄位名稱。</t>
  </si>
  <si>
    <t>月(年)報</t>
  </si>
  <si>
    <t>月報於次月20日前編報；年報於次年2月底前編報</t>
  </si>
  <si>
    <t>2491-00-06</t>
  </si>
  <si>
    <t>公司登記家數及實收資本額異動─按行業別分</t>
  </si>
  <si>
    <t>中華民國110年12月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</si>
  <si>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</si>
  <si>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</si>
  <si>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</si>
  <si>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</si>
  <si>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</si>
  <si>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</si>
  <si>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</si>
  <si>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</si>
  <si>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</si>
  <si>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</si>
  <si>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</si>
  <si>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</si>
  <si>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</si>
  <si>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</si>
  <si>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  藥品及醫用化學製品製造業</t>
  </si>
  <si>
    <t>      其他運輸工具及其零件製造業</t>
  </si>
  <si>
    <t>    電力及燃氣供應業</t>
  </si>
  <si>
    <t>    用水供應及污染整治業</t>
  </si>
  <si>
    <t>    營建工程業</t>
  </si>
  <si>
    <t>    批發及零售業</t>
  </si>
  <si>
    <t>    運輸及倉儲業</t>
  </si>
  <si>
    <t>    住宿及餐飲業</t>
  </si>
  <si>
    <t>    出版、影音製作、傳播及資通訊服務業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</si>
  <si>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</si>
  <si>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</si>
  <si>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</si>
  <si>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</si>
  <si>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</si>
  <si>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教育業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</si>
  <si>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</si>
  <si>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</si>
  <si>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</si>
  <si>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</si>
  <si>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</si>
  <si>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rPr>
        <sz val="11"/>
        <rFont val="Times New Roman"/>
        <family val="1"/>
      </rPr>
      <t>1.</t>
    </r>
    <r>
      <rPr>
        <sz val="11"/>
        <rFont val="標楷體"/>
        <family val="4"/>
      </rPr>
      <t>本表1式2份，1份送本部統計處並公布於網站，1份自存。</t>
    </r>
  </si>
  <si>
    <r>
      <rPr>
        <sz val="11"/>
        <rFont val="Times New Roman"/>
        <family val="1"/>
      </rPr>
      <t>2.</t>
    </r>
    <r>
      <rPr>
        <sz val="11"/>
        <rFont val="標楷體"/>
        <family val="4"/>
      </rPr>
      <t>異動調整欄為持續釐正資料庫之數據。</t>
    </r>
  </si>
  <si>
    <t>~9~</t>
  </si>
  <si>
    <t>2491-00-07</t>
  </si>
  <si>
    <t>公司登記家數及實收資本額異動─按縣市別分</t>
  </si>
  <si>
    <t xml:space="preserve">    高雄市</t>
  </si>
  <si>
    <t>3.因縣市改制，100年1月份資料依改制後縣市別編製(含99年12月26日以後資料)。</t>
  </si>
  <si>
    <t xml:space="preserve">4.104年1月份起，桃園市資料依改制後編製。 </t>
  </si>
  <si>
    <t>~10~</t>
  </si>
  <si>
    <t>2491-00-08</t>
  </si>
  <si>
    <t>公司登記家數及實收資本額異動─按申登機關別分</t>
  </si>
  <si>
    <t>      經濟部商業司</t>
  </si>
  <si>
    <t>      經濟部中部辦公室</t>
  </si>
  <si>
    <t>      新北市政府</t>
  </si>
  <si>
    <t>      臺北市政府</t>
  </si>
  <si>
    <t xml:space="preserve">      桃園市政府</t>
  </si>
  <si>
    <t>      臺中市政府</t>
  </si>
  <si>
    <t>      臺南市政府</t>
  </si>
  <si>
    <t>      高雄市政府</t>
  </si>
  <si>
    <t>      經濟部加工出口區管理處</t>
  </si>
  <si>
    <t>      科技部新竹科學園區管理局</t>
  </si>
  <si>
    <t>      科技部南部科學園區管理局</t>
  </si>
  <si>
    <t>      科技部中部科學園區管理局</t>
  </si>
  <si>
    <t>      屏東農業生物技術園區籌備處</t>
  </si>
  <si>
    <t>      交通部民用航空局</t>
  </si>
  <si>
    <t>      交通部航港局</t>
  </si>
  <si>
    <t>3.因縣市改制，將原登記(改制前)於本部中部辦公室之資料，移至改制後縣市別辦理登記填報。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</si>
  <si>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</si>
  <si>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5.配合桃園市政府改制於105年7月1日起辦理公司登記，增設桃園市政府之申登機關。</t>
  </si>
  <si>
    <t>~11~</t>
  </si>
  <si>
    <t>2491-00-09</t>
  </si>
  <si>
    <t>公司登記新設立家數及實收資本額－按行業別及縣市別分</t>
  </si>
  <si>
    <t>公司登記新設立家數及實收資本額－按行業別及縣市別分 (續)</t>
  </si>
  <si>
    <t>~12~</t>
  </si>
  <si>
    <t>~13~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</si>
  <si>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</si>
  <si>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</si>
  <si>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</si>
  <si>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</si>
  <si>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</si>
  <si>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2491-01-03</t>
  </si>
  <si>
    <t>外國公司之登記分公司與辦事處現有家數</t>
  </si>
  <si>
    <t>單位：家</t>
  </si>
  <si>
    <t>設辦事處之外國公司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</si>
  <si>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</si>
  <si>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</si>
  <si>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</si>
  <si>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</si>
  <si>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</si>
  <si>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</si>
  <si>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</si>
  <si>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</si>
  <si>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</si>
  <si>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</si>
  <si>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</si>
  <si>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</si>
  <si>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</si>
  <si>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</si>
  <si>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</si>
  <si>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</si>
  <si>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</si>
  <si>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</si>
  <si>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</si>
  <si>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營建工程業</t>
  </si>
  <si>
    <t>      批發及零售業</t>
  </si>
  <si>
    <t>      運輸及倉儲業</t>
  </si>
  <si>
    <t>      住宿及餐飲業</t>
  </si>
  <si>
    <t>      出版、影音製作、傳播及資通訊服務業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</si>
  <si>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</si>
  <si>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</si>
  <si>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</si>
  <si>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</si>
  <si>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</si>
  <si>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教育業</t>
  </si>
  <si>
    <t>      醫療保健及社會工作服務業</t>
  </si>
  <si>
    <t>      藝術、娛樂及休閒服務業</t>
  </si>
  <si>
    <t>      其他服務業</t>
  </si>
  <si>
    <t>      未分類</t>
  </si>
  <si>
    <r>
      <rPr>
        <sz val="12"/>
        <rFont val="標楷體"/>
        <family val="4"/>
      </rPr>
      <t>填表</t>
    </r>
    <r>
      <rPr>
        <sz val="11"/>
        <rFont val="標楷體"/>
        <family val="4"/>
      </rPr>
      <t xml:space="preserve">              審核  </t>
    </r>
  </si>
  <si>
    <t>本部商業司。</t>
  </si>
  <si>
    <t>2.設辦事處之外國公司在臺不可營業，故無營運資金之匯入。</t>
  </si>
  <si>
    <t>3.配合公司法修法於107年11月份起調整欄位名稱。</t>
  </si>
  <si>
    <t>~16~</t>
  </si>
  <si>
    <r>
      <rPr>
        <sz val="20"/>
        <rFont val="標楷體"/>
        <family val="4"/>
      </rP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</si>
  <si>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t>中華民國110年12月底
December,2021</t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</si>
  <si>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</si>
  <si>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</si>
  <si>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rPr>
        <sz val="12"/>
        <rFont val="標楷體"/>
        <family val="4"/>
      </rPr>
      <t xml:space="preserve">公司登記家數(家)
</t>
    </r>
    <r>
      <rPr>
        <sz val="12"/>
        <rFont val="Times New Roman"/>
        <family val="1"/>
      </rPr>
      <t>Number of Registered Companies</t>
    </r>
  </si>
  <si>
    <r>
      <rPr>
        <sz val="12"/>
        <rFont val="標楷體"/>
        <family val="4"/>
      </rP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</si>
  <si>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t>合  計 
Total</t>
  </si>
  <si>
    <t>男性負責人
Male</t>
  </si>
  <si>
    <t>女性負責人
Female</t>
  </si>
  <si>
    <r>
      <rPr>
        <sz val="12"/>
        <rFont val="標楷體"/>
        <family val="4"/>
      </rPr>
      <t xml:space="preserve">合  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</si>
  <si>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</si>
  <si>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</si>
  <si>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</si>
  <si>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</si>
  <si>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</si>
  <si>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</si>
  <si>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</si>
  <si>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</si>
  <si>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</si>
  <si>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</si>
  <si>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</si>
  <si>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</si>
  <si>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</si>
  <si>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</si>
  <si>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</si>
  <si>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</si>
  <si>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</si>
  <si>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</si>
  <si>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</si>
  <si>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</si>
  <si>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</si>
  <si>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</si>
  <si>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</si>
  <si>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</si>
  <si>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</si>
  <si>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</si>
  <si>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 xml:space="preserve">       Kinmen County</t>
  </si>
  <si>
    <t xml:space="preserve">       Lienchiang County</t>
  </si>
  <si>
    <t>資料來源:</t>
  </si>
  <si>
    <r>
      <rPr>
        <sz val="10"/>
        <rFont val="標楷體"/>
        <family val="4"/>
      </rP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</si>
  <si>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</si>
  <si>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rPr>
        <sz val="10"/>
        <rFont val="Times New Roman"/>
        <family val="1"/>
      </rP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</si>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</sst>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%"/>
    <numFmt numFmtId="177" formatCode="[&gt;0]###\ ###\ ###\ ###\ ##0;[=0]\-;###\ ###\ ###\ ##0"/>
    <numFmt numFmtId="178" formatCode="0.00_);[Red]\(0.00\)"/>
  </numFmts>
  <fonts count="57">
    <font>
      <sz val="12"/>
      <name val="新細明體"/>
      <family val="1"/>
    </font>
    <font>
      <sz val="10"/>
      <name val="Arial"/>
      <family val="2"/>
    </font>
    <font>
      <sz val="12"/>
      <name val="Courier New"/>
      <family val="3"/>
    </font>
    <font>
      <sz val="10"/>
      <color indexed="8"/>
      <name val="Arial"/>
      <family val="2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0"/>
      <color indexed="10"/>
      <name val="標楷體"/>
      <family val="4"/>
    </font>
    <font>
      <sz val="12"/>
      <name val="標楷體"/>
      <family val="4"/>
    </font>
    <font>
      <sz val="11"/>
      <color indexed="10"/>
      <name val="標楷體"/>
      <family val="4"/>
    </font>
    <font>
      <b/>
      <sz val="11"/>
      <name val="標楷體"/>
      <family val="4"/>
    </font>
    <font>
      <sz val="9"/>
      <color indexed="10"/>
      <name val="標楷體"/>
      <family val="4"/>
    </font>
    <font>
      <sz val="9"/>
      <name val="標楷體"/>
      <family val="4"/>
    </font>
    <font>
      <sz val="7"/>
      <name val="標楷體"/>
      <family val="4"/>
    </font>
    <font>
      <sz val="11"/>
      <name val="新細明體"/>
      <family val="1"/>
    </font>
    <font>
      <sz val="10.5"/>
      <name val="標楷體"/>
      <family val="4"/>
    </font>
    <font>
      <sz val="11"/>
      <name val="Times New Roman"/>
      <family val="1"/>
    </font>
    <font>
      <sz val="12"/>
      <color indexed="10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1" fillId="0" borderId="0" applyFill="0" applyBorder="0" applyAlignment="0" applyProtection="0"/>
    <xf numFmtId="0" fontId="45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176" fontId="2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176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176" fontId="4" fillId="0" borderId="0" xfId="46" applyNumberFormat="1" applyFont="1" applyAlignment="1" applyProtection="1">
      <alignment vertical="center"/>
      <protection hidden="1" locked="0"/>
    </xf>
    <xf numFmtId="0" fontId="4" fillId="0" borderId="10" xfId="46" applyNumberFormat="1" applyFont="1" applyBorder="1" applyAlignment="1" applyProtection="1">
      <alignment horizontal="center" vertical="center"/>
      <protection hidden="1" locked="0"/>
    </xf>
    <xf numFmtId="176" fontId="4" fillId="0" borderId="0" xfId="46" applyFont="1" applyAlignment="1" applyProtection="1">
      <alignment horizontal="center" vertical="center"/>
      <protection hidden="1" locked="0"/>
    </xf>
    <xf numFmtId="176" fontId="4" fillId="0" borderId="0" xfId="46" applyFont="1" applyAlignment="1" applyProtection="1">
      <alignment vertical="center"/>
      <protection hidden="1" locked="0"/>
    </xf>
    <xf numFmtId="0" fontId="4" fillId="0" borderId="11" xfId="46" applyNumberFormat="1" applyFont="1" applyBorder="1" applyAlignment="1" applyProtection="1">
      <alignment horizontal="center" vertical="center"/>
      <protection hidden="1" locked="0"/>
    </xf>
    <xf numFmtId="176" fontId="4" fillId="0" borderId="12" xfId="46" applyFont="1" applyBorder="1" applyAlignment="1" applyProtection="1">
      <alignment horizontal="left" vertical="center"/>
      <protection hidden="1" locked="0"/>
    </xf>
    <xf numFmtId="0" fontId="0" fillId="0" borderId="12" xfId="46" applyNumberFormat="1" applyFont="1" applyBorder="1" applyAlignment="1" applyProtection="1">
      <alignment horizontal="right"/>
      <protection hidden="1" locked="0"/>
    </xf>
    <xf numFmtId="0" fontId="4" fillId="0" borderId="12" xfId="46" applyNumberFormat="1" applyFont="1" applyBorder="1" applyAlignment="1" applyProtection="1">
      <alignment horizontal="right"/>
      <protection hidden="1" locked="0"/>
    </xf>
    <xf numFmtId="0" fontId="4" fillId="0" borderId="12" xfId="46" applyNumberFormat="1" applyFont="1" applyBorder="1" applyAlignment="1" applyProtection="1">
      <alignment horizontal="right" vertical="center"/>
      <protection hidden="1" locked="0"/>
    </xf>
    <xf numFmtId="0" fontId="4" fillId="0" borderId="13" xfId="46" applyNumberFormat="1" applyFont="1" applyBorder="1" applyAlignment="1" applyProtection="1">
      <alignment horizontal="right"/>
      <protection hidden="1" locked="0"/>
    </xf>
    <xf numFmtId="0" fontId="4" fillId="0" borderId="13" xfId="46" applyNumberFormat="1" applyFont="1" applyBorder="1" applyAlignment="1" applyProtection="1">
      <alignment horizontal="center" vertical="center"/>
      <protection hidden="1" locked="0"/>
    </xf>
    <xf numFmtId="176" fontId="5" fillId="0" borderId="0" xfId="46" applyNumberFormat="1" applyFont="1" applyAlignment="1" applyProtection="1">
      <alignment vertical="center"/>
      <protection hidden="1" locked="0"/>
    </xf>
    <xf numFmtId="176" fontId="6" fillId="0" borderId="12" xfId="46" applyFont="1" applyBorder="1" applyAlignment="1" applyProtection="1">
      <alignment horizontal="center" vertical="center"/>
      <protection hidden="1" locked="0"/>
    </xf>
    <xf numFmtId="0" fontId="0" fillId="0" borderId="12" xfId="46" applyNumberFormat="1" applyFont="1" applyBorder="1" applyProtection="1">
      <alignment/>
      <protection hidden="1" locked="0"/>
    </xf>
    <xf numFmtId="176" fontId="6" fillId="0" borderId="0" xfId="46" applyFont="1" applyAlignment="1" applyProtection="1">
      <alignment vertical="center"/>
      <protection hidden="1" locked="0"/>
    </xf>
    <xf numFmtId="0" fontId="6" fillId="0" borderId="0" xfId="46" applyNumberFormat="1" applyFont="1" applyAlignment="1" applyProtection="1">
      <alignment horizontal="right"/>
      <protection hidden="1" locked="0"/>
    </xf>
    <xf numFmtId="176" fontId="6" fillId="0" borderId="12" xfId="46" applyFont="1" applyBorder="1" applyAlignment="1" applyProtection="1">
      <alignment horizontal="left" vertical="center"/>
      <protection hidden="1" locked="0"/>
    </xf>
    <xf numFmtId="176" fontId="6" fillId="0" borderId="0" xfId="46" applyNumberFormat="1" applyFont="1" applyAlignment="1" applyProtection="1">
      <alignment vertical="center"/>
      <protection hidden="1" locked="0"/>
    </xf>
    <xf numFmtId="0" fontId="4" fillId="0" borderId="14" xfId="46" applyNumberFormat="1" applyFont="1" applyBorder="1" applyAlignment="1" applyProtection="1">
      <alignment horizontal="center" vertical="center"/>
      <protection hidden="1" locked="0"/>
    </xf>
    <xf numFmtId="0" fontId="4" fillId="0" borderId="12" xfId="46" applyNumberFormat="1" applyFont="1" applyBorder="1" applyAlignment="1" applyProtection="1">
      <alignment horizontal="center" vertical="center"/>
      <protection hidden="1" locked="0"/>
    </xf>
    <xf numFmtId="177" fontId="6" fillId="0" borderId="0" xfId="46" applyNumberFormat="1" applyFont="1" applyAlignment="1" applyProtection="1">
      <alignment horizontal="right" vertical="center"/>
      <protection hidden="1"/>
    </xf>
    <xf numFmtId="176" fontId="10" fillId="0" borderId="0" xfId="46" applyNumberFormat="1" applyFont="1" applyAlignment="1" applyProtection="1">
      <alignment vertical="center"/>
      <protection hidden="1" locked="0"/>
    </xf>
    <xf numFmtId="0" fontId="4" fillId="0" borderId="15" xfId="46" applyNumberFormat="1" applyFont="1" applyBorder="1" applyProtection="1">
      <alignment/>
      <protection hidden="1" locked="0"/>
    </xf>
    <xf numFmtId="0" fontId="4" fillId="0" borderId="15" xfId="46" applyNumberFormat="1" applyFont="1" applyBorder="1" applyAlignment="1" applyProtection="1">
      <alignment horizontal="left"/>
      <protection hidden="1" locked="0"/>
    </xf>
    <xf numFmtId="0" fontId="11" fillId="0" borderId="15" xfId="46" applyNumberFormat="1" applyFont="1" applyBorder="1" applyAlignment="1">
      <alignment horizontal="right"/>
      <protection/>
    </xf>
    <xf numFmtId="0" fontId="4" fillId="0" borderId="0" xfId="46" applyNumberFormat="1" applyFont="1" applyBorder="1" applyProtection="1">
      <alignment/>
      <protection hidden="1" locked="0"/>
    </xf>
    <xf numFmtId="0" fontId="12" fillId="0" borderId="0" xfId="46" applyNumberFormat="1" applyFont="1" applyAlignment="1" applyProtection="1">
      <alignment horizontal="right"/>
      <protection hidden="1" locked="0"/>
    </xf>
    <xf numFmtId="0" fontId="4" fillId="0" borderId="0" xfId="63" applyNumberFormat="1" applyFont="1" applyAlignment="1">
      <alignment horizontal="left"/>
      <protection/>
    </xf>
    <xf numFmtId="0" fontId="4" fillId="0" borderId="0" xfId="63" applyNumberFormat="1" applyFont="1" applyBorder="1">
      <alignment/>
      <protection/>
    </xf>
    <xf numFmtId="176" fontId="4" fillId="0" borderId="0" xfId="63" applyNumberFormat="1" applyFont="1" applyAlignment="1" applyProtection="1">
      <alignment vertical="center"/>
      <protection hidden="1" locked="0"/>
    </xf>
    <xf numFmtId="0" fontId="4" fillId="0" borderId="0" xfId="63" applyNumberFormat="1" applyFont="1" applyBorder="1" applyAlignment="1">
      <alignment vertical="center"/>
      <protection/>
    </xf>
    <xf numFmtId="0" fontId="4" fillId="0" borderId="0" xfId="63" applyNumberFormat="1" applyFont="1" applyBorder="1" applyAlignment="1">
      <alignment horizontal="left"/>
      <protection/>
    </xf>
    <xf numFmtId="176" fontId="4" fillId="0" borderId="0" xfId="63" applyFont="1" applyBorder="1" applyAlignment="1" applyProtection="1">
      <alignment vertical="center"/>
      <protection hidden="1" locked="0"/>
    </xf>
    <xf numFmtId="0" fontId="4" fillId="0" borderId="10" xfId="47" applyFont="1" applyBorder="1" applyAlignment="1" applyProtection="1">
      <alignment horizontal="center" vertical="center"/>
      <protection hidden="1" locked="0"/>
    </xf>
    <xf numFmtId="0" fontId="4" fillId="0" borderId="11" xfId="47" applyFont="1" applyBorder="1" applyAlignment="1" applyProtection="1">
      <alignment horizontal="center" vertical="center"/>
      <protection hidden="1" locked="0"/>
    </xf>
    <xf numFmtId="0" fontId="0" fillId="0" borderId="12" xfId="47" applyFont="1" applyBorder="1" applyAlignment="1" applyProtection="1">
      <alignment horizontal="right"/>
      <protection hidden="1" locked="0"/>
    </xf>
    <xf numFmtId="0" fontId="4" fillId="0" borderId="12" xfId="47" applyFont="1" applyBorder="1" applyAlignment="1" applyProtection="1">
      <alignment horizontal="right"/>
      <protection hidden="1" locked="0"/>
    </xf>
    <xf numFmtId="0" fontId="4" fillId="0" borderId="12" xfId="47" applyFont="1" applyBorder="1" applyAlignment="1" applyProtection="1">
      <alignment horizontal="right" vertical="center"/>
      <protection hidden="1" locked="0"/>
    </xf>
    <xf numFmtId="0" fontId="4" fillId="0" borderId="13" xfId="47" applyFont="1" applyBorder="1" applyAlignment="1" applyProtection="1">
      <alignment horizontal="right"/>
      <protection hidden="1" locked="0"/>
    </xf>
    <xf numFmtId="0" fontId="4" fillId="0" borderId="13" xfId="47" applyFont="1" applyBorder="1" applyAlignment="1" applyProtection="1">
      <alignment horizontal="center" vertical="center"/>
      <protection hidden="1" locked="0"/>
    </xf>
    <xf numFmtId="176" fontId="6" fillId="0" borderId="12" xfId="46" applyFont="1" applyBorder="1" applyAlignment="1" applyProtection="1">
      <alignment vertical="center" wrapText="1"/>
      <protection locked="0"/>
    </xf>
    <xf numFmtId="0" fontId="0" fillId="0" borderId="12" xfId="47" applyFont="1" applyBorder="1" applyProtection="1">
      <alignment/>
      <protection hidden="1" locked="0"/>
    </xf>
    <xf numFmtId="0" fontId="6" fillId="0" borderId="0" xfId="47" applyFont="1" applyAlignment="1" applyProtection="1">
      <alignment horizontal="right"/>
      <protection hidden="1" locked="0"/>
    </xf>
    <xf numFmtId="0" fontId="8" fillId="33" borderId="0" xfId="47" applyFont="1" applyFill="1" applyAlignment="1">
      <alignment vertical="center"/>
      <protection/>
    </xf>
    <xf numFmtId="0" fontId="8" fillId="33" borderId="16" xfId="47" applyFont="1" applyFill="1" applyBorder="1" applyAlignment="1">
      <alignment vertical="center"/>
      <protection/>
    </xf>
    <xf numFmtId="177" fontId="6" fillId="0" borderId="0" xfId="47" applyNumberFormat="1" applyFont="1" applyAlignment="1" applyProtection="1">
      <alignment horizontal="right" vertical="center"/>
      <protection hidden="1"/>
    </xf>
    <xf numFmtId="0" fontId="4" fillId="0" borderId="15" xfId="47" applyFont="1" applyBorder="1" applyProtection="1">
      <alignment/>
      <protection hidden="1" locked="0"/>
    </xf>
    <xf numFmtId="0" fontId="4" fillId="0" borderId="15" xfId="47" applyFont="1" applyBorder="1" applyAlignment="1" applyProtection="1">
      <alignment horizontal="left"/>
      <protection hidden="1" locked="0"/>
    </xf>
    <xf numFmtId="0" fontId="4" fillId="0" borderId="0" xfId="47" applyFont="1" applyProtection="1">
      <alignment/>
      <protection hidden="1" locked="0"/>
    </xf>
    <xf numFmtId="0" fontId="4" fillId="0" borderId="0" xfId="47" applyFont="1" applyBorder="1" applyProtection="1">
      <alignment/>
      <protection hidden="1" locked="0"/>
    </xf>
    <xf numFmtId="0" fontId="12" fillId="0" borderId="0" xfId="47" applyFont="1" applyAlignment="1" applyProtection="1">
      <alignment horizontal="right"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1" xfId="0" applyFont="1" applyBorder="1" applyAlignment="1" applyProtection="1">
      <alignment horizontal="center" vertical="center"/>
      <protection hidden="1" locked="0"/>
    </xf>
    <xf numFmtId="0" fontId="4" fillId="0" borderId="12" xfId="0" applyFont="1" applyBorder="1" applyAlignment="1" applyProtection="1">
      <alignment horizontal="left"/>
      <protection hidden="1" locked="0"/>
    </xf>
    <xf numFmtId="0" fontId="5" fillId="0" borderId="0" xfId="0" applyFont="1" applyAlignment="1" applyProtection="1">
      <alignment/>
      <protection hidden="1" locked="0"/>
    </xf>
    <xf numFmtId="0" fontId="6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vertical="center"/>
      <protection hidden="1" locked="0"/>
    </xf>
    <xf numFmtId="0" fontId="8" fillId="0" borderId="10" xfId="0" applyFont="1" applyBorder="1" applyAlignment="1" applyProtection="1">
      <alignment horizontal="center" vertical="center"/>
      <protection hidden="1" locked="0"/>
    </xf>
    <xf numFmtId="0" fontId="8" fillId="0" borderId="14" xfId="0" applyFont="1" applyBorder="1" applyAlignment="1" applyProtection="1">
      <alignment horizontal="center" vertical="center"/>
      <protection hidden="1" locked="0"/>
    </xf>
    <xf numFmtId="0" fontId="8" fillId="0" borderId="13" xfId="0" applyFont="1" applyBorder="1" applyAlignment="1" applyProtection="1">
      <alignment horizontal="center" vertical="center"/>
      <protection hidden="1" locked="0"/>
    </xf>
    <xf numFmtId="0" fontId="8" fillId="0" borderId="12" xfId="0" applyFont="1" applyBorder="1" applyAlignment="1" applyProtection="1">
      <alignment horizontal="center" vertical="center"/>
      <protection hidden="1" locked="0"/>
    </xf>
    <xf numFmtId="0" fontId="4" fillId="0" borderId="0" xfId="0" applyFont="1" applyAlignment="1" applyProtection="1">
      <alignment horizontal="left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 hidden="1" locked="0"/>
    </xf>
    <xf numFmtId="177" fontId="13" fillId="0" borderId="0" xfId="0" applyNumberFormat="1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left" vertical="center"/>
      <protection hidden="1" locked="0"/>
    </xf>
    <xf numFmtId="0" fontId="4" fillId="0" borderId="15" xfId="0" applyFont="1" applyBorder="1" applyAlignment="1" applyProtection="1">
      <alignment/>
      <protection hidden="1" locked="0"/>
    </xf>
    <xf numFmtId="0" fontId="4" fillId="0" borderId="15" xfId="0" applyFont="1" applyBorder="1" applyAlignment="1" applyProtection="1">
      <alignment horizontal="left"/>
      <protection hidden="1" locked="0"/>
    </xf>
    <xf numFmtId="0" fontId="12" fillId="0" borderId="0" xfId="0" applyFont="1" applyAlignment="1" applyProtection="1">
      <alignment horizontal="right"/>
      <protection hidden="1" locked="0"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177" fontId="6" fillId="0" borderId="0" xfId="0" applyNumberFormat="1" applyFont="1" applyAlignment="1" applyProtection="1">
      <alignment horizontal="right" vertical="center"/>
      <protection hidden="1"/>
    </xf>
    <xf numFmtId="0" fontId="4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/>
      <protection locked="0"/>
    </xf>
    <xf numFmtId="0" fontId="11" fillId="0" borderId="15" xfId="0" applyNumberFormat="1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right"/>
      <protection locked="0"/>
    </xf>
    <xf numFmtId="0" fontId="4" fillId="0" borderId="0" xfId="64" applyFont="1" applyAlignment="1">
      <alignment horizontal="left"/>
      <protection/>
    </xf>
    <xf numFmtId="0" fontId="4" fillId="0" borderId="0" xfId="64" applyFont="1" applyBorder="1">
      <alignment/>
      <protection/>
    </xf>
    <xf numFmtId="0" fontId="4" fillId="0" borderId="0" xfId="64" applyFont="1" applyProtection="1">
      <alignment/>
      <protection locked="0"/>
    </xf>
    <xf numFmtId="0" fontId="4" fillId="0" borderId="0" xfId="64" applyFont="1" applyAlignment="1">
      <alignment horizontal="left" vertical="top"/>
      <protection/>
    </xf>
    <xf numFmtId="0" fontId="4" fillId="0" borderId="0" xfId="64" applyFont="1" applyBorder="1" applyAlignment="1">
      <alignment vertical="top"/>
      <protection/>
    </xf>
    <xf numFmtId="0" fontId="4" fillId="0" borderId="0" xfId="64" applyFont="1" applyAlignment="1" applyProtection="1">
      <alignment vertical="top"/>
      <protection locked="0"/>
    </xf>
    <xf numFmtId="0" fontId="14" fillId="0" borderId="0" xfId="64" applyFont="1" applyBorder="1" applyAlignment="1">
      <alignment horizontal="left"/>
      <protection/>
    </xf>
    <xf numFmtId="0" fontId="4" fillId="0" borderId="0" xfId="64" applyFont="1" applyAlignment="1" applyProtection="1">
      <alignment horizontal="left"/>
      <protection locked="0"/>
    </xf>
    <xf numFmtId="0" fontId="4" fillId="0" borderId="0" xfId="64" applyFont="1" applyBorder="1" applyProtection="1">
      <alignment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62" applyNumberFormat="1" applyFont="1" applyBorder="1">
      <alignment/>
      <protection/>
    </xf>
    <xf numFmtId="176" fontId="6" fillId="0" borderId="0" xfId="46" applyFont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right"/>
      <protection locked="0"/>
    </xf>
    <xf numFmtId="0" fontId="15" fillId="0" borderId="0" xfId="62" applyNumberFormat="1" applyFont="1" applyBorder="1">
      <alignment/>
      <protection/>
    </xf>
    <xf numFmtId="0" fontId="16" fillId="0" borderId="0" xfId="0" applyFont="1" applyAlignment="1" applyProtection="1">
      <alignment horizontal="left"/>
      <protection/>
    </xf>
    <xf numFmtId="0" fontId="4" fillId="0" borderId="0" xfId="47" applyFont="1" applyProtection="1">
      <alignment/>
      <protection locked="0"/>
    </xf>
    <xf numFmtId="0" fontId="4" fillId="0" borderId="10" xfId="47" applyFont="1" applyBorder="1" applyAlignment="1" applyProtection="1">
      <alignment horizontal="center" vertical="center"/>
      <protection locked="0"/>
    </xf>
    <xf numFmtId="0" fontId="4" fillId="0" borderId="14" xfId="47" applyFont="1" applyBorder="1" applyAlignment="1" applyProtection="1">
      <alignment horizontal="center" vertical="center"/>
      <protection locked="0"/>
    </xf>
    <xf numFmtId="0" fontId="6" fillId="0" borderId="14" xfId="47" applyFont="1" applyBorder="1" applyAlignment="1" applyProtection="1">
      <alignment horizontal="center" vertical="center"/>
      <protection locked="0"/>
    </xf>
    <xf numFmtId="0" fontId="4" fillId="0" borderId="11" xfId="47" applyFont="1" applyBorder="1" applyAlignment="1" applyProtection="1">
      <alignment horizontal="center" vertical="center"/>
      <protection locked="0"/>
    </xf>
    <xf numFmtId="0" fontId="4" fillId="0" borderId="17" xfId="47" applyFont="1" applyBorder="1" applyProtection="1">
      <alignment/>
      <protection locked="0"/>
    </xf>
    <xf numFmtId="0" fontId="4" fillId="0" borderId="12" xfId="47" applyFont="1" applyBorder="1" applyProtection="1">
      <alignment/>
      <protection locked="0"/>
    </xf>
    <xf numFmtId="0" fontId="4" fillId="0" borderId="13" xfId="47" applyFont="1" applyBorder="1" applyProtection="1">
      <alignment/>
      <protection locked="0"/>
    </xf>
    <xf numFmtId="0" fontId="4" fillId="0" borderId="13" xfId="47" applyFont="1" applyBorder="1" applyAlignment="1" applyProtection="1">
      <alignment horizontal="center" vertical="center"/>
      <protection locked="0"/>
    </xf>
    <xf numFmtId="0" fontId="5" fillId="0" borderId="0" xfId="47" applyFont="1" applyProtection="1">
      <alignment/>
      <protection locked="0"/>
    </xf>
    <xf numFmtId="0" fontId="6" fillId="0" borderId="12" xfId="47" applyFont="1" applyBorder="1" applyProtection="1">
      <alignment/>
      <protection locked="0"/>
    </xf>
    <xf numFmtId="0" fontId="6" fillId="0" borderId="0" xfId="47" applyFont="1" applyBorder="1" applyProtection="1">
      <alignment/>
      <protection locked="0"/>
    </xf>
    <xf numFmtId="0" fontId="6" fillId="0" borderId="0" xfId="47" applyFont="1" applyProtection="1">
      <alignment/>
      <protection locked="0"/>
    </xf>
    <xf numFmtId="0" fontId="6" fillId="0" borderId="19" xfId="47" applyFont="1" applyBorder="1" applyProtection="1">
      <alignment/>
      <protection locked="0"/>
    </xf>
    <xf numFmtId="0" fontId="8" fillId="0" borderId="0" xfId="47" applyFont="1" applyAlignment="1" applyProtection="1">
      <alignment vertical="center"/>
      <protection locked="0"/>
    </xf>
    <xf numFmtId="0" fontId="8" fillId="0" borderId="12" xfId="47" applyFont="1" applyBorder="1" applyAlignment="1" applyProtection="1">
      <alignment vertical="center"/>
      <protection locked="0"/>
    </xf>
    <xf numFmtId="0" fontId="8" fillId="0" borderId="13" xfId="47" applyFont="1" applyBorder="1" applyAlignment="1" applyProtection="1">
      <alignment vertical="center"/>
      <protection locked="0"/>
    </xf>
    <xf numFmtId="0" fontId="8" fillId="0" borderId="14" xfId="47" applyFont="1" applyBorder="1" applyAlignment="1" applyProtection="1">
      <alignment horizontal="center" vertical="center"/>
      <protection locked="0"/>
    </xf>
    <xf numFmtId="0" fontId="8" fillId="0" borderId="13" xfId="47" applyFont="1" applyBorder="1" applyAlignment="1" applyProtection="1">
      <alignment horizontal="center" vertical="center"/>
      <protection locked="0"/>
    </xf>
    <xf numFmtId="0" fontId="8" fillId="0" borderId="20" xfId="47" applyFont="1" applyBorder="1" applyAlignment="1" applyProtection="1">
      <alignment horizontal="center" vertical="center"/>
      <protection locked="0"/>
    </xf>
    <xf numFmtId="0" fontId="4" fillId="0" borderId="15" xfId="47" applyFont="1" applyBorder="1" applyProtection="1">
      <alignment/>
      <protection locked="0"/>
    </xf>
    <xf numFmtId="0" fontId="8" fillId="0" borderId="15" xfId="47" applyFont="1" applyBorder="1" applyProtection="1">
      <alignment/>
      <protection locked="0"/>
    </xf>
    <xf numFmtId="0" fontId="12" fillId="0" borderId="15" xfId="47" applyFont="1" applyBorder="1" applyAlignment="1" applyProtection="1">
      <alignment horizontal="right"/>
      <protection locked="0"/>
    </xf>
    <xf numFmtId="0" fontId="4" fillId="0" borderId="15" xfId="47" applyFont="1" applyBorder="1" applyAlignment="1" applyProtection="1">
      <alignment horizontal="right"/>
      <protection locked="0"/>
    </xf>
    <xf numFmtId="0" fontId="8" fillId="0" borderId="0" xfId="47" applyFont="1" applyProtection="1">
      <alignment/>
      <protection locked="0"/>
    </xf>
    <xf numFmtId="0" fontId="4" fillId="0" borderId="0" xfId="47" applyFont="1" applyBorder="1" applyProtection="1">
      <alignment/>
      <protection locked="0"/>
    </xf>
    <xf numFmtId="0" fontId="8" fillId="0" borderId="0" xfId="47" applyFont="1" applyBorder="1" applyProtection="1">
      <alignment/>
      <protection locked="0"/>
    </xf>
    <xf numFmtId="0" fontId="12" fillId="0" borderId="0" xfId="47" applyFont="1" applyBorder="1" applyAlignment="1" applyProtection="1">
      <alignment horizontal="right"/>
      <protection locked="0"/>
    </xf>
    <xf numFmtId="0" fontId="6" fillId="0" borderId="0" xfId="62" applyNumberFormat="1" applyFont="1" applyBorder="1">
      <alignment/>
      <protection/>
    </xf>
    <xf numFmtId="0" fontId="16" fillId="0" borderId="0" xfId="64" applyFont="1" applyBorder="1" applyAlignment="1">
      <alignment horizontal="left"/>
      <protection/>
    </xf>
    <xf numFmtId="0" fontId="4" fillId="0" borderId="0" xfId="64" applyFont="1">
      <alignment/>
      <protection/>
    </xf>
    <xf numFmtId="0" fontId="8" fillId="0" borderId="19" xfId="47" applyFont="1" applyBorder="1" applyAlignment="1" applyProtection="1">
      <alignment vertical="center"/>
      <protection locked="0"/>
    </xf>
    <xf numFmtId="0" fontId="6" fillId="33" borderId="16" xfId="47" applyFont="1" applyFill="1" applyBorder="1" applyAlignment="1">
      <alignment vertical="top"/>
      <protection/>
    </xf>
    <xf numFmtId="0" fontId="4" fillId="33" borderId="0" xfId="64" applyFont="1" applyFill="1" applyAlignment="1">
      <alignment/>
      <protection/>
    </xf>
    <xf numFmtId="0" fontId="0" fillId="0" borderId="0" xfId="0" applyFont="1" applyAlignment="1">
      <alignment/>
    </xf>
    <xf numFmtId="0" fontId="6" fillId="0" borderId="0" xfId="63" applyNumberFormat="1" applyFont="1" applyBorder="1">
      <alignment/>
      <protection/>
    </xf>
    <xf numFmtId="0" fontId="4" fillId="0" borderId="0" xfId="62" applyNumberFormat="1" applyFont="1" applyBorder="1" applyAlignment="1">
      <alignment vertical="center"/>
      <protection/>
    </xf>
    <xf numFmtId="0" fontId="4" fillId="0" borderId="0" xfId="63" applyNumberFormat="1" applyFont="1" applyBorder="1" applyProtection="1">
      <alignment/>
      <protection hidden="1" locked="0"/>
    </xf>
    <xf numFmtId="0" fontId="4" fillId="0" borderId="0" xfId="63" applyNumberFormat="1" applyFont="1" applyAlignment="1" applyProtection="1">
      <alignment horizontal="left"/>
      <protection hidden="1" locked="0"/>
    </xf>
    <xf numFmtId="0" fontId="4" fillId="0" borderId="0" xfId="64" applyFont="1" applyProtection="1">
      <alignment/>
      <protection hidden="1"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177" fontId="8" fillId="0" borderId="0" xfId="0" applyNumberFormat="1" applyFont="1" applyAlignment="1" applyProtection="1">
      <alignment horizontal="right" vertical="center"/>
      <protection locked="0"/>
    </xf>
    <xf numFmtId="177" fontId="8" fillId="0" borderId="0" xfId="0" applyNumberFormat="1" applyFont="1" applyAlignment="1" applyProtection="1">
      <alignment horizontal="right" vertical="center"/>
      <protection/>
    </xf>
    <xf numFmtId="3" fontId="8" fillId="0" borderId="15" xfId="0" applyNumberFormat="1" applyFont="1" applyBorder="1" applyAlignment="1" applyProtection="1">
      <alignment horizontal="left" vertical="center"/>
      <protection locked="0"/>
    </xf>
    <xf numFmtId="3" fontId="8" fillId="0" borderId="15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indent="15"/>
      <protection locked="0"/>
    </xf>
    <xf numFmtId="0" fontId="8" fillId="0" borderId="0" xfId="0" applyFont="1" applyAlignment="1" applyProtection="1">
      <alignment horizontal="left" indent="15"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6" fillId="0" borderId="0" xfId="34" applyFont="1" applyBorder="1" applyAlignment="1" applyProtection="1">
      <alignment horizontal="center"/>
      <protection locked="0"/>
    </xf>
    <xf numFmtId="0" fontId="6" fillId="0" borderId="12" xfId="34" applyFont="1" applyBorder="1" applyAlignment="1" applyProtection="1">
      <alignment horizontal="center"/>
      <protection locked="0"/>
    </xf>
    <xf numFmtId="0" fontId="6" fillId="0" borderId="0" xfId="34" applyFont="1" applyProtection="1">
      <alignment/>
      <protection locked="0"/>
    </xf>
    <xf numFmtId="0" fontId="8" fillId="0" borderId="0" xfId="34" applyFont="1" applyAlignment="1" applyProtection="1">
      <alignment vertical="center"/>
      <protection locked="0"/>
    </xf>
    <xf numFmtId="0" fontId="8" fillId="0" borderId="11" xfId="34" applyFont="1" applyBorder="1" applyAlignment="1" applyProtection="1">
      <alignment horizontal="center" vertical="center" wrapText="1"/>
      <protection locked="0"/>
    </xf>
    <xf numFmtId="0" fontId="8" fillId="0" borderId="13" xfId="34" applyFont="1" applyBorder="1" applyAlignment="1" applyProtection="1">
      <alignment horizontal="center" vertical="center" wrapText="1"/>
      <protection locked="0"/>
    </xf>
    <xf numFmtId="0" fontId="8" fillId="0" borderId="18" xfId="34" applyFont="1" applyBorder="1" applyAlignment="1" applyProtection="1">
      <alignment horizontal="center" vertical="center" wrapText="1"/>
      <protection locked="0"/>
    </xf>
    <xf numFmtId="0" fontId="16" fillId="0" borderId="19" xfId="33" applyFont="1" applyBorder="1" applyAlignment="1" applyProtection="1">
      <alignment horizontal="left" vertical="center"/>
      <protection locked="0"/>
    </xf>
    <xf numFmtId="177" fontId="6" fillId="0" borderId="0" xfId="34" applyNumberFormat="1" applyFont="1" applyAlignment="1" applyProtection="1">
      <alignment vertical="center"/>
      <protection hidden="1"/>
    </xf>
    <xf numFmtId="178" fontId="6" fillId="0" borderId="0" xfId="34" applyNumberFormat="1" applyFont="1" applyAlignment="1" applyProtection="1">
      <alignment vertical="center"/>
      <protection hidden="1"/>
    </xf>
    <xf numFmtId="177" fontId="6" fillId="0" borderId="0" xfId="34" applyNumberFormat="1" applyFont="1" applyAlignment="1" applyProtection="1">
      <alignment horizontal="right" vertical="center"/>
      <protection hidden="1"/>
    </xf>
    <xf numFmtId="0" fontId="16" fillId="0" borderId="16" xfId="0" applyFont="1" applyFill="1" applyBorder="1" applyAlignment="1">
      <alignment horizontal="left" vertical="center" indent="1"/>
    </xf>
    <xf numFmtId="0" fontId="16" fillId="0" borderId="16" xfId="33" applyFont="1" applyBorder="1" applyAlignment="1" applyProtection="1">
      <alignment horizontal="left" vertical="center"/>
      <protection locked="0"/>
    </xf>
    <xf numFmtId="0" fontId="16" fillId="0" borderId="13" xfId="33" applyFont="1" applyBorder="1" applyAlignment="1" applyProtection="1">
      <alignment horizontal="left" vertical="center"/>
      <protection locked="0"/>
    </xf>
    <xf numFmtId="0" fontId="4" fillId="0" borderId="15" xfId="34" applyFont="1" applyBorder="1" applyProtection="1">
      <alignment/>
      <protection locked="0"/>
    </xf>
    <xf numFmtId="0" fontId="8" fillId="0" borderId="0" xfId="34" applyFont="1" applyProtection="1">
      <alignment/>
      <protection locked="0"/>
    </xf>
    <xf numFmtId="0" fontId="4" fillId="0" borderId="0" xfId="34" applyFont="1" applyBorder="1" applyProtection="1">
      <alignment/>
      <protection locked="0"/>
    </xf>
    <xf numFmtId="0" fontId="8" fillId="0" borderId="0" xfId="34" applyFont="1" applyBorder="1" applyProtection="1">
      <alignment/>
      <protection locked="0"/>
    </xf>
    <xf numFmtId="0" fontId="6" fillId="0" borderId="0" xfId="34" applyFont="1" applyAlignment="1" applyProtection="1">
      <alignment horizontal="left"/>
      <protection locked="0"/>
    </xf>
    <xf numFmtId="0" fontId="12" fillId="0" borderId="0" xfId="34" applyFont="1" applyAlignment="1" applyProtection="1">
      <alignment horizontal="left"/>
      <protection locked="0"/>
    </xf>
    <xf numFmtId="0" fontId="21" fillId="0" borderId="0" xfId="34" applyFont="1" applyBorder="1" applyProtection="1">
      <alignment/>
      <protection locked="0"/>
    </xf>
    <xf numFmtId="0" fontId="21" fillId="0" borderId="0" xfId="34" applyFont="1" applyProtection="1">
      <alignment/>
      <protection locked="0"/>
    </xf>
    <xf numFmtId="0" fontId="19" fillId="0" borderId="0" xfId="34" applyFont="1" applyAlignment="1" applyProtection="1">
      <alignment horizontal="left"/>
      <protection locked="0"/>
    </xf>
    <xf numFmtId="0" fontId="14" fillId="0" borderId="0" xfId="34" applyFont="1" applyBorder="1" applyProtection="1">
      <alignment/>
      <protection locked="0"/>
    </xf>
    <xf numFmtId="0" fontId="14" fillId="0" borderId="0" xfId="34" applyFont="1" applyProtection="1">
      <alignment/>
      <protection locked="0"/>
    </xf>
    <xf numFmtId="0" fontId="19" fillId="0" borderId="0" xfId="34" applyFont="1" applyBorder="1" applyProtection="1">
      <alignment/>
      <protection locked="0"/>
    </xf>
    <xf numFmtId="0" fontId="12" fillId="0" borderId="0" xfId="34" applyFont="1" applyBorder="1" applyProtection="1">
      <alignment/>
      <protection locked="0"/>
    </xf>
    <xf numFmtId="0" fontId="15" fillId="0" borderId="0" xfId="34" applyFont="1" applyBorder="1" applyProtection="1">
      <alignment/>
      <protection locked="0"/>
    </xf>
    <xf numFmtId="0" fontId="22" fillId="0" borderId="0" xfId="34" applyFont="1" applyAlignment="1" applyProtection="1">
      <alignment horizontal="left"/>
      <protection locked="0"/>
    </xf>
    <xf numFmtId="0" fontId="4" fillId="0" borderId="10" xfId="46" applyNumberFormat="1" applyFont="1" applyBorder="1" applyAlignment="1" applyProtection="1">
      <alignment horizontal="center" vertical="center"/>
      <protection hidden="1" locked="0"/>
    </xf>
    <xf numFmtId="49" fontId="4" fillId="0" borderId="10" xfId="46" applyNumberFormat="1" applyFont="1" applyBorder="1" applyAlignment="1" applyProtection="1">
      <alignment horizontal="center" vertical="center"/>
      <protection hidden="1" locked="0"/>
    </xf>
    <xf numFmtId="0" fontId="5" fillId="0" borderId="15" xfId="46" applyNumberFormat="1" applyFont="1" applyBorder="1" applyAlignment="1" applyProtection="1">
      <alignment horizontal="center" wrapText="1"/>
      <protection hidden="1" locked="0"/>
    </xf>
    <xf numFmtId="176" fontId="7" fillId="0" borderId="12" xfId="46" applyFont="1" applyBorder="1" applyAlignment="1" applyProtection="1">
      <alignment horizontal="center" vertical="center" wrapText="1"/>
      <protection locked="0"/>
    </xf>
    <xf numFmtId="176" fontId="7" fillId="0" borderId="12" xfId="46" applyFont="1" applyBorder="1" applyAlignment="1" applyProtection="1">
      <alignment horizontal="center" vertical="center" wrapText="1"/>
      <protection hidden="1" locked="0"/>
    </xf>
    <xf numFmtId="0" fontId="8" fillId="0" borderId="14" xfId="46" applyNumberFormat="1" applyFont="1" applyBorder="1" applyAlignment="1" applyProtection="1">
      <alignment horizontal="center" vertical="center"/>
      <protection hidden="1" locked="0"/>
    </xf>
    <xf numFmtId="0" fontId="4" fillId="0" borderId="10" xfId="46" applyNumberFormat="1" applyFont="1" applyBorder="1" applyAlignment="1" applyProtection="1">
      <alignment horizontal="center" vertical="center" wrapText="1"/>
      <protection hidden="1" locked="0"/>
    </xf>
    <xf numFmtId="0" fontId="4" fillId="0" borderId="21" xfId="46" applyNumberFormat="1" applyFont="1" applyBorder="1" applyAlignment="1" applyProtection="1">
      <alignment horizontal="center" vertical="center"/>
      <protection hidden="1" locked="0"/>
    </xf>
    <xf numFmtId="0" fontId="9" fillId="0" borderId="10" xfId="46" applyNumberFormat="1" applyFont="1" applyBorder="1" applyAlignment="1" applyProtection="1">
      <alignment horizontal="center" vertical="center"/>
      <protection hidden="1" locked="0"/>
    </xf>
    <xf numFmtId="0" fontId="9" fillId="0" borderId="10" xfId="46" applyNumberFormat="1" applyFont="1" applyBorder="1" applyAlignment="1" applyProtection="1">
      <alignment horizontal="center" vertical="center" wrapText="1"/>
      <protection hidden="1" locked="0"/>
    </xf>
    <xf numFmtId="0" fontId="4" fillId="0" borderId="21" xfId="46" applyNumberFormat="1" applyFont="1" applyBorder="1" applyAlignment="1" applyProtection="1">
      <alignment horizontal="center" vertical="center" wrapText="1"/>
      <protection hidden="1" locked="0"/>
    </xf>
    <xf numFmtId="0" fontId="4" fillId="0" borderId="22" xfId="46" applyNumberFormat="1" applyFont="1" applyBorder="1" applyAlignment="1" applyProtection="1">
      <alignment horizontal="center" vertical="center" wrapText="1"/>
      <protection hidden="1" locked="0"/>
    </xf>
    <xf numFmtId="0" fontId="4" fillId="0" borderId="11" xfId="46" applyNumberFormat="1" applyFont="1" applyBorder="1" applyAlignment="1" applyProtection="1">
      <alignment horizontal="center" vertical="center"/>
      <protection hidden="1" locked="0"/>
    </xf>
    <xf numFmtId="0" fontId="4" fillId="0" borderId="11" xfId="46" applyNumberFormat="1" applyFont="1" applyBorder="1" applyAlignment="1" applyProtection="1">
      <alignment horizontal="center" vertical="center" wrapText="1"/>
      <protection hidden="1" locked="0"/>
    </xf>
    <xf numFmtId="0" fontId="8" fillId="0" borderId="11" xfId="46" applyNumberFormat="1" applyFont="1" applyBorder="1" applyAlignment="1" applyProtection="1">
      <alignment horizontal="center" vertical="center" wrapText="1"/>
      <protection hidden="1" locked="0"/>
    </xf>
    <xf numFmtId="0" fontId="8" fillId="0" borderId="19" xfId="46" applyNumberFormat="1" applyFont="1" applyBorder="1" applyAlignment="1" applyProtection="1">
      <alignment horizontal="left" vertical="center"/>
      <protection hidden="1" locked="0"/>
    </xf>
    <xf numFmtId="0" fontId="8" fillId="0" borderId="16" xfId="0" applyFont="1" applyFill="1" applyBorder="1" applyAlignment="1">
      <alignment horizontal="left" vertical="center" indent="1"/>
    </xf>
    <xf numFmtId="0" fontId="8" fillId="0" borderId="16" xfId="0" applyFont="1" applyFill="1" applyBorder="1" applyAlignment="1">
      <alignment horizontal="left" vertical="center"/>
    </xf>
    <xf numFmtId="0" fontId="8" fillId="0" borderId="16" xfId="46" applyNumberFormat="1" applyFont="1" applyBorder="1" applyAlignment="1" applyProtection="1">
      <alignment horizontal="left" vertical="center"/>
      <protection hidden="1" locked="0"/>
    </xf>
    <xf numFmtId="0" fontId="8" fillId="0" borderId="13" xfId="46" applyNumberFormat="1" applyFont="1" applyBorder="1" applyAlignment="1" applyProtection="1">
      <alignment horizontal="left" vertical="center"/>
      <protection hidden="1" locked="0"/>
    </xf>
    <xf numFmtId="0" fontId="4" fillId="0" borderId="0" xfId="46" applyNumberFormat="1" applyFont="1" applyBorder="1" applyAlignment="1" applyProtection="1">
      <alignment horizontal="center"/>
      <protection hidden="1" locked="0"/>
    </xf>
    <xf numFmtId="0" fontId="4" fillId="0" borderId="10" xfId="47" applyFont="1" applyBorder="1" applyAlignment="1" applyProtection="1">
      <alignment horizontal="center" vertical="center"/>
      <protection hidden="1" locked="0"/>
    </xf>
    <xf numFmtId="49" fontId="4" fillId="0" borderId="10" xfId="47" applyNumberFormat="1" applyFont="1" applyBorder="1" applyAlignment="1" applyProtection="1">
      <alignment horizontal="center" vertical="center"/>
      <protection hidden="1" locked="0"/>
    </xf>
    <xf numFmtId="0" fontId="5" fillId="0" borderId="15" xfId="47" applyFont="1" applyBorder="1" applyAlignment="1" applyProtection="1">
      <alignment horizontal="center" wrapText="1"/>
      <protection hidden="1" locked="0"/>
    </xf>
    <xf numFmtId="0" fontId="6" fillId="0" borderId="0" xfId="0" applyFont="1" applyBorder="1" applyAlignment="1" applyProtection="1">
      <alignment horizontal="center" wrapText="1"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3" xfId="0" applyFont="1" applyBorder="1" applyAlignment="1" applyProtection="1">
      <alignment horizontal="right"/>
      <protection hidden="1" locked="0"/>
    </xf>
    <xf numFmtId="49" fontId="4" fillId="0" borderId="10" xfId="0" applyNumberFormat="1" applyFont="1" applyBorder="1" applyAlignment="1" applyProtection="1">
      <alignment horizontal="center" vertical="center"/>
      <protection hidden="1" locked="0"/>
    </xf>
    <xf numFmtId="0" fontId="5" fillId="0" borderId="15" xfId="0" applyFont="1" applyBorder="1" applyAlignment="1" applyProtection="1">
      <alignment horizontal="center"/>
      <protection hidden="1" locked="0"/>
    </xf>
    <xf numFmtId="0" fontId="7" fillId="0" borderId="12" xfId="0" applyNumberFormat="1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right"/>
      <protection hidden="1" locked="0"/>
    </xf>
    <xf numFmtId="0" fontId="8" fillId="0" borderId="14" xfId="0" applyFont="1" applyBorder="1" applyAlignment="1" applyProtection="1">
      <alignment horizontal="center" vertical="center" wrapText="1"/>
      <protection hidden="1" locked="0"/>
    </xf>
    <xf numFmtId="0" fontId="4" fillId="0" borderId="21" xfId="0" applyFont="1" applyBorder="1" applyAlignment="1" applyProtection="1">
      <alignment horizontal="center" vertical="center"/>
      <protection hidden="1" locked="0"/>
    </xf>
    <xf numFmtId="0" fontId="4" fillId="0" borderId="22" xfId="0" applyFont="1" applyBorder="1" applyAlignment="1" applyProtection="1">
      <alignment horizontal="center" vertical="center" wrapText="1"/>
      <protection hidden="1" locked="0"/>
    </xf>
    <xf numFmtId="0" fontId="4" fillId="0" borderId="11" xfId="0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center"/>
      <protection hidden="1"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right"/>
      <protection locked="0"/>
    </xf>
    <xf numFmtId="0" fontId="7" fillId="0" borderId="12" xfId="0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11" fillId="0" borderId="15" xfId="0" applyNumberFormat="1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4" fillId="0" borderId="16" xfId="47" applyFont="1" applyBorder="1" applyAlignment="1" applyProtection="1">
      <alignment horizontal="right"/>
      <protection locked="0"/>
    </xf>
    <xf numFmtId="0" fontId="5" fillId="0" borderId="15" xfId="47" applyFont="1" applyBorder="1" applyAlignment="1" applyProtection="1">
      <alignment horizontal="center"/>
      <protection locked="0"/>
    </xf>
    <xf numFmtId="0" fontId="7" fillId="0" borderId="12" xfId="47" applyNumberFormat="1" applyFont="1" applyBorder="1" applyAlignment="1" applyProtection="1">
      <alignment horizontal="center" wrapText="1"/>
      <protection locked="0"/>
    </xf>
    <xf numFmtId="0" fontId="6" fillId="0" borderId="12" xfId="47" applyFont="1" applyBorder="1" applyAlignment="1" applyProtection="1">
      <alignment horizontal="right"/>
      <protection locked="0"/>
    </xf>
    <xf numFmtId="0" fontId="8" fillId="0" borderId="14" xfId="47" applyFont="1" applyBorder="1" applyAlignment="1" applyProtection="1">
      <alignment horizontal="center" vertical="center" wrapText="1"/>
      <protection locked="0"/>
    </xf>
    <xf numFmtId="0" fontId="8" fillId="0" borderId="10" xfId="47" applyFont="1" applyBorder="1" applyAlignment="1" applyProtection="1">
      <alignment horizontal="center" vertical="center" wrapText="1"/>
      <protection locked="0"/>
    </xf>
    <xf numFmtId="0" fontId="8" fillId="0" borderId="22" xfId="47" applyFont="1" applyBorder="1" applyAlignment="1" applyProtection="1">
      <alignment horizontal="center" vertical="center" wrapText="1"/>
      <protection locked="0"/>
    </xf>
    <xf numFmtId="0" fontId="8" fillId="0" borderId="16" xfId="47" applyFont="1" applyBorder="1" applyAlignment="1" applyProtection="1">
      <alignment horizontal="center" vertical="center"/>
      <protection locked="0"/>
    </xf>
    <xf numFmtId="0" fontId="8" fillId="0" borderId="10" xfId="47" applyFont="1" applyBorder="1" applyAlignment="1" applyProtection="1">
      <alignment horizontal="center" vertical="center"/>
      <protection locked="0"/>
    </xf>
    <xf numFmtId="0" fontId="11" fillId="0" borderId="15" xfId="47" applyNumberFormat="1" applyFont="1" applyBorder="1" applyAlignment="1" applyProtection="1">
      <alignment horizontal="right"/>
      <protection locked="0"/>
    </xf>
    <xf numFmtId="0" fontId="12" fillId="0" borderId="0" xfId="47" applyFont="1" applyBorder="1" applyAlignment="1" applyProtection="1">
      <alignment horizontal="right"/>
      <protection locked="0"/>
    </xf>
    <xf numFmtId="0" fontId="4" fillId="0" borderId="0" xfId="64" applyFont="1" applyBorder="1" applyAlignment="1" applyProtection="1">
      <alignment horizontal="center"/>
      <protection locked="0"/>
    </xf>
    <xf numFmtId="0" fontId="4" fillId="0" borderId="0" xfId="63" applyNumberFormat="1" applyFont="1" applyBorder="1" applyAlignment="1" applyProtection="1">
      <alignment horizontal="center"/>
      <protection hidden="1" locked="0"/>
    </xf>
    <xf numFmtId="0" fontId="4" fillId="0" borderId="0" xfId="64" applyFont="1" applyBorder="1" applyAlignment="1" applyProtection="1">
      <alignment horizontal="center"/>
      <protection hidden="1"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distributed"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17" fillId="0" borderId="16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5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horizontal="right" vertical="center" wrapText="1"/>
    </xf>
    <xf numFmtId="0" fontId="8" fillId="0" borderId="20" xfId="34" applyFont="1" applyBorder="1" applyAlignment="1" applyProtection="1">
      <alignment horizontal="center" vertical="center"/>
      <protection locked="0"/>
    </xf>
    <xf numFmtId="0" fontId="20" fillId="0" borderId="14" xfId="34" applyFont="1" applyBorder="1" applyAlignment="1" applyProtection="1">
      <alignment horizontal="center" vertical="center"/>
      <protection locked="0"/>
    </xf>
    <xf numFmtId="0" fontId="8" fillId="0" borderId="23" xfId="34" applyFont="1" applyBorder="1" applyAlignment="1" applyProtection="1">
      <alignment horizontal="center" vertical="center" wrapText="1"/>
      <protection locked="0"/>
    </xf>
    <xf numFmtId="0" fontId="8" fillId="0" borderId="20" xfId="34" applyFont="1" applyBorder="1" applyAlignment="1" applyProtection="1">
      <alignment horizontal="center" vertical="center" wrapText="1"/>
      <protection locked="0"/>
    </xf>
    <xf numFmtId="0" fontId="8" fillId="0" borderId="10" xfId="34" applyFont="1" applyBorder="1" applyAlignment="1" applyProtection="1">
      <alignment horizontal="center" vertical="center" wrapText="1"/>
      <protection locked="0"/>
    </xf>
    <xf numFmtId="0" fontId="8" fillId="0" borderId="14" xfId="34" applyFont="1" applyBorder="1" applyAlignment="1" applyProtection="1">
      <alignment horizontal="center" vertical="center" wrapText="1"/>
      <protection locked="0"/>
    </xf>
    <xf numFmtId="0" fontId="8" fillId="0" borderId="22" xfId="34" applyFont="1" applyBorder="1" applyAlignment="1" applyProtection="1">
      <alignment horizontal="center" vertical="center" wrapText="1"/>
      <protection locked="0"/>
    </xf>
    <xf numFmtId="0" fontId="8" fillId="0" borderId="15" xfId="33" applyFon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/>
    </xf>
    <xf numFmtId="0" fontId="8" fillId="0" borderId="0" xfId="33" applyFont="1" applyBorder="1" applyAlignment="1" applyProtection="1">
      <alignment horizontal="left" vertical="center"/>
      <protection locked="0"/>
    </xf>
    <xf numFmtId="0" fontId="8" fillId="0" borderId="12" xfId="33" applyFont="1" applyBorder="1" applyAlignment="1" applyProtection="1">
      <alignment horizontal="left" vertical="center"/>
      <protection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㽎㼿㼿?" xfId="46"/>
    <cellStyle name="㽎㼿㼿㼿㼿㼿?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㼿" xfId="62"/>
    <cellStyle name="㼿㼿" xfId="63"/>
    <cellStyle name="㼿㼿㼿?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202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0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202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0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202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040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="80" zoomScaleSheetLayoutView="80" zoomScalePageLayoutView="0" workbookViewId="0" topLeftCell="A1">
      <selection activeCell="Y9" sqref="Y9"/>
    </sheetView>
  </sheetViews>
  <sheetFormatPr defaultColWidth="9.875" defaultRowHeight="16.5"/>
  <cols>
    <col min="1" max="1" width="9.875" style="1" customWidth="1"/>
    <col min="2" max="2" width="2.50390625" style="1" customWidth="1"/>
    <col min="3" max="3" width="11.00390625" style="1" customWidth="1"/>
    <col min="4" max="4" width="13.75390625" style="1" customWidth="1"/>
    <col min="5" max="9" width="11.00390625" style="1" customWidth="1"/>
    <col min="10" max="10" width="13.75390625" style="1" customWidth="1"/>
    <col min="11" max="15" width="11.00390625" style="1" customWidth="1"/>
    <col min="16" max="16" width="12.625" style="1" customWidth="1"/>
    <col min="17" max="22" width="11.00390625" style="1" customWidth="1"/>
    <col min="23" max="23" width="10.25390625" style="1" customWidth="1"/>
    <col min="24" max="24" width="2.25390625" style="1" customWidth="1"/>
    <col min="25" max="25" width="10.50390625" style="1" customWidth="1"/>
    <col min="26" max="26" width="11.50390625" style="1" customWidth="1"/>
    <col min="27" max="27" width="10.50390625" style="1" customWidth="1"/>
    <col min="28" max="28" width="12.625" style="1" customWidth="1"/>
    <col min="29" max="29" width="10.50390625" style="1" customWidth="1"/>
    <col min="30" max="30" width="12.625" style="1" customWidth="1"/>
    <col min="31" max="31" width="10.50390625" style="1" customWidth="1"/>
    <col min="32" max="32" width="13.75390625" style="1" customWidth="1"/>
    <col min="33" max="33" width="10.50390625" style="1" customWidth="1"/>
    <col min="34" max="34" width="11.50390625" style="1" customWidth="1"/>
    <col min="35" max="35" width="7.50390625" style="1" customWidth="1"/>
    <col min="36" max="36" width="10.875" style="1" customWidth="1"/>
    <col min="37" max="38" width="9.50390625" style="1" customWidth="1"/>
    <col min="39" max="39" width="7.50390625" style="1" customWidth="1"/>
    <col min="40" max="40" width="8.50390625" style="1" customWidth="1"/>
    <col min="41" max="41" width="9.50390625" style="1" customWidth="1"/>
    <col min="42" max="43" width="10.50390625" style="1" customWidth="1"/>
    <col min="44" max="44" width="11.50390625" style="1" customWidth="1"/>
    <col min="45" max="45" width="10.50390625" style="1" customWidth="1"/>
    <col min="46" max="46" width="11.125" style="1" customWidth="1"/>
    <col min="47" max="16384" width="9.87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03" t="s">
        <v>2</v>
      </c>
      <c r="V1" s="203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03" t="s">
        <v>2</v>
      </c>
      <c r="AT1" s="203"/>
    </row>
    <row r="2" spans="1:46" ht="16.5" customHeight="1">
      <c r="A2" s="5" t="s">
        <v>3</v>
      </c>
      <c r="B2" s="6" t="s">
        <v>4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04" t="s">
        <v>6</v>
      </c>
      <c r="V2" s="204"/>
      <c r="W2" s="5" t="s">
        <v>3</v>
      </c>
      <c r="X2" s="6" t="s">
        <v>4</v>
      </c>
      <c r="Y2" s="6"/>
      <c r="Z2" s="6"/>
      <c r="AA2" s="9"/>
      <c r="AB2" s="9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04" t="s">
        <v>6</v>
      </c>
      <c r="AT2" s="204"/>
    </row>
    <row r="3" spans="1:46" s="12" customFormat="1" ht="19.5" customHeight="1">
      <c r="A3" s="205" t="s">
        <v>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 t="s">
        <v>8</v>
      </c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</row>
    <row r="4" spans="1:46" s="12" customFormat="1" ht="19.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CONCATENATE('2491-00-06'!G5,"底")</f>
        <v>中華民國110年12月底</v>
      </c>
      <c r="I5" s="206"/>
      <c r="J5" s="206"/>
      <c r="K5" s="206"/>
      <c r="L5" s="206"/>
      <c r="M5" s="206"/>
      <c r="N5" s="206"/>
      <c r="O5" s="206"/>
      <c r="P5" s="206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07" t="str">
        <f>H5</f>
        <v>中華民國110年12月底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08" t="s">
        <v>10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11" t="s">
        <v>17</v>
      </c>
      <c r="P6" s="211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10</v>
      </c>
      <c r="X6" s="208"/>
      <c r="Y6" s="212" t="s">
        <v>21</v>
      </c>
      <c r="Z6" s="212"/>
      <c r="AA6" s="209" t="s">
        <v>22</v>
      </c>
      <c r="AB6" s="209"/>
      <c r="AC6" s="209" t="s">
        <v>23</v>
      </c>
      <c r="AD6" s="209"/>
      <c r="AE6" s="213" t="s">
        <v>24</v>
      </c>
      <c r="AF6" s="213"/>
      <c r="AG6" s="203" t="s">
        <v>25</v>
      </c>
      <c r="AH6" s="203"/>
      <c r="AI6" s="213" t="s">
        <v>26</v>
      </c>
      <c r="AJ6" s="213"/>
      <c r="AK6" s="212" t="s">
        <v>27</v>
      </c>
      <c r="AL6" s="212"/>
      <c r="AM6" s="213" t="s">
        <v>28</v>
      </c>
      <c r="AN6" s="213"/>
      <c r="AO6" s="213" t="s">
        <v>29</v>
      </c>
      <c r="AP6" s="213"/>
      <c r="AQ6" s="209" t="s">
        <v>30</v>
      </c>
      <c r="AR6" s="209"/>
      <c r="AS6" s="214" t="s">
        <v>31</v>
      </c>
      <c r="AT6" s="214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5" t="s">
        <v>32</v>
      </c>
      <c r="N7" s="215"/>
      <c r="O7" s="211"/>
      <c r="P7" s="211"/>
      <c r="Q7" s="203"/>
      <c r="R7" s="203"/>
      <c r="S7" s="209"/>
      <c r="T7" s="209"/>
      <c r="U7" s="209"/>
      <c r="V7" s="209"/>
      <c r="W7" s="208"/>
      <c r="X7" s="208"/>
      <c r="Y7" s="212"/>
      <c r="Z7" s="212"/>
      <c r="AA7" s="209"/>
      <c r="AB7" s="209"/>
      <c r="AC7" s="209"/>
      <c r="AD7" s="209"/>
      <c r="AE7" s="216" t="s">
        <v>33</v>
      </c>
      <c r="AF7" s="216"/>
      <c r="AG7" s="203"/>
      <c r="AH7" s="203"/>
      <c r="AI7" s="216" t="s">
        <v>34</v>
      </c>
      <c r="AJ7" s="216"/>
      <c r="AK7" s="212"/>
      <c r="AL7" s="212"/>
      <c r="AM7" s="216" t="s">
        <v>35</v>
      </c>
      <c r="AN7" s="216"/>
      <c r="AO7" s="217" t="s">
        <v>36</v>
      </c>
      <c r="AP7" s="217"/>
      <c r="AQ7" s="209"/>
      <c r="AR7" s="209"/>
      <c r="AS7" s="214"/>
      <c r="AT7" s="214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18" t="s">
        <v>39</v>
      </c>
      <c r="B9" s="218"/>
      <c r="C9" s="21">
        <v>736889</v>
      </c>
      <c r="D9" s="21">
        <v>26475303.060226</v>
      </c>
      <c r="E9" s="21">
        <v>17906</v>
      </c>
      <c r="F9" s="21">
        <v>670426.45278</v>
      </c>
      <c r="G9" s="21">
        <v>4184</v>
      </c>
      <c r="H9" s="21">
        <v>300920.537521</v>
      </c>
      <c r="I9" s="21">
        <v>198128</v>
      </c>
      <c r="J9" s="21">
        <v>8256095.851778</v>
      </c>
      <c r="K9" s="21">
        <v>6495</v>
      </c>
      <c r="L9" s="21">
        <v>1073705.274471</v>
      </c>
      <c r="M9" s="21">
        <v>3530</v>
      </c>
      <c r="N9" s="21">
        <v>193842.87756</v>
      </c>
      <c r="O9" s="21">
        <v>113437</v>
      </c>
      <c r="P9" s="21">
        <v>1320892.170898</v>
      </c>
      <c r="Q9" s="21">
        <v>98808</v>
      </c>
      <c r="R9" s="21">
        <v>1031255.528186</v>
      </c>
      <c r="S9" s="21">
        <v>16326</v>
      </c>
      <c r="T9" s="21">
        <v>991432.429101</v>
      </c>
      <c r="U9" s="21">
        <v>7350</v>
      </c>
      <c r="V9" s="21">
        <v>66401.77586</v>
      </c>
      <c r="W9" s="218" t="s">
        <v>39</v>
      </c>
      <c r="X9" s="218"/>
      <c r="Y9" s="21">
        <v>26703</v>
      </c>
      <c r="Z9" s="21">
        <v>531985.079214</v>
      </c>
      <c r="AA9" s="21">
        <v>53468</v>
      </c>
      <c r="AB9" s="21">
        <v>8692841.931955</v>
      </c>
      <c r="AC9" s="21">
        <v>37813</v>
      </c>
      <c r="AD9" s="21">
        <v>1413902.781504</v>
      </c>
      <c r="AE9" s="21">
        <v>92424</v>
      </c>
      <c r="AF9" s="21">
        <v>1162287.253414</v>
      </c>
      <c r="AG9" s="21">
        <v>22042</v>
      </c>
      <c r="AH9" s="21">
        <v>355773.487931</v>
      </c>
      <c r="AI9" s="21">
        <v>1</v>
      </c>
      <c r="AJ9" s="21">
        <v>6.5</v>
      </c>
      <c r="AK9" s="21">
        <v>408</v>
      </c>
      <c r="AL9" s="21">
        <v>2588.773968</v>
      </c>
      <c r="AM9" s="21">
        <v>55</v>
      </c>
      <c r="AN9" s="21">
        <v>262.25</v>
      </c>
      <c r="AO9" s="21">
        <v>3082</v>
      </c>
      <c r="AP9" s="21">
        <v>74784.011848</v>
      </c>
      <c r="AQ9" s="21">
        <v>13672</v>
      </c>
      <c r="AR9" s="21">
        <v>147017.600138</v>
      </c>
      <c r="AS9" s="21">
        <v>21057</v>
      </c>
      <c r="AT9" s="21">
        <v>188880.492099</v>
      </c>
    </row>
    <row r="10" spans="1:46" s="22" customFormat="1" ht="16.5" customHeight="1">
      <c r="A10" s="219" t="s">
        <v>40</v>
      </c>
      <c r="B10" s="219"/>
      <c r="C10" s="21">
        <v>735273</v>
      </c>
      <c r="D10" s="21">
        <v>26449659.635998</v>
      </c>
      <c r="E10" s="21">
        <v>17745</v>
      </c>
      <c r="F10" s="21">
        <v>668489.86278</v>
      </c>
      <c r="G10" s="21">
        <v>4157</v>
      </c>
      <c r="H10" s="21">
        <v>300616.133583</v>
      </c>
      <c r="I10" s="21">
        <v>197956</v>
      </c>
      <c r="J10" s="21">
        <v>8248460.494778</v>
      </c>
      <c r="K10" s="21">
        <v>6487</v>
      </c>
      <c r="L10" s="21">
        <v>1073614.774471</v>
      </c>
      <c r="M10" s="21">
        <v>3527</v>
      </c>
      <c r="N10" s="21">
        <v>193836.02756</v>
      </c>
      <c r="O10" s="21">
        <v>113002</v>
      </c>
      <c r="P10" s="21">
        <v>1317565.243898</v>
      </c>
      <c r="Q10" s="21">
        <v>98711</v>
      </c>
      <c r="R10" s="21">
        <v>1029668.093186</v>
      </c>
      <c r="S10" s="21">
        <v>16209</v>
      </c>
      <c r="T10" s="21">
        <v>985689.371751</v>
      </c>
      <c r="U10" s="21">
        <v>7335</v>
      </c>
      <c r="V10" s="21">
        <v>65908.15992</v>
      </c>
      <c r="W10" s="219" t="s">
        <v>40</v>
      </c>
      <c r="X10" s="219"/>
      <c r="Y10" s="21">
        <v>26679</v>
      </c>
      <c r="Z10" s="21">
        <v>531898.839214</v>
      </c>
      <c r="AA10" s="21">
        <v>53402</v>
      </c>
      <c r="AB10" s="21">
        <v>8691938.817955</v>
      </c>
      <c r="AC10" s="21">
        <v>37607</v>
      </c>
      <c r="AD10" s="21">
        <v>1412218.341504</v>
      </c>
      <c r="AE10" s="21">
        <v>92316</v>
      </c>
      <c r="AF10" s="21">
        <v>1161675.378414</v>
      </c>
      <c r="AG10" s="21">
        <v>21903</v>
      </c>
      <c r="AH10" s="21">
        <v>354727.278931</v>
      </c>
      <c r="AI10" s="21">
        <v>1</v>
      </c>
      <c r="AJ10" s="21">
        <v>6.5</v>
      </c>
      <c r="AK10" s="21">
        <v>408</v>
      </c>
      <c r="AL10" s="21">
        <v>2588.773968</v>
      </c>
      <c r="AM10" s="21">
        <v>55</v>
      </c>
      <c r="AN10" s="21">
        <v>262.25</v>
      </c>
      <c r="AO10" s="21">
        <v>3076</v>
      </c>
      <c r="AP10" s="21">
        <v>74714.011848</v>
      </c>
      <c r="AQ10" s="21">
        <v>13654</v>
      </c>
      <c r="AR10" s="21">
        <v>146937.940138</v>
      </c>
      <c r="AS10" s="21">
        <v>21043</v>
      </c>
      <c r="AT10" s="21">
        <v>188843.342099</v>
      </c>
    </row>
    <row r="11" spans="1:46" s="22" customFormat="1" ht="16.5" customHeight="1">
      <c r="A11" s="220" t="s">
        <v>41</v>
      </c>
      <c r="B11" s="220"/>
      <c r="C11" s="21">
        <v>141991</v>
      </c>
      <c r="D11" s="21">
        <v>2526510.284111</v>
      </c>
      <c r="E11" s="21">
        <v>2253</v>
      </c>
      <c r="F11" s="21">
        <v>45409.211797</v>
      </c>
      <c r="G11" s="21">
        <v>398</v>
      </c>
      <c r="H11" s="21">
        <v>9205.901448</v>
      </c>
      <c r="I11" s="21">
        <v>46953</v>
      </c>
      <c r="J11" s="21">
        <v>1200696.039888</v>
      </c>
      <c r="K11" s="21">
        <v>754</v>
      </c>
      <c r="L11" s="21">
        <v>52170.988488</v>
      </c>
      <c r="M11" s="21">
        <v>645</v>
      </c>
      <c r="N11" s="21">
        <v>4462.844165</v>
      </c>
      <c r="O11" s="21">
        <v>23914</v>
      </c>
      <c r="P11" s="21">
        <v>203214.816288</v>
      </c>
      <c r="Q11" s="21">
        <v>17805</v>
      </c>
      <c r="R11" s="21">
        <v>112699.876888</v>
      </c>
      <c r="S11" s="21">
        <v>2005</v>
      </c>
      <c r="T11" s="21">
        <v>63911.427075</v>
      </c>
      <c r="U11" s="21">
        <v>927</v>
      </c>
      <c r="V11" s="21">
        <v>6221.080201</v>
      </c>
      <c r="W11" s="220" t="s">
        <v>41</v>
      </c>
      <c r="X11" s="220"/>
      <c r="Y11" s="21">
        <v>5172</v>
      </c>
      <c r="Z11" s="21">
        <v>48934.334314</v>
      </c>
      <c r="AA11" s="21">
        <v>7965</v>
      </c>
      <c r="AB11" s="21">
        <v>327169.490134</v>
      </c>
      <c r="AC11" s="21">
        <v>5274</v>
      </c>
      <c r="AD11" s="21">
        <v>161777.658409</v>
      </c>
      <c r="AE11" s="21">
        <v>17066</v>
      </c>
      <c r="AF11" s="21">
        <v>202164.447135</v>
      </c>
      <c r="AG11" s="21">
        <v>3343</v>
      </c>
      <c r="AH11" s="21">
        <v>39627.163675</v>
      </c>
      <c r="AI11" s="21">
        <v>0</v>
      </c>
      <c r="AJ11" s="21">
        <v>0</v>
      </c>
      <c r="AK11" s="21">
        <v>49</v>
      </c>
      <c r="AL11" s="21">
        <v>135.955</v>
      </c>
      <c r="AM11" s="21">
        <v>5</v>
      </c>
      <c r="AN11" s="21">
        <v>16.9</v>
      </c>
      <c r="AO11" s="21">
        <v>445</v>
      </c>
      <c r="AP11" s="21">
        <v>3556.474296</v>
      </c>
      <c r="AQ11" s="21">
        <v>2653</v>
      </c>
      <c r="AR11" s="21">
        <v>16903.68116</v>
      </c>
      <c r="AS11" s="21">
        <v>4365</v>
      </c>
      <c r="AT11" s="21">
        <v>28231.99375</v>
      </c>
    </row>
    <row r="12" spans="1:46" s="22" customFormat="1" ht="16.5" customHeight="1">
      <c r="A12" s="220" t="s">
        <v>42</v>
      </c>
      <c r="B12" s="220"/>
      <c r="C12" s="21">
        <v>177262</v>
      </c>
      <c r="D12" s="21">
        <v>13667946.954964</v>
      </c>
      <c r="E12" s="21">
        <v>2761</v>
      </c>
      <c r="F12" s="21">
        <v>233825.537733</v>
      </c>
      <c r="G12" s="21">
        <v>412</v>
      </c>
      <c r="H12" s="21">
        <v>126550.422615</v>
      </c>
      <c r="I12" s="21">
        <v>28448</v>
      </c>
      <c r="J12" s="21">
        <v>2003379.172848</v>
      </c>
      <c r="K12" s="21">
        <v>1259</v>
      </c>
      <c r="L12" s="21">
        <v>537413.690905</v>
      </c>
      <c r="M12" s="21">
        <v>406</v>
      </c>
      <c r="N12" s="21">
        <v>10058.043212</v>
      </c>
      <c r="O12" s="21">
        <v>20110</v>
      </c>
      <c r="P12" s="21">
        <v>550445.446491</v>
      </c>
      <c r="Q12" s="21">
        <v>29253</v>
      </c>
      <c r="R12" s="21">
        <v>475377.094501</v>
      </c>
      <c r="S12" s="21">
        <v>5084</v>
      </c>
      <c r="T12" s="21">
        <v>460091.772096</v>
      </c>
      <c r="U12" s="21">
        <v>1931</v>
      </c>
      <c r="V12" s="21">
        <v>26070.452522</v>
      </c>
      <c r="W12" s="220" t="s">
        <v>42</v>
      </c>
      <c r="X12" s="220"/>
      <c r="Y12" s="21">
        <v>11294</v>
      </c>
      <c r="Z12" s="21">
        <v>393046.238859</v>
      </c>
      <c r="AA12" s="21">
        <v>22351</v>
      </c>
      <c r="AB12" s="21">
        <v>7425947.169869</v>
      </c>
      <c r="AC12" s="21">
        <v>8955</v>
      </c>
      <c r="AD12" s="21">
        <v>736913.656781</v>
      </c>
      <c r="AE12" s="21">
        <v>30579</v>
      </c>
      <c r="AF12" s="21">
        <v>405325.725501</v>
      </c>
      <c r="AG12" s="21">
        <v>5105</v>
      </c>
      <c r="AH12" s="21">
        <v>99241.858771</v>
      </c>
      <c r="AI12" s="21">
        <v>0</v>
      </c>
      <c r="AJ12" s="21">
        <v>0</v>
      </c>
      <c r="AK12" s="21">
        <v>163</v>
      </c>
      <c r="AL12" s="21">
        <v>1616.411316</v>
      </c>
      <c r="AM12" s="21">
        <v>4</v>
      </c>
      <c r="AN12" s="21">
        <v>23</v>
      </c>
      <c r="AO12" s="21">
        <v>870</v>
      </c>
      <c r="AP12" s="21">
        <v>28399.705113</v>
      </c>
      <c r="AQ12" s="21">
        <v>3823</v>
      </c>
      <c r="AR12" s="21">
        <v>93038.55101</v>
      </c>
      <c r="AS12" s="21">
        <v>4454</v>
      </c>
      <c r="AT12" s="21">
        <v>61183.004821</v>
      </c>
    </row>
    <row r="13" spans="1:46" s="22" customFormat="1" ht="16.5" customHeight="1">
      <c r="A13" s="220" t="s">
        <v>43</v>
      </c>
      <c r="B13" s="220"/>
      <c r="C13" s="21">
        <v>65914</v>
      </c>
      <c r="D13" s="21">
        <v>1642889.737138</v>
      </c>
      <c r="E13" s="21">
        <v>1189</v>
      </c>
      <c r="F13" s="21">
        <v>95972.452933</v>
      </c>
      <c r="G13" s="21">
        <v>324</v>
      </c>
      <c r="H13" s="21">
        <v>5310.31175</v>
      </c>
      <c r="I13" s="21">
        <v>20662</v>
      </c>
      <c r="J13" s="21">
        <v>806136.113567</v>
      </c>
      <c r="K13" s="21">
        <v>516</v>
      </c>
      <c r="L13" s="21">
        <v>59440.722887</v>
      </c>
      <c r="M13" s="21">
        <v>465</v>
      </c>
      <c r="N13" s="21">
        <v>5980.46185</v>
      </c>
      <c r="O13" s="21">
        <v>11868</v>
      </c>
      <c r="P13" s="21">
        <v>107390.480559</v>
      </c>
      <c r="Q13" s="21">
        <v>7448</v>
      </c>
      <c r="R13" s="21">
        <v>46875.601047</v>
      </c>
      <c r="S13" s="21">
        <v>1431</v>
      </c>
      <c r="T13" s="21">
        <v>181748.302768</v>
      </c>
      <c r="U13" s="21">
        <v>468</v>
      </c>
      <c r="V13" s="21">
        <v>2409.7431</v>
      </c>
      <c r="W13" s="220" t="s">
        <v>43</v>
      </c>
      <c r="X13" s="220"/>
      <c r="Y13" s="21">
        <v>1646</v>
      </c>
      <c r="Z13" s="21">
        <v>12350.418467</v>
      </c>
      <c r="AA13" s="21">
        <v>3646</v>
      </c>
      <c r="AB13" s="21">
        <v>94839.72381</v>
      </c>
      <c r="AC13" s="21">
        <v>3469</v>
      </c>
      <c r="AD13" s="21">
        <v>70066.580152</v>
      </c>
      <c r="AE13" s="21">
        <v>7513</v>
      </c>
      <c r="AF13" s="21">
        <v>117893.846629</v>
      </c>
      <c r="AG13" s="21">
        <v>2135</v>
      </c>
      <c r="AH13" s="21">
        <v>14549.690563</v>
      </c>
      <c r="AI13" s="21">
        <v>0</v>
      </c>
      <c r="AJ13" s="21">
        <v>0</v>
      </c>
      <c r="AK13" s="21">
        <v>36</v>
      </c>
      <c r="AL13" s="21">
        <v>48.971</v>
      </c>
      <c r="AM13" s="21">
        <v>4</v>
      </c>
      <c r="AN13" s="21">
        <v>27</v>
      </c>
      <c r="AO13" s="21">
        <v>266</v>
      </c>
      <c r="AP13" s="21">
        <v>2546.241</v>
      </c>
      <c r="AQ13" s="21">
        <v>1131</v>
      </c>
      <c r="AR13" s="21">
        <v>4400.644582</v>
      </c>
      <c r="AS13" s="21">
        <v>1697</v>
      </c>
      <c r="AT13" s="21">
        <v>14902.430474</v>
      </c>
    </row>
    <row r="14" spans="1:46" s="22" customFormat="1" ht="16.5" customHeight="1">
      <c r="A14" s="220" t="s">
        <v>44</v>
      </c>
      <c r="B14" s="220"/>
      <c r="C14" s="21">
        <v>109780</v>
      </c>
      <c r="D14" s="21">
        <v>2007891.540506</v>
      </c>
      <c r="E14" s="21">
        <v>2279</v>
      </c>
      <c r="F14" s="21">
        <v>43922.742247</v>
      </c>
      <c r="G14" s="21">
        <v>564</v>
      </c>
      <c r="H14" s="21">
        <v>11823.756703</v>
      </c>
      <c r="I14" s="21">
        <v>34043</v>
      </c>
      <c r="J14" s="21">
        <v>870984.356017</v>
      </c>
      <c r="K14" s="21">
        <v>825</v>
      </c>
      <c r="L14" s="21">
        <v>30460.505403</v>
      </c>
      <c r="M14" s="21">
        <v>435</v>
      </c>
      <c r="N14" s="21">
        <v>150820.146109</v>
      </c>
      <c r="O14" s="21">
        <v>16134</v>
      </c>
      <c r="P14" s="21">
        <v>120206.097487</v>
      </c>
      <c r="Q14" s="21">
        <v>14745</v>
      </c>
      <c r="R14" s="21">
        <v>70232.216924</v>
      </c>
      <c r="S14" s="21">
        <v>1818</v>
      </c>
      <c r="T14" s="21">
        <v>62034.406815</v>
      </c>
      <c r="U14" s="21">
        <v>1048</v>
      </c>
      <c r="V14" s="21">
        <v>8711.325038</v>
      </c>
      <c r="W14" s="220" t="s">
        <v>44</v>
      </c>
      <c r="X14" s="220"/>
      <c r="Y14" s="21">
        <v>3129</v>
      </c>
      <c r="Z14" s="21">
        <v>24071.121062</v>
      </c>
      <c r="AA14" s="21">
        <v>6482</v>
      </c>
      <c r="AB14" s="21">
        <v>319011.441242</v>
      </c>
      <c r="AC14" s="21">
        <v>5968</v>
      </c>
      <c r="AD14" s="21">
        <v>150596.142419</v>
      </c>
      <c r="AE14" s="21">
        <v>13204</v>
      </c>
      <c r="AF14" s="21">
        <v>81284.068978</v>
      </c>
      <c r="AG14" s="21">
        <v>3177</v>
      </c>
      <c r="AH14" s="21">
        <v>26191.110133</v>
      </c>
      <c r="AI14" s="21">
        <v>0</v>
      </c>
      <c r="AJ14" s="21">
        <v>0</v>
      </c>
      <c r="AK14" s="21">
        <v>63</v>
      </c>
      <c r="AL14" s="21">
        <v>178.94</v>
      </c>
      <c r="AM14" s="21">
        <v>7</v>
      </c>
      <c r="AN14" s="21">
        <v>43.2</v>
      </c>
      <c r="AO14" s="21">
        <v>469</v>
      </c>
      <c r="AP14" s="21">
        <v>3344.622602</v>
      </c>
      <c r="AQ14" s="21">
        <v>2178</v>
      </c>
      <c r="AR14" s="21">
        <v>13306.079507</v>
      </c>
      <c r="AS14" s="21">
        <v>3212</v>
      </c>
      <c r="AT14" s="21">
        <v>20669.26182</v>
      </c>
    </row>
    <row r="15" spans="1:46" s="22" customFormat="1" ht="16.5" customHeight="1">
      <c r="A15" s="220" t="s">
        <v>45</v>
      </c>
      <c r="B15" s="220"/>
      <c r="C15" s="21">
        <v>41192</v>
      </c>
      <c r="D15" s="21">
        <v>1011960.376726</v>
      </c>
      <c r="E15" s="21">
        <v>1163</v>
      </c>
      <c r="F15" s="21">
        <v>23608.620604</v>
      </c>
      <c r="G15" s="21">
        <v>290</v>
      </c>
      <c r="H15" s="21">
        <v>6151.71633</v>
      </c>
      <c r="I15" s="21">
        <v>13395</v>
      </c>
      <c r="J15" s="21">
        <v>478110.690433</v>
      </c>
      <c r="K15" s="21">
        <v>576</v>
      </c>
      <c r="L15" s="21">
        <v>40913.387833</v>
      </c>
      <c r="M15" s="21">
        <v>203</v>
      </c>
      <c r="N15" s="21">
        <v>2153.84163</v>
      </c>
      <c r="O15" s="21">
        <v>5896</v>
      </c>
      <c r="P15" s="21">
        <v>61573.072576</v>
      </c>
      <c r="Q15" s="21">
        <v>5229</v>
      </c>
      <c r="R15" s="21">
        <v>117842.805282</v>
      </c>
      <c r="S15" s="21">
        <v>671</v>
      </c>
      <c r="T15" s="21">
        <v>19934.54658</v>
      </c>
      <c r="U15" s="21">
        <v>344</v>
      </c>
      <c r="V15" s="21">
        <v>2441.484134</v>
      </c>
      <c r="W15" s="220" t="s">
        <v>45</v>
      </c>
      <c r="X15" s="220"/>
      <c r="Y15" s="21">
        <v>897</v>
      </c>
      <c r="Z15" s="21">
        <v>6377.493893</v>
      </c>
      <c r="AA15" s="21">
        <v>2543</v>
      </c>
      <c r="AB15" s="21">
        <v>112022.379401</v>
      </c>
      <c r="AC15" s="21">
        <v>2507</v>
      </c>
      <c r="AD15" s="21">
        <v>48704.15405</v>
      </c>
      <c r="AE15" s="21">
        <v>4121</v>
      </c>
      <c r="AF15" s="21">
        <v>55641.508078</v>
      </c>
      <c r="AG15" s="21">
        <v>1168</v>
      </c>
      <c r="AH15" s="21">
        <v>10411.59602</v>
      </c>
      <c r="AI15" s="21">
        <v>0</v>
      </c>
      <c r="AJ15" s="21">
        <v>0</v>
      </c>
      <c r="AK15" s="21">
        <v>23</v>
      </c>
      <c r="AL15" s="21">
        <v>59.120986</v>
      </c>
      <c r="AM15" s="21">
        <v>4</v>
      </c>
      <c r="AN15" s="21">
        <v>28.68</v>
      </c>
      <c r="AO15" s="21">
        <v>142</v>
      </c>
      <c r="AP15" s="21">
        <v>4986.72975</v>
      </c>
      <c r="AQ15" s="21">
        <v>658</v>
      </c>
      <c r="AR15" s="21">
        <v>2759.691446</v>
      </c>
      <c r="AS15" s="21">
        <v>1362</v>
      </c>
      <c r="AT15" s="21">
        <v>18238.8577</v>
      </c>
    </row>
    <row r="16" spans="1:46" s="22" customFormat="1" ht="16.5" customHeight="1">
      <c r="A16" s="219" t="s">
        <v>46</v>
      </c>
      <c r="B16" s="219"/>
      <c r="C16" s="21">
        <v>83049</v>
      </c>
      <c r="D16" s="21">
        <v>2173884.933052</v>
      </c>
      <c r="E16" s="21">
        <v>3078</v>
      </c>
      <c r="F16" s="21">
        <v>57206.573855</v>
      </c>
      <c r="G16" s="21">
        <v>706</v>
      </c>
      <c r="H16" s="21">
        <v>16563.025017</v>
      </c>
      <c r="I16" s="21">
        <v>19164</v>
      </c>
      <c r="J16" s="21">
        <v>990210.400307</v>
      </c>
      <c r="K16" s="21">
        <v>837</v>
      </c>
      <c r="L16" s="21">
        <v>170120.984486</v>
      </c>
      <c r="M16" s="21">
        <v>733</v>
      </c>
      <c r="N16" s="21">
        <v>13857.364216</v>
      </c>
      <c r="O16" s="21">
        <v>16287</v>
      </c>
      <c r="P16" s="21">
        <v>126264.574187</v>
      </c>
      <c r="Q16" s="21">
        <v>11930</v>
      </c>
      <c r="R16" s="21">
        <v>114451.779866</v>
      </c>
      <c r="S16" s="21">
        <v>2595</v>
      </c>
      <c r="T16" s="21">
        <v>89194.378418</v>
      </c>
      <c r="U16" s="21">
        <v>1504</v>
      </c>
      <c r="V16" s="21">
        <v>11415.471477</v>
      </c>
      <c r="W16" s="219" t="s">
        <v>46</v>
      </c>
      <c r="X16" s="219"/>
      <c r="Y16" s="21">
        <v>2006</v>
      </c>
      <c r="Z16" s="21">
        <v>14308.895184</v>
      </c>
      <c r="AA16" s="21">
        <v>4658</v>
      </c>
      <c r="AB16" s="21">
        <v>236798.502928</v>
      </c>
      <c r="AC16" s="21">
        <v>3615</v>
      </c>
      <c r="AD16" s="21">
        <v>110047.280989</v>
      </c>
      <c r="AE16" s="21">
        <v>8532</v>
      </c>
      <c r="AF16" s="21">
        <v>59059.394222</v>
      </c>
      <c r="AG16" s="21">
        <v>2727</v>
      </c>
      <c r="AH16" s="21">
        <v>115608.847304</v>
      </c>
      <c r="AI16" s="21">
        <v>1</v>
      </c>
      <c r="AJ16" s="21">
        <v>6.5</v>
      </c>
      <c r="AK16" s="21">
        <v>36</v>
      </c>
      <c r="AL16" s="21">
        <v>455.369</v>
      </c>
      <c r="AM16" s="21">
        <v>7</v>
      </c>
      <c r="AN16" s="21">
        <v>23.55</v>
      </c>
      <c r="AO16" s="21">
        <v>310</v>
      </c>
      <c r="AP16" s="21">
        <v>18602.165861</v>
      </c>
      <c r="AQ16" s="21">
        <v>1398</v>
      </c>
      <c r="AR16" s="21">
        <v>7718.89216</v>
      </c>
      <c r="AS16" s="21">
        <v>2925</v>
      </c>
      <c r="AT16" s="21">
        <v>21970.983575</v>
      </c>
    </row>
    <row r="17" spans="1:46" s="22" customFormat="1" ht="16.5" customHeight="1">
      <c r="A17" s="220" t="s">
        <v>47</v>
      </c>
      <c r="B17" s="220"/>
      <c r="C17" s="21">
        <v>6734</v>
      </c>
      <c r="D17" s="21">
        <v>94456.488343</v>
      </c>
      <c r="E17" s="21">
        <v>349</v>
      </c>
      <c r="F17" s="21">
        <v>5777.114069</v>
      </c>
      <c r="G17" s="21">
        <v>154</v>
      </c>
      <c r="H17" s="21">
        <v>6739.504579</v>
      </c>
      <c r="I17" s="21">
        <v>1506</v>
      </c>
      <c r="J17" s="21">
        <v>29619.858907</v>
      </c>
      <c r="K17" s="21">
        <v>64</v>
      </c>
      <c r="L17" s="21">
        <v>2381.48</v>
      </c>
      <c r="M17" s="21">
        <v>32</v>
      </c>
      <c r="N17" s="21">
        <v>481.5</v>
      </c>
      <c r="O17" s="21">
        <v>1219</v>
      </c>
      <c r="P17" s="21">
        <v>13415.322576</v>
      </c>
      <c r="Q17" s="21">
        <v>656</v>
      </c>
      <c r="R17" s="21">
        <v>4313.57701</v>
      </c>
      <c r="S17" s="21">
        <v>181</v>
      </c>
      <c r="T17" s="21">
        <v>7964.6692</v>
      </c>
      <c r="U17" s="21">
        <v>125</v>
      </c>
      <c r="V17" s="21">
        <v>1341.64968</v>
      </c>
      <c r="W17" s="220" t="s">
        <v>47</v>
      </c>
      <c r="X17" s="220"/>
      <c r="Y17" s="21">
        <v>157</v>
      </c>
      <c r="Z17" s="21">
        <v>2207.415612</v>
      </c>
      <c r="AA17" s="21">
        <v>282</v>
      </c>
      <c r="AB17" s="21">
        <v>3772.276604</v>
      </c>
      <c r="AC17" s="21">
        <v>735</v>
      </c>
      <c r="AD17" s="21">
        <v>8637.426264</v>
      </c>
      <c r="AE17" s="21">
        <v>615</v>
      </c>
      <c r="AF17" s="21">
        <v>2836.906232</v>
      </c>
      <c r="AG17" s="21">
        <v>306</v>
      </c>
      <c r="AH17" s="21">
        <v>2173.38842</v>
      </c>
      <c r="AI17" s="21">
        <v>0</v>
      </c>
      <c r="AJ17" s="21">
        <v>0</v>
      </c>
      <c r="AK17" s="21">
        <v>2</v>
      </c>
      <c r="AL17" s="21">
        <v>2.75</v>
      </c>
      <c r="AM17" s="21">
        <v>2</v>
      </c>
      <c r="AN17" s="21">
        <v>6.5</v>
      </c>
      <c r="AO17" s="21">
        <v>54</v>
      </c>
      <c r="AP17" s="21">
        <v>551.5512</v>
      </c>
      <c r="AQ17" s="21">
        <v>106</v>
      </c>
      <c r="AR17" s="21">
        <v>512.01112</v>
      </c>
      <c r="AS17" s="21">
        <v>189</v>
      </c>
      <c r="AT17" s="21">
        <v>1721.58687</v>
      </c>
    </row>
    <row r="18" spans="1:46" s="22" customFormat="1" ht="16.5" customHeight="1">
      <c r="A18" s="220" t="s">
        <v>48</v>
      </c>
      <c r="B18" s="220"/>
      <c r="C18" s="21">
        <v>14502</v>
      </c>
      <c r="D18" s="21">
        <v>571240.18773</v>
      </c>
      <c r="E18" s="21">
        <v>328</v>
      </c>
      <c r="F18" s="21">
        <v>6949.880936</v>
      </c>
      <c r="G18" s="21">
        <v>90</v>
      </c>
      <c r="H18" s="21">
        <v>1125.32</v>
      </c>
      <c r="I18" s="21">
        <v>4044</v>
      </c>
      <c r="J18" s="21">
        <v>324771.976807</v>
      </c>
      <c r="K18" s="21">
        <v>225</v>
      </c>
      <c r="L18" s="21">
        <v>26626.872761</v>
      </c>
      <c r="M18" s="21">
        <v>68</v>
      </c>
      <c r="N18" s="21">
        <v>539.980008</v>
      </c>
      <c r="O18" s="21">
        <v>2633</v>
      </c>
      <c r="P18" s="21">
        <v>25387.085316</v>
      </c>
      <c r="Q18" s="21">
        <v>1112</v>
      </c>
      <c r="R18" s="21">
        <v>13102.691988</v>
      </c>
      <c r="S18" s="21">
        <v>167</v>
      </c>
      <c r="T18" s="21">
        <v>11059.78161</v>
      </c>
      <c r="U18" s="21">
        <v>150</v>
      </c>
      <c r="V18" s="21">
        <v>599.214</v>
      </c>
      <c r="W18" s="220" t="s">
        <v>48</v>
      </c>
      <c r="X18" s="220"/>
      <c r="Y18" s="21">
        <v>399</v>
      </c>
      <c r="Z18" s="21">
        <v>5931.681915</v>
      </c>
      <c r="AA18" s="21">
        <v>1172</v>
      </c>
      <c r="AB18" s="21">
        <v>37188.306017</v>
      </c>
      <c r="AC18" s="21">
        <v>921</v>
      </c>
      <c r="AD18" s="21">
        <v>16286.804854</v>
      </c>
      <c r="AE18" s="21">
        <v>2186</v>
      </c>
      <c r="AF18" s="21">
        <v>92610.384129</v>
      </c>
      <c r="AG18" s="21">
        <v>385</v>
      </c>
      <c r="AH18" s="21">
        <v>2954.143714</v>
      </c>
      <c r="AI18" s="21">
        <v>0</v>
      </c>
      <c r="AJ18" s="21">
        <v>0</v>
      </c>
      <c r="AK18" s="21">
        <v>7</v>
      </c>
      <c r="AL18" s="21">
        <v>13.2</v>
      </c>
      <c r="AM18" s="21">
        <v>2</v>
      </c>
      <c r="AN18" s="21">
        <v>8</v>
      </c>
      <c r="AO18" s="21">
        <v>68</v>
      </c>
      <c r="AP18" s="21">
        <v>922.34</v>
      </c>
      <c r="AQ18" s="21">
        <v>283</v>
      </c>
      <c r="AR18" s="21">
        <v>1720.58994</v>
      </c>
      <c r="AS18" s="21">
        <v>262</v>
      </c>
      <c r="AT18" s="21">
        <v>3441.933735</v>
      </c>
    </row>
    <row r="19" spans="1:46" s="22" customFormat="1" ht="16.5" customHeight="1">
      <c r="A19" s="220" t="s">
        <v>49</v>
      </c>
      <c r="B19" s="220"/>
      <c r="C19" s="21">
        <v>8018</v>
      </c>
      <c r="D19" s="21">
        <v>305600.758897</v>
      </c>
      <c r="E19" s="21">
        <v>305</v>
      </c>
      <c r="F19" s="21">
        <v>3696.949346</v>
      </c>
      <c r="G19" s="21">
        <v>118</v>
      </c>
      <c r="H19" s="21">
        <v>1649.66</v>
      </c>
      <c r="I19" s="21">
        <v>2355</v>
      </c>
      <c r="J19" s="21">
        <v>213229.838936</v>
      </c>
      <c r="K19" s="21">
        <v>127</v>
      </c>
      <c r="L19" s="21">
        <v>2019.985</v>
      </c>
      <c r="M19" s="21">
        <v>54</v>
      </c>
      <c r="N19" s="21">
        <v>226.6</v>
      </c>
      <c r="O19" s="21">
        <v>1518</v>
      </c>
      <c r="P19" s="21">
        <v>9696.634965</v>
      </c>
      <c r="Q19" s="21">
        <v>785</v>
      </c>
      <c r="R19" s="21">
        <v>13488.048679</v>
      </c>
      <c r="S19" s="21">
        <v>131</v>
      </c>
      <c r="T19" s="21">
        <v>2456.73002</v>
      </c>
      <c r="U19" s="21">
        <v>69</v>
      </c>
      <c r="V19" s="21">
        <v>601.516</v>
      </c>
      <c r="W19" s="220" t="s">
        <v>49</v>
      </c>
      <c r="X19" s="220"/>
      <c r="Y19" s="21">
        <v>154</v>
      </c>
      <c r="Z19" s="21">
        <v>1923.24613</v>
      </c>
      <c r="AA19" s="21">
        <v>288</v>
      </c>
      <c r="AB19" s="21">
        <v>8446.353619</v>
      </c>
      <c r="AC19" s="21">
        <v>603</v>
      </c>
      <c r="AD19" s="21">
        <v>18238.4336</v>
      </c>
      <c r="AE19" s="21">
        <v>844</v>
      </c>
      <c r="AF19" s="21">
        <v>22339.285275</v>
      </c>
      <c r="AG19" s="21">
        <v>310</v>
      </c>
      <c r="AH19" s="21">
        <v>2912.818</v>
      </c>
      <c r="AI19" s="21">
        <v>0</v>
      </c>
      <c r="AJ19" s="21">
        <v>0</v>
      </c>
      <c r="AK19" s="21">
        <v>4</v>
      </c>
      <c r="AL19" s="21">
        <v>1.7</v>
      </c>
      <c r="AM19" s="21">
        <v>2</v>
      </c>
      <c r="AN19" s="21">
        <v>7</v>
      </c>
      <c r="AO19" s="21">
        <v>35</v>
      </c>
      <c r="AP19" s="21">
        <v>2731.04436</v>
      </c>
      <c r="AQ19" s="21">
        <v>109</v>
      </c>
      <c r="AR19" s="21">
        <v>518.314967</v>
      </c>
      <c r="AS19" s="21">
        <v>207</v>
      </c>
      <c r="AT19" s="21">
        <v>1416.6</v>
      </c>
    </row>
    <row r="20" spans="1:46" s="22" customFormat="1" ht="16.5" customHeight="1">
      <c r="A20" s="220" t="s">
        <v>50</v>
      </c>
      <c r="B20" s="220"/>
      <c r="C20" s="21">
        <v>28847</v>
      </c>
      <c r="D20" s="21">
        <v>551590.731934</v>
      </c>
      <c r="E20" s="21">
        <v>749</v>
      </c>
      <c r="F20" s="21">
        <v>75232.78342</v>
      </c>
      <c r="G20" s="21">
        <v>142</v>
      </c>
      <c r="H20" s="21">
        <v>4721.53267</v>
      </c>
      <c r="I20" s="21">
        <v>14025</v>
      </c>
      <c r="J20" s="21">
        <v>269984.147986</v>
      </c>
      <c r="K20" s="21">
        <v>332</v>
      </c>
      <c r="L20" s="21">
        <v>74196.714</v>
      </c>
      <c r="M20" s="21">
        <v>173</v>
      </c>
      <c r="N20" s="21">
        <v>897.2645</v>
      </c>
      <c r="O20" s="21">
        <v>2914</v>
      </c>
      <c r="P20" s="21">
        <v>14519.696465</v>
      </c>
      <c r="Q20" s="21">
        <v>3486</v>
      </c>
      <c r="R20" s="21">
        <v>19540.077462</v>
      </c>
      <c r="S20" s="21">
        <v>355</v>
      </c>
      <c r="T20" s="21">
        <v>6805.399</v>
      </c>
      <c r="U20" s="21">
        <v>154</v>
      </c>
      <c r="V20" s="21">
        <v>783.158</v>
      </c>
      <c r="W20" s="220" t="s">
        <v>50</v>
      </c>
      <c r="X20" s="220"/>
      <c r="Y20" s="21">
        <v>367</v>
      </c>
      <c r="Z20" s="21">
        <v>3726.084658</v>
      </c>
      <c r="AA20" s="21">
        <v>1188</v>
      </c>
      <c r="AB20" s="21">
        <v>41109.245178</v>
      </c>
      <c r="AC20" s="21">
        <v>1408</v>
      </c>
      <c r="AD20" s="21">
        <v>17742.738279</v>
      </c>
      <c r="AE20" s="21">
        <v>1657</v>
      </c>
      <c r="AF20" s="21">
        <v>11784.087762</v>
      </c>
      <c r="AG20" s="21">
        <v>681</v>
      </c>
      <c r="AH20" s="21">
        <v>3810.283389</v>
      </c>
      <c r="AI20" s="21">
        <v>0</v>
      </c>
      <c r="AJ20" s="21">
        <v>0</v>
      </c>
      <c r="AK20" s="21">
        <v>2</v>
      </c>
      <c r="AL20" s="21">
        <v>0.7</v>
      </c>
      <c r="AM20" s="21">
        <v>4</v>
      </c>
      <c r="AN20" s="21">
        <v>26</v>
      </c>
      <c r="AO20" s="21">
        <v>47</v>
      </c>
      <c r="AP20" s="21">
        <v>461.14</v>
      </c>
      <c r="AQ20" s="21">
        <v>298</v>
      </c>
      <c r="AR20" s="21">
        <v>1045.8992</v>
      </c>
      <c r="AS20" s="21">
        <v>865</v>
      </c>
      <c r="AT20" s="21">
        <v>5203.779965</v>
      </c>
    </row>
    <row r="21" spans="1:46" s="22" customFormat="1" ht="16.5" customHeight="1">
      <c r="A21" s="220" t="s">
        <v>51</v>
      </c>
      <c r="B21" s="220"/>
      <c r="C21" s="21">
        <v>5787</v>
      </c>
      <c r="D21" s="21">
        <v>107071.310471</v>
      </c>
      <c r="E21" s="21">
        <v>373</v>
      </c>
      <c r="F21" s="21">
        <v>5719.649181</v>
      </c>
      <c r="G21" s="21">
        <v>121</v>
      </c>
      <c r="H21" s="21">
        <v>1730.32</v>
      </c>
      <c r="I21" s="21">
        <v>1622</v>
      </c>
      <c r="J21" s="21">
        <v>61334.468381</v>
      </c>
      <c r="K21" s="21">
        <v>88</v>
      </c>
      <c r="L21" s="21">
        <v>3225.98021</v>
      </c>
      <c r="M21" s="21">
        <v>38</v>
      </c>
      <c r="N21" s="21">
        <v>214.35</v>
      </c>
      <c r="O21" s="21">
        <v>911</v>
      </c>
      <c r="P21" s="21">
        <v>6214.182688</v>
      </c>
      <c r="Q21" s="21">
        <v>639</v>
      </c>
      <c r="R21" s="21">
        <v>2576.908073</v>
      </c>
      <c r="S21" s="21">
        <v>121</v>
      </c>
      <c r="T21" s="21">
        <v>2782.576</v>
      </c>
      <c r="U21" s="21">
        <v>61</v>
      </c>
      <c r="V21" s="21">
        <v>803.71</v>
      </c>
      <c r="W21" s="220" t="s">
        <v>51</v>
      </c>
      <c r="X21" s="220"/>
      <c r="Y21" s="21">
        <v>124</v>
      </c>
      <c r="Z21" s="21">
        <v>1017.298888</v>
      </c>
      <c r="AA21" s="21">
        <v>234</v>
      </c>
      <c r="AB21" s="21">
        <v>5907.550632</v>
      </c>
      <c r="AC21" s="21">
        <v>351</v>
      </c>
      <c r="AD21" s="21">
        <v>4924.581</v>
      </c>
      <c r="AE21" s="21">
        <v>544</v>
      </c>
      <c r="AF21" s="21">
        <v>5875.774418</v>
      </c>
      <c r="AG21" s="21">
        <v>268</v>
      </c>
      <c r="AH21" s="21">
        <v>2247.069</v>
      </c>
      <c r="AI21" s="21">
        <v>0</v>
      </c>
      <c r="AJ21" s="21">
        <v>0</v>
      </c>
      <c r="AK21" s="21">
        <v>3</v>
      </c>
      <c r="AL21" s="21">
        <v>3.6</v>
      </c>
      <c r="AM21" s="21">
        <v>2</v>
      </c>
      <c r="AN21" s="21">
        <v>11</v>
      </c>
      <c r="AO21" s="21">
        <v>35</v>
      </c>
      <c r="AP21" s="21">
        <v>812.91</v>
      </c>
      <c r="AQ21" s="21">
        <v>112</v>
      </c>
      <c r="AR21" s="21">
        <v>397.69</v>
      </c>
      <c r="AS21" s="21">
        <v>140</v>
      </c>
      <c r="AT21" s="21">
        <v>1271.692</v>
      </c>
    </row>
    <row r="22" spans="1:46" s="22" customFormat="1" ht="16.5" customHeight="1">
      <c r="A22" s="220" t="s">
        <v>52</v>
      </c>
      <c r="B22" s="220"/>
      <c r="C22" s="21">
        <v>7935</v>
      </c>
      <c r="D22" s="21">
        <v>289834.722886</v>
      </c>
      <c r="E22" s="21">
        <v>593</v>
      </c>
      <c r="F22" s="21">
        <v>8200.262025</v>
      </c>
      <c r="G22" s="21">
        <v>164</v>
      </c>
      <c r="H22" s="21">
        <v>98059.753408</v>
      </c>
      <c r="I22" s="21">
        <v>2048</v>
      </c>
      <c r="J22" s="21">
        <v>82262.666466</v>
      </c>
      <c r="K22" s="21">
        <v>258</v>
      </c>
      <c r="L22" s="21">
        <v>40996.75145</v>
      </c>
      <c r="M22" s="21">
        <v>51</v>
      </c>
      <c r="N22" s="21">
        <v>281.8</v>
      </c>
      <c r="O22" s="21">
        <v>1614</v>
      </c>
      <c r="P22" s="21">
        <v>9765.345356</v>
      </c>
      <c r="Q22" s="21">
        <v>867</v>
      </c>
      <c r="R22" s="21">
        <v>3826.570398</v>
      </c>
      <c r="S22" s="21">
        <v>138</v>
      </c>
      <c r="T22" s="21">
        <v>5443.56</v>
      </c>
      <c r="U22" s="21">
        <v>55</v>
      </c>
      <c r="V22" s="21">
        <v>280.174889</v>
      </c>
      <c r="W22" s="220" t="s">
        <v>52</v>
      </c>
      <c r="X22" s="220"/>
      <c r="Y22" s="21">
        <v>124</v>
      </c>
      <c r="Z22" s="21">
        <v>1352.586888</v>
      </c>
      <c r="AA22" s="21">
        <v>258</v>
      </c>
      <c r="AB22" s="21">
        <v>5757.932002</v>
      </c>
      <c r="AC22" s="21">
        <v>571</v>
      </c>
      <c r="AD22" s="21">
        <v>8895.520652</v>
      </c>
      <c r="AE22" s="21">
        <v>626</v>
      </c>
      <c r="AF22" s="21">
        <v>3709.249094</v>
      </c>
      <c r="AG22" s="21">
        <v>258</v>
      </c>
      <c r="AH22" s="21">
        <v>18808.33537</v>
      </c>
      <c r="AI22" s="21">
        <v>0</v>
      </c>
      <c r="AJ22" s="21">
        <v>0</v>
      </c>
      <c r="AK22" s="21">
        <v>2</v>
      </c>
      <c r="AL22" s="21">
        <v>6.3</v>
      </c>
      <c r="AM22" s="21">
        <v>2</v>
      </c>
      <c r="AN22" s="21">
        <v>6</v>
      </c>
      <c r="AO22" s="21">
        <v>25</v>
      </c>
      <c r="AP22" s="21">
        <v>444.368888</v>
      </c>
      <c r="AQ22" s="21">
        <v>101</v>
      </c>
      <c r="AR22" s="21">
        <v>310.68</v>
      </c>
      <c r="AS22" s="21">
        <v>180</v>
      </c>
      <c r="AT22" s="21">
        <v>1426.866</v>
      </c>
    </row>
    <row r="23" spans="1:46" s="22" customFormat="1" ht="16.5" customHeight="1">
      <c r="A23" s="220" t="s">
        <v>53</v>
      </c>
      <c r="B23" s="220"/>
      <c r="C23" s="21">
        <v>5157</v>
      </c>
      <c r="D23" s="21">
        <v>80337.348018</v>
      </c>
      <c r="E23" s="21">
        <v>402</v>
      </c>
      <c r="F23" s="21">
        <v>9642.73126</v>
      </c>
      <c r="G23" s="21">
        <v>60</v>
      </c>
      <c r="H23" s="21">
        <v>1043.778383</v>
      </c>
      <c r="I23" s="21">
        <v>1670</v>
      </c>
      <c r="J23" s="21">
        <v>34936.692019</v>
      </c>
      <c r="K23" s="21">
        <v>106</v>
      </c>
      <c r="L23" s="21">
        <v>6594.2912</v>
      </c>
      <c r="M23" s="21">
        <v>28</v>
      </c>
      <c r="N23" s="21">
        <v>104.55</v>
      </c>
      <c r="O23" s="21">
        <v>901</v>
      </c>
      <c r="P23" s="21">
        <v>7380.279413</v>
      </c>
      <c r="Q23" s="21">
        <v>636</v>
      </c>
      <c r="R23" s="21">
        <v>2926.73069</v>
      </c>
      <c r="S23" s="21">
        <v>89</v>
      </c>
      <c r="T23" s="21">
        <v>2084.835</v>
      </c>
      <c r="U23" s="21">
        <v>20</v>
      </c>
      <c r="V23" s="21">
        <v>163.56</v>
      </c>
      <c r="W23" s="220" t="s">
        <v>53</v>
      </c>
      <c r="X23" s="220"/>
      <c r="Y23" s="21">
        <v>76</v>
      </c>
      <c r="Z23" s="21">
        <v>1216.914022</v>
      </c>
      <c r="AA23" s="21">
        <v>143</v>
      </c>
      <c r="AB23" s="21">
        <v>2812.0944</v>
      </c>
      <c r="AC23" s="21">
        <v>235</v>
      </c>
      <c r="AD23" s="21">
        <v>3401.51481</v>
      </c>
      <c r="AE23" s="21">
        <v>376</v>
      </c>
      <c r="AF23" s="21">
        <v>3292.232406</v>
      </c>
      <c r="AG23" s="21">
        <v>200</v>
      </c>
      <c r="AH23" s="21">
        <v>2129.592415</v>
      </c>
      <c r="AI23" s="21">
        <v>0</v>
      </c>
      <c r="AJ23" s="21">
        <v>0</v>
      </c>
      <c r="AK23" s="21">
        <v>1</v>
      </c>
      <c r="AL23" s="21">
        <v>1</v>
      </c>
      <c r="AM23" s="21">
        <v>1</v>
      </c>
      <c r="AN23" s="21">
        <v>1</v>
      </c>
      <c r="AO23" s="21">
        <v>20</v>
      </c>
      <c r="AP23" s="21">
        <v>1203.075</v>
      </c>
      <c r="AQ23" s="21">
        <v>66</v>
      </c>
      <c r="AR23" s="21">
        <v>193.311</v>
      </c>
      <c r="AS23" s="21">
        <v>127</v>
      </c>
      <c r="AT23" s="21">
        <v>1209.166</v>
      </c>
    </row>
    <row r="24" spans="1:46" s="22" customFormat="1" ht="16.5" customHeight="1">
      <c r="A24" s="220" t="s">
        <v>54</v>
      </c>
      <c r="B24" s="220"/>
      <c r="C24" s="21">
        <v>8186</v>
      </c>
      <c r="D24" s="21">
        <v>119038.76549</v>
      </c>
      <c r="E24" s="21">
        <v>879</v>
      </c>
      <c r="F24" s="21">
        <v>15101.22524</v>
      </c>
      <c r="G24" s="21">
        <v>196</v>
      </c>
      <c r="H24" s="21">
        <v>3452.25</v>
      </c>
      <c r="I24" s="21">
        <v>1754</v>
      </c>
      <c r="J24" s="21">
        <v>42055.572217</v>
      </c>
      <c r="K24" s="21">
        <v>203</v>
      </c>
      <c r="L24" s="21">
        <v>7311.50411</v>
      </c>
      <c r="M24" s="21">
        <v>77</v>
      </c>
      <c r="N24" s="21">
        <v>3075.10157</v>
      </c>
      <c r="O24" s="21">
        <v>1487</v>
      </c>
      <c r="P24" s="21">
        <v>10810.449497</v>
      </c>
      <c r="Q24" s="21">
        <v>934</v>
      </c>
      <c r="R24" s="21">
        <v>5815.074189</v>
      </c>
      <c r="S24" s="21">
        <v>170</v>
      </c>
      <c r="T24" s="21">
        <v>2490.361</v>
      </c>
      <c r="U24" s="21">
        <v>93</v>
      </c>
      <c r="V24" s="21">
        <v>917.904</v>
      </c>
      <c r="W24" s="220" t="s">
        <v>54</v>
      </c>
      <c r="X24" s="220"/>
      <c r="Y24" s="21">
        <v>159</v>
      </c>
      <c r="Z24" s="21">
        <v>3040.32359</v>
      </c>
      <c r="AA24" s="21">
        <v>280</v>
      </c>
      <c r="AB24" s="21">
        <v>6155.98066</v>
      </c>
      <c r="AC24" s="21">
        <v>513</v>
      </c>
      <c r="AD24" s="21">
        <v>6832.886326</v>
      </c>
      <c r="AE24" s="21">
        <v>662</v>
      </c>
      <c r="AF24" s="21">
        <v>7261.068691</v>
      </c>
      <c r="AG24" s="21">
        <v>382</v>
      </c>
      <c r="AH24" s="21">
        <v>2154.7338</v>
      </c>
      <c r="AI24" s="21">
        <v>0</v>
      </c>
      <c r="AJ24" s="21">
        <v>0</v>
      </c>
      <c r="AK24" s="21">
        <v>2</v>
      </c>
      <c r="AL24" s="21">
        <v>7</v>
      </c>
      <c r="AM24" s="21">
        <v>3</v>
      </c>
      <c r="AN24" s="21">
        <v>7.82</v>
      </c>
      <c r="AO24" s="21">
        <v>64</v>
      </c>
      <c r="AP24" s="21">
        <v>655.7166</v>
      </c>
      <c r="AQ24" s="21">
        <v>141</v>
      </c>
      <c r="AR24" s="21">
        <v>634.733</v>
      </c>
      <c r="AS24" s="21">
        <v>187</v>
      </c>
      <c r="AT24" s="21">
        <v>1259.061</v>
      </c>
    </row>
    <row r="25" spans="1:46" s="22" customFormat="1" ht="16.5" customHeight="1">
      <c r="A25" s="220" t="s">
        <v>55</v>
      </c>
      <c r="B25" s="220"/>
      <c r="C25" s="21">
        <v>1638</v>
      </c>
      <c r="D25" s="21">
        <v>17153.418532</v>
      </c>
      <c r="E25" s="21">
        <v>192</v>
      </c>
      <c r="F25" s="21">
        <v>1519.4895</v>
      </c>
      <c r="G25" s="21">
        <v>54</v>
      </c>
      <c r="H25" s="21">
        <v>586.71</v>
      </c>
      <c r="I25" s="21">
        <v>209</v>
      </c>
      <c r="J25" s="21">
        <v>1485.0409</v>
      </c>
      <c r="K25" s="21">
        <v>22</v>
      </c>
      <c r="L25" s="21">
        <v>163.029</v>
      </c>
      <c r="M25" s="21">
        <v>5</v>
      </c>
      <c r="N25" s="21">
        <v>13</v>
      </c>
      <c r="O25" s="21">
        <v>245</v>
      </c>
      <c r="P25" s="21">
        <v>2266.158032</v>
      </c>
      <c r="Q25" s="21">
        <v>131</v>
      </c>
      <c r="R25" s="21">
        <v>747.098</v>
      </c>
      <c r="S25" s="21">
        <v>49</v>
      </c>
      <c r="T25" s="21">
        <v>1252.009279</v>
      </c>
      <c r="U25" s="21">
        <v>37</v>
      </c>
      <c r="V25" s="21">
        <v>595.51</v>
      </c>
      <c r="W25" s="220" t="s">
        <v>55</v>
      </c>
      <c r="X25" s="220"/>
      <c r="Y25" s="21">
        <v>40</v>
      </c>
      <c r="Z25" s="21">
        <v>316.5</v>
      </c>
      <c r="AA25" s="21">
        <v>48</v>
      </c>
      <c r="AB25" s="21">
        <v>385.74438</v>
      </c>
      <c r="AC25" s="21">
        <v>209</v>
      </c>
      <c r="AD25" s="21">
        <v>3429.249411</v>
      </c>
      <c r="AE25" s="21">
        <v>164</v>
      </c>
      <c r="AF25" s="21">
        <v>1234.06803</v>
      </c>
      <c r="AG25" s="21">
        <v>146</v>
      </c>
      <c r="AH25" s="21">
        <v>2737.932</v>
      </c>
      <c r="AI25" s="21">
        <v>0</v>
      </c>
      <c r="AJ25" s="21">
        <v>0</v>
      </c>
      <c r="AK25" s="21">
        <v>2</v>
      </c>
      <c r="AL25" s="21">
        <v>0.6</v>
      </c>
      <c r="AM25" s="21">
        <v>1</v>
      </c>
      <c r="AN25" s="21">
        <v>6.5</v>
      </c>
      <c r="AO25" s="21">
        <v>26</v>
      </c>
      <c r="AP25" s="21">
        <v>116.255</v>
      </c>
      <c r="AQ25" s="21">
        <v>22</v>
      </c>
      <c r="AR25" s="21">
        <v>101.305</v>
      </c>
      <c r="AS25" s="21">
        <v>36</v>
      </c>
      <c r="AT25" s="21">
        <v>197.22</v>
      </c>
    </row>
    <row r="26" spans="1:46" s="22" customFormat="1" ht="16.5" customHeight="1">
      <c r="A26" s="220" t="s">
        <v>56</v>
      </c>
      <c r="B26" s="220"/>
      <c r="C26" s="21">
        <v>3899</v>
      </c>
      <c r="D26" s="21">
        <v>80700.192593</v>
      </c>
      <c r="E26" s="21">
        <v>268</v>
      </c>
      <c r="F26" s="21">
        <v>25207.589838</v>
      </c>
      <c r="G26" s="21">
        <v>202</v>
      </c>
      <c r="H26" s="21">
        <v>3716.75584</v>
      </c>
      <c r="I26" s="21">
        <v>617</v>
      </c>
      <c r="J26" s="21">
        <v>6242.54047</v>
      </c>
      <c r="K26" s="21">
        <v>48</v>
      </c>
      <c r="L26" s="21">
        <v>14847.99141</v>
      </c>
      <c r="M26" s="21">
        <v>16</v>
      </c>
      <c r="N26" s="21">
        <v>130.28</v>
      </c>
      <c r="O26" s="21">
        <v>628</v>
      </c>
      <c r="P26" s="21">
        <v>4185.118436</v>
      </c>
      <c r="Q26" s="21">
        <v>350</v>
      </c>
      <c r="R26" s="21">
        <v>2494.801588</v>
      </c>
      <c r="S26" s="21">
        <v>134</v>
      </c>
      <c r="T26" s="21">
        <v>4947.7337</v>
      </c>
      <c r="U26" s="21">
        <v>82</v>
      </c>
      <c r="V26" s="21">
        <v>654.5577</v>
      </c>
      <c r="W26" s="220" t="s">
        <v>56</v>
      </c>
      <c r="X26" s="220"/>
      <c r="Y26" s="21">
        <v>84</v>
      </c>
      <c r="Z26" s="21">
        <v>923.392857</v>
      </c>
      <c r="AA26" s="21">
        <v>153</v>
      </c>
      <c r="AB26" s="21">
        <v>1166.42479</v>
      </c>
      <c r="AC26" s="21">
        <v>462</v>
      </c>
      <c r="AD26" s="21">
        <v>7691.487806</v>
      </c>
      <c r="AE26" s="21">
        <v>329</v>
      </c>
      <c r="AF26" s="21">
        <v>1413.400228</v>
      </c>
      <c r="AG26" s="21">
        <v>244</v>
      </c>
      <c r="AH26" s="21">
        <v>1382.5556</v>
      </c>
      <c r="AI26" s="21">
        <v>0</v>
      </c>
      <c r="AJ26" s="21">
        <v>0</v>
      </c>
      <c r="AK26" s="21">
        <v>1</v>
      </c>
      <c r="AL26" s="21">
        <v>0.5</v>
      </c>
      <c r="AM26" s="21">
        <v>3</v>
      </c>
      <c r="AN26" s="21">
        <v>10.1</v>
      </c>
      <c r="AO26" s="21">
        <v>56</v>
      </c>
      <c r="AP26" s="21">
        <v>4461.13365</v>
      </c>
      <c r="AQ26" s="21">
        <v>77</v>
      </c>
      <c r="AR26" s="21">
        <v>443.63718</v>
      </c>
      <c r="AS26" s="21">
        <v>145</v>
      </c>
      <c r="AT26" s="21">
        <v>780.1915</v>
      </c>
    </row>
    <row r="27" spans="1:46" s="22" customFormat="1" ht="16.5" customHeight="1">
      <c r="A27" s="220" t="s">
        <v>57</v>
      </c>
      <c r="B27" s="220"/>
      <c r="C27" s="21">
        <v>948</v>
      </c>
      <c r="D27" s="21">
        <v>12780.13267</v>
      </c>
      <c r="E27" s="21">
        <v>51</v>
      </c>
      <c r="F27" s="21">
        <v>550.97</v>
      </c>
      <c r="G27" s="21">
        <v>22</v>
      </c>
      <c r="H27" s="21">
        <v>242.95</v>
      </c>
      <c r="I27" s="21">
        <v>103</v>
      </c>
      <c r="J27" s="21">
        <v>2696.87</v>
      </c>
      <c r="K27" s="21">
        <v>13</v>
      </c>
      <c r="L27" s="21">
        <v>70.75</v>
      </c>
      <c r="M27" s="21">
        <v>1</v>
      </c>
      <c r="N27" s="21">
        <v>1</v>
      </c>
      <c r="O27" s="21">
        <v>176</v>
      </c>
      <c r="P27" s="21">
        <v>2064.6</v>
      </c>
      <c r="Q27" s="21">
        <v>34</v>
      </c>
      <c r="R27" s="21">
        <v>161.75</v>
      </c>
      <c r="S27" s="21">
        <v>58</v>
      </c>
      <c r="T27" s="21">
        <v>1981.65525</v>
      </c>
      <c r="U27" s="21">
        <v>13</v>
      </c>
      <c r="V27" s="21">
        <v>110.41</v>
      </c>
      <c r="W27" s="220" t="s">
        <v>57</v>
      </c>
      <c r="X27" s="220"/>
      <c r="Y27" s="21">
        <v>39</v>
      </c>
      <c r="Z27" s="21">
        <v>330.6825</v>
      </c>
      <c r="AA27" s="21">
        <v>21</v>
      </c>
      <c r="AB27" s="21">
        <v>211.2</v>
      </c>
      <c r="AC27" s="21">
        <v>95</v>
      </c>
      <c r="AD27" s="21">
        <v>2245.86492</v>
      </c>
      <c r="AE27" s="21">
        <v>59</v>
      </c>
      <c r="AF27" s="21">
        <v>454.036</v>
      </c>
      <c r="AG27" s="21">
        <v>200</v>
      </c>
      <c r="AH27" s="21">
        <v>1137.68</v>
      </c>
      <c r="AI27" s="21">
        <v>0</v>
      </c>
      <c r="AJ27" s="21">
        <v>0</v>
      </c>
      <c r="AK27" s="21">
        <v>1</v>
      </c>
      <c r="AL27" s="21">
        <v>6</v>
      </c>
      <c r="AM27" s="21">
        <v>0</v>
      </c>
      <c r="AN27" s="21">
        <v>0</v>
      </c>
      <c r="AO27" s="21">
        <v>35</v>
      </c>
      <c r="AP27" s="21">
        <v>293.961</v>
      </c>
      <c r="AQ27" s="21">
        <v>6</v>
      </c>
      <c r="AR27" s="21">
        <v>30.4</v>
      </c>
      <c r="AS27" s="21">
        <v>21</v>
      </c>
      <c r="AT27" s="21">
        <v>189.353</v>
      </c>
    </row>
    <row r="28" spans="1:46" s="22" customFormat="1" ht="16.5" customHeight="1">
      <c r="A28" s="220" t="s">
        <v>58</v>
      </c>
      <c r="B28" s="220"/>
      <c r="C28" s="21">
        <v>6269</v>
      </c>
      <c r="D28" s="21">
        <v>88814.212362</v>
      </c>
      <c r="E28" s="21">
        <v>137</v>
      </c>
      <c r="F28" s="21">
        <v>1483.889068</v>
      </c>
      <c r="G28" s="21">
        <v>32</v>
      </c>
      <c r="H28" s="21">
        <v>353.1</v>
      </c>
      <c r="I28" s="21">
        <v>1067</v>
      </c>
      <c r="J28" s="21">
        <v>15128.433626</v>
      </c>
      <c r="K28" s="21">
        <v>29</v>
      </c>
      <c r="L28" s="21">
        <v>775.58</v>
      </c>
      <c r="M28" s="21">
        <v>38</v>
      </c>
      <c r="N28" s="21">
        <v>162.971</v>
      </c>
      <c r="O28" s="21">
        <v>1480</v>
      </c>
      <c r="P28" s="21">
        <v>7445.689658</v>
      </c>
      <c r="Q28" s="21">
        <v>745</v>
      </c>
      <c r="R28" s="21">
        <v>2936.188664</v>
      </c>
      <c r="S28" s="21">
        <v>698</v>
      </c>
      <c r="T28" s="21">
        <v>44510.77507</v>
      </c>
      <c r="U28" s="21">
        <v>41</v>
      </c>
      <c r="V28" s="21">
        <v>151.473</v>
      </c>
      <c r="W28" s="220" t="s">
        <v>58</v>
      </c>
      <c r="X28" s="220"/>
      <c r="Y28" s="21">
        <v>210</v>
      </c>
      <c r="Z28" s="21">
        <v>1561.692382</v>
      </c>
      <c r="AA28" s="21">
        <v>232</v>
      </c>
      <c r="AB28" s="21">
        <v>3994.72659</v>
      </c>
      <c r="AC28" s="21">
        <v>267</v>
      </c>
      <c r="AD28" s="21">
        <v>4717.15117</v>
      </c>
      <c r="AE28" s="21">
        <v>714</v>
      </c>
      <c r="AF28" s="21">
        <v>2548.422224</v>
      </c>
      <c r="AG28" s="21">
        <v>232</v>
      </c>
      <c r="AH28" s="21">
        <v>1917.08899</v>
      </c>
      <c r="AI28" s="21">
        <v>0</v>
      </c>
      <c r="AJ28" s="21">
        <v>0</v>
      </c>
      <c r="AK28" s="21">
        <v>1</v>
      </c>
      <c r="AL28" s="21">
        <v>6</v>
      </c>
      <c r="AM28" s="21">
        <v>1</v>
      </c>
      <c r="AN28" s="21">
        <v>8</v>
      </c>
      <c r="AO28" s="21">
        <v>39</v>
      </c>
      <c r="AP28" s="21">
        <v>231.51</v>
      </c>
      <c r="AQ28" s="21">
        <v>126</v>
      </c>
      <c r="AR28" s="21">
        <v>338.59</v>
      </c>
      <c r="AS28" s="21">
        <v>180</v>
      </c>
      <c r="AT28" s="21">
        <v>542.93092</v>
      </c>
    </row>
    <row r="29" spans="1:46" s="22" customFormat="1" ht="16.5" customHeight="1">
      <c r="A29" s="220" t="s">
        <v>59</v>
      </c>
      <c r="B29" s="220"/>
      <c r="C29" s="21">
        <v>12955</v>
      </c>
      <c r="D29" s="21">
        <v>1029098.4679</v>
      </c>
      <c r="E29" s="21">
        <v>181</v>
      </c>
      <c r="F29" s="21">
        <v>3087.67686</v>
      </c>
      <c r="G29" s="21">
        <v>66</v>
      </c>
      <c r="H29" s="21">
        <v>957.61484</v>
      </c>
      <c r="I29" s="21">
        <v>3218</v>
      </c>
      <c r="J29" s="21">
        <v>804245.857226</v>
      </c>
      <c r="K29" s="21">
        <v>126</v>
      </c>
      <c r="L29" s="21">
        <v>2261.560698</v>
      </c>
      <c r="M29" s="21">
        <v>40</v>
      </c>
      <c r="N29" s="21">
        <v>265.1693</v>
      </c>
      <c r="O29" s="21">
        <v>2268</v>
      </c>
      <c r="P29" s="21">
        <v>25621.118593</v>
      </c>
      <c r="Q29" s="21">
        <v>1159</v>
      </c>
      <c r="R29" s="21">
        <v>17362.678137</v>
      </c>
      <c r="S29" s="21">
        <v>173</v>
      </c>
      <c r="T29" s="21">
        <v>10900.54487</v>
      </c>
      <c r="U29" s="21">
        <v>138</v>
      </c>
      <c r="V29" s="21">
        <v>867.012179</v>
      </c>
      <c r="W29" s="220" t="s">
        <v>59</v>
      </c>
      <c r="X29" s="220"/>
      <c r="Y29" s="21">
        <v>466</v>
      </c>
      <c r="Z29" s="21">
        <v>8071.469105</v>
      </c>
      <c r="AA29" s="21">
        <v>1160</v>
      </c>
      <c r="AB29" s="21">
        <v>47544.187761</v>
      </c>
      <c r="AC29" s="21">
        <v>907</v>
      </c>
      <c r="AD29" s="21">
        <v>18161.752836</v>
      </c>
      <c r="AE29" s="21">
        <v>2012</v>
      </c>
      <c r="AF29" s="21">
        <v>81812.878594</v>
      </c>
      <c r="AG29" s="21">
        <v>386</v>
      </c>
      <c r="AH29" s="21">
        <v>2838.301767</v>
      </c>
      <c r="AI29" s="21">
        <v>0</v>
      </c>
      <c r="AJ29" s="21">
        <v>0</v>
      </c>
      <c r="AK29" s="21">
        <v>8</v>
      </c>
      <c r="AL29" s="21">
        <v>41.99</v>
      </c>
      <c r="AM29" s="21">
        <v>0</v>
      </c>
      <c r="AN29" s="21">
        <v>0</v>
      </c>
      <c r="AO29" s="21">
        <v>52</v>
      </c>
      <c r="AP29" s="21">
        <v>233.367615</v>
      </c>
      <c r="AQ29" s="21">
        <v>262</v>
      </c>
      <c r="AR29" s="21">
        <v>2102.98455</v>
      </c>
      <c r="AS29" s="21">
        <v>333</v>
      </c>
      <c r="AT29" s="21">
        <v>2722.302969</v>
      </c>
    </row>
    <row r="30" spans="1:46" s="22" customFormat="1" ht="16.5" customHeight="1">
      <c r="A30" s="220" t="s">
        <v>60</v>
      </c>
      <c r="B30" s="220"/>
      <c r="C30" s="21">
        <v>5210</v>
      </c>
      <c r="D30" s="21">
        <v>70859.071675</v>
      </c>
      <c r="E30" s="21">
        <v>215</v>
      </c>
      <c r="F30" s="21">
        <v>6374.512868</v>
      </c>
      <c r="G30" s="21">
        <v>42</v>
      </c>
      <c r="H30" s="21">
        <v>631.75</v>
      </c>
      <c r="I30" s="21">
        <v>1053</v>
      </c>
      <c r="J30" s="21">
        <v>10949.757777</v>
      </c>
      <c r="K30" s="21">
        <v>79</v>
      </c>
      <c r="L30" s="21">
        <v>1622.00463</v>
      </c>
      <c r="M30" s="21">
        <v>19</v>
      </c>
      <c r="N30" s="21">
        <v>109.76</v>
      </c>
      <c r="O30" s="21">
        <v>799</v>
      </c>
      <c r="P30" s="21">
        <v>9699.075315</v>
      </c>
      <c r="Q30" s="21">
        <v>767</v>
      </c>
      <c r="R30" s="21">
        <v>2896.5238</v>
      </c>
      <c r="S30" s="21">
        <v>141</v>
      </c>
      <c r="T30" s="21">
        <v>4093.908</v>
      </c>
      <c r="U30" s="21">
        <v>75</v>
      </c>
      <c r="V30" s="21">
        <v>768.754</v>
      </c>
      <c r="W30" s="220" t="s">
        <v>60</v>
      </c>
      <c r="X30" s="220"/>
      <c r="Y30" s="21">
        <v>136</v>
      </c>
      <c r="Z30" s="21">
        <v>1191.048888</v>
      </c>
      <c r="AA30" s="21">
        <v>298</v>
      </c>
      <c r="AB30" s="21">
        <v>11698.087938</v>
      </c>
      <c r="AC30" s="21">
        <v>542</v>
      </c>
      <c r="AD30" s="21">
        <v>12907.456776</v>
      </c>
      <c r="AE30" s="21">
        <v>513</v>
      </c>
      <c r="AF30" s="21">
        <v>3134.594788</v>
      </c>
      <c r="AG30" s="21">
        <v>250</v>
      </c>
      <c r="AH30" s="21">
        <v>1893.09</v>
      </c>
      <c r="AI30" s="21">
        <v>0</v>
      </c>
      <c r="AJ30" s="21">
        <v>0</v>
      </c>
      <c r="AK30" s="21">
        <v>2</v>
      </c>
      <c r="AL30" s="21">
        <v>2.666666</v>
      </c>
      <c r="AM30" s="21">
        <v>1</v>
      </c>
      <c r="AN30" s="21">
        <v>2</v>
      </c>
      <c r="AO30" s="21">
        <v>18</v>
      </c>
      <c r="AP30" s="21">
        <v>159.699913</v>
      </c>
      <c r="AQ30" s="21">
        <v>104</v>
      </c>
      <c r="AR30" s="21">
        <v>460.254316</v>
      </c>
      <c r="AS30" s="21">
        <v>156</v>
      </c>
      <c r="AT30" s="21">
        <v>2264.126</v>
      </c>
    </row>
    <row r="31" spans="1:46" s="22" customFormat="1" ht="16.5" customHeight="1">
      <c r="A31" s="219" t="s">
        <v>61</v>
      </c>
      <c r="B31" s="219"/>
      <c r="C31" s="21">
        <v>1616</v>
      </c>
      <c r="D31" s="21">
        <v>25643.424228</v>
      </c>
      <c r="E31" s="21">
        <v>161</v>
      </c>
      <c r="F31" s="21">
        <v>1936.59</v>
      </c>
      <c r="G31" s="21">
        <v>27</v>
      </c>
      <c r="H31" s="21">
        <v>304.403938</v>
      </c>
      <c r="I31" s="21">
        <v>172</v>
      </c>
      <c r="J31" s="21">
        <v>7635.357</v>
      </c>
      <c r="K31" s="21">
        <v>8</v>
      </c>
      <c r="L31" s="21">
        <v>90.5</v>
      </c>
      <c r="M31" s="21">
        <v>3</v>
      </c>
      <c r="N31" s="21">
        <v>6.85</v>
      </c>
      <c r="O31" s="21">
        <v>435</v>
      </c>
      <c r="P31" s="21">
        <v>3326.927</v>
      </c>
      <c r="Q31" s="21">
        <v>97</v>
      </c>
      <c r="R31" s="21">
        <v>1587.435</v>
      </c>
      <c r="S31" s="21">
        <v>117</v>
      </c>
      <c r="T31" s="21">
        <v>5743.05735</v>
      </c>
      <c r="U31" s="21">
        <v>15</v>
      </c>
      <c r="V31" s="21">
        <v>493.61594</v>
      </c>
      <c r="W31" s="219" t="s">
        <v>61</v>
      </c>
      <c r="X31" s="219"/>
      <c r="Y31" s="21">
        <v>24</v>
      </c>
      <c r="Z31" s="21">
        <v>86.24</v>
      </c>
      <c r="AA31" s="21">
        <v>66</v>
      </c>
      <c r="AB31" s="21">
        <v>903.114</v>
      </c>
      <c r="AC31" s="21">
        <v>206</v>
      </c>
      <c r="AD31" s="21">
        <v>1684.44</v>
      </c>
      <c r="AE31" s="21">
        <v>108</v>
      </c>
      <c r="AF31" s="21">
        <v>611.875</v>
      </c>
      <c r="AG31" s="21">
        <v>139</v>
      </c>
      <c r="AH31" s="21">
        <v>1046.209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6</v>
      </c>
      <c r="AP31" s="21">
        <v>70</v>
      </c>
      <c r="AQ31" s="21">
        <v>18</v>
      </c>
      <c r="AR31" s="21">
        <v>79.66</v>
      </c>
      <c r="AS31" s="21">
        <v>14</v>
      </c>
      <c r="AT31" s="21">
        <v>37.15</v>
      </c>
    </row>
    <row r="32" spans="1:46" s="22" customFormat="1" ht="16.5" customHeight="1">
      <c r="A32" s="221" t="s">
        <v>62</v>
      </c>
      <c r="B32" s="221"/>
      <c r="C32" s="21">
        <v>1393</v>
      </c>
      <c r="D32" s="21">
        <v>23437.844228</v>
      </c>
      <c r="E32" s="21">
        <v>135</v>
      </c>
      <c r="F32" s="21">
        <v>1810.79</v>
      </c>
      <c r="G32" s="21">
        <v>26</v>
      </c>
      <c r="H32" s="21">
        <v>289.403938</v>
      </c>
      <c r="I32" s="21">
        <v>152</v>
      </c>
      <c r="J32" s="21">
        <v>7339.357</v>
      </c>
      <c r="K32" s="21">
        <v>8</v>
      </c>
      <c r="L32" s="21">
        <v>90.5</v>
      </c>
      <c r="M32" s="21">
        <v>3</v>
      </c>
      <c r="N32" s="21">
        <v>6.85</v>
      </c>
      <c r="O32" s="21">
        <v>371</v>
      </c>
      <c r="P32" s="21">
        <v>2778.127</v>
      </c>
      <c r="Q32" s="21">
        <v>90</v>
      </c>
      <c r="R32" s="21">
        <v>1502.435</v>
      </c>
      <c r="S32" s="21">
        <v>84</v>
      </c>
      <c r="T32" s="21">
        <v>5039.60735</v>
      </c>
      <c r="U32" s="21">
        <v>13</v>
      </c>
      <c r="V32" s="21">
        <v>477.61594</v>
      </c>
      <c r="W32" s="221" t="s">
        <v>62</v>
      </c>
      <c r="X32" s="221"/>
      <c r="Y32" s="21">
        <v>22</v>
      </c>
      <c r="Z32" s="21">
        <v>54.74</v>
      </c>
      <c r="AA32" s="21">
        <v>61</v>
      </c>
      <c r="AB32" s="21">
        <v>885.614</v>
      </c>
      <c r="AC32" s="21">
        <v>200</v>
      </c>
      <c r="AD32" s="21">
        <v>1658.14</v>
      </c>
      <c r="AE32" s="21">
        <v>92</v>
      </c>
      <c r="AF32" s="21">
        <v>542.545</v>
      </c>
      <c r="AG32" s="21">
        <v>103</v>
      </c>
      <c r="AH32" s="21">
        <v>788.309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4</v>
      </c>
      <c r="AP32" s="21">
        <v>64</v>
      </c>
      <c r="AQ32" s="21">
        <v>16</v>
      </c>
      <c r="AR32" s="21">
        <v>77.66</v>
      </c>
      <c r="AS32" s="21">
        <v>13</v>
      </c>
      <c r="AT32" s="21">
        <v>32.15</v>
      </c>
    </row>
    <row r="33" spans="1:46" s="22" customFormat="1" ht="16.5" customHeight="1">
      <c r="A33" s="222" t="s">
        <v>63</v>
      </c>
      <c r="B33" s="222"/>
      <c r="C33" s="21">
        <v>223</v>
      </c>
      <c r="D33" s="21">
        <v>2205.58</v>
      </c>
      <c r="E33" s="21">
        <v>26</v>
      </c>
      <c r="F33" s="21">
        <v>125.8</v>
      </c>
      <c r="G33" s="21">
        <v>1</v>
      </c>
      <c r="H33" s="21">
        <v>15</v>
      </c>
      <c r="I33" s="21">
        <v>20</v>
      </c>
      <c r="J33" s="21">
        <v>296</v>
      </c>
      <c r="K33" s="21">
        <v>0</v>
      </c>
      <c r="L33" s="21">
        <v>0</v>
      </c>
      <c r="M33" s="21">
        <v>0</v>
      </c>
      <c r="N33" s="21">
        <v>0</v>
      </c>
      <c r="O33" s="21">
        <v>64</v>
      </c>
      <c r="P33" s="21">
        <v>548.8</v>
      </c>
      <c r="Q33" s="21">
        <v>7</v>
      </c>
      <c r="R33" s="21">
        <v>85</v>
      </c>
      <c r="S33" s="21">
        <v>33</v>
      </c>
      <c r="T33" s="21">
        <v>703.45</v>
      </c>
      <c r="U33" s="21">
        <v>2</v>
      </c>
      <c r="V33" s="21">
        <v>16</v>
      </c>
      <c r="W33" s="222" t="s">
        <v>63</v>
      </c>
      <c r="X33" s="222"/>
      <c r="Y33" s="21">
        <v>2</v>
      </c>
      <c r="Z33" s="21">
        <v>31.5</v>
      </c>
      <c r="AA33" s="21">
        <v>5</v>
      </c>
      <c r="AB33" s="21">
        <v>17.5</v>
      </c>
      <c r="AC33" s="21">
        <v>6</v>
      </c>
      <c r="AD33" s="21">
        <v>26.3</v>
      </c>
      <c r="AE33" s="21">
        <v>16</v>
      </c>
      <c r="AF33" s="21">
        <v>69.33</v>
      </c>
      <c r="AG33" s="21">
        <v>36</v>
      </c>
      <c r="AH33" s="21">
        <v>257.9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2</v>
      </c>
      <c r="AP33" s="21">
        <v>6</v>
      </c>
      <c r="AQ33" s="21">
        <v>2</v>
      </c>
      <c r="AR33" s="21">
        <v>2</v>
      </c>
      <c r="AS33" s="21">
        <v>1</v>
      </c>
      <c r="AT33" s="21">
        <v>5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">
        <v>68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V34</f>
        <v>中華民國111年01月20日編製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70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70</v>
      </c>
    </row>
    <row r="36" spans="1:46" s="30" customFormat="1" ht="19.5" customHeight="1">
      <c r="A36" s="28" t="s">
        <v>71</v>
      </c>
      <c r="B36" s="29" t="s">
        <v>72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71</v>
      </c>
      <c r="X36" s="29" t="s">
        <v>72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31" t="s">
        <v>73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31" t="s">
        <v>73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74</v>
      </c>
      <c r="B38" s="32" t="s">
        <v>75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74</v>
      </c>
      <c r="X38" s="32" t="s">
        <v>75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76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2" t="s">
        <v>76</v>
      </c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</row>
    <row r="40" spans="1:44" s="30" customFormat="1" ht="15">
      <c r="A40" s="33"/>
      <c r="B40" s="32" t="s">
        <v>77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2" t="s">
        <v>77</v>
      </c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</row>
    <row r="41" spans="1:46" ht="15">
      <c r="A41" s="223" t="s">
        <v>78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 t="s">
        <v>79</v>
      </c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</row>
  </sheetData>
  <sheetProtection selectLockedCells="1" selectUnlockedCells="1"/>
  <mergeCells count="88"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5:B15"/>
    <mergeCell ref="W15:X15"/>
    <mergeCell ref="A16:B16"/>
    <mergeCell ref="W16:X16"/>
    <mergeCell ref="A17:B17"/>
    <mergeCell ref="W17:X17"/>
    <mergeCell ref="A12:B12"/>
    <mergeCell ref="W12:X12"/>
    <mergeCell ref="A13:B13"/>
    <mergeCell ref="W13:X13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80" zoomScaleSheetLayoutView="80" zoomScalePageLayoutView="0" workbookViewId="0" topLeftCell="A1">
      <selection activeCell="Y9" sqref="Y9"/>
    </sheetView>
  </sheetViews>
  <sheetFormatPr defaultColWidth="9.875" defaultRowHeight="16.5"/>
  <cols>
    <col min="1" max="1" width="9.875" style="1" customWidth="1"/>
    <col min="2" max="2" width="4.50390625" style="1" customWidth="1"/>
    <col min="3" max="3" width="11.00390625" style="1" customWidth="1"/>
    <col min="4" max="4" width="11.75390625" style="1" customWidth="1"/>
    <col min="5" max="22" width="11.00390625" style="1" customWidth="1"/>
    <col min="23" max="23" width="10.25390625" style="1" customWidth="1"/>
    <col min="24" max="24" width="4.50390625" style="1" customWidth="1"/>
    <col min="25" max="25" width="10.50390625" style="1" customWidth="1"/>
    <col min="26" max="26" width="11.125" style="1" customWidth="1"/>
    <col min="27" max="32" width="10.50390625" style="1" customWidth="1"/>
    <col min="33" max="45" width="10.00390625" style="1" customWidth="1"/>
    <col min="46" max="46" width="10.125" style="1" customWidth="1"/>
    <col min="47" max="16384" width="9.87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03" t="s">
        <v>2</v>
      </c>
      <c r="V1" s="203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03" t="s">
        <v>2</v>
      </c>
      <c r="AT1" s="203"/>
    </row>
    <row r="2" spans="1:46" ht="16.5" customHeight="1">
      <c r="A2" s="5" t="s">
        <v>204</v>
      </c>
      <c r="B2" s="6" t="s">
        <v>205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04" t="s">
        <v>278</v>
      </c>
      <c r="V2" s="204"/>
      <c r="W2" s="5" t="s">
        <v>204</v>
      </c>
      <c r="X2" s="6" t="s">
        <v>205</v>
      </c>
      <c r="Y2" s="6"/>
      <c r="Z2" s="6"/>
      <c r="AA2" s="6"/>
      <c r="AB2" s="6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04" t="s">
        <v>278</v>
      </c>
      <c r="AT2" s="204"/>
    </row>
    <row r="3" spans="1:46" s="12" customFormat="1" ht="19.5" customHeight="1">
      <c r="A3" s="205" t="s">
        <v>279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 t="s">
        <v>280</v>
      </c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</row>
    <row r="4" spans="1:46" s="12" customFormat="1" ht="19.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'2491-00-06'!G5</f>
        <v>中華民國110年12月</v>
      </c>
      <c r="I5" s="206"/>
      <c r="J5" s="206"/>
      <c r="K5" s="206"/>
      <c r="L5" s="206"/>
      <c r="M5" s="206"/>
      <c r="N5" s="206"/>
      <c r="O5" s="206"/>
      <c r="P5" s="206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07" t="str">
        <f>H5</f>
        <v>中華民國110年12月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08" t="s">
        <v>10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12" t="s">
        <v>17</v>
      </c>
      <c r="P6" s="212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10</v>
      </c>
      <c r="X6" s="208"/>
      <c r="Y6" s="212" t="s">
        <v>21</v>
      </c>
      <c r="Z6" s="212"/>
      <c r="AA6" s="209" t="s">
        <v>22</v>
      </c>
      <c r="AB6" s="209"/>
      <c r="AC6" s="209" t="s">
        <v>23</v>
      </c>
      <c r="AD6" s="209"/>
      <c r="AE6" s="213" t="s">
        <v>24</v>
      </c>
      <c r="AF6" s="213"/>
      <c r="AG6" s="203" t="s">
        <v>25</v>
      </c>
      <c r="AH6" s="203"/>
      <c r="AI6" s="213" t="s">
        <v>26</v>
      </c>
      <c r="AJ6" s="213"/>
      <c r="AK6" s="212" t="s">
        <v>27</v>
      </c>
      <c r="AL6" s="212"/>
      <c r="AM6" s="213" t="s">
        <v>28</v>
      </c>
      <c r="AN6" s="213"/>
      <c r="AO6" s="213" t="s">
        <v>29</v>
      </c>
      <c r="AP6" s="213"/>
      <c r="AQ6" s="209" t="s">
        <v>30</v>
      </c>
      <c r="AR6" s="209"/>
      <c r="AS6" s="214" t="s">
        <v>31</v>
      </c>
      <c r="AT6" s="214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5" t="s">
        <v>32</v>
      </c>
      <c r="N7" s="215"/>
      <c r="O7" s="212"/>
      <c r="P7" s="212"/>
      <c r="Q7" s="203"/>
      <c r="R7" s="203"/>
      <c r="S7" s="209"/>
      <c r="T7" s="209"/>
      <c r="U7" s="209"/>
      <c r="V7" s="209"/>
      <c r="W7" s="208"/>
      <c r="X7" s="208"/>
      <c r="Y7" s="212"/>
      <c r="Z7" s="212"/>
      <c r="AA7" s="209"/>
      <c r="AB7" s="209"/>
      <c r="AC7" s="209"/>
      <c r="AD7" s="209"/>
      <c r="AE7" s="216" t="s">
        <v>33</v>
      </c>
      <c r="AF7" s="216"/>
      <c r="AG7" s="203"/>
      <c r="AH7" s="203"/>
      <c r="AI7" s="216" t="s">
        <v>34</v>
      </c>
      <c r="AJ7" s="216"/>
      <c r="AK7" s="212"/>
      <c r="AL7" s="212"/>
      <c r="AM7" s="216" t="s">
        <v>35</v>
      </c>
      <c r="AN7" s="216"/>
      <c r="AO7" s="217" t="s">
        <v>36</v>
      </c>
      <c r="AP7" s="217"/>
      <c r="AQ7" s="209"/>
      <c r="AR7" s="209"/>
      <c r="AS7" s="214"/>
      <c r="AT7" s="214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18" t="s">
        <v>39</v>
      </c>
      <c r="B9" s="218"/>
      <c r="C9" s="21">
        <v>3270</v>
      </c>
      <c r="D9" s="21">
        <v>16382.214888</v>
      </c>
      <c r="E9" s="21">
        <v>59</v>
      </c>
      <c r="F9" s="21">
        <v>206.446</v>
      </c>
      <c r="G9" s="21">
        <v>12</v>
      </c>
      <c r="H9" s="21">
        <v>172</v>
      </c>
      <c r="I9" s="21">
        <v>601</v>
      </c>
      <c r="J9" s="21">
        <v>3120.351341</v>
      </c>
      <c r="K9" s="21">
        <v>19</v>
      </c>
      <c r="L9" s="21">
        <v>193.445</v>
      </c>
      <c r="M9" s="21">
        <v>29</v>
      </c>
      <c r="N9" s="21">
        <v>1351.83974</v>
      </c>
      <c r="O9" s="21">
        <v>378</v>
      </c>
      <c r="P9" s="21">
        <v>1723.5901</v>
      </c>
      <c r="Q9" s="21">
        <v>737</v>
      </c>
      <c r="R9" s="21">
        <v>2525.872471</v>
      </c>
      <c r="S9" s="21">
        <v>96</v>
      </c>
      <c r="T9" s="21">
        <v>627.89</v>
      </c>
      <c r="U9" s="21">
        <v>72</v>
      </c>
      <c r="V9" s="21">
        <v>239.825</v>
      </c>
      <c r="W9" s="218" t="s">
        <v>39</v>
      </c>
      <c r="X9" s="218"/>
      <c r="Y9" s="21">
        <v>139</v>
      </c>
      <c r="Z9" s="21">
        <v>391.597958</v>
      </c>
      <c r="AA9" s="21">
        <v>206</v>
      </c>
      <c r="AB9" s="21">
        <v>1271.544995</v>
      </c>
      <c r="AC9" s="21">
        <v>150</v>
      </c>
      <c r="AD9" s="21">
        <v>2089.511539</v>
      </c>
      <c r="AE9" s="21">
        <v>529</v>
      </c>
      <c r="AF9" s="21">
        <v>1621.873744</v>
      </c>
      <c r="AG9" s="21">
        <v>95</v>
      </c>
      <c r="AH9" s="21">
        <v>253.078</v>
      </c>
      <c r="AI9" s="21">
        <v>0</v>
      </c>
      <c r="AJ9" s="21">
        <v>0</v>
      </c>
      <c r="AK9" s="21">
        <v>3</v>
      </c>
      <c r="AL9" s="21">
        <v>3.2</v>
      </c>
      <c r="AM9" s="21">
        <v>0</v>
      </c>
      <c r="AN9" s="21">
        <v>0</v>
      </c>
      <c r="AO9" s="21">
        <v>14</v>
      </c>
      <c r="AP9" s="21">
        <v>48</v>
      </c>
      <c r="AQ9" s="21">
        <v>52</v>
      </c>
      <c r="AR9" s="21">
        <v>142.159</v>
      </c>
      <c r="AS9" s="21">
        <v>79</v>
      </c>
      <c r="AT9" s="21">
        <v>399.99</v>
      </c>
    </row>
    <row r="10" spans="1:46" s="22" customFormat="1" ht="16.5" customHeight="1">
      <c r="A10" s="219" t="s">
        <v>40</v>
      </c>
      <c r="B10" s="219"/>
      <c r="C10" s="21">
        <v>3264</v>
      </c>
      <c r="D10" s="21">
        <v>16373.914888</v>
      </c>
      <c r="E10" s="21">
        <v>59</v>
      </c>
      <c r="F10" s="21">
        <v>206.446</v>
      </c>
      <c r="G10" s="21">
        <v>12</v>
      </c>
      <c r="H10" s="21">
        <v>172</v>
      </c>
      <c r="I10" s="21">
        <v>601</v>
      </c>
      <c r="J10" s="21">
        <v>3120.351341</v>
      </c>
      <c r="K10" s="21">
        <v>19</v>
      </c>
      <c r="L10" s="21">
        <v>193.445</v>
      </c>
      <c r="M10" s="21">
        <v>29</v>
      </c>
      <c r="N10" s="21">
        <v>1351.83974</v>
      </c>
      <c r="O10" s="21">
        <v>376</v>
      </c>
      <c r="P10" s="21">
        <v>1720.3901</v>
      </c>
      <c r="Q10" s="21">
        <v>734</v>
      </c>
      <c r="R10" s="21">
        <v>2521.872471</v>
      </c>
      <c r="S10" s="21">
        <v>95</v>
      </c>
      <c r="T10" s="21">
        <v>626.79</v>
      </c>
      <c r="U10" s="21">
        <v>72</v>
      </c>
      <c r="V10" s="21">
        <v>239.825</v>
      </c>
      <c r="W10" s="219" t="s">
        <v>40</v>
      </c>
      <c r="X10" s="219"/>
      <c r="Y10" s="21">
        <v>139</v>
      </c>
      <c r="Z10" s="21">
        <v>391.597958</v>
      </c>
      <c r="AA10" s="21">
        <v>206</v>
      </c>
      <c r="AB10" s="21">
        <v>1271.544995</v>
      </c>
      <c r="AC10" s="21">
        <v>150</v>
      </c>
      <c r="AD10" s="21">
        <v>2089.511539</v>
      </c>
      <c r="AE10" s="21">
        <v>529</v>
      </c>
      <c r="AF10" s="21">
        <v>1621.873744</v>
      </c>
      <c r="AG10" s="21">
        <v>95</v>
      </c>
      <c r="AH10" s="21">
        <v>253.078</v>
      </c>
      <c r="AI10" s="21">
        <v>0</v>
      </c>
      <c r="AJ10" s="21">
        <v>0</v>
      </c>
      <c r="AK10" s="21">
        <v>3</v>
      </c>
      <c r="AL10" s="21">
        <v>3.2</v>
      </c>
      <c r="AM10" s="21">
        <v>0</v>
      </c>
      <c r="AN10" s="21">
        <v>0</v>
      </c>
      <c r="AO10" s="21">
        <v>14</v>
      </c>
      <c r="AP10" s="21">
        <v>48</v>
      </c>
      <c r="AQ10" s="21">
        <v>52</v>
      </c>
      <c r="AR10" s="21">
        <v>142.159</v>
      </c>
      <c r="AS10" s="21">
        <v>79</v>
      </c>
      <c r="AT10" s="21">
        <v>399.99</v>
      </c>
    </row>
    <row r="11" spans="1:46" s="22" customFormat="1" ht="16.5" customHeight="1">
      <c r="A11" s="220" t="s">
        <v>41</v>
      </c>
      <c r="B11" s="220"/>
      <c r="C11" s="21">
        <v>533</v>
      </c>
      <c r="D11" s="21">
        <v>2039.968933</v>
      </c>
      <c r="E11" s="21">
        <v>3</v>
      </c>
      <c r="F11" s="21">
        <v>16</v>
      </c>
      <c r="G11" s="21">
        <v>0</v>
      </c>
      <c r="H11" s="21">
        <v>0</v>
      </c>
      <c r="I11" s="21">
        <v>145</v>
      </c>
      <c r="J11" s="21">
        <v>639.55628</v>
      </c>
      <c r="K11" s="21">
        <v>4</v>
      </c>
      <c r="L11" s="21">
        <v>13</v>
      </c>
      <c r="M11" s="21">
        <v>5</v>
      </c>
      <c r="N11" s="21">
        <v>11.03</v>
      </c>
      <c r="O11" s="21">
        <v>71</v>
      </c>
      <c r="P11" s="21">
        <v>318.4291</v>
      </c>
      <c r="Q11" s="21">
        <v>106</v>
      </c>
      <c r="R11" s="21">
        <v>333.399665</v>
      </c>
      <c r="S11" s="21">
        <v>5</v>
      </c>
      <c r="T11" s="21">
        <v>46.1</v>
      </c>
      <c r="U11" s="21">
        <v>9</v>
      </c>
      <c r="V11" s="21">
        <v>16.7</v>
      </c>
      <c r="W11" s="220" t="s">
        <v>41</v>
      </c>
      <c r="X11" s="220"/>
      <c r="Y11" s="21">
        <v>19</v>
      </c>
      <c r="Z11" s="21">
        <v>26.7</v>
      </c>
      <c r="AA11" s="21">
        <v>26</v>
      </c>
      <c r="AB11" s="21">
        <v>190.949</v>
      </c>
      <c r="AC11" s="21">
        <v>16</v>
      </c>
      <c r="AD11" s="21">
        <v>52.03</v>
      </c>
      <c r="AE11" s="21">
        <v>92</v>
      </c>
      <c r="AF11" s="21">
        <v>272.373888</v>
      </c>
      <c r="AG11" s="21">
        <v>12</v>
      </c>
      <c r="AH11" s="21">
        <v>33.3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5</v>
      </c>
      <c r="AP11" s="21">
        <v>11.6</v>
      </c>
      <c r="AQ11" s="21">
        <v>7</v>
      </c>
      <c r="AR11" s="21">
        <v>39.801</v>
      </c>
      <c r="AS11" s="21">
        <v>8</v>
      </c>
      <c r="AT11" s="21">
        <v>19</v>
      </c>
    </row>
    <row r="12" spans="1:46" s="22" customFormat="1" ht="16.5" customHeight="1">
      <c r="A12" s="220" t="s">
        <v>42</v>
      </c>
      <c r="B12" s="220"/>
      <c r="C12" s="21">
        <v>1218</v>
      </c>
      <c r="D12" s="21">
        <v>6043.38564</v>
      </c>
      <c r="E12" s="21">
        <v>15</v>
      </c>
      <c r="F12" s="21">
        <v>79.5</v>
      </c>
      <c r="G12" s="21">
        <v>4</v>
      </c>
      <c r="H12" s="21">
        <v>37</v>
      </c>
      <c r="I12" s="21">
        <v>165</v>
      </c>
      <c r="J12" s="21">
        <v>992.580341</v>
      </c>
      <c r="K12" s="21">
        <v>6</v>
      </c>
      <c r="L12" s="21">
        <v>61.745</v>
      </c>
      <c r="M12" s="21">
        <v>9</v>
      </c>
      <c r="N12" s="21">
        <v>35.3</v>
      </c>
      <c r="O12" s="21">
        <v>88</v>
      </c>
      <c r="P12" s="21">
        <v>609.38</v>
      </c>
      <c r="Q12" s="21">
        <v>337</v>
      </c>
      <c r="R12" s="21">
        <v>1301.621776</v>
      </c>
      <c r="S12" s="21">
        <v>65</v>
      </c>
      <c r="T12" s="21">
        <v>471.55</v>
      </c>
      <c r="U12" s="21">
        <v>18</v>
      </c>
      <c r="V12" s="21">
        <v>36.475</v>
      </c>
      <c r="W12" s="220" t="s">
        <v>42</v>
      </c>
      <c r="X12" s="220"/>
      <c r="Y12" s="21">
        <v>84</v>
      </c>
      <c r="Z12" s="21">
        <v>290.907958</v>
      </c>
      <c r="AA12" s="21">
        <v>93</v>
      </c>
      <c r="AB12" s="21">
        <v>651.818095</v>
      </c>
      <c r="AC12" s="21">
        <v>56</v>
      </c>
      <c r="AD12" s="21">
        <v>556.01</v>
      </c>
      <c r="AE12" s="21">
        <v>200</v>
      </c>
      <c r="AF12" s="21">
        <v>679.81747</v>
      </c>
      <c r="AG12" s="21">
        <v>34</v>
      </c>
      <c r="AH12" s="21">
        <v>86.5</v>
      </c>
      <c r="AI12" s="21">
        <v>0</v>
      </c>
      <c r="AJ12" s="21">
        <v>0</v>
      </c>
      <c r="AK12" s="21">
        <v>1</v>
      </c>
      <c r="AL12" s="21">
        <v>2</v>
      </c>
      <c r="AM12" s="21">
        <v>0</v>
      </c>
      <c r="AN12" s="21">
        <v>0</v>
      </c>
      <c r="AO12" s="21">
        <v>3</v>
      </c>
      <c r="AP12" s="21">
        <v>23</v>
      </c>
      <c r="AQ12" s="21">
        <v>14</v>
      </c>
      <c r="AR12" s="21">
        <v>30.53</v>
      </c>
      <c r="AS12" s="21">
        <v>26</v>
      </c>
      <c r="AT12" s="21">
        <v>97.65</v>
      </c>
    </row>
    <row r="13" spans="1:46" s="22" customFormat="1" ht="16.5" customHeight="1">
      <c r="A13" s="220" t="s">
        <v>43</v>
      </c>
      <c r="B13" s="220"/>
      <c r="C13" s="21">
        <v>280</v>
      </c>
      <c r="D13" s="21">
        <v>1258.733888</v>
      </c>
      <c r="E13" s="21">
        <v>11</v>
      </c>
      <c r="F13" s="21">
        <v>24.7</v>
      </c>
      <c r="G13" s="21">
        <v>2</v>
      </c>
      <c r="H13" s="21">
        <v>2</v>
      </c>
      <c r="I13" s="21">
        <v>49</v>
      </c>
      <c r="J13" s="21">
        <v>192.67</v>
      </c>
      <c r="K13" s="21">
        <v>6</v>
      </c>
      <c r="L13" s="21">
        <v>111.7</v>
      </c>
      <c r="M13" s="21">
        <v>2</v>
      </c>
      <c r="N13" s="21">
        <v>5.2</v>
      </c>
      <c r="O13" s="21">
        <v>37</v>
      </c>
      <c r="P13" s="21">
        <v>124.035</v>
      </c>
      <c r="Q13" s="21">
        <v>52</v>
      </c>
      <c r="R13" s="21">
        <v>155.388888</v>
      </c>
      <c r="S13" s="21">
        <v>8</v>
      </c>
      <c r="T13" s="21">
        <v>13.3</v>
      </c>
      <c r="U13" s="21">
        <v>8</v>
      </c>
      <c r="V13" s="21">
        <v>97.05</v>
      </c>
      <c r="W13" s="220" t="s">
        <v>43</v>
      </c>
      <c r="X13" s="220"/>
      <c r="Y13" s="21">
        <v>5</v>
      </c>
      <c r="Z13" s="21">
        <v>8</v>
      </c>
      <c r="AA13" s="21">
        <v>17</v>
      </c>
      <c r="AB13" s="21">
        <v>53.7</v>
      </c>
      <c r="AC13" s="21">
        <v>14</v>
      </c>
      <c r="AD13" s="21">
        <v>162.4</v>
      </c>
      <c r="AE13" s="21">
        <v>44</v>
      </c>
      <c r="AF13" s="21">
        <v>244.3</v>
      </c>
      <c r="AG13" s="21">
        <v>8</v>
      </c>
      <c r="AH13" s="21">
        <v>8.95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1</v>
      </c>
      <c r="AP13" s="21">
        <v>0.1</v>
      </c>
      <c r="AQ13" s="21">
        <v>6</v>
      </c>
      <c r="AR13" s="21">
        <v>4.7</v>
      </c>
      <c r="AS13" s="21">
        <v>10</v>
      </c>
      <c r="AT13" s="21">
        <v>50.54</v>
      </c>
    </row>
    <row r="14" spans="1:46" s="22" customFormat="1" ht="16.5" customHeight="1">
      <c r="A14" s="220" t="s">
        <v>44</v>
      </c>
      <c r="B14" s="220"/>
      <c r="C14" s="21">
        <v>462</v>
      </c>
      <c r="D14" s="21">
        <v>3497.810179</v>
      </c>
      <c r="E14" s="21">
        <v>9</v>
      </c>
      <c r="F14" s="21">
        <v>31.03</v>
      </c>
      <c r="G14" s="21">
        <v>0</v>
      </c>
      <c r="H14" s="21">
        <v>0</v>
      </c>
      <c r="I14" s="21">
        <v>89</v>
      </c>
      <c r="J14" s="21">
        <v>383.297</v>
      </c>
      <c r="K14" s="21">
        <v>0</v>
      </c>
      <c r="L14" s="21">
        <v>0</v>
      </c>
      <c r="M14" s="21">
        <v>5</v>
      </c>
      <c r="N14" s="21">
        <v>1216.60974</v>
      </c>
      <c r="O14" s="21">
        <v>65</v>
      </c>
      <c r="P14" s="21">
        <v>218.341</v>
      </c>
      <c r="Q14" s="21">
        <v>82</v>
      </c>
      <c r="R14" s="21">
        <v>195.85</v>
      </c>
      <c r="S14" s="21">
        <v>3</v>
      </c>
      <c r="T14" s="21">
        <v>1.8</v>
      </c>
      <c r="U14" s="21">
        <v>17</v>
      </c>
      <c r="V14" s="21">
        <v>46.4</v>
      </c>
      <c r="W14" s="220" t="s">
        <v>44</v>
      </c>
      <c r="X14" s="220"/>
      <c r="Y14" s="21">
        <v>15</v>
      </c>
      <c r="Z14" s="21">
        <v>27.6</v>
      </c>
      <c r="AA14" s="21">
        <v>34</v>
      </c>
      <c r="AB14" s="21">
        <v>182.4079</v>
      </c>
      <c r="AC14" s="21">
        <v>23</v>
      </c>
      <c r="AD14" s="21">
        <v>936.364539</v>
      </c>
      <c r="AE14" s="21">
        <v>86</v>
      </c>
      <c r="AF14" s="21">
        <v>203.482</v>
      </c>
      <c r="AG14" s="21">
        <v>14</v>
      </c>
      <c r="AH14" s="21">
        <v>38.1</v>
      </c>
      <c r="AI14" s="21">
        <v>0</v>
      </c>
      <c r="AJ14" s="21">
        <v>0</v>
      </c>
      <c r="AK14" s="21">
        <v>2</v>
      </c>
      <c r="AL14" s="21">
        <v>1.2</v>
      </c>
      <c r="AM14" s="21">
        <v>0</v>
      </c>
      <c r="AN14" s="21">
        <v>0</v>
      </c>
      <c r="AO14" s="21">
        <v>0</v>
      </c>
      <c r="AP14" s="21">
        <v>0</v>
      </c>
      <c r="AQ14" s="21">
        <v>10</v>
      </c>
      <c r="AR14" s="21">
        <v>4.328</v>
      </c>
      <c r="AS14" s="21">
        <v>8</v>
      </c>
      <c r="AT14" s="21">
        <v>11</v>
      </c>
    </row>
    <row r="15" spans="1:46" s="22" customFormat="1" ht="16.5" customHeight="1">
      <c r="A15" s="220" t="s">
        <v>45</v>
      </c>
      <c r="B15" s="220"/>
      <c r="C15" s="21">
        <v>131</v>
      </c>
      <c r="D15" s="21">
        <v>783.616</v>
      </c>
      <c r="E15" s="21">
        <v>2</v>
      </c>
      <c r="F15" s="21">
        <v>0.51</v>
      </c>
      <c r="G15" s="21">
        <v>0</v>
      </c>
      <c r="H15" s="21">
        <v>0</v>
      </c>
      <c r="I15" s="21">
        <v>29</v>
      </c>
      <c r="J15" s="21">
        <v>195.24</v>
      </c>
      <c r="K15" s="21">
        <v>0</v>
      </c>
      <c r="L15" s="21">
        <v>0</v>
      </c>
      <c r="M15" s="21">
        <v>3</v>
      </c>
      <c r="N15" s="21">
        <v>74</v>
      </c>
      <c r="O15" s="21">
        <v>20</v>
      </c>
      <c r="P15" s="21">
        <v>101.62</v>
      </c>
      <c r="Q15" s="21">
        <v>26</v>
      </c>
      <c r="R15" s="21">
        <v>78.46</v>
      </c>
      <c r="S15" s="21">
        <v>3</v>
      </c>
      <c r="T15" s="21">
        <v>72</v>
      </c>
      <c r="U15" s="21">
        <v>1</v>
      </c>
      <c r="V15" s="21">
        <v>1</v>
      </c>
      <c r="W15" s="220" t="s">
        <v>45</v>
      </c>
      <c r="X15" s="220"/>
      <c r="Y15" s="21">
        <v>5</v>
      </c>
      <c r="Z15" s="21">
        <v>11.05</v>
      </c>
      <c r="AA15" s="21">
        <v>7</v>
      </c>
      <c r="AB15" s="21">
        <v>135.05</v>
      </c>
      <c r="AC15" s="21">
        <v>5</v>
      </c>
      <c r="AD15" s="21">
        <v>4</v>
      </c>
      <c r="AE15" s="21">
        <v>21</v>
      </c>
      <c r="AF15" s="21">
        <v>46.436</v>
      </c>
      <c r="AG15" s="21">
        <v>3</v>
      </c>
      <c r="AH15" s="21">
        <v>17.25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1</v>
      </c>
      <c r="AR15" s="21">
        <v>21</v>
      </c>
      <c r="AS15" s="21">
        <v>5</v>
      </c>
      <c r="AT15" s="21">
        <v>26</v>
      </c>
    </row>
    <row r="16" spans="1:46" s="22" customFormat="1" ht="16.5" customHeight="1">
      <c r="A16" s="219" t="s">
        <v>46</v>
      </c>
      <c r="B16" s="219"/>
      <c r="C16" s="21">
        <v>260</v>
      </c>
      <c r="D16" s="21">
        <v>1276.635479</v>
      </c>
      <c r="E16" s="21">
        <v>8</v>
      </c>
      <c r="F16" s="21">
        <v>27.201</v>
      </c>
      <c r="G16" s="21">
        <v>1</v>
      </c>
      <c r="H16" s="21">
        <v>3</v>
      </c>
      <c r="I16" s="21">
        <v>46</v>
      </c>
      <c r="J16" s="21">
        <v>239.51</v>
      </c>
      <c r="K16" s="21">
        <v>2</v>
      </c>
      <c r="L16" s="21">
        <v>6</v>
      </c>
      <c r="M16" s="21">
        <v>2</v>
      </c>
      <c r="N16" s="21">
        <v>5.5</v>
      </c>
      <c r="O16" s="21">
        <v>41</v>
      </c>
      <c r="P16" s="21">
        <v>206.575</v>
      </c>
      <c r="Q16" s="21">
        <v>61</v>
      </c>
      <c r="R16" s="21">
        <v>249.261342</v>
      </c>
      <c r="S16" s="21">
        <v>6</v>
      </c>
      <c r="T16" s="21">
        <v>14.14</v>
      </c>
      <c r="U16" s="21">
        <v>11</v>
      </c>
      <c r="V16" s="21">
        <v>19.6</v>
      </c>
      <c r="W16" s="219" t="s">
        <v>46</v>
      </c>
      <c r="X16" s="219"/>
      <c r="Y16" s="21">
        <v>4</v>
      </c>
      <c r="Z16" s="21">
        <v>4.75</v>
      </c>
      <c r="AA16" s="21">
        <v>8</v>
      </c>
      <c r="AB16" s="21">
        <v>13.75</v>
      </c>
      <c r="AC16" s="21">
        <v>10</v>
      </c>
      <c r="AD16" s="21">
        <v>275.407</v>
      </c>
      <c r="AE16" s="21">
        <v>41</v>
      </c>
      <c r="AF16" s="21">
        <v>84.833137</v>
      </c>
      <c r="AG16" s="21">
        <v>7</v>
      </c>
      <c r="AH16" s="21">
        <v>20.708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7</v>
      </c>
      <c r="AR16" s="21">
        <v>18.2</v>
      </c>
      <c r="AS16" s="21">
        <v>5</v>
      </c>
      <c r="AT16" s="21">
        <v>88.2</v>
      </c>
    </row>
    <row r="17" spans="1:46" s="22" customFormat="1" ht="16.5" customHeight="1">
      <c r="A17" s="220" t="s">
        <v>47</v>
      </c>
      <c r="B17" s="220"/>
      <c r="C17" s="21">
        <v>19</v>
      </c>
      <c r="D17" s="21">
        <v>64.1</v>
      </c>
      <c r="E17" s="21">
        <v>0</v>
      </c>
      <c r="F17" s="21">
        <v>0</v>
      </c>
      <c r="G17" s="21">
        <v>0</v>
      </c>
      <c r="H17" s="21">
        <v>0</v>
      </c>
      <c r="I17" s="21">
        <v>4</v>
      </c>
      <c r="J17" s="21">
        <v>23.3</v>
      </c>
      <c r="K17" s="21">
        <v>0</v>
      </c>
      <c r="L17" s="21">
        <v>0</v>
      </c>
      <c r="M17" s="21">
        <v>0</v>
      </c>
      <c r="N17" s="21">
        <v>0</v>
      </c>
      <c r="O17" s="21">
        <v>5</v>
      </c>
      <c r="P17" s="21">
        <v>3.7</v>
      </c>
      <c r="Q17" s="21">
        <v>1</v>
      </c>
      <c r="R17" s="21">
        <v>5</v>
      </c>
      <c r="S17" s="21">
        <v>0</v>
      </c>
      <c r="T17" s="21">
        <v>0</v>
      </c>
      <c r="U17" s="21">
        <v>0</v>
      </c>
      <c r="V17" s="21">
        <v>0</v>
      </c>
      <c r="W17" s="220" t="s">
        <v>47</v>
      </c>
      <c r="X17" s="220"/>
      <c r="Y17" s="21">
        <v>0</v>
      </c>
      <c r="Z17" s="21">
        <v>0</v>
      </c>
      <c r="AA17" s="21">
        <v>1</v>
      </c>
      <c r="AB17" s="21">
        <v>1</v>
      </c>
      <c r="AC17" s="21">
        <v>1</v>
      </c>
      <c r="AD17" s="21">
        <v>10</v>
      </c>
      <c r="AE17" s="21">
        <v>5</v>
      </c>
      <c r="AF17" s="21">
        <v>15.1</v>
      </c>
      <c r="AG17" s="21">
        <v>1</v>
      </c>
      <c r="AH17" s="21">
        <v>1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1</v>
      </c>
      <c r="AT17" s="21">
        <v>5</v>
      </c>
    </row>
    <row r="18" spans="1:46" s="22" customFormat="1" ht="16.5" customHeight="1">
      <c r="A18" s="220" t="s">
        <v>48</v>
      </c>
      <c r="B18" s="220"/>
      <c r="C18" s="21">
        <v>50</v>
      </c>
      <c r="D18" s="21">
        <v>281.3</v>
      </c>
      <c r="E18" s="21">
        <v>0</v>
      </c>
      <c r="F18" s="21">
        <v>0</v>
      </c>
      <c r="G18" s="21">
        <v>0</v>
      </c>
      <c r="H18" s="21">
        <v>0</v>
      </c>
      <c r="I18" s="21">
        <v>10</v>
      </c>
      <c r="J18" s="21">
        <v>151.1</v>
      </c>
      <c r="K18" s="21">
        <v>1</v>
      </c>
      <c r="L18" s="21">
        <v>1</v>
      </c>
      <c r="M18" s="21">
        <v>0</v>
      </c>
      <c r="N18" s="21">
        <v>0</v>
      </c>
      <c r="O18" s="21">
        <v>8</v>
      </c>
      <c r="P18" s="21">
        <v>38.5</v>
      </c>
      <c r="Q18" s="21">
        <v>6</v>
      </c>
      <c r="R18" s="21">
        <v>33.5</v>
      </c>
      <c r="S18" s="21">
        <v>0</v>
      </c>
      <c r="T18" s="21">
        <v>0</v>
      </c>
      <c r="U18" s="21">
        <v>1</v>
      </c>
      <c r="V18" s="21">
        <v>0.1</v>
      </c>
      <c r="W18" s="220" t="s">
        <v>48</v>
      </c>
      <c r="X18" s="220"/>
      <c r="Y18" s="21">
        <v>2</v>
      </c>
      <c r="Z18" s="21">
        <v>12.5</v>
      </c>
      <c r="AA18" s="21">
        <v>5</v>
      </c>
      <c r="AB18" s="21">
        <v>16.45</v>
      </c>
      <c r="AC18" s="21">
        <v>1</v>
      </c>
      <c r="AD18" s="21">
        <v>0.4</v>
      </c>
      <c r="AE18" s="21">
        <v>6</v>
      </c>
      <c r="AF18" s="21">
        <v>8.85</v>
      </c>
      <c r="AG18" s="21">
        <v>2</v>
      </c>
      <c r="AH18" s="21">
        <v>6.1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2</v>
      </c>
      <c r="AP18" s="21">
        <v>2.2</v>
      </c>
      <c r="AQ18" s="21">
        <v>0</v>
      </c>
      <c r="AR18" s="21">
        <v>0</v>
      </c>
      <c r="AS18" s="21">
        <v>6</v>
      </c>
      <c r="AT18" s="21">
        <v>10.6</v>
      </c>
    </row>
    <row r="19" spans="1:46" s="22" customFormat="1" ht="16.5" customHeight="1">
      <c r="A19" s="220" t="s">
        <v>49</v>
      </c>
      <c r="B19" s="220"/>
      <c r="C19" s="21">
        <v>22</v>
      </c>
      <c r="D19" s="21">
        <v>123.69772</v>
      </c>
      <c r="E19" s="21">
        <v>0</v>
      </c>
      <c r="F19" s="21">
        <v>0</v>
      </c>
      <c r="G19" s="21">
        <v>0</v>
      </c>
      <c r="H19" s="21">
        <v>0</v>
      </c>
      <c r="I19" s="21">
        <v>6</v>
      </c>
      <c r="J19" s="21">
        <v>40.19772</v>
      </c>
      <c r="K19" s="21">
        <v>0</v>
      </c>
      <c r="L19" s="21">
        <v>0</v>
      </c>
      <c r="M19" s="21">
        <v>1</v>
      </c>
      <c r="N19" s="21">
        <v>1</v>
      </c>
      <c r="O19" s="21">
        <v>5</v>
      </c>
      <c r="P19" s="21">
        <v>43.1</v>
      </c>
      <c r="Q19" s="21">
        <v>5</v>
      </c>
      <c r="R19" s="21">
        <v>19</v>
      </c>
      <c r="S19" s="21">
        <v>0</v>
      </c>
      <c r="T19" s="21">
        <v>0</v>
      </c>
      <c r="U19" s="21">
        <v>1</v>
      </c>
      <c r="V19" s="21">
        <v>0.2</v>
      </c>
      <c r="W19" s="220" t="s">
        <v>49</v>
      </c>
      <c r="X19" s="220"/>
      <c r="Y19" s="21">
        <v>0</v>
      </c>
      <c r="Z19" s="21">
        <v>0</v>
      </c>
      <c r="AA19" s="21">
        <v>1</v>
      </c>
      <c r="AB19" s="21">
        <v>10</v>
      </c>
      <c r="AC19" s="21">
        <v>0</v>
      </c>
      <c r="AD19" s="21">
        <v>0</v>
      </c>
      <c r="AE19" s="21">
        <v>1</v>
      </c>
      <c r="AF19" s="21">
        <v>5</v>
      </c>
      <c r="AG19" s="21">
        <v>2</v>
      </c>
      <c r="AH19" s="21">
        <v>5.2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</row>
    <row r="20" spans="1:46" s="22" customFormat="1" ht="16.5" customHeight="1">
      <c r="A20" s="220" t="s">
        <v>50</v>
      </c>
      <c r="B20" s="220"/>
      <c r="C20" s="21">
        <v>105</v>
      </c>
      <c r="D20" s="21">
        <v>366.055</v>
      </c>
      <c r="E20" s="21">
        <v>1</v>
      </c>
      <c r="F20" s="21">
        <v>9</v>
      </c>
      <c r="G20" s="21">
        <v>1</v>
      </c>
      <c r="H20" s="21">
        <v>25</v>
      </c>
      <c r="I20" s="21">
        <v>32</v>
      </c>
      <c r="J20" s="21">
        <v>128.65</v>
      </c>
      <c r="K20" s="21">
        <v>0</v>
      </c>
      <c r="L20" s="21">
        <v>0</v>
      </c>
      <c r="M20" s="21">
        <v>1</v>
      </c>
      <c r="N20" s="21">
        <v>0.2</v>
      </c>
      <c r="O20" s="21">
        <v>8</v>
      </c>
      <c r="P20" s="21">
        <v>11.71</v>
      </c>
      <c r="Q20" s="21">
        <v>20</v>
      </c>
      <c r="R20" s="21">
        <v>81.665</v>
      </c>
      <c r="S20" s="21">
        <v>3</v>
      </c>
      <c r="T20" s="21">
        <v>2.4</v>
      </c>
      <c r="U20" s="21">
        <v>1</v>
      </c>
      <c r="V20" s="21">
        <v>1.5</v>
      </c>
      <c r="W20" s="220" t="s">
        <v>50</v>
      </c>
      <c r="X20" s="220"/>
      <c r="Y20" s="21">
        <v>2</v>
      </c>
      <c r="Z20" s="21">
        <v>2.21</v>
      </c>
      <c r="AA20" s="21">
        <v>7</v>
      </c>
      <c r="AB20" s="21">
        <v>4.2</v>
      </c>
      <c r="AC20" s="21">
        <v>8</v>
      </c>
      <c r="AD20" s="21">
        <v>44.9</v>
      </c>
      <c r="AE20" s="21">
        <v>12</v>
      </c>
      <c r="AF20" s="21">
        <v>27.35</v>
      </c>
      <c r="AG20" s="21">
        <v>4</v>
      </c>
      <c r="AH20" s="21">
        <v>6.17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1</v>
      </c>
      <c r="AP20" s="21">
        <v>0.1</v>
      </c>
      <c r="AQ20" s="21">
        <v>0</v>
      </c>
      <c r="AR20" s="21">
        <v>0</v>
      </c>
      <c r="AS20" s="21">
        <v>4</v>
      </c>
      <c r="AT20" s="21">
        <v>21</v>
      </c>
    </row>
    <row r="21" spans="1:46" s="22" customFormat="1" ht="16.5" customHeight="1">
      <c r="A21" s="220" t="s">
        <v>51</v>
      </c>
      <c r="B21" s="220"/>
      <c r="C21" s="21">
        <v>13</v>
      </c>
      <c r="D21" s="21">
        <v>17</v>
      </c>
      <c r="E21" s="21">
        <v>0</v>
      </c>
      <c r="F21" s="21">
        <v>0</v>
      </c>
      <c r="G21" s="21">
        <v>0</v>
      </c>
      <c r="H21" s="21">
        <v>0</v>
      </c>
      <c r="I21" s="21">
        <v>1</v>
      </c>
      <c r="J21" s="21">
        <v>5</v>
      </c>
      <c r="K21" s="21">
        <v>0</v>
      </c>
      <c r="L21" s="21">
        <v>0</v>
      </c>
      <c r="M21" s="21">
        <v>0</v>
      </c>
      <c r="N21" s="21">
        <v>0</v>
      </c>
      <c r="O21" s="21">
        <v>2</v>
      </c>
      <c r="P21" s="21">
        <v>0.6</v>
      </c>
      <c r="Q21" s="21">
        <v>6</v>
      </c>
      <c r="R21" s="21">
        <v>5.9</v>
      </c>
      <c r="S21" s="21">
        <v>0</v>
      </c>
      <c r="T21" s="21">
        <v>0</v>
      </c>
      <c r="U21" s="21">
        <v>0</v>
      </c>
      <c r="V21" s="21">
        <v>0</v>
      </c>
      <c r="W21" s="220" t="s">
        <v>51</v>
      </c>
      <c r="X21" s="220"/>
      <c r="Y21" s="21">
        <v>0</v>
      </c>
      <c r="Z21" s="21">
        <v>0</v>
      </c>
      <c r="AA21" s="21">
        <v>0</v>
      </c>
      <c r="AB21" s="21">
        <v>0</v>
      </c>
      <c r="AC21" s="21">
        <v>1</v>
      </c>
      <c r="AD21" s="21">
        <v>3</v>
      </c>
      <c r="AE21" s="21">
        <v>0</v>
      </c>
      <c r="AF21" s="21">
        <v>0</v>
      </c>
      <c r="AG21" s="21">
        <v>1</v>
      </c>
      <c r="AH21" s="21">
        <v>0.5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1</v>
      </c>
      <c r="AR21" s="21">
        <v>1</v>
      </c>
      <c r="AS21" s="21">
        <v>1</v>
      </c>
      <c r="AT21" s="21">
        <v>1</v>
      </c>
    </row>
    <row r="22" spans="1:46" s="22" customFormat="1" ht="16.5" customHeight="1">
      <c r="A22" s="220" t="s">
        <v>52</v>
      </c>
      <c r="B22" s="220"/>
      <c r="C22" s="21">
        <v>38</v>
      </c>
      <c r="D22" s="21">
        <v>137.405</v>
      </c>
      <c r="E22" s="21">
        <v>1</v>
      </c>
      <c r="F22" s="21">
        <v>0.005</v>
      </c>
      <c r="G22" s="21">
        <v>1</v>
      </c>
      <c r="H22" s="21">
        <v>3</v>
      </c>
      <c r="I22" s="21">
        <v>6</v>
      </c>
      <c r="J22" s="21">
        <v>63.7</v>
      </c>
      <c r="K22" s="21">
        <v>0</v>
      </c>
      <c r="L22" s="21">
        <v>0</v>
      </c>
      <c r="M22" s="21">
        <v>0</v>
      </c>
      <c r="N22" s="21">
        <v>0</v>
      </c>
      <c r="O22" s="21">
        <v>6</v>
      </c>
      <c r="P22" s="21">
        <v>11.8</v>
      </c>
      <c r="Q22" s="21">
        <v>5</v>
      </c>
      <c r="R22" s="21">
        <v>10.1</v>
      </c>
      <c r="S22" s="21">
        <v>0</v>
      </c>
      <c r="T22" s="21">
        <v>0</v>
      </c>
      <c r="U22" s="21">
        <v>0</v>
      </c>
      <c r="V22" s="21">
        <v>0</v>
      </c>
      <c r="W22" s="220" t="s">
        <v>52</v>
      </c>
      <c r="X22" s="220"/>
      <c r="Y22" s="21">
        <v>1</v>
      </c>
      <c r="Z22" s="21">
        <v>0.3</v>
      </c>
      <c r="AA22" s="21">
        <v>0</v>
      </c>
      <c r="AB22" s="21">
        <v>0</v>
      </c>
      <c r="AC22" s="21">
        <v>4</v>
      </c>
      <c r="AD22" s="21">
        <v>26.7</v>
      </c>
      <c r="AE22" s="21">
        <v>8</v>
      </c>
      <c r="AF22" s="21">
        <v>4.8</v>
      </c>
      <c r="AG22" s="21">
        <v>3</v>
      </c>
      <c r="AH22" s="21">
        <v>17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3</v>
      </c>
      <c r="AT22" s="21">
        <v>0</v>
      </c>
    </row>
    <row r="23" spans="1:46" s="22" customFormat="1" ht="16.5" customHeight="1">
      <c r="A23" s="220" t="s">
        <v>53</v>
      </c>
      <c r="B23" s="220"/>
      <c r="C23" s="21">
        <v>14</v>
      </c>
      <c r="D23" s="21">
        <v>33.83</v>
      </c>
      <c r="E23" s="21">
        <v>1</v>
      </c>
      <c r="F23" s="21">
        <v>2</v>
      </c>
      <c r="G23" s="21">
        <v>0</v>
      </c>
      <c r="H23" s="21">
        <v>0</v>
      </c>
      <c r="I23" s="21">
        <v>2</v>
      </c>
      <c r="J23" s="21">
        <v>1.15</v>
      </c>
      <c r="K23" s="21">
        <v>0</v>
      </c>
      <c r="L23" s="21">
        <v>0</v>
      </c>
      <c r="M23" s="21">
        <v>1</v>
      </c>
      <c r="N23" s="21">
        <v>3</v>
      </c>
      <c r="O23" s="21">
        <v>3</v>
      </c>
      <c r="P23" s="21">
        <v>6</v>
      </c>
      <c r="Q23" s="21">
        <v>2</v>
      </c>
      <c r="R23" s="21">
        <v>5.5</v>
      </c>
      <c r="S23" s="21">
        <v>0</v>
      </c>
      <c r="T23" s="21">
        <v>0</v>
      </c>
      <c r="U23" s="21">
        <v>0</v>
      </c>
      <c r="V23" s="21">
        <v>0</v>
      </c>
      <c r="W23" s="220" t="s">
        <v>53</v>
      </c>
      <c r="X23" s="220"/>
      <c r="Y23" s="21">
        <v>1</v>
      </c>
      <c r="Z23" s="21">
        <v>0.08</v>
      </c>
      <c r="AA23" s="21">
        <v>0</v>
      </c>
      <c r="AB23" s="21">
        <v>0</v>
      </c>
      <c r="AC23" s="21">
        <v>2</v>
      </c>
      <c r="AD23" s="21">
        <v>5.5</v>
      </c>
      <c r="AE23" s="21">
        <v>1</v>
      </c>
      <c r="AF23" s="21">
        <v>0.6</v>
      </c>
      <c r="AG23" s="21">
        <v>1</v>
      </c>
      <c r="AH23" s="21">
        <v>10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</row>
    <row r="24" spans="1:46" s="22" customFormat="1" ht="16.5" customHeight="1">
      <c r="A24" s="220" t="s">
        <v>54</v>
      </c>
      <c r="B24" s="220"/>
      <c r="C24" s="21">
        <v>22</v>
      </c>
      <c r="D24" s="21">
        <v>56.89</v>
      </c>
      <c r="E24" s="21">
        <v>1</v>
      </c>
      <c r="F24" s="21">
        <v>8</v>
      </c>
      <c r="G24" s="21">
        <v>0</v>
      </c>
      <c r="H24" s="21">
        <v>0</v>
      </c>
      <c r="I24" s="21">
        <v>1</v>
      </c>
      <c r="J24" s="21">
        <v>10</v>
      </c>
      <c r="K24" s="21">
        <v>0</v>
      </c>
      <c r="L24" s="21">
        <v>0</v>
      </c>
      <c r="M24" s="21">
        <v>0</v>
      </c>
      <c r="N24" s="21">
        <v>0</v>
      </c>
      <c r="O24" s="21">
        <v>4</v>
      </c>
      <c r="P24" s="21">
        <v>3.2</v>
      </c>
      <c r="Q24" s="21">
        <v>10</v>
      </c>
      <c r="R24" s="21">
        <v>8.94</v>
      </c>
      <c r="S24" s="21">
        <v>0</v>
      </c>
      <c r="T24" s="21">
        <v>0</v>
      </c>
      <c r="U24" s="21">
        <v>1</v>
      </c>
      <c r="V24" s="21">
        <v>1</v>
      </c>
      <c r="W24" s="220" t="s">
        <v>54</v>
      </c>
      <c r="X24" s="220"/>
      <c r="Y24" s="21">
        <v>0</v>
      </c>
      <c r="Z24" s="21">
        <v>0</v>
      </c>
      <c r="AA24" s="21">
        <v>1</v>
      </c>
      <c r="AB24" s="21">
        <v>0.3</v>
      </c>
      <c r="AC24" s="21">
        <v>0</v>
      </c>
      <c r="AD24" s="21">
        <v>0</v>
      </c>
      <c r="AE24" s="21">
        <v>2</v>
      </c>
      <c r="AF24" s="21">
        <v>10.45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1</v>
      </c>
      <c r="AP24" s="21">
        <v>5</v>
      </c>
      <c r="AQ24" s="21">
        <v>1</v>
      </c>
      <c r="AR24" s="21">
        <v>10</v>
      </c>
      <c r="AS24" s="21">
        <v>0</v>
      </c>
      <c r="AT24" s="21">
        <v>0</v>
      </c>
    </row>
    <row r="25" spans="1:46" s="22" customFormat="1" ht="16.5" customHeight="1">
      <c r="A25" s="220" t="s">
        <v>55</v>
      </c>
      <c r="B25" s="220"/>
      <c r="C25" s="21">
        <v>7</v>
      </c>
      <c r="D25" s="21">
        <v>15.8358</v>
      </c>
      <c r="E25" s="21">
        <v>0</v>
      </c>
      <c r="F25" s="21">
        <v>0</v>
      </c>
      <c r="G25" s="21">
        <v>0</v>
      </c>
      <c r="H25" s="21">
        <v>0</v>
      </c>
      <c r="I25" s="21">
        <v>1</v>
      </c>
      <c r="J25" s="21">
        <v>2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1</v>
      </c>
      <c r="R25" s="21">
        <v>0.0358</v>
      </c>
      <c r="S25" s="21">
        <v>0</v>
      </c>
      <c r="T25" s="21">
        <v>0</v>
      </c>
      <c r="U25" s="21">
        <v>1</v>
      </c>
      <c r="V25" s="21">
        <v>8.5</v>
      </c>
      <c r="W25" s="220" t="s">
        <v>55</v>
      </c>
      <c r="X25" s="220"/>
      <c r="Y25" s="21">
        <v>0</v>
      </c>
      <c r="Z25" s="21">
        <v>0</v>
      </c>
      <c r="AA25" s="21">
        <v>1</v>
      </c>
      <c r="AB25" s="21">
        <v>0.1</v>
      </c>
      <c r="AC25" s="21">
        <v>2</v>
      </c>
      <c r="AD25" s="21">
        <v>5.1</v>
      </c>
      <c r="AE25" s="21">
        <v>1</v>
      </c>
      <c r="AF25" s="21">
        <v>0.1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</row>
    <row r="26" spans="1:46" s="22" customFormat="1" ht="16.5" customHeight="1">
      <c r="A26" s="220" t="s">
        <v>56</v>
      </c>
      <c r="B26" s="220"/>
      <c r="C26" s="21">
        <v>13</v>
      </c>
      <c r="D26" s="21">
        <v>37.5</v>
      </c>
      <c r="E26" s="21">
        <v>1</v>
      </c>
      <c r="F26" s="21">
        <v>2</v>
      </c>
      <c r="G26" s="21">
        <v>1</v>
      </c>
      <c r="H26" s="21">
        <v>1</v>
      </c>
      <c r="I26" s="21">
        <v>1</v>
      </c>
      <c r="J26" s="21">
        <v>20</v>
      </c>
      <c r="K26" s="21">
        <v>0</v>
      </c>
      <c r="L26" s="21">
        <v>0</v>
      </c>
      <c r="M26" s="21">
        <v>0</v>
      </c>
      <c r="N26" s="21">
        <v>0</v>
      </c>
      <c r="O26" s="21">
        <v>3</v>
      </c>
      <c r="P26" s="21">
        <v>0.9</v>
      </c>
      <c r="Q26" s="21">
        <v>1</v>
      </c>
      <c r="R26" s="21">
        <v>0.1</v>
      </c>
      <c r="S26" s="21">
        <v>0</v>
      </c>
      <c r="T26" s="21">
        <v>0</v>
      </c>
      <c r="U26" s="21">
        <v>1</v>
      </c>
      <c r="V26" s="21">
        <v>0.3</v>
      </c>
      <c r="W26" s="220" t="s">
        <v>56</v>
      </c>
      <c r="X26" s="220"/>
      <c r="Y26" s="21">
        <v>0</v>
      </c>
      <c r="Z26" s="21">
        <v>0</v>
      </c>
      <c r="AA26" s="21">
        <v>1</v>
      </c>
      <c r="AB26" s="21">
        <v>0.3</v>
      </c>
      <c r="AC26" s="21">
        <v>1</v>
      </c>
      <c r="AD26" s="21">
        <v>1</v>
      </c>
      <c r="AE26" s="21">
        <v>2</v>
      </c>
      <c r="AF26" s="21">
        <v>11</v>
      </c>
      <c r="AG26" s="21">
        <v>1</v>
      </c>
      <c r="AH26" s="21">
        <v>0.9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</row>
    <row r="27" spans="1:46" s="22" customFormat="1" ht="16.5" customHeight="1">
      <c r="A27" s="220" t="s">
        <v>57</v>
      </c>
      <c r="B27" s="220"/>
      <c r="C27" s="21">
        <v>7</v>
      </c>
      <c r="D27" s="21">
        <v>116.4</v>
      </c>
      <c r="E27" s="21">
        <v>2</v>
      </c>
      <c r="F27" s="21">
        <v>3</v>
      </c>
      <c r="G27" s="21">
        <v>1</v>
      </c>
      <c r="H27" s="21">
        <v>100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10</v>
      </c>
      <c r="Q27" s="21">
        <v>1</v>
      </c>
      <c r="R27" s="21">
        <v>1</v>
      </c>
      <c r="S27" s="21">
        <v>0</v>
      </c>
      <c r="T27" s="21">
        <v>0</v>
      </c>
      <c r="U27" s="21">
        <v>0</v>
      </c>
      <c r="V27" s="21">
        <v>0</v>
      </c>
      <c r="W27" s="220" t="s">
        <v>57</v>
      </c>
      <c r="X27" s="220"/>
      <c r="Y27" s="21">
        <v>0</v>
      </c>
      <c r="Z27" s="21">
        <v>0</v>
      </c>
      <c r="AA27" s="21">
        <v>0</v>
      </c>
      <c r="AB27" s="21">
        <v>0</v>
      </c>
      <c r="AC27" s="21">
        <v>1</v>
      </c>
      <c r="AD27" s="21">
        <v>1.2</v>
      </c>
      <c r="AE27" s="21">
        <v>0</v>
      </c>
      <c r="AF27" s="21">
        <v>0</v>
      </c>
      <c r="AG27" s="21">
        <v>1</v>
      </c>
      <c r="AH27" s="21">
        <v>1.2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</row>
    <row r="28" spans="1:46" s="22" customFormat="1" ht="16.5" customHeight="1">
      <c r="A28" s="220" t="s">
        <v>58</v>
      </c>
      <c r="B28" s="220"/>
      <c r="C28" s="21">
        <v>18</v>
      </c>
      <c r="D28" s="21">
        <v>26.081249</v>
      </c>
      <c r="E28" s="21">
        <v>0</v>
      </c>
      <c r="F28" s="21">
        <v>0</v>
      </c>
      <c r="G28" s="21">
        <v>0</v>
      </c>
      <c r="H28" s="21">
        <v>0</v>
      </c>
      <c r="I28" s="21">
        <v>3</v>
      </c>
      <c r="J28" s="21">
        <v>7</v>
      </c>
      <c r="K28" s="21">
        <v>0</v>
      </c>
      <c r="L28" s="21">
        <v>0</v>
      </c>
      <c r="M28" s="21">
        <v>0</v>
      </c>
      <c r="N28" s="21">
        <v>0</v>
      </c>
      <c r="O28" s="21">
        <v>4</v>
      </c>
      <c r="P28" s="21">
        <v>6.6</v>
      </c>
      <c r="Q28" s="21">
        <v>2</v>
      </c>
      <c r="R28" s="21">
        <v>2.5</v>
      </c>
      <c r="S28" s="21">
        <v>1</v>
      </c>
      <c r="T28" s="21">
        <v>0.5</v>
      </c>
      <c r="U28" s="21">
        <v>0</v>
      </c>
      <c r="V28" s="21">
        <v>0</v>
      </c>
      <c r="W28" s="220" t="s">
        <v>58</v>
      </c>
      <c r="X28" s="220"/>
      <c r="Y28" s="21">
        <v>0</v>
      </c>
      <c r="Z28" s="21">
        <v>0</v>
      </c>
      <c r="AA28" s="21">
        <v>0</v>
      </c>
      <c r="AB28" s="21">
        <v>0</v>
      </c>
      <c r="AC28" s="21">
        <v>1</v>
      </c>
      <c r="AD28" s="21">
        <v>2</v>
      </c>
      <c r="AE28" s="21">
        <v>5</v>
      </c>
      <c r="AF28" s="21">
        <v>5.881249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2</v>
      </c>
      <c r="AR28" s="21">
        <v>1.6</v>
      </c>
      <c r="AS28" s="21">
        <v>0</v>
      </c>
      <c r="AT28" s="21">
        <v>0</v>
      </c>
    </row>
    <row r="29" spans="1:46" s="22" customFormat="1" ht="16.5" customHeight="1">
      <c r="A29" s="220" t="s">
        <v>59</v>
      </c>
      <c r="B29" s="220"/>
      <c r="C29" s="21">
        <v>32</v>
      </c>
      <c r="D29" s="21">
        <v>106.85</v>
      </c>
      <c r="E29" s="21">
        <v>3</v>
      </c>
      <c r="F29" s="21">
        <v>2.5</v>
      </c>
      <c r="G29" s="21">
        <v>0</v>
      </c>
      <c r="H29" s="21">
        <v>0</v>
      </c>
      <c r="I29" s="21">
        <v>8</v>
      </c>
      <c r="J29" s="21">
        <v>22.6</v>
      </c>
      <c r="K29" s="21">
        <v>0</v>
      </c>
      <c r="L29" s="21">
        <v>0</v>
      </c>
      <c r="M29" s="21">
        <v>0</v>
      </c>
      <c r="N29" s="21">
        <v>0</v>
      </c>
      <c r="O29" s="21">
        <v>3</v>
      </c>
      <c r="P29" s="21">
        <v>5.2</v>
      </c>
      <c r="Q29" s="21">
        <v>5</v>
      </c>
      <c r="R29" s="21">
        <v>31.35</v>
      </c>
      <c r="S29" s="21">
        <v>1</v>
      </c>
      <c r="T29" s="21">
        <v>5</v>
      </c>
      <c r="U29" s="21">
        <v>1</v>
      </c>
      <c r="V29" s="21">
        <v>5</v>
      </c>
      <c r="W29" s="220" t="s">
        <v>59</v>
      </c>
      <c r="X29" s="220"/>
      <c r="Y29" s="21">
        <v>1</v>
      </c>
      <c r="Z29" s="21">
        <v>7.5</v>
      </c>
      <c r="AA29" s="21">
        <v>2</v>
      </c>
      <c r="AB29" s="21">
        <v>11</v>
      </c>
      <c r="AC29" s="21">
        <v>2</v>
      </c>
      <c r="AD29" s="21">
        <v>1.5</v>
      </c>
      <c r="AE29" s="21">
        <v>1</v>
      </c>
      <c r="AF29" s="21">
        <v>1</v>
      </c>
      <c r="AG29" s="21">
        <v>1</v>
      </c>
      <c r="AH29" s="21">
        <v>0.2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1</v>
      </c>
      <c r="AP29" s="21">
        <v>6</v>
      </c>
      <c r="AQ29" s="21">
        <v>2</v>
      </c>
      <c r="AR29" s="21">
        <v>8</v>
      </c>
      <c r="AS29" s="21">
        <v>1</v>
      </c>
      <c r="AT29" s="21">
        <v>0</v>
      </c>
    </row>
    <row r="30" spans="1:46" s="22" customFormat="1" ht="16.5" customHeight="1">
      <c r="A30" s="220" t="s">
        <v>60</v>
      </c>
      <c r="B30" s="220"/>
      <c r="C30" s="21">
        <v>20</v>
      </c>
      <c r="D30" s="21">
        <v>90.82</v>
      </c>
      <c r="E30" s="21">
        <v>1</v>
      </c>
      <c r="F30" s="21">
        <v>1</v>
      </c>
      <c r="G30" s="21">
        <v>1</v>
      </c>
      <c r="H30" s="21">
        <v>1</v>
      </c>
      <c r="I30" s="21">
        <v>3</v>
      </c>
      <c r="J30" s="21">
        <v>2.8</v>
      </c>
      <c r="K30" s="21">
        <v>0</v>
      </c>
      <c r="L30" s="21">
        <v>0</v>
      </c>
      <c r="M30" s="21">
        <v>0</v>
      </c>
      <c r="N30" s="21">
        <v>0</v>
      </c>
      <c r="O30" s="21">
        <v>2</v>
      </c>
      <c r="P30" s="21">
        <v>0.7</v>
      </c>
      <c r="Q30" s="21">
        <v>5</v>
      </c>
      <c r="R30" s="21">
        <v>3.3</v>
      </c>
      <c r="S30" s="21">
        <v>0</v>
      </c>
      <c r="T30" s="21">
        <v>0</v>
      </c>
      <c r="U30" s="21">
        <v>1</v>
      </c>
      <c r="V30" s="21">
        <v>6</v>
      </c>
      <c r="W30" s="220" t="s">
        <v>60</v>
      </c>
      <c r="X30" s="220"/>
      <c r="Y30" s="21">
        <v>0</v>
      </c>
      <c r="Z30" s="21">
        <v>0</v>
      </c>
      <c r="AA30" s="21">
        <v>2</v>
      </c>
      <c r="AB30" s="21">
        <v>0.52</v>
      </c>
      <c r="AC30" s="21">
        <v>2</v>
      </c>
      <c r="AD30" s="21">
        <v>2</v>
      </c>
      <c r="AE30" s="21">
        <v>1</v>
      </c>
      <c r="AF30" s="21">
        <v>0.5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1</v>
      </c>
      <c r="AR30" s="21">
        <v>3</v>
      </c>
      <c r="AS30" s="21">
        <v>1</v>
      </c>
      <c r="AT30" s="21">
        <v>70</v>
      </c>
    </row>
    <row r="31" spans="1:46" s="22" customFormat="1" ht="16.5" customHeight="1">
      <c r="A31" s="219" t="s">
        <v>61</v>
      </c>
      <c r="B31" s="219"/>
      <c r="C31" s="21">
        <v>6</v>
      </c>
      <c r="D31" s="21">
        <v>8.3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2</v>
      </c>
      <c r="P31" s="21">
        <v>3.2</v>
      </c>
      <c r="Q31" s="21">
        <v>3</v>
      </c>
      <c r="R31" s="21">
        <v>4</v>
      </c>
      <c r="S31" s="21">
        <v>1</v>
      </c>
      <c r="T31" s="21">
        <v>1.1</v>
      </c>
      <c r="U31" s="21">
        <v>0</v>
      </c>
      <c r="V31" s="21">
        <v>0</v>
      </c>
      <c r="W31" s="219" t="s">
        <v>61</v>
      </c>
      <c r="X31" s="219"/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</row>
    <row r="32" spans="1:46" s="22" customFormat="1" ht="16.5" customHeight="1">
      <c r="A32" s="221" t="s">
        <v>62</v>
      </c>
      <c r="B32" s="221"/>
      <c r="C32" s="21">
        <v>5</v>
      </c>
      <c r="D32" s="21">
        <v>7.3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2</v>
      </c>
      <c r="P32" s="21">
        <v>3.2</v>
      </c>
      <c r="Q32" s="21">
        <v>2</v>
      </c>
      <c r="R32" s="21">
        <v>3</v>
      </c>
      <c r="S32" s="21">
        <v>1</v>
      </c>
      <c r="T32" s="21">
        <v>1.1</v>
      </c>
      <c r="U32" s="21">
        <v>0</v>
      </c>
      <c r="V32" s="21">
        <v>0</v>
      </c>
      <c r="W32" s="221" t="s">
        <v>62</v>
      </c>
      <c r="X32" s="221"/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</row>
    <row r="33" spans="1:46" s="22" customFormat="1" ht="16.5" customHeight="1">
      <c r="A33" s="222" t="s">
        <v>63</v>
      </c>
      <c r="B33" s="222"/>
      <c r="C33" s="21">
        <v>1</v>
      </c>
      <c r="D33" s="21">
        <v>1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1</v>
      </c>
      <c r="R33" s="21">
        <v>1</v>
      </c>
      <c r="S33" s="21">
        <v>0</v>
      </c>
      <c r="T33" s="21">
        <v>0</v>
      </c>
      <c r="U33" s="21">
        <v>0</v>
      </c>
      <c r="V33" s="21">
        <v>0</v>
      </c>
      <c r="W33" s="222" t="s">
        <v>63</v>
      </c>
      <c r="X33" s="222"/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tr">
        <f>'2491-00-01'!V34</f>
        <v>中華民國111年01月20日編製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'2491-00-01'!V34</f>
        <v>中華民國111年01月20日編製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70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70</v>
      </c>
    </row>
    <row r="36" spans="1:46" s="30" customFormat="1" ht="19.5" customHeight="1">
      <c r="A36" s="28" t="s">
        <v>71</v>
      </c>
      <c r="B36" s="111" t="s">
        <v>177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71</v>
      </c>
      <c r="X36" s="29" t="s">
        <v>177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156" t="s">
        <v>178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156" t="s">
        <v>178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74</v>
      </c>
      <c r="B38" s="32" t="s">
        <v>75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74</v>
      </c>
      <c r="X38" s="32" t="s">
        <v>75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76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8"/>
      <c r="X39" s="32" t="s">
        <v>76</v>
      </c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</row>
    <row r="40" spans="1:24" s="100" customFormat="1" ht="15" customHeight="1">
      <c r="A40" s="105"/>
      <c r="B40" s="32" t="s">
        <v>77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X40" s="32" t="s">
        <v>77</v>
      </c>
    </row>
    <row r="41" spans="1:46" s="159" customFormat="1" ht="19.5" customHeight="1">
      <c r="A41" s="266" t="s">
        <v>281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 t="s">
        <v>282</v>
      </c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6"/>
    </row>
  </sheetData>
  <sheetProtection selectLockedCells="1" selectUnlockedCells="1"/>
  <mergeCells count="88"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5:B15"/>
    <mergeCell ref="W15:X15"/>
    <mergeCell ref="A16:B16"/>
    <mergeCell ref="W16:X16"/>
    <mergeCell ref="A17:B17"/>
    <mergeCell ref="W17:X17"/>
    <mergeCell ref="A12:B12"/>
    <mergeCell ref="W12:X12"/>
    <mergeCell ref="A13:B13"/>
    <mergeCell ref="W13:X13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6.5"/>
  <cols>
    <col min="1" max="1" width="9.75390625" style="85" customWidth="1"/>
    <col min="2" max="2" width="8.875" style="85" customWidth="1"/>
    <col min="3" max="3" width="19.875" style="85" customWidth="1"/>
    <col min="4" max="4" width="20.625" style="85" customWidth="1"/>
    <col min="5" max="6" width="8.875" style="85" customWidth="1"/>
    <col min="7" max="7" width="10.625" style="85" customWidth="1"/>
    <col min="8" max="16384" width="8.875" style="85" customWidth="1"/>
  </cols>
  <sheetData>
    <row r="1" spans="1:7" ht="15.75">
      <c r="A1" s="77" t="s">
        <v>0</v>
      </c>
      <c r="B1" s="160"/>
      <c r="C1" s="76"/>
      <c r="D1" s="76"/>
      <c r="E1" s="77" t="s">
        <v>1</v>
      </c>
      <c r="F1" s="267" t="s">
        <v>2</v>
      </c>
      <c r="G1" s="267"/>
    </row>
    <row r="2" spans="1:7" ht="15.75">
      <c r="A2" s="79" t="s">
        <v>3</v>
      </c>
      <c r="B2" s="161" t="s">
        <v>4</v>
      </c>
      <c r="C2" s="76"/>
      <c r="D2" s="76"/>
      <c r="E2" s="79" t="s">
        <v>5</v>
      </c>
      <c r="F2" s="268" t="s">
        <v>283</v>
      </c>
      <c r="G2" s="268"/>
    </row>
    <row r="3" spans="1:7" ht="15.75">
      <c r="A3" s="240" t="s">
        <v>284</v>
      </c>
      <c r="B3" s="240"/>
      <c r="C3" s="240"/>
      <c r="D3" s="240"/>
      <c r="E3" s="240"/>
      <c r="F3" s="240"/>
      <c r="G3" s="240"/>
    </row>
    <row r="4" spans="1:7" ht="15.75">
      <c r="A4" s="240"/>
      <c r="B4" s="240"/>
      <c r="C4" s="240"/>
      <c r="D4" s="240"/>
      <c r="E4" s="240"/>
      <c r="F4" s="240"/>
      <c r="G4" s="240"/>
    </row>
    <row r="5" spans="1:7" ht="15.75">
      <c r="A5" s="115"/>
      <c r="B5" s="115"/>
      <c r="C5" s="232" t="str">
        <f>CONCATENATE('2491-00-06'!G5,"底")</f>
        <v>中華民國110年12月底</v>
      </c>
      <c r="D5" s="232"/>
      <c r="E5" s="232"/>
      <c r="F5" s="115"/>
      <c r="G5" s="162" t="s">
        <v>285</v>
      </c>
    </row>
    <row r="6" spans="1:7" ht="16.5" customHeight="1">
      <c r="A6" s="269"/>
      <c r="B6" s="269"/>
      <c r="C6" s="269"/>
      <c r="D6" s="242" t="s">
        <v>188</v>
      </c>
      <c r="E6" s="250" t="s">
        <v>286</v>
      </c>
      <c r="F6" s="250"/>
      <c r="G6" s="250"/>
    </row>
    <row r="7" spans="1:7" ht="15.75">
      <c r="A7" s="269"/>
      <c r="B7" s="269"/>
      <c r="C7" s="269"/>
      <c r="D7" s="242"/>
      <c r="E7" s="250"/>
      <c r="F7" s="250"/>
      <c r="G7" s="250"/>
    </row>
    <row r="8" spans="1:7" ht="15.75">
      <c r="A8" s="270" t="s">
        <v>39</v>
      </c>
      <c r="B8" s="270"/>
      <c r="C8" s="270"/>
      <c r="D8" s="163">
        <v>5633</v>
      </c>
      <c r="E8" s="163"/>
      <c r="F8" s="163"/>
      <c r="G8" s="163">
        <v>4913</v>
      </c>
    </row>
    <row r="9" spans="1:7" ht="15.75">
      <c r="A9" s="271" t="s">
        <v>287</v>
      </c>
      <c r="B9" s="271"/>
      <c r="C9" s="271"/>
      <c r="D9" s="163"/>
      <c r="E9" s="163"/>
      <c r="F9" s="163"/>
      <c r="G9" s="163"/>
    </row>
    <row r="10" spans="1:7" ht="15.75">
      <c r="A10" s="271" t="s">
        <v>288</v>
      </c>
      <c r="B10" s="271"/>
      <c r="C10" s="271"/>
      <c r="D10" s="163">
        <v>1484</v>
      </c>
      <c r="E10" s="163"/>
      <c r="F10" s="163"/>
      <c r="G10" s="164">
        <v>0</v>
      </c>
    </row>
    <row r="11" spans="1:7" ht="15.75">
      <c r="A11" s="271" t="s">
        <v>289</v>
      </c>
      <c r="B11" s="271"/>
      <c r="C11" s="271"/>
      <c r="D11" s="163">
        <v>1642</v>
      </c>
      <c r="E11" s="163"/>
      <c r="F11" s="163"/>
      <c r="G11" s="164">
        <v>0</v>
      </c>
    </row>
    <row r="12" spans="1:7" ht="15.75">
      <c r="A12" s="271" t="s">
        <v>290</v>
      </c>
      <c r="B12" s="271"/>
      <c r="C12" s="271"/>
      <c r="D12" s="163">
        <v>1179</v>
      </c>
      <c r="E12" s="163"/>
      <c r="F12" s="163"/>
      <c r="G12" s="164">
        <v>0</v>
      </c>
    </row>
    <row r="13" spans="1:7" ht="15.75">
      <c r="A13" s="271" t="s">
        <v>291</v>
      </c>
      <c r="B13" s="271"/>
      <c r="C13" s="271"/>
      <c r="D13" s="163">
        <v>492</v>
      </c>
      <c r="E13" s="163"/>
      <c r="F13" s="163"/>
      <c r="G13" s="164">
        <v>0</v>
      </c>
    </row>
    <row r="14" spans="1:7" ht="15.75">
      <c r="A14" s="271" t="s">
        <v>292</v>
      </c>
      <c r="B14" s="271"/>
      <c r="C14" s="271"/>
      <c r="D14" s="163">
        <v>286</v>
      </c>
      <c r="E14" s="163"/>
      <c r="F14" s="163"/>
      <c r="G14" s="164">
        <v>0</v>
      </c>
    </row>
    <row r="15" spans="1:7" ht="15.75">
      <c r="A15" s="271" t="s">
        <v>293</v>
      </c>
      <c r="B15" s="271"/>
      <c r="C15" s="271"/>
      <c r="D15" s="163">
        <v>78</v>
      </c>
      <c r="E15" s="163"/>
      <c r="F15" s="163"/>
      <c r="G15" s="164">
        <v>0</v>
      </c>
    </row>
    <row r="16" spans="1:7" ht="15.75">
      <c r="A16" s="271" t="s">
        <v>294</v>
      </c>
      <c r="B16" s="271"/>
      <c r="C16" s="271"/>
      <c r="D16" s="163">
        <v>38</v>
      </c>
      <c r="E16" s="163"/>
      <c r="F16" s="163"/>
      <c r="G16" s="164">
        <v>0</v>
      </c>
    </row>
    <row r="17" spans="1:7" ht="15.75">
      <c r="A17" s="271" t="s">
        <v>295</v>
      </c>
      <c r="B17" s="271"/>
      <c r="C17" s="271"/>
      <c r="D17" s="163">
        <v>55</v>
      </c>
      <c r="E17" s="163"/>
      <c r="F17" s="163"/>
      <c r="G17" s="164">
        <v>0</v>
      </c>
    </row>
    <row r="18" spans="1:7" ht="15.75">
      <c r="A18" s="271" t="s">
        <v>296</v>
      </c>
      <c r="B18" s="271"/>
      <c r="C18" s="271"/>
      <c r="D18" s="163">
        <v>102</v>
      </c>
      <c r="E18" s="163"/>
      <c r="F18" s="163"/>
      <c r="G18" s="164">
        <v>0</v>
      </c>
    </row>
    <row r="19" spans="1:7" ht="15.75">
      <c r="A19" s="271" t="s">
        <v>297</v>
      </c>
      <c r="B19" s="271"/>
      <c r="C19" s="271"/>
      <c r="D19" s="163">
        <v>64</v>
      </c>
      <c r="E19" s="163"/>
      <c r="F19" s="163"/>
      <c r="G19" s="164">
        <v>0</v>
      </c>
    </row>
    <row r="20" spans="1:7" ht="15.75">
      <c r="A20" s="271" t="s">
        <v>298</v>
      </c>
      <c r="B20" s="271"/>
      <c r="C20" s="271"/>
      <c r="D20" s="163">
        <v>31</v>
      </c>
      <c r="E20" s="163"/>
      <c r="F20" s="163"/>
      <c r="G20" s="164">
        <v>0</v>
      </c>
    </row>
    <row r="21" spans="1:7" ht="15.75">
      <c r="A21" s="271" t="s">
        <v>299</v>
      </c>
      <c r="B21" s="271"/>
      <c r="C21" s="271"/>
      <c r="D21" s="163">
        <v>182</v>
      </c>
      <c r="E21" s="163"/>
      <c r="F21" s="163"/>
      <c r="G21" s="164">
        <v>0</v>
      </c>
    </row>
    <row r="22" spans="1:7" ht="15.75">
      <c r="A22" s="271"/>
      <c r="B22" s="271"/>
      <c r="C22" s="271"/>
      <c r="D22" s="163"/>
      <c r="E22" s="163"/>
      <c r="F22" s="163"/>
      <c r="G22" s="163"/>
    </row>
    <row r="23" spans="1:7" ht="15.75">
      <c r="A23" s="271" t="s">
        <v>300</v>
      </c>
      <c r="B23" s="271"/>
      <c r="C23" s="271"/>
      <c r="D23" s="163">
        <v>5633</v>
      </c>
      <c r="E23" s="163"/>
      <c r="F23" s="163"/>
      <c r="G23" s="163">
        <v>4913</v>
      </c>
    </row>
    <row r="24" spans="1:7" ht="15.75">
      <c r="A24" s="271" t="s">
        <v>301</v>
      </c>
      <c r="B24" s="271"/>
      <c r="C24" s="271"/>
      <c r="D24" s="163">
        <v>48</v>
      </c>
      <c r="E24" s="163"/>
      <c r="F24" s="163"/>
      <c r="G24" s="163">
        <v>16</v>
      </c>
    </row>
    <row r="25" spans="1:7" ht="15.75">
      <c r="A25" s="271" t="s">
        <v>302</v>
      </c>
      <c r="B25" s="271"/>
      <c r="C25" s="271"/>
      <c r="D25" s="163">
        <v>14</v>
      </c>
      <c r="E25" s="163"/>
      <c r="F25" s="163"/>
      <c r="G25" s="163">
        <v>3</v>
      </c>
    </row>
    <row r="26" spans="1:7" ht="15.75">
      <c r="A26" s="271" t="s">
        <v>303</v>
      </c>
      <c r="B26" s="271"/>
      <c r="C26" s="271"/>
      <c r="D26" s="163">
        <v>1077</v>
      </c>
      <c r="E26" s="163"/>
      <c r="F26" s="163"/>
      <c r="G26" s="163">
        <v>200</v>
      </c>
    </row>
    <row r="27" spans="1:7" ht="15.75">
      <c r="A27" s="271" t="s">
        <v>304</v>
      </c>
      <c r="B27" s="271"/>
      <c r="C27" s="271"/>
      <c r="D27" s="163">
        <v>36</v>
      </c>
      <c r="E27" s="163"/>
      <c r="F27" s="163"/>
      <c r="G27" s="163">
        <v>0</v>
      </c>
    </row>
    <row r="28" spans="1:7" ht="15.75">
      <c r="A28" s="271" t="s">
        <v>305</v>
      </c>
      <c r="B28" s="271"/>
      <c r="C28" s="271"/>
      <c r="D28" s="163">
        <v>5</v>
      </c>
      <c r="E28" s="163"/>
      <c r="F28" s="163"/>
      <c r="G28" s="163">
        <v>1</v>
      </c>
    </row>
    <row r="29" spans="1:7" ht="15.75">
      <c r="A29" s="272" t="s">
        <v>306</v>
      </c>
      <c r="B29" s="272"/>
      <c r="C29" s="272"/>
      <c r="D29" s="163">
        <v>399</v>
      </c>
      <c r="E29" s="163"/>
      <c r="F29" s="163"/>
      <c r="G29" s="163">
        <v>30</v>
      </c>
    </row>
    <row r="30" spans="1:7" ht="15.75">
      <c r="A30" s="271" t="s">
        <v>307</v>
      </c>
      <c r="B30" s="271"/>
      <c r="C30" s="271"/>
      <c r="D30" s="163">
        <v>973</v>
      </c>
      <c r="E30" s="163"/>
      <c r="F30" s="163"/>
      <c r="G30" s="163">
        <v>58</v>
      </c>
    </row>
    <row r="31" spans="1:7" ht="15.75">
      <c r="A31" s="271" t="s">
        <v>308</v>
      </c>
      <c r="B31" s="271"/>
      <c r="C31" s="271"/>
      <c r="D31" s="163">
        <v>140</v>
      </c>
      <c r="E31" s="163"/>
      <c r="F31" s="163"/>
      <c r="G31" s="163">
        <v>25</v>
      </c>
    </row>
    <row r="32" spans="1:7" ht="15.75">
      <c r="A32" s="271" t="s">
        <v>309</v>
      </c>
      <c r="B32" s="271"/>
      <c r="C32" s="271"/>
      <c r="D32" s="163">
        <v>16</v>
      </c>
      <c r="E32" s="163"/>
      <c r="F32" s="163"/>
      <c r="G32" s="163">
        <v>2</v>
      </c>
    </row>
    <row r="33" spans="1:7" ht="15.75">
      <c r="A33" s="272" t="s">
        <v>310</v>
      </c>
      <c r="B33" s="272"/>
      <c r="C33" s="272"/>
      <c r="D33" s="163">
        <v>514</v>
      </c>
      <c r="E33" s="163"/>
      <c r="F33" s="163"/>
      <c r="G33" s="163">
        <v>87</v>
      </c>
    </row>
    <row r="34" spans="1:7" ht="15.75">
      <c r="A34" s="271" t="s">
        <v>311</v>
      </c>
      <c r="B34" s="271"/>
      <c r="C34" s="271"/>
      <c r="D34" s="163">
        <v>712</v>
      </c>
      <c r="E34" s="163"/>
      <c r="F34" s="163"/>
      <c r="G34" s="163">
        <v>184</v>
      </c>
    </row>
    <row r="35" spans="1:7" ht="15.75">
      <c r="A35" s="271" t="s">
        <v>312</v>
      </c>
      <c r="B35" s="271"/>
      <c r="C35" s="271"/>
      <c r="D35" s="163">
        <v>399</v>
      </c>
      <c r="E35" s="163"/>
      <c r="F35" s="163"/>
      <c r="G35" s="163">
        <v>2</v>
      </c>
    </row>
    <row r="36" spans="1:7" ht="15.75">
      <c r="A36" s="271" t="s">
        <v>313</v>
      </c>
      <c r="B36" s="271"/>
      <c r="C36" s="271"/>
      <c r="D36" s="163">
        <v>875</v>
      </c>
      <c r="E36" s="163"/>
      <c r="F36" s="163"/>
      <c r="G36" s="163">
        <v>109</v>
      </c>
    </row>
    <row r="37" spans="1:7" ht="15.75">
      <c r="A37" s="271" t="s">
        <v>314</v>
      </c>
      <c r="B37" s="271"/>
      <c r="C37" s="271"/>
      <c r="D37" s="163">
        <v>110</v>
      </c>
      <c r="E37" s="163"/>
      <c r="F37" s="163"/>
      <c r="G37" s="163">
        <v>1171</v>
      </c>
    </row>
    <row r="38" spans="1:7" ht="15.75">
      <c r="A38" s="271" t="s">
        <v>315</v>
      </c>
      <c r="B38" s="271"/>
      <c r="C38" s="271"/>
      <c r="D38" s="163">
        <v>0</v>
      </c>
      <c r="E38" s="163"/>
      <c r="F38" s="163"/>
      <c r="G38" s="163">
        <v>0</v>
      </c>
    </row>
    <row r="39" spans="1:7" ht="15.75">
      <c r="A39" s="272" t="s">
        <v>316</v>
      </c>
      <c r="B39" s="272"/>
      <c r="C39" s="272"/>
      <c r="D39" s="163">
        <v>2</v>
      </c>
      <c r="E39" s="163"/>
      <c r="F39" s="163"/>
      <c r="G39" s="163">
        <v>0</v>
      </c>
    </row>
    <row r="40" spans="1:7" ht="15.75">
      <c r="A40" s="271" t="s">
        <v>317</v>
      </c>
      <c r="B40" s="271"/>
      <c r="C40" s="271"/>
      <c r="D40" s="163">
        <v>0</v>
      </c>
      <c r="E40" s="163"/>
      <c r="F40" s="163"/>
      <c r="G40" s="163">
        <v>0</v>
      </c>
    </row>
    <row r="41" spans="1:7" ht="15.75">
      <c r="A41" s="271" t="s">
        <v>318</v>
      </c>
      <c r="B41" s="271"/>
      <c r="C41" s="271"/>
      <c r="D41" s="163">
        <v>16</v>
      </c>
      <c r="E41" s="163"/>
      <c r="F41" s="163"/>
      <c r="G41" s="163">
        <v>1</v>
      </c>
    </row>
    <row r="42" spans="1:7" ht="15.75">
      <c r="A42" s="271" t="s">
        <v>319</v>
      </c>
      <c r="B42" s="271"/>
      <c r="C42" s="271"/>
      <c r="D42" s="163">
        <v>146</v>
      </c>
      <c r="E42" s="163"/>
      <c r="F42" s="163"/>
      <c r="G42" s="163">
        <v>0</v>
      </c>
    </row>
    <row r="43" spans="1:7" ht="15.75">
      <c r="A43" s="273" t="s">
        <v>320</v>
      </c>
      <c r="B43" s="273"/>
      <c r="C43" s="273"/>
      <c r="D43" s="163">
        <v>151</v>
      </c>
      <c r="E43" s="163"/>
      <c r="F43" s="163"/>
      <c r="G43" s="163">
        <v>3024</v>
      </c>
    </row>
    <row r="44" spans="1:7" ht="15.75">
      <c r="A44" s="274" t="s">
        <v>321</v>
      </c>
      <c r="B44" s="274"/>
      <c r="C44" s="274"/>
      <c r="D44" s="165" t="s">
        <v>66</v>
      </c>
      <c r="E44" s="166" t="s">
        <v>67</v>
      </c>
      <c r="F44" s="167"/>
      <c r="G44" s="167"/>
    </row>
    <row r="45" spans="1:7" ht="15.75">
      <c r="A45" s="168"/>
      <c r="B45" s="169"/>
      <c r="C45" s="169"/>
      <c r="D45" s="170" t="s">
        <v>69</v>
      </c>
      <c r="E45" s="169"/>
      <c r="F45" s="169"/>
      <c r="G45" s="169"/>
    </row>
    <row r="46" spans="1:7" ht="15.75">
      <c r="A46" s="110" t="s">
        <v>71</v>
      </c>
      <c r="B46" s="76" t="s">
        <v>322</v>
      </c>
      <c r="C46" s="76"/>
      <c r="D46" s="76"/>
      <c r="E46" s="76"/>
      <c r="F46" s="76"/>
      <c r="G46" s="76"/>
    </row>
    <row r="47" spans="1:7" ht="15.75">
      <c r="A47" s="110" t="s">
        <v>74</v>
      </c>
      <c r="B47" s="110" t="s">
        <v>75</v>
      </c>
      <c r="C47" s="110"/>
      <c r="D47" s="110"/>
      <c r="E47" s="110"/>
      <c r="F47" s="76"/>
      <c r="G47" s="76"/>
    </row>
    <row r="48" spans="1:7" ht="15.75">
      <c r="A48" s="110"/>
      <c r="B48" s="110" t="s">
        <v>323</v>
      </c>
      <c r="C48" s="110"/>
      <c r="D48" s="110"/>
      <c r="E48" s="110"/>
      <c r="F48" s="76"/>
      <c r="G48" s="76"/>
    </row>
    <row r="49" spans="1:7" ht="15.75">
      <c r="A49" s="110"/>
      <c r="B49" s="110" t="s">
        <v>324</v>
      </c>
      <c r="C49" s="110"/>
      <c r="D49" s="110"/>
      <c r="E49" s="110"/>
      <c r="F49" s="76"/>
      <c r="G49" s="76"/>
    </row>
    <row r="50" spans="1:7" ht="15.75">
      <c r="A50" s="245" t="s">
        <v>325</v>
      </c>
      <c r="B50" s="245"/>
      <c r="C50" s="245"/>
      <c r="D50" s="245"/>
      <c r="E50" s="245"/>
      <c r="F50" s="245"/>
      <c r="G50" s="245"/>
    </row>
  </sheetData>
  <sheetProtection selectLockedCells="1" selectUnlockedCells="1"/>
  <mergeCells count="45">
    <mergeCell ref="A44:C44"/>
    <mergeCell ref="A50:G50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798611111111111" right="0.3902777777777778" top="0.9798611111111111" bottom="0.2798611111111111" header="0.5118055555555555" footer="0.5118055555555555"/>
  <pageSetup horizontalDpi="300" verticalDpi="3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="80" zoomScaleSheetLayoutView="80" zoomScalePageLayoutView="0" workbookViewId="0" topLeftCell="A1">
      <selection activeCell="D8" sqref="D8"/>
    </sheetView>
  </sheetViews>
  <sheetFormatPr defaultColWidth="9.00390625" defaultRowHeight="16.5"/>
  <cols>
    <col min="1" max="1" width="9.125" style="171" customWidth="1"/>
    <col min="2" max="2" width="6.625" style="171" customWidth="1"/>
    <col min="3" max="3" width="22.25390625" style="171" customWidth="1"/>
    <col min="4" max="4" width="11.25390625" style="171" customWidth="1"/>
    <col min="5" max="5" width="10.50390625" style="171" customWidth="1"/>
    <col min="6" max="6" width="11.25390625" style="171" customWidth="1"/>
    <col min="7" max="7" width="10.50390625" style="171" customWidth="1"/>
    <col min="8" max="8" width="11.25390625" style="171" customWidth="1"/>
    <col min="9" max="9" width="10.50390625" style="171" customWidth="1"/>
    <col min="10" max="10" width="13.875" style="171" customWidth="1"/>
    <col min="11" max="11" width="11.50390625" style="171" customWidth="1"/>
    <col min="12" max="12" width="13.875" style="171" customWidth="1"/>
    <col min="13" max="13" width="11.50390625" style="171" customWidth="1"/>
    <col min="14" max="14" width="13.875" style="171" customWidth="1"/>
    <col min="15" max="15" width="11.50390625" style="171" customWidth="1"/>
    <col min="16" max="16384" width="8.875" style="171" customWidth="1"/>
  </cols>
  <sheetData>
    <row r="1" spans="1:15" s="172" customFormat="1" ht="18" customHeight="1">
      <c r="A1" s="275" t="s">
        <v>326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1:15" s="172" customFormat="1" ht="38.25" customHeight="1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</row>
    <row r="3" spans="1:15" s="173" customFormat="1" ht="36" customHeight="1">
      <c r="A3" s="276" t="s">
        <v>327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1:15" s="173" customFormat="1" ht="28.5" customHeight="1">
      <c r="A4" s="174"/>
      <c r="B4" s="174"/>
      <c r="C4" s="174"/>
      <c r="D4" s="175"/>
      <c r="E4" s="175"/>
      <c r="F4" s="175"/>
      <c r="G4" s="175"/>
      <c r="H4" s="175"/>
      <c r="I4" s="175"/>
      <c r="J4" s="175"/>
      <c r="K4" s="175"/>
      <c r="L4" s="175"/>
      <c r="M4" s="277" t="s">
        <v>328</v>
      </c>
      <c r="N4" s="277"/>
      <c r="O4" s="277"/>
    </row>
    <row r="5" spans="1:15" s="176" customFormat="1" ht="36" customHeight="1">
      <c r="A5" s="278" t="s">
        <v>10</v>
      </c>
      <c r="B5" s="278"/>
      <c r="C5" s="279" t="s">
        <v>329</v>
      </c>
      <c r="D5" s="280" t="s">
        <v>330</v>
      </c>
      <c r="E5" s="280"/>
      <c r="F5" s="280"/>
      <c r="G5" s="280"/>
      <c r="H5" s="280"/>
      <c r="I5" s="280"/>
      <c r="J5" s="281" t="s">
        <v>331</v>
      </c>
      <c r="K5" s="281"/>
      <c r="L5" s="281"/>
      <c r="M5" s="281"/>
      <c r="N5" s="281"/>
      <c r="O5" s="281"/>
    </row>
    <row r="6" spans="1:15" s="177" customFormat="1" ht="33.75" customHeight="1">
      <c r="A6" s="278"/>
      <c r="B6" s="278"/>
      <c r="C6" s="279"/>
      <c r="D6" s="282" t="s">
        <v>332</v>
      </c>
      <c r="E6" s="282"/>
      <c r="F6" s="282" t="s">
        <v>333</v>
      </c>
      <c r="G6" s="282"/>
      <c r="H6" s="280" t="s">
        <v>334</v>
      </c>
      <c r="I6" s="280"/>
      <c r="J6" s="283" t="s">
        <v>335</v>
      </c>
      <c r="K6" s="283"/>
      <c r="L6" s="282" t="s">
        <v>333</v>
      </c>
      <c r="M6" s="282"/>
      <c r="N6" s="284" t="s">
        <v>334</v>
      </c>
      <c r="O6" s="284"/>
    </row>
    <row r="7" spans="1:15" s="177" customFormat="1" ht="33" customHeight="1">
      <c r="A7" s="278"/>
      <c r="B7" s="278"/>
      <c r="C7" s="279"/>
      <c r="D7" s="178" t="s">
        <v>336</v>
      </c>
      <c r="E7" s="179" t="s">
        <v>337</v>
      </c>
      <c r="F7" s="178" t="s">
        <v>336</v>
      </c>
      <c r="G7" s="179" t="s">
        <v>337</v>
      </c>
      <c r="H7" s="178" t="s">
        <v>336</v>
      </c>
      <c r="I7" s="180" t="s">
        <v>337</v>
      </c>
      <c r="J7" s="179" t="s">
        <v>338</v>
      </c>
      <c r="K7" s="179" t="s">
        <v>337</v>
      </c>
      <c r="L7" s="179" t="s">
        <v>338</v>
      </c>
      <c r="M7" s="179" t="s">
        <v>337</v>
      </c>
      <c r="N7" s="179" t="s">
        <v>338</v>
      </c>
      <c r="O7" s="179" t="s">
        <v>337</v>
      </c>
    </row>
    <row r="8" spans="1:15" s="177" customFormat="1" ht="16.5" customHeight="1">
      <c r="A8" s="285" t="s">
        <v>39</v>
      </c>
      <c r="B8" s="285"/>
      <c r="C8" s="181" t="s">
        <v>339</v>
      </c>
      <c r="D8" s="182">
        <v>736889</v>
      </c>
      <c r="E8" s="183">
        <v>100</v>
      </c>
      <c r="F8" s="182">
        <v>505101</v>
      </c>
      <c r="G8" s="183">
        <v>68.54505902517204</v>
      </c>
      <c r="H8" s="182">
        <v>231788</v>
      </c>
      <c r="I8" s="183">
        <v>31.45494097482796</v>
      </c>
      <c r="J8" s="184">
        <v>26475303.060226</v>
      </c>
      <c r="K8" s="183">
        <v>100</v>
      </c>
      <c r="L8" s="184">
        <v>22799052.74838</v>
      </c>
      <c r="M8" s="183">
        <v>86.11441650551357</v>
      </c>
      <c r="N8" s="184">
        <v>3676250.311846</v>
      </c>
      <c r="O8" s="183">
        <v>13.885583494486422</v>
      </c>
    </row>
    <row r="9" spans="1:15" s="177" customFormat="1" ht="16.5" customHeight="1">
      <c r="A9" s="286" t="s">
        <v>40</v>
      </c>
      <c r="B9" s="286"/>
      <c r="C9" s="185" t="s">
        <v>340</v>
      </c>
      <c r="D9" s="182">
        <v>735273</v>
      </c>
      <c r="E9" s="183">
        <v>100</v>
      </c>
      <c r="F9" s="182">
        <v>503942</v>
      </c>
      <c r="G9" s="183">
        <v>68.53808041366948</v>
      </c>
      <c r="H9" s="182">
        <v>231331</v>
      </c>
      <c r="I9" s="183">
        <v>31.46191958633052</v>
      </c>
      <c r="J9" s="184">
        <v>26449659.635998</v>
      </c>
      <c r="K9" s="183">
        <v>100</v>
      </c>
      <c r="L9" s="184">
        <v>22780824.23744</v>
      </c>
      <c r="M9" s="183">
        <v>86.12898824011818</v>
      </c>
      <c r="N9" s="184">
        <v>3668835.398558</v>
      </c>
      <c r="O9" s="183">
        <v>13.87101175988183</v>
      </c>
    </row>
    <row r="10" spans="1:15" s="177" customFormat="1" ht="16.5" customHeight="1">
      <c r="A10" s="287" t="s">
        <v>41</v>
      </c>
      <c r="B10" s="287"/>
      <c r="C10" s="185" t="s">
        <v>341</v>
      </c>
      <c r="D10" s="182">
        <v>141991</v>
      </c>
      <c r="E10" s="183">
        <v>100</v>
      </c>
      <c r="F10" s="182">
        <v>97756</v>
      </c>
      <c r="G10" s="183">
        <v>68.84661703910811</v>
      </c>
      <c r="H10" s="182">
        <v>44235</v>
      </c>
      <c r="I10" s="183">
        <v>31.153382960891886</v>
      </c>
      <c r="J10" s="184">
        <v>2526510.284111</v>
      </c>
      <c r="K10" s="183">
        <v>100</v>
      </c>
      <c r="L10" s="184">
        <v>2089934.791507</v>
      </c>
      <c r="M10" s="183">
        <v>82.72021707769865</v>
      </c>
      <c r="N10" s="184">
        <v>436575.492604</v>
      </c>
      <c r="O10" s="183">
        <v>17.279782922301354</v>
      </c>
    </row>
    <row r="11" spans="1:15" s="177" customFormat="1" ht="16.5" customHeight="1">
      <c r="A11" s="287" t="s">
        <v>42</v>
      </c>
      <c r="B11" s="287"/>
      <c r="C11" s="185" t="s">
        <v>342</v>
      </c>
      <c r="D11" s="182">
        <v>177262</v>
      </c>
      <c r="E11" s="183">
        <v>100</v>
      </c>
      <c r="F11" s="182">
        <v>120782</v>
      </c>
      <c r="G11" s="183">
        <v>68.1375590933195</v>
      </c>
      <c r="H11" s="182">
        <v>56480</v>
      </c>
      <c r="I11" s="183">
        <v>31.862440906680508</v>
      </c>
      <c r="J11" s="184">
        <v>13667946.954964</v>
      </c>
      <c r="K11" s="183">
        <v>100</v>
      </c>
      <c r="L11" s="184">
        <v>11819627.358138</v>
      </c>
      <c r="M11" s="183">
        <v>86.47697709892913</v>
      </c>
      <c r="N11" s="184">
        <v>1848319.596826</v>
      </c>
      <c r="O11" s="183">
        <v>13.523022901070867</v>
      </c>
    </row>
    <row r="12" spans="1:15" s="177" customFormat="1" ht="16.5" customHeight="1">
      <c r="A12" s="287" t="s">
        <v>43</v>
      </c>
      <c r="B12" s="287"/>
      <c r="C12" s="185" t="s">
        <v>343</v>
      </c>
      <c r="D12" s="182">
        <v>65914</v>
      </c>
      <c r="E12" s="183">
        <v>100</v>
      </c>
      <c r="F12" s="182">
        <v>45223</v>
      </c>
      <c r="G12" s="183">
        <v>68.60909670176291</v>
      </c>
      <c r="H12" s="182">
        <v>20691</v>
      </c>
      <c r="I12" s="183">
        <v>31.390903298237095</v>
      </c>
      <c r="J12" s="184">
        <v>1642889.737138</v>
      </c>
      <c r="K12" s="183">
        <v>100</v>
      </c>
      <c r="L12" s="184">
        <v>1451891.91383</v>
      </c>
      <c r="M12" s="183">
        <v>88.37427619209988</v>
      </c>
      <c r="N12" s="184">
        <v>190997.823308</v>
      </c>
      <c r="O12" s="183">
        <v>11.62572380790011</v>
      </c>
    </row>
    <row r="13" spans="1:15" s="177" customFormat="1" ht="16.5" customHeight="1">
      <c r="A13" s="287" t="s">
        <v>44</v>
      </c>
      <c r="B13" s="287"/>
      <c r="C13" s="185" t="s">
        <v>344</v>
      </c>
      <c r="D13" s="182">
        <v>109780</v>
      </c>
      <c r="E13" s="183">
        <v>100</v>
      </c>
      <c r="F13" s="182">
        <v>74336</v>
      </c>
      <c r="G13" s="183">
        <v>67.71360903625433</v>
      </c>
      <c r="H13" s="182">
        <v>35444</v>
      </c>
      <c r="I13" s="183">
        <v>32.286390963745674</v>
      </c>
      <c r="J13" s="184">
        <v>2007891.540506</v>
      </c>
      <c r="K13" s="183">
        <v>100</v>
      </c>
      <c r="L13" s="184">
        <v>1613892.007433</v>
      </c>
      <c r="M13" s="183">
        <v>80.37744942270588</v>
      </c>
      <c r="N13" s="184">
        <v>393999.533073</v>
      </c>
      <c r="O13" s="183">
        <v>19.622550577294124</v>
      </c>
    </row>
    <row r="14" spans="1:15" s="177" customFormat="1" ht="16.5" customHeight="1">
      <c r="A14" s="287" t="s">
        <v>45</v>
      </c>
      <c r="B14" s="287"/>
      <c r="C14" s="185" t="s">
        <v>345</v>
      </c>
      <c r="D14" s="182">
        <v>41192</v>
      </c>
      <c r="E14" s="183">
        <v>100</v>
      </c>
      <c r="F14" s="182">
        <v>28505</v>
      </c>
      <c r="G14" s="183">
        <v>69.20033016119635</v>
      </c>
      <c r="H14" s="182">
        <v>12687</v>
      </c>
      <c r="I14" s="183">
        <v>30.799669838803652</v>
      </c>
      <c r="J14" s="184">
        <v>1011960.376726</v>
      </c>
      <c r="K14" s="183">
        <v>100</v>
      </c>
      <c r="L14" s="184">
        <v>845958.758799</v>
      </c>
      <c r="M14" s="183">
        <v>83.59603579894444</v>
      </c>
      <c r="N14" s="184">
        <v>166001.617927</v>
      </c>
      <c r="O14" s="183">
        <v>16.403964201055558</v>
      </c>
    </row>
    <row r="15" spans="1:15" s="177" customFormat="1" ht="16.5" customHeight="1">
      <c r="A15" s="286" t="s">
        <v>46</v>
      </c>
      <c r="B15" s="286"/>
      <c r="C15" s="185" t="s">
        <v>346</v>
      </c>
      <c r="D15" s="182">
        <v>83049</v>
      </c>
      <c r="E15" s="183">
        <v>100</v>
      </c>
      <c r="F15" s="182">
        <v>57134</v>
      </c>
      <c r="G15" s="183">
        <v>68.79553034955268</v>
      </c>
      <c r="H15" s="182">
        <v>25915</v>
      </c>
      <c r="I15" s="183">
        <v>31.204469650447326</v>
      </c>
      <c r="J15" s="184">
        <v>2173884.933052</v>
      </c>
      <c r="K15" s="183">
        <v>100</v>
      </c>
      <c r="L15" s="184">
        <v>1910408.36608</v>
      </c>
      <c r="M15" s="183">
        <v>87.87992119702052</v>
      </c>
      <c r="N15" s="184">
        <v>263476.566972</v>
      </c>
      <c r="O15" s="183">
        <v>12.120078802979474</v>
      </c>
    </row>
    <row r="16" spans="1:15" s="177" customFormat="1" ht="16.5" customHeight="1">
      <c r="A16" s="287" t="s">
        <v>47</v>
      </c>
      <c r="B16" s="287"/>
      <c r="C16" s="185" t="s">
        <v>347</v>
      </c>
      <c r="D16" s="182">
        <v>6734</v>
      </c>
      <c r="E16" s="183">
        <v>100</v>
      </c>
      <c r="F16" s="182">
        <v>4797</v>
      </c>
      <c r="G16" s="183">
        <v>71.23552123552123</v>
      </c>
      <c r="H16" s="182">
        <v>1937</v>
      </c>
      <c r="I16" s="183">
        <v>28.764478764478763</v>
      </c>
      <c r="J16" s="184">
        <v>94456.488343</v>
      </c>
      <c r="K16" s="183">
        <v>100</v>
      </c>
      <c r="L16" s="184">
        <v>73994.799687</v>
      </c>
      <c r="M16" s="183">
        <v>78.3374450872052</v>
      </c>
      <c r="N16" s="184">
        <v>20461.688656</v>
      </c>
      <c r="O16" s="183">
        <v>21.662554912794807</v>
      </c>
    </row>
    <row r="17" spans="1:15" s="177" customFormat="1" ht="16.5" customHeight="1">
      <c r="A17" s="287" t="s">
        <v>48</v>
      </c>
      <c r="B17" s="287"/>
      <c r="C17" s="185" t="s">
        <v>348</v>
      </c>
      <c r="D17" s="182">
        <v>14502</v>
      </c>
      <c r="E17" s="183">
        <v>100</v>
      </c>
      <c r="F17" s="182">
        <v>10244</v>
      </c>
      <c r="G17" s="183">
        <v>70.63853261619087</v>
      </c>
      <c r="H17" s="182">
        <v>4258</v>
      </c>
      <c r="I17" s="183">
        <v>29.36146738380913</v>
      </c>
      <c r="J17" s="184">
        <v>571240.18773</v>
      </c>
      <c r="K17" s="183">
        <v>100</v>
      </c>
      <c r="L17" s="184">
        <v>518520.08887</v>
      </c>
      <c r="M17" s="183">
        <v>90.77094014174673</v>
      </c>
      <c r="N17" s="184">
        <v>52720.09886</v>
      </c>
      <c r="O17" s="183">
        <v>9.229059858253262</v>
      </c>
    </row>
    <row r="18" spans="1:15" s="177" customFormat="1" ht="16.5" customHeight="1">
      <c r="A18" s="287" t="s">
        <v>49</v>
      </c>
      <c r="B18" s="287"/>
      <c r="C18" s="185" t="s">
        <v>349</v>
      </c>
      <c r="D18" s="182">
        <v>8018</v>
      </c>
      <c r="E18" s="183">
        <v>100</v>
      </c>
      <c r="F18" s="182">
        <v>5650</v>
      </c>
      <c r="G18" s="183">
        <v>70.46645048640559</v>
      </c>
      <c r="H18" s="182">
        <v>2368</v>
      </c>
      <c r="I18" s="183">
        <v>29.533549513594412</v>
      </c>
      <c r="J18" s="184">
        <v>305600.758897</v>
      </c>
      <c r="K18" s="183">
        <v>100</v>
      </c>
      <c r="L18" s="184">
        <v>269765.892436</v>
      </c>
      <c r="M18" s="183">
        <v>88.27396025116619</v>
      </c>
      <c r="N18" s="184">
        <v>35834.866461</v>
      </c>
      <c r="O18" s="183">
        <v>11.726039748833811</v>
      </c>
    </row>
    <row r="19" spans="1:15" s="177" customFormat="1" ht="16.5" customHeight="1">
      <c r="A19" s="287" t="s">
        <v>50</v>
      </c>
      <c r="B19" s="287"/>
      <c r="C19" s="185" t="s">
        <v>350</v>
      </c>
      <c r="D19" s="182">
        <v>28847</v>
      </c>
      <c r="E19" s="183">
        <v>100</v>
      </c>
      <c r="F19" s="182">
        <v>19774</v>
      </c>
      <c r="G19" s="183">
        <v>68.5478559295594</v>
      </c>
      <c r="H19" s="182">
        <v>9073</v>
      </c>
      <c r="I19" s="183">
        <v>31.4521440704406</v>
      </c>
      <c r="J19" s="184">
        <v>551590.731934</v>
      </c>
      <c r="K19" s="183">
        <v>100</v>
      </c>
      <c r="L19" s="184">
        <v>487697.700413</v>
      </c>
      <c r="M19" s="183">
        <v>88.41658718648574</v>
      </c>
      <c r="N19" s="184">
        <v>63893.031521</v>
      </c>
      <c r="O19" s="183">
        <v>11.58341281351425</v>
      </c>
    </row>
    <row r="20" spans="1:15" s="177" customFormat="1" ht="16.5" customHeight="1">
      <c r="A20" s="287" t="s">
        <v>51</v>
      </c>
      <c r="B20" s="287"/>
      <c r="C20" s="185" t="s">
        <v>351</v>
      </c>
      <c r="D20" s="182">
        <v>5787</v>
      </c>
      <c r="E20" s="183">
        <v>100</v>
      </c>
      <c r="F20" s="182">
        <v>3893</v>
      </c>
      <c r="G20" s="183">
        <v>67.27147053741145</v>
      </c>
      <c r="H20" s="182">
        <v>1894</v>
      </c>
      <c r="I20" s="183">
        <v>32.72852946258856</v>
      </c>
      <c r="J20" s="184">
        <v>107071.310471</v>
      </c>
      <c r="K20" s="183">
        <v>100</v>
      </c>
      <c r="L20" s="184">
        <v>91915.407716</v>
      </c>
      <c r="M20" s="183">
        <v>85.84503851841345</v>
      </c>
      <c r="N20" s="184">
        <v>15155.902755</v>
      </c>
      <c r="O20" s="183">
        <v>14.154961481586554</v>
      </c>
    </row>
    <row r="21" spans="1:15" s="177" customFormat="1" ht="16.5" customHeight="1">
      <c r="A21" s="287" t="s">
        <v>52</v>
      </c>
      <c r="B21" s="287"/>
      <c r="C21" s="185" t="s">
        <v>352</v>
      </c>
      <c r="D21" s="182">
        <v>7935</v>
      </c>
      <c r="E21" s="183">
        <v>100</v>
      </c>
      <c r="F21" s="182">
        <v>5567</v>
      </c>
      <c r="G21" s="183">
        <v>70.15752993068683</v>
      </c>
      <c r="H21" s="182">
        <v>2368</v>
      </c>
      <c r="I21" s="183">
        <v>29.84247006931317</v>
      </c>
      <c r="J21" s="184">
        <v>289834.722886</v>
      </c>
      <c r="K21" s="183">
        <v>100</v>
      </c>
      <c r="L21" s="184">
        <v>271798.200171</v>
      </c>
      <c r="M21" s="183">
        <v>93.77696276850367</v>
      </c>
      <c r="N21" s="184">
        <v>18036.522715</v>
      </c>
      <c r="O21" s="183">
        <v>6.223037231496332</v>
      </c>
    </row>
    <row r="22" spans="1:15" s="177" customFormat="1" ht="16.5" customHeight="1">
      <c r="A22" s="287" t="s">
        <v>53</v>
      </c>
      <c r="B22" s="287"/>
      <c r="C22" s="185" t="s">
        <v>353</v>
      </c>
      <c r="D22" s="182">
        <v>5157</v>
      </c>
      <c r="E22" s="183">
        <v>100</v>
      </c>
      <c r="F22" s="182">
        <v>3595</v>
      </c>
      <c r="G22" s="183">
        <v>69.71107232887337</v>
      </c>
      <c r="H22" s="182">
        <v>1562</v>
      </c>
      <c r="I22" s="183">
        <v>30.288927671126626</v>
      </c>
      <c r="J22" s="184">
        <v>80337.348018</v>
      </c>
      <c r="K22" s="183">
        <v>100</v>
      </c>
      <c r="L22" s="184">
        <v>66609.975279</v>
      </c>
      <c r="M22" s="183">
        <v>82.91283807884184</v>
      </c>
      <c r="N22" s="184">
        <v>13727.372739</v>
      </c>
      <c r="O22" s="183">
        <v>17.087161921158152</v>
      </c>
    </row>
    <row r="23" spans="1:15" s="177" customFormat="1" ht="16.5" customHeight="1">
      <c r="A23" s="287" t="s">
        <v>54</v>
      </c>
      <c r="B23" s="287"/>
      <c r="C23" s="185" t="s">
        <v>354</v>
      </c>
      <c r="D23" s="182">
        <v>8186</v>
      </c>
      <c r="E23" s="183">
        <v>100</v>
      </c>
      <c r="F23" s="182">
        <v>5499</v>
      </c>
      <c r="G23" s="183">
        <v>67.17566577082825</v>
      </c>
      <c r="H23" s="182">
        <v>2687</v>
      </c>
      <c r="I23" s="183">
        <v>32.824334229171754</v>
      </c>
      <c r="J23" s="184">
        <v>119038.76549</v>
      </c>
      <c r="K23" s="183">
        <v>100</v>
      </c>
      <c r="L23" s="184">
        <v>94127.616893</v>
      </c>
      <c r="M23" s="183">
        <v>79.07307884582129</v>
      </c>
      <c r="N23" s="184">
        <v>24911.148597</v>
      </c>
      <c r="O23" s="183">
        <v>20.926921154178714</v>
      </c>
    </row>
    <row r="24" spans="1:15" s="177" customFormat="1" ht="16.5" customHeight="1">
      <c r="A24" s="287" t="s">
        <v>55</v>
      </c>
      <c r="B24" s="287"/>
      <c r="C24" s="185" t="s">
        <v>355</v>
      </c>
      <c r="D24" s="182">
        <v>1638</v>
      </c>
      <c r="E24" s="183">
        <v>100</v>
      </c>
      <c r="F24" s="182">
        <v>1074</v>
      </c>
      <c r="G24" s="183">
        <v>65.56776556776556</v>
      </c>
      <c r="H24" s="182">
        <v>564</v>
      </c>
      <c r="I24" s="183">
        <v>34.43223443223443</v>
      </c>
      <c r="J24" s="184">
        <v>17153.418532</v>
      </c>
      <c r="K24" s="183">
        <v>100</v>
      </c>
      <c r="L24" s="184">
        <v>13315.202832</v>
      </c>
      <c r="M24" s="183">
        <v>77.6241937265173</v>
      </c>
      <c r="N24" s="184">
        <v>3838.2157</v>
      </c>
      <c r="O24" s="183">
        <v>22.3758062734827</v>
      </c>
    </row>
    <row r="25" spans="1:15" s="177" customFormat="1" ht="16.5" customHeight="1">
      <c r="A25" s="287" t="s">
        <v>56</v>
      </c>
      <c r="B25" s="287"/>
      <c r="C25" s="185" t="s">
        <v>356</v>
      </c>
      <c r="D25" s="182">
        <v>3899</v>
      </c>
      <c r="E25" s="183">
        <v>100</v>
      </c>
      <c r="F25" s="182">
        <v>2630</v>
      </c>
      <c r="G25" s="183">
        <v>67.45319312644268</v>
      </c>
      <c r="H25" s="182">
        <v>1269</v>
      </c>
      <c r="I25" s="183">
        <v>32.54680687355732</v>
      </c>
      <c r="J25" s="184">
        <v>80700.192593</v>
      </c>
      <c r="K25" s="183">
        <v>100</v>
      </c>
      <c r="L25" s="184">
        <v>70148.596403</v>
      </c>
      <c r="M25" s="183">
        <v>86.92494298840712</v>
      </c>
      <c r="N25" s="184">
        <v>10551.59619</v>
      </c>
      <c r="O25" s="183">
        <v>13.075057011592875</v>
      </c>
    </row>
    <row r="26" spans="1:15" s="177" customFormat="1" ht="16.5" customHeight="1">
      <c r="A26" s="287" t="s">
        <v>57</v>
      </c>
      <c r="B26" s="287"/>
      <c r="C26" s="185" t="s">
        <v>357</v>
      </c>
      <c r="D26" s="182">
        <v>948</v>
      </c>
      <c r="E26" s="183">
        <v>100</v>
      </c>
      <c r="F26" s="182">
        <v>632</v>
      </c>
      <c r="G26" s="183">
        <v>66.66666666666667</v>
      </c>
      <c r="H26" s="182">
        <v>316</v>
      </c>
      <c r="I26" s="183">
        <v>33.333333333333336</v>
      </c>
      <c r="J26" s="184">
        <v>12780.13267</v>
      </c>
      <c r="K26" s="183">
        <v>100</v>
      </c>
      <c r="L26" s="184">
        <v>10729.02542</v>
      </c>
      <c r="M26" s="183">
        <v>83.95081410371618</v>
      </c>
      <c r="N26" s="184">
        <v>2051.10725</v>
      </c>
      <c r="O26" s="183">
        <v>16.049185896283813</v>
      </c>
    </row>
    <row r="27" spans="1:15" s="177" customFormat="1" ht="16.5" customHeight="1">
      <c r="A27" s="287" t="s">
        <v>58</v>
      </c>
      <c r="B27" s="287"/>
      <c r="C27" s="185" t="s">
        <v>358</v>
      </c>
      <c r="D27" s="182">
        <v>6269</v>
      </c>
      <c r="E27" s="183">
        <v>100</v>
      </c>
      <c r="F27" s="182">
        <v>4237</v>
      </c>
      <c r="G27" s="183">
        <v>67.58653692773967</v>
      </c>
      <c r="H27" s="182">
        <v>2032</v>
      </c>
      <c r="I27" s="183">
        <v>32.41346307226033</v>
      </c>
      <c r="J27" s="184">
        <v>88814.212362</v>
      </c>
      <c r="K27" s="183">
        <v>100</v>
      </c>
      <c r="L27" s="184">
        <v>75059.276444</v>
      </c>
      <c r="M27" s="183">
        <v>84.51268603054663</v>
      </c>
      <c r="N27" s="184">
        <v>13754.935918</v>
      </c>
      <c r="O27" s="183">
        <v>15.48731396945336</v>
      </c>
    </row>
    <row r="28" spans="1:15" s="177" customFormat="1" ht="16.5" customHeight="1">
      <c r="A28" s="287" t="s">
        <v>59</v>
      </c>
      <c r="B28" s="287"/>
      <c r="C28" s="185" t="s">
        <v>359</v>
      </c>
      <c r="D28" s="182">
        <v>12955</v>
      </c>
      <c r="E28" s="183">
        <v>100</v>
      </c>
      <c r="F28" s="182">
        <v>9114</v>
      </c>
      <c r="G28" s="183">
        <v>70.3512157468159</v>
      </c>
      <c r="H28" s="182">
        <v>3841</v>
      </c>
      <c r="I28" s="183">
        <v>29.6487842531841</v>
      </c>
      <c r="J28" s="184">
        <v>1029098.4679</v>
      </c>
      <c r="K28" s="183">
        <v>100</v>
      </c>
      <c r="L28" s="184">
        <v>955458.973943</v>
      </c>
      <c r="M28" s="183">
        <v>92.84427134487234</v>
      </c>
      <c r="N28" s="184">
        <v>73639.493957</v>
      </c>
      <c r="O28" s="183">
        <v>7.155728655127658</v>
      </c>
    </row>
    <row r="29" spans="1:15" s="177" customFormat="1" ht="16.5" customHeight="1">
      <c r="A29" s="287" t="s">
        <v>60</v>
      </c>
      <c r="B29" s="287"/>
      <c r="C29" s="185" t="s">
        <v>360</v>
      </c>
      <c r="D29" s="182">
        <v>5210</v>
      </c>
      <c r="E29" s="183">
        <v>100</v>
      </c>
      <c r="F29" s="182">
        <v>3500</v>
      </c>
      <c r="G29" s="183">
        <v>67.17850287907869</v>
      </c>
      <c r="H29" s="182">
        <v>1710</v>
      </c>
      <c r="I29" s="183">
        <v>32.82149712092131</v>
      </c>
      <c r="J29" s="184">
        <v>70859.071675</v>
      </c>
      <c r="K29" s="183">
        <v>100</v>
      </c>
      <c r="L29" s="184">
        <v>49970.285146</v>
      </c>
      <c r="M29" s="183">
        <v>70.52066018475679</v>
      </c>
      <c r="N29" s="184">
        <v>20888.786529</v>
      </c>
      <c r="O29" s="183">
        <v>29.47933981524321</v>
      </c>
    </row>
    <row r="30" spans="1:15" s="177" customFormat="1" ht="16.5" customHeight="1">
      <c r="A30" s="286" t="s">
        <v>61</v>
      </c>
      <c r="B30" s="286"/>
      <c r="C30" s="185" t="s">
        <v>361</v>
      </c>
      <c r="D30" s="182">
        <v>1616</v>
      </c>
      <c r="E30" s="183">
        <v>100</v>
      </c>
      <c r="F30" s="182">
        <v>1159</v>
      </c>
      <c r="G30" s="183">
        <v>71.72029702970298</v>
      </c>
      <c r="H30" s="182">
        <v>457</v>
      </c>
      <c r="I30" s="183">
        <v>28.27970297029703</v>
      </c>
      <c r="J30" s="184">
        <v>25643.424228</v>
      </c>
      <c r="K30" s="183">
        <v>100</v>
      </c>
      <c r="L30" s="184">
        <v>18228.51094</v>
      </c>
      <c r="M30" s="183">
        <v>71.08454307009563</v>
      </c>
      <c r="N30" s="184">
        <v>7414.913288</v>
      </c>
      <c r="O30" s="183">
        <v>28.915456929904362</v>
      </c>
    </row>
    <row r="31" spans="1:15" s="177" customFormat="1" ht="16.5" customHeight="1">
      <c r="A31" s="288" t="s">
        <v>62</v>
      </c>
      <c r="B31" s="288"/>
      <c r="C31" s="186" t="s">
        <v>362</v>
      </c>
      <c r="D31" s="182">
        <v>1393</v>
      </c>
      <c r="E31" s="183">
        <v>100</v>
      </c>
      <c r="F31" s="182">
        <v>988</v>
      </c>
      <c r="G31" s="183">
        <v>70.92605886575735</v>
      </c>
      <c r="H31" s="182">
        <v>405</v>
      </c>
      <c r="I31" s="183">
        <v>29.07394113424264</v>
      </c>
      <c r="J31" s="184">
        <v>23437.844228</v>
      </c>
      <c r="K31" s="183">
        <v>100</v>
      </c>
      <c r="L31" s="184">
        <v>16445.47094</v>
      </c>
      <c r="M31" s="183">
        <v>70.16631214040339</v>
      </c>
      <c r="N31" s="184">
        <v>6992.373288</v>
      </c>
      <c r="O31" s="183">
        <v>29.833687859596605</v>
      </c>
    </row>
    <row r="32" spans="1:15" s="177" customFormat="1" ht="16.5" customHeight="1">
      <c r="A32" s="289" t="s">
        <v>63</v>
      </c>
      <c r="B32" s="289"/>
      <c r="C32" s="187" t="s">
        <v>363</v>
      </c>
      <c r="D32" s="182">
        <v>223</v>
      </c>
      <c r="E32" s="183">
        <v>100</v>
      </c>
      <c r="F32" s="182">
        <v>171</v>
      </c>
      <c r="G32" s="183">
        <v>76.68161434977578</v>
      </c>
      <c r="H32" s="182">
        <v>52</v>
      </c>
      <c r="I32" s="183">
        <v>23.318385650224215</v>
      </c>
      <c r="J32" s="184">
        <v>2205.58</v>
      </c>
      <c r="K32" s="183">
        <v>100</v>
      </c>
      <c r="L32" s="184">
        <v>1783.04</v>
      </c>
      <c r="M32" s="183">
        <v>80.84222744130795</v>
      </c>
      <c r="N32" s="184">
        <v>422.54</v>
      </c>
      <c r="O32" s="183">
        <v>19.157772558692045</v>
      </c>
    </row>
    <row r="33" spans="1:15" s="189" customFormat="1" ht="17.25" customHeight="1">
      <c r="A33" s="188" t="s">
        <v>64</v>
      </c>
      <c r="B33" s="188"/>
      <c r="C33" s="188"/>
      <c r="D33" s="188" t="s">
        <v>65</v>
      </c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</row>
    <row r="34" spans="1:16" s="189" customFormat="1" ht="15" customHeight="1">
      <c r="A34" s="190"/>
      <c r="B34" s="190"/>
      <c r="C34" s="190"/>
      <c r="D34" s="190"/>
      <c r="E34" s="191"/>
      <c r="F34" s="191"/>
      <c r="G34" s="191"/>
      <c r="H34" s="171"/>
      <c r="J34" s="171"/>
      <c r="K34" s="191"/>
      <c r="L34" s="191"/>
      <c r="M34" s="191"/>
      <c r="N34" s="171"/>
      <c r="O34" s="191"/>
      <c r="P34" s="191"/>
    </row>
    <row r="35" spans="1:16" ht="15">
      <c r="A35" s="192" t="s">
        <v>364</v>
      </c>
      <c r="B35" s="173" t="s">
        <v>365</v>
      </c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</row>
    <row r="36" spans="1:16" s="195" customFormat="1" ht="15" customHeight="1">
      <c r="A36" s="193"/>
      <c r="B36" s="173" t="s">
        <v>195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</row>
    <row r="37" spans="1:16" s="189" customFormat="1" ht="15" customHeight="1">
      <c r="A37" s="196" t="s">
        <v>366</v>
      </c>
      <c r="B37" s="197"/>
      <c r="C37" s="197"/>
      <c r="D37" s="190"/>
      <c r="E37" s="191"/>
      <c r="F37" s="191"/>
      <c r="G37" s="191"/>
      <c r="H37" s="171"/>
      <c r="J37" s="171"/>
      <c r="K37" s="191"/>
      <c r="L37" s="191"/>
      <c r="M37" s="191"/>
      <c r="N37" s="171"/>
      <c r="O37" s="191"/>
      <c r="P37" s="191"/>
    </row>
    <row r="38" spans="1:16" ht="15" customHeight="1">
      <c r="A38" s="198"/>
      <c r="B38" s="199" t="s">
        <v>367</v>
      </c>
      <c r="C38" s="199"/>
      <c r="D38" s="200"/>
      <c r="E38" s="201"/>
      <c r="F38" s="201"/>
      <c r="G38" s="201"/>
      <c r="H38" s="201"/>
      <c r="I38" s="201"/>
      <c r="J38" s="201"/>
      <c r="K38" s="201"/>
      <c r="L38" s="201"/>
      <c r="M38" s="201"/>
      <c r="N38" s="190"/>
      <c r="O38" s="190"/>
      <c r="P38" s="190"/>
    </row>
    <row r="39" spans="1:16" ht="15" customHeight="1">
      <c r="A39" s="196"/>
      <c r="B39" s="199" t="s">
        <v>368</v>
      </c>
      <c r="C39" s="199"/>
      <c r="D39" s="200"/>
      <c r="E39" s="201"/>
      <c r="F39" s="201"/>
      <c r="G39" s="201"/>
      <c r="H39" s="201"/>
      <c r="I39" s="201"/>
      <c r="J39" s="201"/>
      <c r="K39" s="201"/>
      <c r="L39" s="201"/>
      <c r="M39" s="201"/>
      <c r="N39" s="190"/>
      <c r="O39" s="190"/>
      <c r="P39" s="190"/>
    </row>
    <row r="40" spans="1:16" ht="15" customHeight="1">
      <c r="A40" s="196"/>
      <c r="B40" s="199" t="s">
        <v>369</v>
      </c>
      <c r="C40" s="199"/>
      <c r="D40" s="200"/>
      <c r="E40" s="201"/>
      <c r="F40" s="201"/>
      <c r="G40" s="201"/>
      <c r="H40" s="201"/>
      <c r="I40" s="201"/>
      <c r="J40" s="201"/>
      <c r="K40" s="201"/>
      <c r="L40" s="201"/>
      <c r="M40" s="201"/>
      <c r="N40" s="190"/>
      <c r="O40" s="190"/>
      <c r="P40" s="190"/>
    </row>
    <row r="41" spans="1:16" ht="15" customHeight="1">
      <c r="A41" s="202"/>
      <c r="B41" s="199" t="s">
        <v>370</v>
      </c>
      <c r="C41" s="199"/>
      <c r="D41" s="200"/>
      <c r="E41" s="201"/>
      <c r="F41" s="201"/>
      <c r="G41" s="201"/>
      <c r="H41" s="201"/>
      <c r="I41" s="201"/>
      <c r="J41" s="201"/>
      <c r="K41" s="201"/>
      <c r="L41" s="201"/>
      <c r="M41" s="201"/>
      <c r="N41" s="190"/>
      <c r="O41" s="190"/>
      <c r="P41" s="190"/>
    </row>
    <row r="42" spans="1:16" s="195" customFormat="1" ht="19.5">
      <c r="A42" s="192" t="s">
        <v>371</v>
      </c>
      <c r="B42" s="173" t="s">
        <v>372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</row>
    <row r="43" spans="1:16" s="195" customFormat="1" ht="19.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</row>
    <row r="44" spans="1:16" s="195" customFormat="1" ht="19.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</row>
    <row r="45" spans="1:16" s="195" customFormat="1" ht="19.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</row>
  </sheetData>
  <sheetProtection selectLockedCells="1" selectUnlockedCells="1"/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rintOptions horizontalCentered="1"/>
  <pageMargins left="0.19652777777777777" right="0.19652777777777777" top="0.39375" bottom="0.19652777777777777" header="0.5118055555555555" footer="0.511805555555555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80" zoomScaleSheetLayoutView="80" zoomScalePageLayoutView="0" workbookViewId="0" topLeftCell="A1">
      <selection activeCell="Y9" sqref="Y9"/>
    </sheetView>
  </sheetViews>
  <sheetFormatPr defaultColWidth="9.875" defaultRowHeight="16.5"/>
  <cols>
    <col min="1" max="1" width="9.875" style="1" customWidth="1"/>
    <col min="2" max="2" width="25.75390625" style="1" customWidth="1"/>
    <col min="3" max="3" width="11.00390625" style="1" customWidth="1"/>
    <col min="4" max="4" width="13.75390625" style="1" customWidth="1"/>
    <col min="5" max="9" width="11.00390625" style="1" customWidth="1"/>
    <col min="10" max="10" width="13.75390625" style="1" customWidth="1"/>
    <col min="11" max="15" width="11.00390625" style="1" customWidth="1"/>
    <col min="16" max="16" width="12.625" style="1" customWidth="1"/>
    <col min="17" max="22" width="11.00390625" style="1" customWidth="1"/>
    <col min="23" max="23" width="10.25390625" style="1" customWidth="1"/>
    <col min="24" max="24" width="24.875" style="1" customWidth="1"/>
    <col min="25" max="25" width="10.50390625" style="1" customWidth="1"/>
    <col min="26" max="26" width="11.125" style="1" customWidth="1"/>
    <col min="27" max="27" width="10.50390625" style="1" customWidth="1"/>
    <col min="28" max="28" width="12.625" style="1" customWidth="1"/>
    <col min="29" max="29" width="10.50390625" style="1" customWidth="1"/>
    <col min="30" max="30" width="12.625" style="1" customWidth="1"/>
    <col min="31" max="31" width="10.50390625" style="1" customWidth="1"/>
    <col min="32" max="32" width="13.75390625" style="1" customWidth="1"/>
    <col min="33" max="33" width="10.50390625" style="1" customWidth="1"/>
    <col min="34" max="34" width="11.50390625" style="1" customWidth="1"/>
    <col min="35" max="35" width="7.50390625" style="1" customWidth="1"/>
    <col min="36" max="38" width="9.50390625" style="1" customWidth="1"/>
    <col min="39" max="39" width="7.50390625" style="1" customWidth="1"/>
    <col min="40" max="40" width="8.50390625" style="1" customWidth="1"/>
    <col min="41" max="41" width="9.50390625" style="1" customWidth="1"/>
    <col min="42" max="43" width="10.50390625" style="1" customWidth="1"/>
    <col min="44" max="44" width="11.50390625" style="1" customWidth="1"/>
    <col min="45" max="45" width="10.00390625" style="1" customWidth="1"/>
    <col min="46" max="46" width="10.75390625" style="1" customWidth="1"/>
    <col min="47" max="16384" width="9.875" style="1" customWidth="1"/>
  </cols>
  <sheetData>
    <row r="1" spans="1:46" ht="16.5" customHeight="1">
      <c r="A1" s="34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34" t="s">
        <v>1</v>
      </c>
      <c r="U1" s="224" t="s">
        <v>2</v>
      </c>
      <c r="V1" s="224"/>
      <c r="W1" s="34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34" t="s">
        <v>1</v>
      </c>
      <c r="AS1" s="224" t="s">
        <v>2</v>
      </c>
      <c r="AT1" s="224"/>
    </row>
    <row r="2" spans="1:46" ht="16.5" customHeight="1">
      <c r="A2" s="35" t="s">
        <v>3</v>
      </c>
      <c r="B2" s="6" t="s">
        <v>4</v>
      </c>
      <c r="C2" s="6"/>
      <c r="D2" s="6"/>
      <c r="E2" s="6"/>
      <c r="F2" s="6"/>
      <c r="G2" s="6"/>
      <c r="H2" s="6"/>
      <c r="I2" s="6"/>
      <c r="J2" s="4"/>
      <c r="K2" s="36"/>
      <c r="L2" s="36"/>
      <c r="M2" s="36"/>
      <c r="N2" s="36"/>
      <c r="O2" s="36"/>
      <c r="P2" s="36"/>
      <c r="Q2" s="36"/>
      <c r="R2" s="36"/>
      <c r="S2" s="37"/>
      <c r="T2" s="35" t="s">
        <v>5</v>
      </c>
      <c r="U2" s="225" t="s">
        <v>80</v>
      </c>
      <c r="V2" s="225"/>
      <c r="W2" s="35" t="s">
        <v>3</v>
      </c>
      <c r="X2" s="6" t="s">
        <v>4</v>
      </c>
      <c r="Y2" s="38"/>
      <c r="Z2" s="38"/>
      <c r="AA2" s="38"/>
      <c r="AB2" s="38"/>
      <c r="AC2" s="38"/>
      <c r="AD2" s="38"/>
      <c r="AE2" s="38"/>
      <c r="AF2" s="38"/>
      <c r="AG2" s="38"/>
      <c r="AH2" s="4"/>
      <c r="AI2" s="36"/>
      <c r="AJ2" s="36"/>
      <c r="AK2" s="36"/>
      <c r="AL2" s="36"/>
      <c r="AM2" s="36"/>
      <c r="AN2" s="36"/>
      <c r="AO2" s="36"/>
      <c r="AP2" s="36"/>
      <c r="AQ2" s="39"/>
      <c r="AR2" s="40" t="s">
        <v>5</v>
      </c>
      <c r="AS2" s="225" t="s">
        <v>80</v>
      </c>
      <c r="AT2" s="225"/>
    </row>
    <row r="3" spans="1:46" s="12" customFormat="1" ht="19.5" customHeight="1">
      <c r="A3" s="226" t="s">
        <v>81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 t="s">
        <v>82</v>
      </c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</row>
    <row r="4" spans="1:46" s="12" customFormat="1" ht="19.5" customHeight="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'2491-00-01'!H5</f>
        <v>中華民國110年12月底</v>
      </c>
      <c r="I5" s="206"/>
      <c r="J5" s="206"/>
      <c r="K5" s="206"/>
      <c r="L5" s="206"/>
      <c r="M5" s="206"/>
      <c r="N5" s="41"/>
      <c r="O5" s="41"/>
      <c r="P5" s="41"/>
      <c r="Q5" s="42"/>
      <c r="R5" s="42"/>
      <c r="S5" s="42"/>
      <c r="T5" s="42"/>
      <c r="U5" s="15"/>
      <c r="V5" s="43" t="s">
        <v>9</v>
      </c>
      <c r="W5" s="13"/>
      <c r="X5" s="13"/>
      <c r="Y5" s="42"/>
      <c r="Z5" s="42"/>
      <c r="AA5" s="42"/>
      <c r="AB5" s="42"/>
      <c r="AC5" s="207" t="str">
        <f>'2491-00-01'!H5</f>
        <v>中華民國110年12月底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43" t="s">
        <v>9</v>
      </c>
    </row>
    <row r="6" spans="1:46" ht="16.5" customHeight="1">
      <c r="A6" s="208" t="s">
        <v>83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12" t="s">
        <v>17</v>
      </c>
      <c r="P6" s="212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83</v>
      </c>
      <c r="X6" s="208"/>
      <c r="Y6" s="212" t="s">
        <v>21</v>
      </c>
      <c r="Z6" s="212"/>
      <c r="AA6" s="209" t="s">
        <v>22</v>
      </c>
      <c r="AB6" s="209"/>
      <c r="AC6" s="209" t="s">
        <v>23</v>
      </c>
      <c r="AD6" s="209"/>
      <c r="AE6" s="213" t="s">
        <v>24</v>
      </c>
      <c r="AF6" s="213"/>
      <c r="AG6" s="203" t="s">
        <v>25</v>
      </c>
      <c r="AH6" s="203"/>
      <c r="AI6" s="213" t="s">
        <v>26</v>
      </c>
      <c r="AJ6" s="213"/>
      <c r="AK6" s="212" t="s">
        <v>27</v>
      </c>
      <c r="AL6" s="212"/>
      <c r="AM6" s="213" t="s">
        <v>28</v>
      </c>
      <c r="AN6" s="213"/>
      <c r="AO6" s="213" t="s">
        <v>29</v>
      </c>
      <c r="AP6" s="213"/>
      <c r="AQ6" s="209" t="s">
        <v>30</v>
      </c>
      <c r="AR6" s="209"/>
      <c r="AS6" s="214" t="s">
        <v>31</v>
      </c>
      <c r="AT6" s="214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5" t="s">
        <v>32</v>
      </c>
      <c r="N7" s="215"/>
      <c r="O7" s="212"/>
      <c r="P7" s="212"/>
      <c r="Q7" s="203"/>
      <c r="R7" s="203"/>
      <c r="S7" s="209"/>
      <c r="T7" s="209"/>
      <c r="U7" s="209"/>
      <c r="V7" s="209"/>
      <c r="W7" s="208"/>
      <c r="X7" s="208"/>
      <c r="Y7" s="212"/>
      <c r="Z7" s="212"/>
      <c r="AA7" s="209"/>
      <c r="AB7" s="209"/>
      <c r="AC7" s="209"/>
      <c r="AD7" s="209"/>
      <c r="AE7" s="216" t="s">
        <v>33</v>
      </c>
      <c r="AF7" s="216"/>
      <c r="AG7" s="203"/>
      <c r="AH7" s="203"/>
      <c r="AI7" s="216" t="s">
        <v>34</v>
      </c>
      <c r="AJ7" s="216"/>
      <c r="AK7" s="212"/>
      <c r="AL7" s="212"/>
      <c r="AM7" s="216" t="s">
        <v>35</v>
      </c>
      <c r="AN7" s="216"/>
      <c r="AO7" s="217" t="s">
        <v>36</v>
      </c>
      <c r="AP7" s="217"/>
      <c r="AQ7" s="209"/>
      <c r="AR7" s="209"/>
      <c r="AS7" s="214"/>
      <c r="AT7" s="214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45" customHeight="1">
      <c r="A9" s="44" t="s">
        <v>39</v>
      </c>
      <c r="B9" s="45"/>
      <c r="C9" s="46">
        <v>736889</v>
      </c>
      <c r="D9" s="46">
        <v>26475303.060226</v>
      </c>
      <c r="E9" s="46">
        <v>17906</v>
      </c>
      <c r="F9" s="46">
        <v>670426.45278</v>
      </c>
      <c r="G9" s="46">
        <v>4184</v>
      </c>
      <c r="H9" s="46">
        <v>300920.537521</v>
      </c>
      <c r="I9" s="46">
        <v>198128</v>
      </c>
      <c r="J9" s="46">
        <v>8256095.851778</v>
      </c>
      <c r="K9" s="46">
        <v>6495</v>
      </c>
      <c r="L9" s="46">
        <v>1073705.274471</v>
      </c>
      <c r="M9" s="46">
        <v>3530</v>
      </c>
      <c r="N9" s="46">
        <v>193842.87756</v>
      </c>
      <c r="O9" s="46">
        <v>113437</v>
      </c>
      <c r="P9" s="46">
        <v>1320892.170898</v>
      </c>
      <c r="Q9" s="46">
        <v>98808</v>
      </c>
      <c r="R9" s="46">
        <v>1031255.528186</v>
      </c>
      <c r="S9" s="46">
        <v>16326</v>
      </c>
      <c r="T9" s="46">
        <v>991432.429101</v>
      </c>
      <c r="U9" s="46">
        <v>7350</v>
      </c>
      <c r="V9" s="46">
        <v>66401.77586</v>
      </c>
      <c r="W9" s="44" t="s">
        <v>39</v>
      </c>
      <c r="X9" s="45"/>
      <c r="Y9" s="46">
        <v>26703</v>
      </c>
      <c r="Z9" s="46">
        <v>531985.079214</v>
      </c>
      <c r="AA9" s="46">
        <v>53468</v>
      </c>
      <c r="AB9" s="46">
        <v>8692841.931955</v>
      </c>
      <c r="AC9" s="46">
        <v>37813</v>
      </c>
      <c r="AD9" s="46">
        <v>1413902.781504</v>
      </c>
      <c r="AE9" s="46">
        <v>92424</v>
      </c>
      <c r="AF9" s="46">
        <v>1162287.253414</v>
      </c>
      <c r="AG9" s="46">
        <v>22042</v>
      </c>
      <c r="AH9" s="46">
        <v>355773.487931</v>
      </c>
      <c r="AI9" s="46">
        <v>1</v>
      </c>
      <c r="AJ9" s="46">
        <v>6.5</v>
      </c>
      <c r="AK9" s="46">
        <v>408</v>
      </c>
      <c r="AL9" s="46">
        <v>2588.773968</v>
      </c>
      <c r="AM9" s="46">
        <v>55</v>
      </c>
      <c r="AN9" s="46">
        <v>262.25</v>
      </c>
      <c r="AO9" s="46">
        <v>3082</v>
      </c>
      <c r="AP9" s="46">
        <v>74784.011848</v>
      </c>
      <c r="AQ9" s="46">
        <v>13672</v>
      </c>
      <c r="AR9" s="46">
        <v>147017.600138</v>
      </c>
      <c r="AS9" s="46">
        <v>21057</v>
      </c>
      <c r="AT9" s="46">
        <v>188880.492099</v>
      </c>
    </row>
    <row r="10" spans="1:46" s="22" customFormat="1" ht="45" customHeight="1">
      <c r="A10" s="44" t="s">
        <v>84</v>
      </c>
      <c r="B10" s="45"/>
      <c r="C10" s="46">
        <v>10259</v>
      </c>
      <c r="D10" s="46">
        <v>16923287.058948</v>
      </c>
      <c r="E10" s="46">
        <v>199</v>
      </c>
      <c r="F10" s="46">
        <v>449564.227353</v>
      </c>
      <c r="G10" s="46">
        <v>41</v>
      </c>
      <c r="H10" s="46">
        <v>233725.32058</v>
      </c>
      <c r="I10" s="46">
        <v>2715</v>
      </c>
      <c r="J10" s="46">
        <v>4271318.823114</v>
      </c>
      <c r="K10" s="46">
        <v>210</v>
      </c>
      <c r="L10" s="46">
        <v>950121.076255</v>
      </c>
      <c r="M10" s="46">
        <v>19</v>
      </c>
      <c r="N10" s="46">
        <v>166074.2511</v>
      </c>
      <c r="O10" s="46">
        <v>641</v>
      </c>
      <c r="P10" s="46">
        <v>455555.371202</v>
      </c>
      <c r="Q10" s="46">
        <v>1107</v>
      </c>
      <c r="R10" s="46">
        <v>465539.86579</v>
      </c>
      <c r="S10" s="46">
        <v>383</v>
      </c>
      <c r="T10" s="46">
        <v>732958.143606</v>
      </c>
      <c r="U10" s="46">
        <v>26</v>
      </c>
      <c r="V10" s="46">
        <v>13792.6596</v>
      </c>
      <c r="W10" s="44" t="s">
        <v>84</v>
      </c>
      <c r="X10" s="45"/>
      <c r="Y10" s="46">
        <v>623</v>
      </c>
      <c r="Z10" s="46">
        <v>339641.461904</v>
      </c>
      <c r="AA10" s="46">
        <v>1775</v>
      </c>
      <c r="AB10" s="46">
        <v>7417597.120208</v>
      </c>
      <c r="AC10" s="46">
        <v>796</v>
      </c>
      <c r="AD10" s="46">
        <v>662955.870367</v>
      </c>
      <c r="AE10" s="46">
        <v>1137</v>
      </c>
      <c r="AF10" s="46">
        <v>419571.657249</v>
      </c>
      <c r="AG10" s="46">
        <v>169</v>
      </c>
      <c r="AH10" s="46">
        <v>181198.001736</v>
      </c>
      <c r="AI10" s="46">
        <v>0</v>
      </c>
      <c r="AJ10" s="46">
        <v>0</v>
      </c>
      <c r="AK10" s="46">
        <v>3</v>
      </c>
      <c r="AL10" s="46">
        <v>1000.4</v>
      </c>
      <c r="AM10" s="46">
        <v>0</v>
      </c>
      <c r="AN10" s="46">
        <v>0</v>
      </c>
      <c r="AO10" s="46">
        <v>41</v>
      </c>
      <c r="AP10" s="46">
        <v>45169.26021</v>
      </c>
      <c r="AQ10" s="46">
        <v>182</v>
      </c>
      <c r="AR10" s="46">
        <v>63025.753667</v>
      </c>
      <c r="AS10" s="46">
        <v>192</v>
      </c>
      <c r="AT10" s="46">
        <v>54477.795007</v>
      </c>
    </row>
    <row r="11" spans="1:46" s="22" customFormat="1" ht="45" customHeight="1">
      <c r="A11" s="44" t="s">
        <v>85</v>
      </c>
      <c r="B11" s="45"/>
      <c r="C11" s="46">
        <v>116256</v>
      </c>
      <c r="D11" s="46">
        <v>1168409.63312</v>
      </c>
      <c r="E11" s="46">
        <v>5125</v>
      </c>
      <c r="F11" s="46">
        <v>54286.409141</v>
      </c>
      <c r="G11" s="46">
        <v>1483</v>
      </c>
      <c r="H11" s="46">
        <v>21310.386938</v>
      </c>
      <c r="I11" s="46">
        <v>34727</v>
      </c>
      <c r="J11" s="46">
        <v>441313.628298</v>
      </c>
      <c r="K11" s="46">
        <v>1683</v>
      </c>
      <c r="L11" s="46">
        <v>28680.957373</v>
      </c>
      <c r="M11" s="46">
        <v>641</v>
      </c>
      <c r="N11" s="46">
        <v>3970.514808</v>
      </c>
      <c r="O11" s="46">
        <v>19181</v>
      </c>
      <c r="P11" s="46">
        <v>129087.14327</v>
      </c>
      <c r="Q11" s="46">
        <v>12327</v>
      </c>
      <c r="R11" s="46">
        <v>57520.201998</v>
      </c>
      <c r="S11" s="46">
        <v>2694</v>
      </c>
      <c r="T11" s="46">
        <v>47427.060919</v>
      </c>
      <c r="U11" s="46">
        <v>1127</v>
      </c>
      <c r="V11" s="46">
        <v>8532.219388</v>
      </c>
      <c r="W11" s="44" t="s">
        <v>85</v>
      </c>
      <c r="X11" s="45"/>
      <c r="Y11" s="46">
        <v>2506</v>
      </c>
      <c r="Z11" s="46">
        <v>15307.531225</v>
      </c>
      <c r="AA11" s="46">
        <v>5760</v>
      </c>
      <c r="AB11" s="46">
        <v>111278.981323</v>
      </c>
      <c r="AC11" s="46">
        <v>7986</v>
      </c>
      <c r="AD11" s="46">
        <v>104855.638536</v>
      </c>
      <c r="AE11" s="46">
        <v>11151</v>
      </c>
      <c r="AF11" s="46">
        <v>80107.094424</v>
      </c>
      <c r="AG11" s="46">
        <v>4376</v>
      </c>
      <c r="AH11" s="46">
        <v>30047.743095</v>
      </c>
      <c r="AI11" s="46">
        <v>0</v>
      </c>
      <c r="AJ11" s="46">
        <v>0</v>
      </c>
      <c r="AK11" s="46">
        <v>37</v>
      </c>
      <c r="AL11" s="46">
        <v>93.006666</v>
      </c>
      <c r="AM11" s="46">
        <v>24</v>
      </c>
      <c r="AN11" s="46">
        <v>99.92</v>
      </c>
      <c r="AO11" s="46">
        <v>573</v>
      </c>
      <c r="AP11" s="46">
        <v>6917.031396</v>
      </c>
      <c r="AQ11" s="46">
        <v>1817</v>
      </c>
      <c r="AR11" s="46">
        <v>7856.506363</v>
      </c>
      <c r="AS11" s="46">
        <v>3038</v>
      </c>
      <c r="AT11" s="46">
        <v>19717.657959</v>
      </c>
    </row>
    <row r="12" spans="1:46" s="22" customFormat="1" ht="45" customHeight="1">
      <c r="A12" s="44" t="s">
        <v>86</v>
      </c>
      <c r="B12" s="45"/>
      <c r="C12" s="46">
        <v>140731</v>
      </c>
      <c r="D12" s="46">
        <v>1345726.145905</v>
      </c>
      <c r="E12" s="46">
        <v>2231</v>
      </c>
      <c r="F12" s="46">
        <v>23955.912277</v>
      </c>
      <c r="G12" s="46">
        <v>396</v>
      </c>
      <c r="H12" s="46">
        <v>6273.334408</v>
      </c>
      <c r="I12" s="46">
        <v>46437</v>
      </c>
      <c r="J12" s="46">
        <v>556946.487548</v>
      </c>
      <c r="K12" s="46">
        <v>731</v>
      </c>
      <c r="L12" s="46">
        <v>13107.707638</v>
      </c>
      <c r="M12" s="46">
        <v>644</v>
      </c>
      <c r="N12" s="46">
        <v>3157.628715</v>
      </c>
      <c r="O12" s="46">
        <v>23845</v>
      </c>
      <c r="P12" s="46">
        <v>154972.293368</v>
      </c>
      <c r="Q12" s="46">
        <v>17686</v>
      </c>
      <c r="R12" s="46">
        <v>88312.416364</v>
      </c>
      <c r="S12" s="46">
        <v>1976</v>
      </c>
      <c r="T12" s="46">
        <v>29310.879605</v>
      </c>
      <c r="U12" s="46">
        <v>925</v>
      </c>
      <c r="V12" s="46">
        <v>5719.580201</v>
      </c>
      <c r="W12" s="44" t="s">
        <v>86</v>
      </c>
      <c r="X12" s="45"/>
      <c r="Y12" s="46">
        <v>5124</v>
      </c>
      <c r="Z12" s="46">
        <v>30932.470064</v>
      </c>
      <c r="AA12" s="46">
        <v>7812</v>
      </c>
      <c r="AB12" s="46">
        <v>146518.581139</v>
      </c>
      <c r="AC12" s="46">
        <v>5180</v>
      </c>
      <c r="AD12" s="46">
        <v>112409.033482</v>
      </c>
      <c r="AE12" s="46">
        <v>16940</v>
      </c>
      <c r="AF12" s="46">
        <v>107216.963255</v>
      </c>
      <c r="AG12" s="46">
        <v>3329</v>
      </c>
      <c r="AH12" s="46">
        <v>26152.275175</v>
      </c>
      <c r="AI12" s="46">
        <v>0</v>
      </c>
      <c r="AJ12" s="46">
        <v>0</v>
      </c>
      <c r="AK12" s="46">
        <v>48</v>
      </c>
      <c r="AL12" s="46">
        <v>135.755</v>
      </c>
      <c r="AM12" s="46">
        <v>5</v>
      </c>
      <c r="AN12" s="46">
        <v>16.9</v>
      </c>
      <c r="AO12" s="46">
        <v>445</v>
      </c>
      <c r="AP12" s="46">
        <v>3556.474296</v>
      </c>
      <c r="AQ12" s="46">
        <v>2633</v>
      </c>
      <c r="AR12" s="46">
        <v>14151.28245</v>
      </c>
      <c r="AS12" s="46">
        <v>4344</v>
      </c>
      <c r="AT12" s="46">
        <v>22880.17092</v>
      </c>
    </row>
    <row r="13" spans="1:46" s="22" customFormat="1" ht="45" customHeight="1">
      <c r="A13" s="44" t="s">
        <v>87</v>
      </c>
      <c r="B13" s="45"/>
      <c r="C13" s="46">
        <v>171145</v>
      </c>
      <c r="D13" s="46">
        <v>2551582.890061</v>
      </c>
      <c r="E13" s="46">
        <v>2667</v>
      </c>
      <c r="F13" s="46">
        <v>52032.611623</v>
      </c>
      <c r="G13" s="46">
        <v>393</v>
      </c>
      <c r="H13" s="46">
        <v>11145.106445</v>
      </c>
      <c r="I13" s="46">
        <v>27432</v>
      </c>
      <c r="J13" s="46">
        <v>517953.342025</v>
      </c>
      <c r="K13" s="46">
        <v>1167</v>
      </c>
      <c r="L13" s="46">
        <v>36623.629926</v>
      </c>
      <c r="M13" s="46">
        <v>397</v>
      </c>
      <c r="N13" s="46">
        <v>3688.203232</v>
      </c>
      <c r="O13" s="46">
        <v>19680</v>
      </c>
      <c r="P13" s="46">
        <v>239076.678776</v>
      </c>
      <c r="Q13" s="46">
        <v>28540</v>
      </c>
      <c r="R13" s="46">
        <v>216068.177455</v>
      </c>
      <c r="S13" s="46">
        <v>4820</v>
      </c>
      <c r="T13" s="46">
        <v>76993.63866</v>
      </c>
      <c r="U13" s="46">
        <v>1913</v>
      </c>
      <c r="V13" s="46">
        <v>16102.476642</v>
      </c>
      <c r="W13" s="44" t="s">
        <v>87</v>
      </c>
      <c r="X13" s="45"/>
      <c r="Y13" s="46">
        <v>10810</v>
      </c>
      <c r="Z13" s="46">
        <v>109008.25883</v>
      </c>
      <c r="AA13" s="46">
        <v>21026</v>
      </c>
      <c r="AB13" s="46">
        <v>629051.057105</v>
      </c>
      <c r="AC13" s="46">
        <v>8449</v>
      </c>
      <c r="AD13" s="46">
        <v>275648.747239</v>
      </c>
      <c r="AE13" s="46">
        <v>29818</v>
      </c>
      <c r="AF13" s="46">
        <v>227858.259311</v>
      </c>
      <c r="AG13" s="46">
        <v>4991</v>
      </c>
      <c r="AH13" s="46">
        <v>52058.821115</v>
      </c>
      <c r="AI13" s="46">
        <v>0</v>
      </c>
      <c r="AJ13" s="46">
        <v>0</v>
      </c>
      <c r="AK13" s="46">
        <v>161</v>
      </c>
      <c r="AL13" s="46">
        <v>616.211316</v>
      </c>
      <c r="AM13" s="46">
        <v>4</v>
      </c>
      <c r="AN13" s="46">
        <v>23</v>
      </c>
      <c r="AO13" s="46">
        <v>852</v>
      </c>
      <c r="AP13" s="46">
        <v>9414.230013</v>
      </c>
      <c r="AQ13" s="46">
        <v>3691</v>
      </c>
      <c r="AR13" s="46">
        <v>38902.185444</v>
      </c>
      <c r="AS13" s="46">
        <v>4334</v>
      </c>
      <c r="AT13" s="46">
        <v>39318.254904</v>
      </c>
    </row>
    <row r="14" spans="1:46" s="22" customFormat="1" ht="45" customHeight="1">
      <c r="A14" s="44" t="s">
        <v>88</v>
      </c>
      <c r="B14" s="45"/>
      <c r="C14" s="46">
        <v>65299</v>
      </c>
      <c r="D14" s="46">
        <v>692991.053759</v>
      </c>
      <c r="E14" s="46">
        <v>1177</v>
      </c>
      <c r="F14" s="46">
        <v>12755.341683</v>
      </c>
      <c r="G14" s="46">
        <v>323</v>
      </c>
      <c r="H14" s="46">
        <v>4499.068</v>
      </c>
      <c r="I14" s="46">
        <v>20347</v>
      </c>
      <c r="J14" s="46">
        <v>311480.894158</v>
      </c>
      <c r="K14" s="46">
        <v>501</v>
      </c>
      <c r="L14" s="46">
        <v>7260.642817</v>
      </c>
      <c r="M14" s="46">
        <v>463</v>
      </c>
      <c r="N14" s="46">
        <v>4787.89519</v>
      </c>
      <c r="O14" s="46">
        <v>11834</v>
      </c>
      <c r="P14" s="46">
        <v>78084.432529</v>
      </c>
      <c r="Q14" s="46">
        <v>7403</v>
      </c>
      <c r="R14" s="46">
        <v>37919.759807</v>
      </c>
      <c r="S14" s="46">
        <v>1388</v>
      </c>
      <c r="T14" s="46">
        <v>21510.219098</v>
      </c>
      <c r="U14" s="46">
        <v>467</v>
      </c>
      <c r="V14" s="46">
        <v>2391.7431</v>
      </c>
      <c r="W14" s="44" t="s">
        <v>88</v>
      </c>
      <c r="X14" s="45"/>
      <c r="Y14" s="46">
        <v>1636</v>
      </c>
      <c r="Z14" s="46">
        <v>6926.949027</v>
      </c>
      <c r="AA14" s="46">
        <v>3608</v>
      </c>
      <c r="AB14" s="46">
        <v>64880.08652</v>
      </c>
      <c r="AC14" s="46">
        <v>3452</v>
      </c>
      <c r="AD14" s="46">
        <v>58846.252312</v>
      </c>
      <c r="AE14" s="46">
        <v>7456</v>
      </c>
      <c r="AF14" s="46">
        <v>48087.951899</v>
      </c>
      <c r="AG14" s="46">
        <v>2129</v>
      </c>
      <c r="AH14" s="46">
        <v>14502.690563</v>
      </c>
      <c r="AI14" s="46">
        <v>0</v>
      </c>
      <c r="AJ14" s="46">
        <v>0</v>
      </c>
      <c r="AK14" s="46">
        <v>36</v>
      </c>
      <c r="AL14" s="46">
        <v>48.971</v>
      </c>
      <c r="AM14" s="46">
        <v>4</v>
      </c>
      <c r="AN14" s="46">
        <v>27</v>
      </c>
      <c r="AO14" s="46">
        <v>265</v>
      </c>
      <c r="AP14" s="46">
        <v>2541.241</v>
      </c>
      <c r="AQ14" s="46">
        <v>1123</v>
      </c>
      <c r="AR14" s="46">
        <v>3765.584582</v>
      </c>
      <c r="AS14" s="46">
        <v>1687</v>
      </c>
      <c r="AT14" s="46">
        <v>12674.330474</v>
      </c>
    </row>
    <row r="15" spans="1:46" s="22" customFormat="1" ht="45" customHeight="1">
      <c r="A15" s="44" t="s">
        <v>89</v>
      </c>
      <c r="B15" s="45"/>
      <c r="C15" s="46">
        <v>108790</v>
      </c>
      <c r="D15" s="46">
        <v>945702.979661</v>
      </c>
      <c r="E15" s="46">
        <v>2260</v>
      </c>
      <c r="F15" s="46">
        <v>23761.409287</v>
      </c>
      <c r="G15" s="46">
        <v>560</v>
      </c>
      <c r="H15" s="46">
        <v>8241.982613</v>
      </c>
      <c r="I15" s="46">
        <v>33682</v>
      </c>
      <c r="J15" s="46">
        <v>347662.940924</v>
      </c>
      <c r="K15" s="46">
        <v>808</v>
      </c>
      <c r="L15" s="46">
        <v>10511.821103</v>
      </c>
      <c r="M15" s="46">
        <v>434</v>
      </c>
      <c r="N15" s="46">
        <v>3320.146109</v>
      </c>
      <c r="O15" s="46">
        <v>16084</v>
      </c>
      <c r="P15" s="46">
        <v>105313.041978</v>
      </c>
      <c r="Q15" s="46">
        <v>14636</v>
      </c>
      <c r="R15" s="46">
        <v>63452.135714</v>
      </c>
      <c r="S15" s="46">
        <v>1789</v>
      </c>
      <c r="T15" s="46">
        <v>26354.582515</v>
      </c>
      <c r="U15" s="46">
        <v>1047</v>
      </c>
      <c r="V15" s="46">
        <v>6531.141318</v>
      </c>
      <c r="W15" s="44" t="s">
        <v>89</v>
      </c>
      <c r="X15" s="45"/>
      <c r="Y15" s="46">
        <v>3090</v>
      </c>
      <c r="Z15" s="46">
        <v>12770.193742</v>
      </c>
      <c r="AA15" s="46">
        <v>6381</v>
      </c>
      <c r="AB15" s="46">
        <v>123770.124204</v>
      </c>
      <c r="AC15" s="46">
        <v>5883</v>
      </c>
      <c r="AD15" s="46">
        <v>99212.220419</v>
      </c>
      <c r="AE15" s="46">
        <v>13076</v>
      </c>
      <c r="AF15" s="46">
        <v>60606.513554</v>
      </c>
      <c r="AG15" s="46">
        <v>3166</v>
      </c>
      <c r="AH15" s="46">
        <v>23882.452593</v>
      </c>
      <c r="AI15" s="46">
        <v>0</v>
      </c>
      <c r="AJ15" s="46">
        <v>0</v>
      </c>
      <c r="AK15" s="46">
        <v>63</v>
      </c>
      <c r="AL15" s="46">
        <v>178.94</v>
      </c>
      <c r="AM15" s="46">
        <v>7</v>
      </c>
      <c r="AN15" s="46">
        <v>43.2</v>
      </c>
      <c r="AO15" s="46">
        <v>463</v>
      </c>
      <c r="AP15" s="46">
        <v>2438.122602</v>
      </c>
      <c r="AQ15" s="46">
        <v>2164</v>
      </c>
      <c r="AR15" s="46">
        <v>9439.121846</v>
      </c>
      <c r="AS15" s="46">
        <v>3197</v>
      </c>
      <c r="AT15" s="46">
        <v>18212.88914</v>
      </c>
    </row>
    <row r="16" spans="1:46" s="22" customFormat="1" ht="45" customHeight="1">
      <c r="A16" s="44" t="s">
        <v>90</v>
      </c>
      <c r="B16" s="45"/>
      <c r="C16" s="46">
        <v>40785</v>
      </c>
      <c r="D16" s="46">
        <v>436240.923047</v>
      </c>
      <c r="E16" s="46">
        <v>1153</v>
      </c>
      <c r="F16" s="46">
        <v>16658.625754</v>
      </c>
      <c r="G16" s="46">
        <v>289</v>
      </c>
      <c r="H16" s="46">
        <v>4623.71633</v>
      </c>
      <c r="I16" s="46">
        <v>13198</v>
      </c>
      <c r="J16" s="46">
        <v>181691.591582</v>
      </c>
      <c r="K16" s="46">
        <v>564</v>
      </c>
      <c r="L16" s="46">
        <v>8881.177063</v>
      </c>
      <c r="M16" s="46">
        <v>202</v>
      </c>
      <c r="N16" s="46">
        <v>1561.736</v>
      </c>
      <c r="O16" s="46">
        <v>5886</v>
      </c>
      <c r="P16" s="46">
        <v>38405.989636</v>
      </c>
      <c r="Q16" s="46">
        <v>5203</v>
      </c>
      <c r="R16" s="46">
        <v>26301.255522</v>
      </c>
      <c r="S16" s="46">
        <v>662</v>
      </c>
      <c r="T16" s="46">
        <v>10505.49483</v>
      </c>
      <c r="U16" s="46">
        <v>344</v>
      </c>
      <c r="V16" s="46">
        <v>2441.484134</v>
      </c>
      <c r="W16" s="44" t="s">
        <v>90</v>
      </c>
      <c r="X16" s="45"/>
      <c r="Y16" s="46">
        <v>887</v>
      </c>
      <c r="Z16" s="46">
        <v>3750.625348</v>
      </c>
      <c r="AA16" s="46">
        <v>2508</v>
      </c>
      <c r="AB16" s="46">
        <v>58957.067148</v>
      </c>
      <c r="AC16" s="46">
        <v>2494</v>
      </c>
      <c r="AD16" s="46">
        <v>40298.12355</v>
      </c>
      <c r="AE16" s="46">
        <v>4060</v>
      </c>
      <c r="AF16" s="46">
        <v>21778.890758</v>
      </c>
      <c r="AG16" s="46">
        <v>1162</v>
      </c>
      <c r="AH16" s="46">
        <v>8271.06342</v>
      </c>
      <c r="AI16" s="46">
        <v>0</v>
      </c>
      <c r="AJ16" s="46">
        <v>0</v>
      </c>
      <c r="AK16" s="46">
        <v>23</v>
      </c>
      <c r="AL16" s="46">
        <v>59.120986</v>
      </c>
      <c r="AM16" s="46">
        <v>4</v>
      </c>
      <c r="AN16" s="46">
        <v>28.68</v>
      </c>
      <c r="AO16" s="46">
        <v>138</v>
      </c>
      <c r="AP16" s="46">
        <v>1530.47715</v>
      </c>
      <c r="AQ16" s="46">
        <v>654</v>
      </c>
      <c r="AR16" s="46">
        <v>2753.761446</v>
      </c>
      <c r="AS16" s="46">
        <v>1354</v>
      </c>
      <c r="AT16" s="46">
        <v>7742.04239</v>
      </c>
    </row>
    <row r="17" spans="1:46" s="22" customFormat="1" ht="45" customHeight="1">
      <c r="A17" s="44" t="s">
        <v>91</v>
      </c>
      <c r="B17" s="45"/>
      <c r="C17" s="46">
        <v>82060</v>
      </c>
      <c r="D17" s="46">
        <v>745285.705392</v>
      </c>
      <c r="E17" s="46">
        <v>3043</v>
      </c>
      <c r="F17" s="46">
        <v>33842.638792</v>
      </c>
      <c r="G17" s="46">
        <v>698</v>
      </c>
      <c r="H17" s="46">
        <v>11086.622207</v>
      </c>
      <c r="I17" s="46">
        <v>18807</v>
      </c>
      <c r="J17" s="46">
        <v>221178.20685</v>
      </c>
      <c r="K17" s="46">
        <v>808</v>
      </c>
      <c r="L17" s="46">
        <v>10251.45534</v>
      </c>
      <c r="M17" s="46">
        <v>728</v>
      </c>
      <c r="N17" s="46">
        <v>7193.622406</v>
      </c>
      <c r="O17" s="46">
        <v>16221</v>
      </c>
      <c r="P17" s="46">
        <v>109496.825677</v>
      </c>
      <c r="Q17" s="46">
        <v>11867</v>
      </c>
      <c r="R17" s="46">
        <v>62089.729416</v>
      </c>
      <c r="S17" s="46">
        <v>2564</v>
      </c>
      <c r="T17" s="46">
        <v>38279.034674</v>
      </c>
      <c r="U17" s="46">
        <v>1499</v>
      </c>
      <c r="V17" s="46">
        <v>10877.951477</v>
      </c>
      <c r="W17" s="44" t="s">
        <v>91</v>
      </c>
      <c r="X17" s="45"/>
      <c r="Y17" s="46">
        <v>1960</v>
      </c>
      <c r="Z17" s="46">
        <v>8980.254714</v>
      </c>
      <c r="AA17" s="46">
        <v>4563</v>
      </c>
      <c r="AB17" s="46">
        <v>91635.121148</v>
      </c>
      <c r="AC17" s="46">
        <v>3564</v>
      </c>
      <c r="AD17" s="46">
        <v>59508.395599</v>
      </c>
      <c r="AE17" s="46">
        <v>8398</v>
      </c>
      <c r="AF17" s="46">
        <v>37533.739532</v>
      </c>
      <c r="AG17" s="46">
        <v>2713</v>
      </c>
      <c r="AH17" s="46">
        <v>19595.940234</v>
      </c>
      <c r="AI17" s="46">
        <v>1</v>
      </c>
      <c r="AJ17" s="46">
        <v>6.5</v>
      </c>
      <c r="AK17" s="46">
        <v>36</v>
      </c>
      <c r="AL17" s="46">
        <v>455.369</v>
      </c>
      <c r="AM17" s="46">
        <v>7</v>
      </c>
      <c r="AN17" s="46">
        <v>23.55</v>
      </c>
      <c r="AO17" s="46">
        <v>302</v>
      </c>
      <c r="AP17" s="46">
        <v>3212.475181</v>
      </c>
      <c r="AQ17" s="46">
        <v>1386</v>
      </c>
      <c r="AR17" s="46">
        <v>6636.71184</v>
      </c>
      <c r="AS17" s="46">
        <v>2895</v>
      </c>
      <c r="AT17" s="46">
        <v>13401.561305</v>
      </c>
    </row>
    <row r="18" spans="1:46" s="22" customFormat="1" ht="45" customHeight="1">
      <c r="A18" s="44" t="s">
        <v>92</v>
      </c>
      <c r="B18" s="45"/>
      <c r="C18" s="46">
        <v>602</v>
      </c>
      <c r="D18" s="46">
        <v>241311.705766</v>
      </c>
      <c r="E18" s="46">
        <v>16</v>
      </c>
      <c r="F18" s="46">
        <v>347</v>
      </c>
      <c r="G18" s="46">
        <v>1</v>
      </c>
      <c r="H18" s="46">
        <v>15</v>
      </c>
      <c r="I18" s="46">
        <v>270</v>
      </c>
      <c r="J18" s="46">
        <v>176809.66518</v>
      </c>
      <c r="K18" s="46">
        <v>13</v>
      </c>
      <c r="L18" s="46">
        <v>2073.422566</v>
      </c>
      <c r="M18" s="46">
        <v>2</v>
      </c>
      <c r="N18" s="46">
        <v>88.88</v>
      </c>
      <c r="O18" s="46">
        <v>38</v>
      </c>
      <c r="P18" s="46">
        <v>1522.62436</v>
      </c>
      <c r="Q18" s="46">
        <v>20</v>
      </c>
      <c r="R18" s="46">
        <v>404.76</v>
      </c>
      <c r="S18" s="46">
        <v>9</v>
      </c>
      <c r="T18" s="46">
        <v>237.09</v>
      </c>
      <c r="U18" s="46">
        <v>2</v>
      </c>
      <c r="V18" s="46">
        <v>12.52</v>
      </c>
      <c r="W18" s="44" t="s">
        <v>92</v>
      </c>
      <c r="X18" s="45"/>
      <c r="Y18" s="46">
        <v>42</v>
      </c>
      <c r="Z18" s="46">
        <v>1206.01088</v>
      </c>
      <c r="AA18" s="46">
        <v>29</v>
      </c>
      <c r="AB18" s="46">
        <v>45488.62582</v>
      </c>
      <c r="AC18" s="46">
        <v>9</v>
      </c>
      <c r="AD18" s="46">
        <v>168.5</v>
      </c>
      <c r="AE18" s="46">
        <v>123</v>
      </c>
      <c r="AF18" s="46">
        <v>12603.56446</v>
      </c>
      <c r="AG18" s="46">
        <v>1</v>
      </c>
      <c r="AH18" s="46">
        <v>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1</v>
      </c>
      <c r="AP18" s="46">
        <v>1</v>
      </c>
      <c r="AQ18" s="46">
        <v>14</v>
      </c>
      <c r="AR18" s="46">
        <v>147.0625</v>
      </c>
      <c r="AS18" s="46">
        <v>12</v>
      </c>
      <c r="AT18" s="46">
        <v>180.98</v>
      </c>
    </row>
    <row r="19" spans="1:46" s="22" customFormat="1" ht="45" customHeight="1">
      <c r="A19" s="44" t="s">
        <v>93</v>
      </c>
      <c r="B19" s="45"/>
      <c r="C19" s="46">
        <v>508</v>
      </c>
      <c r="D19" s="46">
        <v>1099442.946256</v>
      </c>
      <c r="E19" s="46">
        <v>5</v>
      </c>
      <c r="F19" s="46">
        <v>61.012</v>
      </c>
      <c r="G19" s="46">
        <v>0</v>
      </c>
      <c r="H19" s="46">
        <v>0</v>
      </c>
      <c r="I19" s="46">
        <v>291</v>
      </c>
      <c r="J19" s="46">
        <v>961482.765984</v>
      </c>
      <c r="K19" s="46">
        <v>1</v>
      </c>
      <c r="L19" s="46">
        <v>245</v>
      </c>
      <c r="M19" s="46">
        <v>0</v>
      </c>
      <c r="N19" s="46">
        <v>0</v>
      </c>
      <c r="O19" s="46">
        <v>7</v>
      </c>
      <c r="P19" s="46">
        <v>3385.42363</v>
      </c>
      <c r="Q19" s="46">
        <v>11</v>
      </c>
      <c r="R19" s="46">
        <v>13259.72612</v>
      </c>
      <c r="S19" s="46">
        <v>0</v>
      </c>
      <c r="T19" s="46">
        <v>0</v>
      </c>
      <c r="U19" s="46">
        <v>0</v>
      </c>
      <c r="V19" s="46">
        <v>0</v>
      </c>
      <c r="W19" s="44" t="s">
        <v>94</v>
      </c>
      <c r="X19" s="45"/>
      <c r="Y19" s="46">
        <v>19</v>
      </c>
      <c r="Z19" s="46">
        <v>3369.80848</v>
      </c>
      <c r="AA19" s="46">
        <v>2</v>
      </c>
      <c r="AB19" s="46">
        <v>3235.06734</v>
      </c>
      <c r="AC19" s="46">
        <v>0</v>
      </c>
      <c r="AD19" s="46">
        <v>0</v>
      </c>
      <c r="AE19" s="46">
        <v>165</v>
      </c>
      <c r="AF19" s="46">
        <v>113920.932702</v>
      </c>
      <c r="AG19" s="46">
        <v>0</v>
      </c>
      <c r="AH19" s="46">
        <v>0</v>
      </c>
      <c r="AI19" s="46">
        <v>0</v>
      </c>
      <c r="AJ19" s="46">
        <v>0</v>
      </c>
      <c r="AK19" s="46">
        <v>1</v>
      </c>
      <c r="AL19" s="46">
        <v>1</v>
      </c>
      <c r="AM19" s="46">
        <v>0</v>
      </c>
      <c r="AN19" s="46">
        <v>0</v>
      </c>
      <c r="AO19" s="46">
        <v>2</v>
      </c>
      <c r="AP19" s="46">
        <v>3.7</v>
      </c>
      <c r="AQ19" s="46">
        <v>2</v>
      </c>
      <c r="AR19" s="46">
        <v>303.7</v>
      </c>
      <c r="AS19" s="46">
        <v>2</v>
      </c>
      <c r="AT19" s="46">
        <v>174.81</v>
      </c>
    </row>
    <row r="20" spans="1:46" s="22" customFormat="1" ht="45" customHeight="1">
      <c r="A20" s="44" t="s">
        <v>95</v>
      </c>
      <c r="B20" s="45"/>
      <c r="C20" s="46">
        <v>183</v>
      </c>
      <c r="D20" s="46">
        <v>83336.515909</v>
      </c>
      <c r="E20" s="46">
        <v>1</v>
      </c>
      <c r="F20" s="46">
        <v>6.5</v>
      </c>
      <c r="G20" s="46">
        <v>0</v>
      </c>
      <c r="H20" s="46">
        <v>0</v>
      </c>
      <c r="I20" s="46">
        <v>111</v>
      </c>
      <c r="J20" s="46">
        <v>55599.186599</v>
      </c>
      <c r="K20" s="46">
        <v>3</v>
      </c>
      <c r="L20" s="46">
        <v>763.24426</v>
      </c>
      <c r="M20" s="46">
        <v>0</v>
      </c>
      <c r="N20" s="46">
        <v>0</v>
      </c>
      <c r="O20" s="46">
        <v>6</v>
      </c>
      <c r="P20" s="46">
        <v>1041.19177</v>
      </c>
      <c r="Q20" s="46">
        <v>2</v>
      </c>
      <c r="R20" s="46">
        <v>303</v>
      </c>
      <c r="S20" s="46">
        <v>1</v>
      </c>
      <c r="T20" s="46">
        <v>716.66667</v>
      </c>
      <c r="U20" s="46">
        <v>0</v>
      </c>
      <c r="V20" s="46">
        <v>0</v>
      </c>
      <c r="W20" s="44" t="s">
        <v>96</v>
      </c>
      <c r="X20" s="45"/>
      <c r="Y20" s="46">
        <v>4</v>
      </c>
      <c r="Z20" s="46">
        <v>23.515</v>
      </c>
      <c r="AA20" s="46">
        <v>1</v>
      </c>
      <c r="AB20" s="46">
        <v>110</v>
      </c>
      <c r="AC20" s="46">
        <v>0</v>
      </c>
      <c r="AD20" s="46">
        <v>0</v>
      </c>
      <c r="AE20" s="46">
        <v>51</v>
      </c>
      <c r="AF20" s="46">
        <v>24770.28161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3</v>
      </c>
      <c r="AR20" s="46">
        <v>2.93</v>
      </c>
      <c r="AS20" s="46">
        <v>0</v>
      </c>
      <c r="AT20" s="46">
        <v>0</v>
      </c>
    </row>
    <row r="21" spans="1:46" s="22" customFormat="1" ht="45" customHeight="1">
      <c r="A21" s="44" t="s">
        <v>97</v>
      </c>
      <c r="B21" s="45"/>
      <c r="C21" s="46">
        <v>116</v>
      </c>
      <c r="D21" s="46">
        <v>221005.739018</v>
      </c>
      <c r="E21" s="46">
        <v>1</v>
      </c>
      <c r="F21" s="46">
        <v>844.2</v>
      </c>
      <c r="G21" s="46">
        <v>0</v>
      </c>
      <c r="H21" s="46">
        <v>0</v>
      </c>
      <c r="I21" s="46">
        <v>75</v>
      </c>
      <c r="J21" s="46">
        <v>208185.678276</v>
      </c>
      <c r="K21" s="46">
        <v>6</v>
      </c>
      <c r="L21" s="46">
        <v>5185.14013</v>
      </c>
      <c r="M21" s="46">
        <v>0</v>
      </c>
      <c r="N21" s="46">
        <v>0</v>
      </c>
      <c r="O21" s="46">
        <v>2</v>
      </c>
      <c r="P21" s="46">
        <v>239.304702</v>
      </c>
      <c r="Q21" s="46">
        <v>0</v>
      </c>
      <c r="R21" s="46">
        <v>0</v>
      </c>
      <c r="S21" s="46">
        <v>1</v>
      </c>
      <c r="T21" s="46">
        <v>300</v>
      </c>
      <c r="U21" s="46">
        <v>0</v>
      </c>
      <c r="V21" s="46">
        <v>0</v>
      </c>
      <c r="W21" s="44" t="s">
        <v>98</v>
      </c>
      <c r="X21" s="45"/>
      <c r="Y21" s="46">
        <v>2</v>
      </c>
      <c r="Z21" s="46">
        <v>68</v>
      </c>
      <c r="AA21" s="46">
        <v>0</v>
      </c>
      <c r="AB21" s="46">
        <v>0</v>
      </c>
      <c r="AC21" s="46">
        <v>0</v>
      </c>
      <c r="AD21" s="46">
        <v>0</v>
      </c>
      <c r="AE21" s="46">
        <v>27</v>
      </c>
      <c r="AF21" s="46">
        <v>6083.41591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2</v>
      </c>
      <c r="AT21" s="46">
        <v>100</v>
      </c>
    </row>
    <row r="22" spans="1:46" s="22" customFormat="1" ht="45" customHeight="1">
      <c r="A22" s="44" t="s">
        <v>99</v>
      </c>
      <c r="B22" s="45"/>
      <c r="C22" s="46">
        <v>71</v>
      </c>
      <c r="D22" s="46">
        <v>5709.30362</v>
      </c>
      <c r="E22" s="46">
        <v>27</v>
      </c>
      <c r="F22" s="46">
        <v>2305.56487</v>
      </c>
      <c r="G22" s="46">
        <v>0</v>
      </c>
      <c r="H22" s="46">
        <v>0</v>
      </c>
      <c r="I22" s="46">
        <v>21</v>
      </c>
      <c r="J22" s="46">
        <v>1386.7</v>
      </c>
      <c r="K22" s="46">
        <v>0</v>
      </c>
      <c r="L22" s="46">
        <v>0</v>
      </c>
      <c r="M22" s="46">
        <v>0</v>
      </c>
      <c r="N22" s="46">
        <v>0</v>
      </c>
      <c r="O22" s="46">
        <v>1</v>
      </c>
      <c r="P22" s="46">
        <v>5.25</v>
      </c>
      <c r="Q22" s="46">
        <v>2</v>
      </c>
      <c r="R22" s="46">
        <v>24.5</v>
      </c>
      <c r="S22" s="46">
        <v>0</v>
      </c>
      <c r="T22" s="46">
        <v>0</v>
      </c>
      <c r="U22" s="46">
        <v>0</v>
      </c>
      <c r="V22" s="46">
        <v>0</v>
      </c>
      <c r="W22" s="44" t="s">
        <v>99</v>
      </c>
      <c r="X22" s="45"/>
      <c r="Y22" s="46">
        <v>0</v>
      </c>
      <c r="Z22" s="46">
        <v>0</v>
      </c>
      <c r="AA22" s="46">
        <v>2</v>
      </c>
      <c r="AB22" s="46">
        <v>10.1</v>
      </c>
      <c r="AC22" s="46">
        <v>0</v>
      </c>
      <c r="AD22" s="46">
        <v>0</v>
      </c>
      <c r="AE22" s="46">
        <v>17</v>
      </c>
      <c r="AF22" s="46">
        <v>1964.18875</v>
      </c>
      <c r="AG22" s="46">
        <v>1</v>
      </c>
      <c r="AH22" s="46">
        <v>13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</row>
    <row r="23" spans="1:46" s="22" customFormat="1" ht="45" customHeight="1">
      <c r="A23" s="44" t="s">
        <v>100</v>
      </c>
      <c r="B23" s="45"/>
      <c r="C23" s="46">
        <v>53</v>
      </c>
      <c r="D23" s="46">
        <v>5301.9</v>
      </c>
      <c r="E23" s="46">
        <v>1</v>
      </c>
      <c r="F23" s="46">
        <v>5</v>
      </c>
      <c r="G23" s="46">
        <v>0</v>
      </c>
      <c r="H23" s="46">
        <v>0</v>
      </c>
      <c r="I23" s="46">
        <v>9</v>
      </c>
      <c r="J23" s="46">
        <v>923.6</v>
      </c>
      <c r="K23" s="46">
        <v>0</v>
      </c>
      <c r="L23" s="46">
        <v>0</v>
      </c>
      <c r="M23" s="46">
        <v>0</v>
      </c>
      <c r="N23" s="46">
        <v>0</v>
      </c>
      <c r="O23" s="46">
        <v>8</v>
      </c>
      <c r="P23" s="46">
        <v>4132</v>
      </c>
      <c r="Q23" s="46">
        <v>2</v>
      </c>
      <c r="R23" s="46">
        <v>25</v>
      </c>
      <c r="S23" s="46">
        <v>24</v>
      </c>
      <c r="T23" s="46">
        <v>152.7</v>
      </c>
      <c r="U23" s="46">
        <v>0</v>
      </c>
      <c r="V23" s="46">
        <v>0</v>
      </c>
      <c r="W23" s="44" t="s">
        <v>100</v>
      </c>
      <c r="X23" s="45"/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3</v>
      </c>
      <c r="AF23" s="46">
        <v>14.1</v>
      </c>
      <c r="AG23" s="46">
        <v>5</v>
      </c>
      <c r="AH23" s="46">
        <v>46.5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1</v>
      </c>
      <c r="AR23" s="46">
        <v>3</v>
      </c>
      <c r="AS23" s="46">
        <v>0</v>
      </c>
      <c r="AT23" s="46">
        <v>0</v>
      </c>
    </row>
    <row r="24" spans="1:46" s="22" customFormat="1" ht="45" customHeight="1">
      <c r="A24" s="44" t="s">
        <v>101</v>
      </c>
      <c r="B24" s="45"/>
      <c r="C24" s="46">
        <v>31</v>
      </c>
      <c r="D24" s="46">
        <v>9968.559764</v>
      </c>
      <c r="E24" s="46">
        <v>0</v>
      </c>
      <c r="F24" s="46">
        <v>0</v>
      </c>
      <c r="G24" s="46">
        <v>0</v>
      </c>
      <c r="H24" s="46">
        <v>0</v>
      </c>
      <c r="I24" s="46">
        <v>6</v>
      </c>
      <c r="J24" s="46">
        <v>2162.34124</v>
      </c>
      <c r="K24" s="46">
        <v>0</v>
      </c>
      <c r="L24" s="46">
        <v>0</v>
      </c>
      <c r="M24" s="46">
        <v>0</v>
      </c>
      <c r="N24" s="46">
        <v>0</v>
      </c>
      <c r="O24" s="46">
        <v>3</v>
      </c>
      <c r="P24" s="46">
        <v>574.6</v>
      </c>
      <c r="Q24" s="46">
        <v>2</v>
      </c>
      <c r="R24" s="46">
        <v>35</v>
      </c>
      <c r="S24" s="46">
        <v>15</v>
      </c>
      <c r="T24" s="46">
        <v>6686.918524</v>
      </c>
      <c r="U24" s="46">
        <v>0</v>
      </c>
      <c r="V24" s="46">
        <v>0</v>
      </c>
      <c r="W24" s="44" t="s">
        <v>101</v>
      </c>
      <c r="X24" s="45"/>
      <c r="Y24" s="46">
        <v>0</v>
      </c>
      <c r="Z24" s="46">
        <v>0</v>
      </c>
      <c r="AA24" s="46">
        <v>1</v>
      </c>
      <c r="AB24" s="46">
        <v>310</v>
      </c>
      <c r="AC24" s="46">
        <v>0</v>
      </c>
      <c r="AD24" s="46">
        <v>0</v>
      </c>
      <c r="AE24" s="46">
        <v>2</v>
      </c>
      <c r="AF24" s="46">
        <v>169.7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2</v>
      </c>
      <c r="AR24" s="46">
        <v>30</v>
      </c>
      <c r="AS24" s="46">
        <v>0</v>
      </c>
      <c r="AT24" s="46">
        <v>0</v>
      </c>
    </row>
    <row r="25" spans="1:46" s="49" customFormat="1" ht="20.25" customHeight="1">
      <c r="A25" s="47" t="s">
        <v>64</v>
      </c>
      <c r="B25" s="47"/>
      <c r="C25" s="47"/>
      <c r="D25" s="47"/>
      <c r="E25" s="47"/>
      <c r="F25" s="47" t="s">
        <v>65</v>
      </c>
      <c r="G25" s="47"/>
      <c r="H25" s="47"/>
      <c r="I25" s="47"/>
      <c r="J25" s="48" t="s">
        <v>66</v>
      </c>
      <c r="K25" s="48"/>
      <c r="L25" s="47"/>
      <c r="M25" s="48"/>
      <c r="N25" s="48" t="s">
        <v>67</v>
      </c>
      <c r="O25" s="47"/>
      <c r="P25" s="47"/>
      <c r="Q25" s="48"/>
      <c r="R25" s="48" t="s">
        <v>67</v>
      </c>
      <c r="S25" s="47"/>
      <c r="T25" s="47"/>
      <c r="U25" s="47"/>
      <c r="V25" s="25" t="str">
        <f>'2491-00-01'!V34</f>
        <v>中華民國111年01月20日編製</v>
      </c>
      <c r="W25" s="47" t="s">
        <v>64</v>
      </c>
      <c r="X25" s="47"/>
      <c r="Y25" s="47"/>
      <c r="Z25" s="47"/>
      <c r="AA25" s="47"/>
      <c r="AB25" s="47" t="s">
        <v>65</v>
      </c>
      <c r="AC25" s="47"/>
      <c r="AD25" s="47"/>
      <c r="AE25" s="47"/>
      <c r="AF25" s="48" t="s">
        <v>66</v>
      </c>
      <c r="AG25" s="48"/>
      <c r="AH25" s="47"/>
      <c r="AI25" s="48"/>
      <c r="AJ25" s="48"/>
      <c r="AK25" s="48" t="s">
        <v>67</v>
      </c>
      <c r="AL25" s="47"/>
      <c r="AM25" s="48"/>
      <c r="AN25" s="48"/>
      <c r="AO25" s="48" t="s">
        <v>67</v>
      </c>
      <c r="AP25" s="47"/>
      <c r="AQ25" s="47"/>
      <c r="AR25" s="47"/>
      <c r="AS25" s="47"/>
      <c r="AT25" s="25" t="str">
        <f>'2491-00-01'!V34</f>
        <v>中華民國111年01月20日編製</v>
      </c>
    </row>
    <row r="26" spans="1:46" s="49" customFormat="1" ht="19.5" customHeight="1">
      <c r="A26" s="50"/>
      <c r="B26" s="50"/>
      <c r="C26" s="50"/>
      <c r="D26" s="50"/>
      <c r="E26" s="50"/>
      <c r="F26" s="50"/>
      <c r="G26" s="50"/>
      <c r="H26" s="50"/>
      <c r="I26" s="50"/>
      <c r="J26" s="50" t="s">
        <v>69</v>
      </c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1" t="s">
        <v>70</v>
      </c>
      <c r="W26" s="50"/>
      <c r="X26" s="50"/>
      <c r="Y26" s="50"/>
      <c r="Z26" s="50"/>
      <c r="AA26" s="50"/>
      <c r="AB26" s="50"/>
      <c r="AC26" s="50"/>
      <c r="AD26" s="50"/>
      <c r="AE26" s="50"/>
      <c r="AF26" s="50" t="s">
        <v>69</v>
      </c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1" t="s">
        <v>70</v>
      </c>
    </row>
    <row r="27" spans="1:46" s="30" customFormat="1" ht="19.5" customHeight="1">
      <c r="A27" s="28" t="s">
        <v>71</v>
      </c>
      <c r="B27" s="29" t="s">
        <v>102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8" t="s">
        <v>71</v>
      </c>
      <c r="X27" s="29" t="s">
        <v>102</v>
      </c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</row>
    <row r="28" spans="1:46" s="30" customFormat="1" ht="19.5" customHeight="1">
      <c r="A28" s="28"/>
      <c r="B28" s="29" t="s">
        <v>73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8"/>
      <c r="X28" s="29" t="s">
        <v>73</v>
      </c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</row>
    <row r="29" spans="1:46" s="30" customFormat="1" ht="19.5" customHeight="1">
      <c r="A29" s="28" t="s">
        <v>74</v>
      </c>
      <c r="B29" s="32" t="s">
        <v>75</v>
      </c>
      <c r="C29" s="32"/>
      <c r="D29" s="32"/>
      <c r="E29" s="32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8" t="s">
        <v>74</v>
      </c>
      <c r="X29" s="32" t="s">
        <v>75</v>
      </c>
      <c r="Y29" s="32"/>
      <c r="Z29" s="32"/>
      <c r="AA29" s="32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</row>
    <row r="30" spans="1:46" s="30" customFormat="1" ht="15">
      <c r="A30" s="33"/>
      <c r="B30" s="32" t="s">
        <v>103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2" t="s">
        <v>103</v>
      </c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</row>
    <row r="31" spans="1:46" s="30" customFormat="1" ht="15">
      <c r="A31" s="33"/>
      <c r="B31" s="32" t="s">
        <v>104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2" t="s">
        <v>104</v>
      </c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</row>
    <row r="32" spans="1:46" s="30" customFormat="1" ht="15">
      <c r="A32" s="33"/>
      <c r="B32" s="32" t="s">
        <v>105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2" t="s">
        <v>105</v>
      </c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</row>
    <row r="33" spans="1:46" ht="15">
      <c r="A33" s="223" t="s">
        <v>106</v>
      </c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 t="s">
        <v>107</v>
      </c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</row>
  </sheetData>
  <sheetProtection selectLockedCells="1" selectUnlockedCells="1"/>
  <mergeCells count="38">
    <mergeCell ref="A33:V33"/>
    <mergeCell ref="W33:AT33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M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5902777777777778" right="0.3902777777777778" top="0.9798611111111111" bottom="0.3902777777777778" header="0.5118055555555555" footer="0.5118055555555555"/>
  <pageSetup horizontalDpi="300" verticalDpi="300" orientation="landscape" paperSize="8" scale="74" r:id="rId1"/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80" zoomScaleSheetLayoutView="80" zoomScalePageLayoutView="0" workbookViewId="0" topLeftCell="A1">
      <selection activeCell="C9" sqref="C9"/>
    </sheetView>
  </sheetViews>
  <sheetFormatPr defaultColWidth="9.00390625" defaultRowHeight="16.5"/>
  <cols>
    <col min="1" max="1" width="9.625" style="52" customWidth="1"/>
    <col min="2" max="2" width="26.50390625" style="52" customWidth="1"/>
    <col min="3" max="3" width="8.25390625" style="52" customWidth="1"/>
    <col min="4" max="4" width="9.50390625" style="52" customWidth="1"/>
    <col min="5" max="5" width="8.75390625" style="52" customWidth="1"/>
    <col min="6" max="6" width="8.125" style="52" customWidth="1"/>
    <col min="7" max="10" width="8.25390625" style="52" customWidth="1"/>
    <col min="11" max="11" width="7.50390625" style="52" customWidth="1"/>
    <col min="12" max="12" width="8.625" style="52" customWidth="1"/>
    <col min="13" max="13" width="7.50390625" style="52" customWidth="1"/>
    <col min="14" max="14" width="8.25390625" style="52" customWidth="1"/>
    <col min="15" max="15" width="6.75390625" style="52" customWidth="1"/>
    <col min="16" max="16" width="8.25390625" style="52" customWidth="1"/>
    <col min="17" max="17" width="6.75390625" style="52" customWidth="1"/>
    <col min="18" max="18" width="9.50390625" style="52" customWidth="1"/>
    <col min="19" max="19" width="7.50390625" style="52" customWidth="1"/>
    <col min="20" max="20" width="8.25390625" style="52" customWidth="1"/>
    <col min="21" max="21" width="7.50390625" style="52" customWidth="1"/>
    <col min="22" max="22" width="8.875" style="52" customWidth="1"/>
    <col min="23" max="23" width="6.75390625" style="52" customWidth="1"/>
    <col min="24" max="24" width="9.625" style="52" customWidth="1"/>
    <col min="25" max="16384" width="8.875" style="52" customWidth="1"/>
  </cols>
  <sheetData>
    <row r="1" spans="1:24" ht="16.5" customHeight="1">
      <c r="A1" s="53" t="s">
        <v>0</v>
      </c>
      <c r="D1" s="227"/>
      <c r="E1" s="227"/>
      <c r="F1" s="227"/>
      <c r="G1" s="227"/>
      <c r="H1" s="227"/>
      <c r="U1" s="228" t="s">
        <v>1</v>
      </c>
      <c r="V1" s="228"/>
      <c r="W1" s="228" t="s">
        <v>2</v>
      </c>
      <c r="X1" s="228"/>
    </row>
    <row r="2" spans="1:24" ht="16.5" customHeight="1">
      <c r="A2" s="54" t="s">
        <v>3</v>
      </c>
      <c r="B2" s="55" t="s">
        <v>4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8" t="s">
        <v>5</v>
      </c>
      <c r="V2" s="228"/>
      <c r="W2" s="230" t="s">
        <v>108</v>
      </c>
      <c r="X2" s="230"/>
    </row>
    <row r="3" spans="1:24" s="56" customFormat="1" ht="19.5" customHeight="1">
      <c r="A3" s="231" t="s">
        <v>109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</row>
    <row r="4" spans="1:24" ht="19.5" customHeigh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</row>
    <row r="5" spans="5:24" s="57" customFormat="1" ht="19.5" customHeight="1">
      <c r="E5" s="232" t="str">
        <f>'2491-00-01'!H5</f>
        <v>中華民國110年12月底</v>
      </c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U5" s="233" t="s">
        <v>9</v>
      </c>
      <c r="V5" s="233"/>
      <c r="W5" s="233"/>
      <c r="X5" s="233"/>
    </row>
    <row r="6" spans="1:24" s="58" customFormat="1" ht="13.5" customHeight="1">
      <c r="A6" s="234" t="s">
        <v>110</v>
      </c>
      <c r="B6" s="234"/>
      <c r="C6" s="228" t="s">
        <v>111</v>
      </c>
      <c r="D6" s="228"/>
      <c r="E6" s="228" t="s">
        <v>112</v>
      </c>
      <c r="F6" s="228"/>
      <c r="G6" s="235" t="s">
        <v>113</v>
      </c>
      <c r="H6" s="235"/>
      <c r="I6" s="235" t="s">
        <v>114</v>
      </c>
      <c r="J6" s="235"/>
      <c r="K6" s="235" t="s">
        <v>115</v>
      </c>
      <c r="L6" s="235"/>
      <c r="M6" s="235" t="s">
        <v>116</v>
      </c>
      <c r="N6" s="235"/>
      <c r="O6" s="235" t="s">
        <v>117</v>
      </c>
      <c r="P6" s="235"/>
      <c r="Q6" s="235" t="s">
        <v>118</v>
      </c>
      <c r="R6" s="235"/>
      <c r="S6" s="235" t="s">
        <v>119</v>
      </c>
      <c r="T6" s="235"/>
      <c r="U6" s="235" t="s">
        <v>120</v>
      </c>
      <c r="V6" s="235"/>
      <c r="W6" s="236" t="s">
        <v>121</v>
      </c>
      <c r="X6" s="236"/>
    </row>
    <row r="7" spans="1:24" s="58" customFormat="1" ht="14.25" customHeight="1">
      <c r="A7" s="234"/>
      <c r="B7" s="234"/>
      <c r="C7" s="228"/>
      <c r="D7" s="228"/>
      <c r="E7" s="228"/>
      <c r="F7" s="228"/>
      <c r="G7" s="237" t="s">
        <v>122</v>
      </c>
      <c r="H7" s="237"/>
      <c r="I7" s="237" t="s">
        <v>123</v>
      </c>
      <c r="J7" s="237"/>
      <c r="K7" s="237" t="s">
        <v>124</v>
      </c>
      <c r="L7" s="237"/>
      <c r="M7" s="237" t="s">
        <v>125</v>
      </c>
      <c r="N7" s="237"/>
      <c r="O7" s="237" t="s">
        <v>126</v>
      </c>
      <c r="P7" s="237"/>
      <c r="Q7" s="237" t="s">
        <v>127</v>
      </c>
      <c r="R7" s="237"/>
      <c r="S7" s="237" t="s">
        <v>128</v>
      </c>
      <c r="T7" s="237"/>
      <c r="U7" s="237" t="s">
        <v>129</v>
      </c>
      <c r="V7" s="237"/>
      <c r="W7" s="236"/>
      <c r="X7" s="236"/>
    </row>
    <row r="8" spans="1:24" s="58" customFormat="1" ht="17.25" customHeight="1">
      <c r="A8" s="234"/>
      <c r="B8" s="234"/>
      <c r="C8" s="59" t="s">
        <v>37</v>
      </c>
      <c r="D8" s="60" t="s">
        <v>38</v>
      </c>
      <c r="E8" s="61" t="s">
        <v>37</v>
      </c>
      <c r="F8" s="61" t="s">
        <v>38</v>
      </c>
      <c r="G8" s="61" t="s">
        <v>37</v>
      </c>
      <c r="H8" s="61" t="s">
        <v>38</v>
      </c>
      <c r="I8" s="61" t="s">
        <v>37</v>
      </c>
      <c r="J8" s="61" t="s">
        <v>38</v>
      </c>
      <c r="K8" s="61" t="s">
        <v>37</v>
      </c>
      <c r="L8" s="61" t="s">
        <v>38</v>
      </c>
      <c r="M8" s="61" t="s">
        <v>37</v>
      </c>
      <c r="N8" s="61" t="s">
        <v>38</v>
      </c>
      <c r="O8" s="61" t="s">
        <v>37</v>
      </c>
      <c r="P8" s="61" t="s">
        <v>38</v>
      </c>
      <c r="Q8" s="61" t="s">
        <v>37</v>
      </c>
      <c r="R8" s="61" t="s">
        <v>38</v>
      </c>
      <c r="S8" s="61" t="s">
        <v>37</v>
      </c>
      <c r="T8" s="61" t="s">
        <v>38</v>
      </c>
      <c r="U8" s="61" t="s">
        <v>37</v>
      </c>
      <c r="V8" s="61" t="s">
        <v>38</v>
      </c>
      <c r="W8" s="61" t="s">
        <v>37</v>
      </c>
      <c r="X8" s="62" t="s">
        <v>38</v>
      </c>
    </row>
    <row r="9" spans="1:24" s="58" customFormat="1" ht="12.75" customHeight="1">
      <c r="A9" s="63" t="s">
        <v>39</v>
      </c>
      <c r="B9" s="64"/>
      <c r="C9" s="65">
        <v>736889</v>
      </c>
      <c r="D9" s="65">
        <v>26475303.060226</v>
      </c>
      <c r="E9" s="65">
        <v>149418</v>
      </c>
      <c r="F9" s="65">
        <v>53184.086763</v>
      </c>
      <c r="G9" s="65">
        <v>274187</v>
      </c>
      <c r="H9" s="65">
        <v>476427.540485</v>
      </c>
      <c r="I9" s="65">
        <v>144598</v>
      </c>
      <c r="J9" s="65">
        <v>808701.267433</v>
      </c>
      <c r="K9" s="65">
        <v>75818</v>
      </c>
      <c r="L9" s="65">
        <v>905563.090628</v>
      </c>
      <c r="M9" s="65">
        <v>41699</v>
      </c>
      <c r="N9" s="65">
        <v>1003385.830869</v>
      </c>
      <c r="O9" s="65">
        <v>8735</v>
      </c>
      <c r="P9" s="65">
        <v>283623.40669</v>
      </c>
      <c r="Q9" s="65">
        <v>4760</v>
      </c>
      <c r="R9" s="65">
        <v>203841.030064</v>
      </c>
      <c r="S9" s="65">
        <v>16409</v>
      </c>
      <c r="T9" s="65">
        <v>1071483.094574</v>
      </c>
      <c r="U9" s="65">
        <v>16325</v>
      </c>
      <c r="V9" s="65">
        <v>3274798.783144</v>
      </c>
      <c r="W9" s="65">
        <v>4940</v>
      </c>
      <c r="X9" s="65">
        <v>18394294.929576</v>
      </c>
    </row>
    <row r="10" spans="1:24" s="58" customFormat="1" ht="12.75" customHeight="1">
      <c r="A10" s="63" t="s">
        <v>130</v>
      </c>
      <c r="B10" s="64"/>
      <c r="C10" s="65">
        <v>17906</v>
      </c>
      <c r="D10" s="65">
        <v>670426.45278</v>
      </c>
      <c r="E10" s="65">
        <v>3502</v>
      </c>
      <c r="F10" s="65">
        <v>1186.841479</v>
      </c>
      <c r="G10" s="65">
        <v>6447</v>
      </c>
      <c r="H10" s="65">
        <v>11730.863791</v>
      </c>
      <c r="I10" s="65">
        <v>3249</v>
      </c>
      <c r="J10" s="65">
        <v>18499.960266</v>
      </c>
      <c r="K10" s="65">
        <v>2163</v>
      </c>
      <c r="L10" s="65">
        <v>26030.15877</v>
      </c>
      <c r="M10" s="65">
        <v>1142</v>
      </c>
      <c r="N10" s="65">
        <v>27399.08859</v>
      </c>
      <c r="O10" s="65">
        <v>228</v>
      </c>
      <c r="P10" s="65">
        <v>7325.43235</v>
      </c>
      <c r="Q10" s="65">
        <v>109</v>
      </c>
      <c r="R10" s="65">
        <v>4715.21477</v>
      </c>
      <c r="S10" s="65">
        <v>456</v>
      </c>
      <c r="T10" s="65">
        <v>29743.92508</v>
      </c>
      <c r="U10" s="65">
        <v>457</v>
      </c>
      <c r="V10" s="65">
        <v>93425.038344</v>
      </c>
      <c r="W10" s="65">
        <v>153</v>
      </c>
      <c r="X10" s="65">
        <v>450369.92934</v>
      </c>
    </row>
    <row r="11" spans="1:24" s="58" customFormat="1" ht="12.75" customHeight="1">
      <c r="A11" s="63" t="s">
        <v>131</v>
      </c>
      <c r="B11" s="64"/>
      <c r="C11" s="65">
        <v>4184</v>
      </c>
      <c r="D11" s="65">
        <v>300920.537521</v>
      </c>
      <c r="E11" s="65">
        <v>407</v>
      </c>
      <c r="F11" s="65">
        <v>138.314018</v>
      </c>
      <c r="G11" s="65">
        <v>1309</v>
      </c>
      <c r="H11" s="65">
        <v>2806.536888</v>
      </c>
      <c r="I11" s="65">
        <v>789</v>
      </c>
      <c r="J11" s="65">
        <v>4462.944226</v>
      </c>
      <c r="K11" s="65">
        <v>680</v>
      </c>
      <c r="L11" s="65">
        <v>8110.708993</v>
      </c>
      <c r="M11" s="65">
        <v>525</v>
      </c>
      <c r="N11" s="65">
        <v>12594.337896</v>
      </c>
      <c r="O11" s="65">
        <v>88</v>
      </c>
      <c r="P11" s="65">
        <v>2844.665</v>
      </c>
      <c r="Q11" s="65">
        <v>48</v>
      </c>
      <c r="R11" s="65">
        <v>2080.03</v>
      </c>
      <c r="S11" s="65">
        <v>176</v>
      </c>
      <c r="T11" s="65">
        <v>11683.82157</v>
      </c>
      <c r="U11" s="65">
        <v>134</v>
      </c>
      <c r="V11" s="65">
        <v>22683.50835</v>
      </c>
      <c r="W11" s="65">
        <v>28</v>
      </c>
      <c r="X11" s="65">
        <v>233515.67058</v>
      </c>
    </row>
    <row r="12" spans="1:24" s="58" customFormat="1" ht="12.75" customHeight="1">
      <c r="A12" s="63" t="s">
        <v>132</v>
      </c>
      <c r="B12" s="64"/>
      <c r="C12" s="65">
        <v>198128</v>
      </c>
      <c r="D12" s="65">
        <v>8256095.851778</v>
      </c>
      <c r="E12" s="65">
        <v>28192</v>
      </c>
      <c r="F12" s="65">
        <v>10746.128347</v>
      </c>
      <c r="G12" s="65">
        <v>71847</v>
      </c>
      <c r="H12" s="65">
        <v>126069.619211</v>
      </c>
      <c r="I12" s="65">
        <v>45231</v>
      </c>
      <c r="J12" s="65">
        <v>251216.628837</v>
      </c>
      <c r="K12" s="65">
        <v>23303</v>
      </c>
      <c r="L12" s="65">
        <v>280181.064659</v>
      </c>
      <c r="M12" s="65">
        <v>12224</v>
      </c>
      <c r="N12" s="65">
        <v>292416.760146</v>
      </c>
      <c r="O12" s="65">
        <v>2626</v>
      </c>
      <c r="P12" s="65">
        <v>86036.700254</v>
      </c>
      <c r="Q12" s="65">
        <v>1504</v>
      </c>
      <c r="R12" s="65">
        <v>64931.142046</v>
      </c>
      <c r="S12" s="65">
        <v>5591</v>
      </c>
      <c r="T12" s="65">
        <v>370515.218277</v>
      </c>
      <c r="U12" s="65">
        <v>5772</v>
      </c>
      <c r="V12" s="65">
        <v>1188113.96071</v>
      </c>
      <c r="W12" s="65">
        <v>1838</v>
      </c>
      <c r="X12" s="65">
        <v>5585868.629291</v>
      </c>
    </row>
    <row r="13" spans="1:24" s="58" customFormat="1" ht="12.75" customHeight="1">
      <c r="A13" s="63" t="s">
        <v>133</v>
      </c>
      <c r="B13" s="64"/>
      <c r="C13" s="65">
        <v>18846</v>
      </c>
      <c r="D13" s="65">
        <v>457700.865803</v>
      </c>
      <c r="E13" s="65">
        <v>3977</v>
      </c>
      <c r="F13" s="65">
        <v>1446.994198</v>
      </c>
      <c r="G13" s="65">
        <v>7018</v>
      </c>
      <c r="H13" s="65">
        <v>12246.71148</v>
      </c>
      <c r="I13" s="65">
        <v>3552</v>
      </c>
      <c r="J13" s="65">
        <v>20147.674498</v>
      </c>
      <c r="K13" s="65">
        <v>2008</v>
      </c>
      <c r="L13" s="65">
        <v>24404.48834</v>
      </c>
      <c r="M13" s="65">
        <v>1085</v>
      </c>
      <c r="N13" s="65">
        <v>26136.651781</v>
      </c>
      <c r="O13" s="65">
        <v>175</v>
      </c>
      <c r="P13" s="65">
        <v>5781.70753</v>
      </c>
      <c r="Q13" s="65">
        <v>105</v>
      </c>
      <c r="R13" s="65">
        <v>4544.34432</v>
      </c>
      <c r="S13" s="65">
        <v>427</v>
      </c>
      <c r="T13" s="65">
        <v>29119.016669</v>
      </c>
      <c r="U13" s="65">
        <v>392</v>
      </c>
      <c r="V13" s="65">
        <v>80702.507197</v>
      </c>
      <c r="W13" s="65">
        <v>107</v>
      </c>
      <c r="X13" s="65">
        <v>253170.76979</v>
      </c>
    </row>
    <row r="14" spans="1:24" s="58" customFormat="1" ht="12.75" customHeight="1">
      <c r="A14" s="63" t="s">
        <v>134</v>
      </c>
      <c r="B14" s="64"/>
      <c r="C14" s="65">
        <v>1572</v>
      </c>
      <c r="D14" s="65">
        <v>47098.595485</v>
      </c>
      <c r="E14" s="65">
        <v>338</v>
      </c>
      <c r="F14" s="65">
        <v>116.198566</v>
      </c>
      <c r="G14" s="65">
        <v>576</v>
      </c>
      <c r="H14" s="65">
        <v>1096.184823</v>
      </c>
      <c r="I14" s="65">
        <v>260</v>
      </c>
      <c r="J14" s="65">
        <v>1493.697691</v>
      </c>
      <c r="K14" s="65">
        <v>159</v>
      </c>
      <c r="L14" s="65">
        <v>1912.185245</v>
      </c>
      <c r="M14" s="65">
        <v>88</v>
      </c>
      <c r="N14" s="65">
        <v>2084.33181</v>
      </c>
      <c r="O14" s="65">
        <v>21</v>
      </c>
      <c r="P14" s="65">
        <v>685.6</v>
      </c>
      <c r="Q14" s="65">
        <v>5</v>
      </c>
      <c r="R14" s="65">
        <v>222.991</v>
      </c>
      <c r="S14" s="65">
        <v>45</v>
      </c>
      <c r="T14" s="65">
        <v>3291.23411</v>
      </c>
      <c r="U14" s="65">
        <v>64</v>
      </c>
      <c r="V14" s="65">
        <v>14815.93053</v>
      </c>
      <c r="W14" s="65">
        <v>16</v>
      </c>
      <c r="X14" s="65">
        <v>21380.24171</v>
      </c>
    </row>
    <row r="15" spans="1:24" s="58" customFormat="1" ht="12.75" customHeight="1">
      <c r="A15" s="63" t="s">
        <v>135</v>
      </c>
      <c r="B15" s="64"/>
      <c r="C15" s="65">
        <v>31</v>
      </c>
      <c r="D15" s="65">
        <v>55416.43105</v>
      </c>
      <c r="E15" s="65">
        <v>0</v>
      </c>
      <c r="F15" s="65">
        <v>0</v>
      </c>
      <c r="G15" s="65">
        <v>4</v>
      </c>
      <c r="H15" s="65">
        <v>8.2</v>
      </c>
      <c r="I15" s="65">
        <v>5</v>
      </c>
      <c r="J15" s="65">
        <v>30</v>
      </c>
      <c r="K15" s="65">
        <v>5</v>
      </c>
      <c r="L15" s="65">
        <v>63.5</v>
      </c>
      <c r="M15" s="65">
        <v>3</v>
      </c>
      <c r="N15" s="65">
        <v>62</v>
      </c>
      <c r="O15" s="65">
        <v>0</v>
      </c>
      <c r="P15" s="65">
        <v>0</v>
      </c>
      <c r="Q15" s="65">
        <v>3</v>
      </c>
      <c r="R15" s="65">
        <v>134</v>
      </c>
      <c r="S15" s="65">
        <v>4</v>
      </c>
      <c r="T15" s="65">
        <v>224.25</v>
      </c>
      <c r="U15" s="65">
        <v>2</v>
      </c>
      <c r="V15" s="65">
        <v>215</v>
      </c>
      <c r="W15" s="65">
        <v>5</v>
      </c>
      <c r="X15" s="65">
        <v>54679.48105</v>
      </c>
    </row>
    <row r="16" spans="1:24" s="58" customFormat="1" ht="12.75" customHeight="1">
      <c r="A16" s="63" t="s">
        <v>136</v>
      </c>
      <c r="B16" s="64"/>
      <c r="C16" s="65">
        <v>9739</v>
      </c>
      <c r="D16" s="65">
        <v>394661.775522</v>
      </c>
      <c r="E16" s="65">
        <v>809</v>
      </c>
      <c r="F16" s="65">
        <v>314.966044</v>
      </c>
      <c r="G16" s="65">
        <v>2835</v>
      </c>
      <c r="H16" s="65">
        <v>5119.428897</v>
      </c>
      <c r="I16" s="65">
        <v>3030</v>
      </c>
      <c r="J16" s="65">
        <v>16648.658212</v>
      </c>
      <c r="K16" s="65">
        <v>1322</v>
      </c>
      <c r="L16" s="65">
        <v>16261.75777</v>
      </c>
      <c r="M16" s="65">
        <v>796</v>
      </c>
      <c r="N16" s="65">
        <v>19249.03656</v>
      </c>
      <c r="O16" s="65">
        <v>129</v>
      </c>
      <c r="P16" s="65">
        <v>4284.48862</v>
      </c>
      <c r="Q16" s="65">
        <v>93</v>
      </c>
      <c r="R16" s="65">
        <v>4042.863526</v>
      </c>
      <c r="S16" s="65">
        <v>332</v>
      </c>
      <c r="T16" s="65">
        <v>22023.554423</v>
      </c>
      <c r="U16" s="65">
        <v>289</v>
      </c>
      <c r="V16" s="65">
        <v>57955.51665</v>
      </c>
      <c r="W16" s="65">
        <v>104</v>
      </c>
      <c r="X16" s="65">
        <v>248761.50482</v>
      </c>
    </row>
    <row r="17" spans="1:24" s="58" customFormat="1" ht="12.75" customHeight="1">
      <c r="A17" s="63" t="s">
        <v>137</v>
      </c>
      <c r="B17" s="64"/>
      <c r="C17" s="65">
        <v>5113</v>
      </c>
      <c r="D17" s="65">
        <v>95377.632662</v>
      </c>
      <c r="E17" s="65">
        <v>1098</v>
      </c>
      <c r="F17" s="65">
        <v>419.296167</v>
      </c>
      <c r="G17" s="65">
        <v>1854</v>
      </c>
      <c r="H17" s="65">
        <v>3086.618269</v>
      </c>
      <c r="I17" s="65">
        <v>1120</v>
      </c>
      <c r="J17" s="65">
        <v>6180.363556</v>
      </c>
      <c r="K17" s="65">
        <v>520</v>
      </c>
      <c r="L17" s="65">
        <v>6174.7842</v>
      </c>
      <c r="M17" s="65">
        <v>243</v>
      </c>
      <c r="N17" s="65">
        <v>5800.113</v>
      </c>
      <c r="O17" s="65">
        <v>52</v>
      </c>
      <c r="P17" s="65">
        <v>1690.54982</v>
      </c>
      <c r="Q17" s="65">
        <v>22</v>
      </c>
      <c r="R17" s="65">
        <v>937.728</v>
      </c>
      <c r="S17" s="65">
        <v>95</v>
      </c>
      <c r="T17" s="65">
        <v>6196.91409</v>
      </c>
      <c r="U17" s="65">
        <v>83</v>
      </c>
      <c r="V17" s="65">
        <v>16020.28808</v>
      </c>
      <c r="W17" s="65">
        <v>26</v>
      </c>
      <c r="X17" s="65">
        <v>48870.97748</v>
      </c>
    </row>
    <row r="18" spans="1:24" s="58" customFormat="1" ht="12.75" customHeight="1">
      <c r="A18" s="63" t="s">
        <v>138</v>
      </c>
      <c r="B18" s="64"/>
      <c r="C18" s="65">
        <v>1995</v>
      </c>
      <c r="D18" s="65">
        <v>34840.900648</v>
      </c>
      <c r="E18" s="65">
        <v>318</v>
      </c>
      <c r="F18" s="65">
        <v>116.584777</v>
      </c>
      <c r="G18" s="65">
        <v>690</v>
      </c>
      <c r="H18" s="65">
        <v>1173.225311</v>
      </c>
      <c r="I18" s="65">
        <v>525</v>
      </c>
      <c r="J18" s="65">
        <v>2900.42</v>
      </c>
      <c r="K18" s="65">
        <v>200</v>
      </c>
      <c r="L18" s="65">
        <v>2444.91642</v>
      </c>
      <c r="M18" s="65">
        <v>131</v>
      </c>
      <c r="N18" s="65">
        <v>3102.35</v>
      </c>
      <c r="O18" s="65">
        <v>22</v>
      </c>
      <c r="P18" s="65">
        <v>738.898</v>
      </c>
      <c r="Q18" s="65">
        <v>12</v>
      </c>
      <c r="R18" s="65">
        <v>493.2</v>
      </c>
      <c r="S18" s="65">
        <v>54</v>
      </c>
      <c r="T18" s="65">
        <v>3670.73925</v>
      </c>
      <c r="U18" s="65">
        <v>34</v>
      </c>
      <c r="V18" s="65">
        <v>6209.9367</v>
      </c>
      <c r="W18" s="65">
        <v>9</v>
      </c>
      <c r="X18" s="65">
        <v>13990.63019</v>
      </c>
    </row>
    <row r="19" spans="1:24" s="58" customFormat="1" ht="12.75" customHeight="1">
      <c r="A19" s="63" t="s">
        <v>139</v>
      </c>
      <c r="B19" s="64"/>
      <c r="C19" s="65">
        <v>3640</v>
      </c>
      <c r="D19" s="65">
        <v>45149.852601</v>
      </c>
      <c r="E19" s="65">
        <v>462</v>
      </c>
      <c r="F19" s="65">
        <v>183.529666</v>
      </c>
      <c r="G19" s="65">
        <v>1272</v>
      </c>
      <c r="H19" s="65">
        <v>2298.415572</v>
      </c>
      <c r="I19" s="65">
        <v>972</v>
      </c>
      <c r="J19" s="65">
        <v>5386.181573</v>
      </c>
      <c r="K19" s="65">
        <v>482</v>
      </c>
      <c r="L19" s="65">
        <v>5821.77</v>
      </c>
      <c r="M19" s="65">
        <v>240</v>
      </c>
      <c r="N19" s="65">
        <v>5763.8345</v>
      </c>
      <c r="O19" s="65">
        <v>44</v>
      </c>
      <c r="P19" s="65">
        <v>1450.1135</v>
      </c>
      <c r="Q19" s="65">
        <v>26</v>
      </c>
      <c r="R19" s="65">
        <v>1118.448</v>
      </c>
      <c r="S19" s="65">
        <v>76</v>
      </c>
      <c r="T19" s="65">
        <v>5067.25925</v>
      </c>
      <c r="U19" s="65">
        <v>58</v>
      </c>
      <c r="V19" s="65">
        <v>10790.83946</v>
      </c>
      <c r="W19" s="65">
        <v>8</v>
      </c>
      <c r="X19" s="65">
        <v>7269.46108</v>
      </c>
    </row>
    <row r="20" spans="1:24" s="58" customFormat="1" ht="12.75" customHeight="1">
      <c r="A20" s="63" t="s">
        <v>140</v>
      </c>
      <c r="B20" s="64"/>
      <c r="C20" s="65">
        <v>3110</v>
      </c>
      <c r="D20" s="65">
        <v>57479.443893</v>
      </c>
      <c r="E20" s="65">
        <v>329</v>
      </c>
      <c r="F20" s="65">
        <v>138.238609</v>
      </c>
      <c r="G20" s="65">
        <v>1228</v>
      </c>
      <c r="H20" s="65">
        <v>2167.495</v>
      </c>
      <c r="I20" s="65">
        <v>732</v>
      </c>
      <c r="J20" s="65">
        <v>4048.183665</v>
      </c>
      <c r="K20" s="65">
        <v>392</v>
      </c>
      <c r="L20" s="65">
        <v>4772.450224</v>
      </c>
      <c r="M20" s="65">
        <v>184</v>
      </c>
      <c r="N20" s="65">
        <v>4412.698809</v>
      </c>
      <c r="O20" s="65">
        <v>39</v>
      </c>
      <c r="P20" s="65">
        <v>1264.673999</v>
      </c>
      <c r="Q20" s="65">
        <v>27</v>
      </c>
      <c r="R20" s="65">
        <v>1175.36</v>
      </c>
      <c r="S20" s="65">
        <v>81</v>
      </c>
      <c r="T20" s="65">
        <v>5415.42919</v>
      </c>
      <c r="U20" s="65">
        <v>87</v>
      </c>
      <c r="V20" s="65">
        <v>19447.63898</v>
      </c>
      <c r="W20" s="65">
        <v>11</v>
      </c>
      <c r="X20" s="65">
        <v>14637.275417</v>
      </c>
    </row>
    <row r="21" spans="1:24" s="58" customFormat="1" ht="12.75" customHeight="1">
      <c r="A21" s="63" t="s">
        <v>141</v>
      </c>
      <c r="B21" s="64"/>
      <c r="C21" s="65">
        <v>10550</v>
      </c>
      <c r="D21" s="65">
        <v>106628.406313</v>
      </c>
      <c r="E21" s="65">
        <v>1957</v>
      </c>
      <c r="F21" s="65">
        <v>734.894421</v>
      </c>
      <c r="G21" s="65">
        <v>4856</v>
      </c>
      <c r="H21" s="65">
        <v>8074.965444</v>
      </c>
      <c r="I21" s="65">
        <v>2030</v>
      </c>
      <c r="J21" s="65">
        <v>11172.249265</v>
      </c>
      <c r="K21" s="65">
        <v>890</v>
      </c>
      <c r="L21" s="65">
        <v>10498.230388</v>
      </c>
      <c r="M21" s="65">
        <v>415</v>
      </c>
      <c r="N21" s="65">
        <v>9818.650716</v>
      </c>
      <c r="O21" s="65">
        <v>73</v>
      </c>
      <c r="P21" s="65">
        <v>2394.563</v>
      </c>
      <c r="Q21" s="65">
        <v>51</v>
      </c>
      <c r="R21" s="65">
        <v>2166.979264</v>
      </c>
      <c r="S21" s="65">
        <v>141</v>
      </c>
      <c r="T21" s="65">
        <v>9201.28817</v>
      </c>
      <c r="U21" s="65">
        <v>112</v>
      </c>
      <c r="V21" s="65">
        <v>22335.66389</v>
      </c>
      <c r="W21" s="65">
        <v>25</v>
      </c>
      <c r="X21" s="65">
        <v>30230.921755</v>
      </c>
    </row>
    <row r="22" spans="1:24" s="58" customFormat="1" ht="12.75" customHeight="1">
      <c r="A22" s="63" t="s">
        <v>142</v>
      </c>
      <c r="B22" s="64"/>
      <c r="C22" s="65">
        <v>323</v>
      </c>
      <c r="D22" s="65">
        <v>24272.363601</v>
      </c>
      <c r="E22" s="65">
        <v>27</v>
      </c>
      <c r="F22" s="65">
        <v>7.17316</v>
      </c>
      <c r="G22" s="65">
        <v>84</v>
      </c>
      <c r="H22" s="65">
        <v>138.41</v>
      </c>
      <c r="I22" s="65">
        <v>72</v>
      </c>
      <c r="J22" s="65">
        <v>413.8</v>
      </c>
      <c r="K22" s="65">
        <v>51</v>
      </c>
      <c r="L22" s="65">
        <v>593.55</v>
      </c>
      <c r="M22" s="65">
        <v>34</v>
      </c>
      <c r="N22" s="65">
        <v>832.0986</v>
      </c>
      <c r="O22" s="65">
        <v>9</v>
      </c>
      <c r="P22" s="65">
        <v>288.68</v>
      </c>
      <c r="Q22" s="65">
        <v>6</v>
      </c>
      <c r="R22" s="65">
        <v>258.306</v>
      </c>
      <c r="S22" s="65">
        <v>20</v>
      </c>
      <c r="T22" s="65">
        <v>1298.747491</v>
      </c>
      <c r="U22" s="65">
        <v>15</v>
      </c>
      <c r="V22" s="65">
        <v>3050.7092</v>
      </c>
      <c r="W22" s="65">
        <v>5</v>
      </c>
      <c r="X22" s="65">
        <v>17390.88915</v>
      </c>
    </row>
    <row r="23" spans="1:24" s="58" customFormat="1" ht="12.75" customHeight="1">
      <c r="A23" s="63" t="s">
        <v>143</v>
      </c>
      <c r="B23" s="64"/>
      <c r="C23" s="65">
        <v>8689</v>
      </c>
      <c r="D23" s="65">
        <v>628397.951638</v>
      </c>
      <c r="E23" s="65">
        <v>927</v>
      </c>
      <c r="F23" s="65">
        <v>368.732712</v>
      </c>
      <c r="G23" s="65">
        <v>2815</v>
      </c>
      <c r="H23" s="65">
        <v>4938.769452</v>
      </c>
      <c r="I23" s="65">
        <v>2173</v>
      </c>
      <c r="J23" s="65">
        <v>12170.275255</v>
      </c>
      <c r="K23" s="65">
        <v>1106</v>
      </c>
      <c r="L23" s="65">
        <v>13278.044576</v>
      </c>
      <c r="M23" s="65">
        <v>611</v>
      </c>
      <c r="N23" s="65">
        <v>14647.007849</v>
      </c>
      <c r="O23" s="65">
        <v>131</v>
      </c>
      <c r="P23" s="65">
        <v>4358.37089</v>
      </c>
      <c r="Q23" s="65">
        <v>78</v>
      </c>
      <c r="R23" s="65">
        <v>3363.24479</v>
      </c>
      <c r="S23" s="65">
        <v>330</v>
      </c>
      <c r="T23" s="65">
        <v>21936.025965</v>
      </c>
      <c r="U23" s="65">
        <v>373</v>
      </c>
      <c r="V23" s="65">
        <v>76100.808441</v>
      </c>
      <c r="W23" s="65">
        <v>145</v>
      </c>
      <c r="X23" s="65">
        <v>477236.671708</v>
      </c>
    </row>
    <row r="24" spans="1:24" s="58" customFormat="1" ht="12.75" customHeight="1">
      <c r="A24" s="63" t="s">
        <v>144</v>
      </c>
      <c r="B24" s="64"/>
      <c r="C24" s="65">
        <v>6921</v>
      </c>
      <c r="D24" s="65">
        <v>467954.724024</v>
      </c>
      <c r="E24" s="65">
        <v>1340</v>
      </c>
      <c r="F24" s="65">
        <v>448.404487</v>
      </c>
      <c r="G24" s="65">
        <v>2337</v>
      </c>
      <c r="H24" s="65">
        <v>4021.350592</v>
      </c>
      <c r="I24" s="65">
        <v>1447</v>
      </c>
      <c r="J24" s="65">
        <v>8035.010069</v>
      </c>
      <c r="K24" s="65">
        <v>769</v>
      </c>
      <c r="L24" s="65">
        <v>9093.632577</v>
      </c>
      <c r="M24" s="65">
        <v>369</v>
      </c>
      <c r="N24" s="65">
        <v>8927.966285</v>
      </c>
      <c r="O24" s="65">
        <v>103</v>
      </c>
      <c r="P24" s="65">
        <v>3435.010897</v>
      </c>
      <c r="Q24" s="65">
        <v>72</v>
      </c>
      <c r="R24" s="65">
        <v>3091.37068</v>
      </c>
      <c r="S24" s="65">
        <v>198</v>
      </c>
      <c r="T24" s="65">
        <v>12969.498201</v>
      </c>
      <c r="U24" s="65">
        <v>231</v>
      </c>
      <c r="V24" s="65">
        <v>49464.566786</v>
      </c>
      <c r="W24" s="65">
        <v>55</v>
      </c>
      <c r="X24" s="65">
        <v>368467.91345</v>
      </c>
    </row>
    <row r="25" spans="1:24" s="58" customFormat="1" ht="12.75" customHeight="1">
      <c r="A25" s="63" t="s">
        <v>145</v>
      </c>
      <c r="B25" s="64"/>
      <c r="C25" s="65">
        <v>203</v>
      </c>
      <c r="D25" s="65">
        <v>43225.355826</v>
      </c>
      <c r="E25" s="65">
        <v>14</v>
      </c>
      <c r="F25" s="65">
        <v>3.81</v>
      </c>
      <c r="G25" s="65">
        <v>23</v>
      </c>
      <c r="H25" s="65">
        <v>48.38</v>
      </c>
      <c r="I25" s="65">
        <v>22</v>
      </c>
      <c r="J25" s="65">
        <v>119.8</v>
      </c>
      <c r="K25" s="65">
        <v>28</v>
      </c>
      <c r="L25" s="65">
        <v>351</v>
      </c>
      <c r="M25" s="65">
        <v>14</v>
      </c>
      <c r="N25" s="65">
        <v>333.09</v>
      </c>
      <c r="O25" s="65">
        <v>7</v>
      </c>
      <c r="P25" s="65">
        <v>225.1</v>
      </c>
      <c r="Q25" s="65">
        <v>6</v>
      </c>
      <c r="R25" s="65">
        <v>271.12</v>
      </c>
      <c r="S25" s="65">
        <v>19</v>
      </c>
      <c r="T25" s="65">
        <v>1388.916976</v>
      </c>
      <c r="U25" s="65">
        <v>46</v>
      </c>
      <c r="V25" s="65">
        <v>10938.49475</v>
      </c>
      <c r="W25" s="65">
        <v>24</v>
      </c>
      <c r="X25" s="65">
        <v>29545.6441</v>
      </c>
    </row>
    <row r="26" spans="1:24" s="58" customFormat="1" ht="12.75" customHeight="1">
      <c r="A26" s="63" t="s">
        <v>146</v>
      </c>
      <c r="B26" s="64"/>
      <c r="C26" s="65">
        <v>1806</v>
      </c>
      <c r="D26" s="65">
        <v>68168.167422</v>
      </c>
      <c r="E26" s="65">
        <v>164</v>
      </c>
      <c r="F26" s="65">
        <v>65.650813</v>
      </c>
      <c r="G26" s="65">
        <v>611</v>
      </c>
      <c r="H26" s="65">
        <v>1099.0756</v>
      </c>
      <c r="I26" s="65">
        <v>478</v>
      </c>
      <c r="J26" s="65">
        <v>2636.541</v>
      </c>
      <c r="K26" s="65">
        <v>242</v>
      </c>
      <c r="L26" s="65">
        <v>2951.31476</v>
      </c>
      <c r="M26" s="65">
        <v>126</v>
      </c>
      <c r="N26" s="65">
        <v>3082.858999</v>
      </c>
      <c r="O26" s="65">
        <v>23</v>
      </c>
      <c r="P26" s="65">
        <v>776.67</v>
      </c>
      <c r="Q26" s="65">
        <v>21</v>
      </c>
      <c r="R26" s="65">
        <v>913.29416</v>
      </c>
      <c r="S26" s="65">
        <v>72</v>
      </c>
      <c r="T26" s="65">
        <v>4619.41</v>
      </c>
      <c r="U26" s="65">
        <v>48</v>
      </c>
      <c r="V26" s="65">
        <v>10562.04484</v>
      </c>
      <c r="W26" s="65">
        <v>21</v>
      </c>
      <c r="X26" s="65">
        <v>41461.30725</v>
      </c>
    </row>
    <row r="27" spans="1:24" s="58" customFormat="1" ht="12.75" customHeight="1">
      <c r="A27" s="63" t="s">
        <v>147</v>
      </c>
      <c r="B27" s="64"/>
      <c r="C27" s="65">
        <v>8957</v>
      </c>
      <c r="D27" s="65">
        <v>222137.13381</v>
      </c>
      <c r="E27" s="65">
        <v>950</v>
      </c>
      <c r="F27" s="65">
        <v>404.959089</v>
      </c>
      <c r="G27" s="65">
        <v>3194</v>
      </c>
      <c r="H27" s="65">
        <v>5640.541159</v>
      </c>
      <c r="I27" s="65">
        <v>2337</v>
      </c>
      <c r="J27" s="65">
        <v>12966.867668</v>
      </c>
      <c r="K27" s="65">
        <v>1128</v>
      </c>
      <c r="L27" s="65">
        <v>13713.903255</v>
      </c>
      <c r="M27" s="65">
        <v>564</v>
      </c>
      <c r="N27" s="65">
        <v>13505.91222</v>
      </c>
      <c r="O27" s="65">
        <v>147</v>
      </c>
      <c r="P27" s="65">
        <v>4780.0836</v>
      </c>
      <c r="Q27" s="65">
        <v>61</v>
      </c>
      <c r="R27" s="65">
        <v>2635.517759</v>
      </c>
      <c r="S27" s="65">
        <v>256</v>
      </c>
      <c r="T27" s="65">
        <v>17061.49335</v>
      </c>
      <c r="U27" s="65">
        <v>251</v>
      </c>
      <c r="V27" s="65">
        <v>49950.67587</v>
      </c>
      <c r="W27" s="65">
        <v>69</v>
      </c>
      <c r="X27" s="65">
        <v>101477.17984</v>
      </c>
    </row>
    <row r="28" spans="1:24" s="58" customFormat="1" ht="12.75" customHeight="1">
      <c r="A28" s="63" t="s">
        <v>148</v>
      </c>
      <c r="B28" s="64"/>
      <c r="C28" s="65">
        <v>3495</v>
      </c>
      <c r="D28" s="65">
        <v>189527.155752</v>
      </c>
      <c r="E28" s="65">
        <v>496</v>
      </c>
      <c r="F28" s="65">
        <v>189.865228</v>
      </c>
      <c r="G28" s="65">
        <v>1212</v>
      </c>
      <c r="H28" s="65">
        <v>2202.592879</v>
      </c>
      <c r="I28" s="65">
        <v>677</v>
      </c>
      <c r="J28" s="65">
        <v>3844.579</v>
      </c>
      <c r="K28" s="65">
        <v>447</v>
      </c>
      <c r="L28" s="65">
        <v>5454.277</v>
      </c>
      <c r="M28" s="65">
        <v>273</v>
      </c>
      <c r="N28" s="65">
        <v>6650.506</v>
      </c>
      <c r="O28" s="65">
        <v>64</v>
      </c>
      <c r="P28" s="65">
        <v>2093.48</v>
      </c>
      <c r="Q28" s="65">
        <v>52</v>
      </c>
      <c r="R28" s="65">
        <v>2243.07904</v>
      </c>
      <c r="S28" s="65">
        <v>119</v>
      </c>
      <c r="T28" s="65">
        <v>7800.66827</v>
      </c>
      <c r="U28" s="65">
        <v>125</v>
      </c>
      <c r="V28" s="65">
        <v>24793.43541</v>
      </c>
      <c r="W28" s="65">
        <v>30</v>
      </c>
      <c r="X28" s="65">
        <v>134254.672925</v>
      </c>
    </row>
    <row r="29" spans="1:24" s="58" customFormat="1" ht="12.75" customHeight="1">
      <c r="A29" s="63" t="s">
        <v>149</v>
      </c>
      <c r="B29" s="64"/>
      <c r="C29" s="65">
        <v>7912</v>
      </c>
      <c r="D29" s="65">
        <v>567977.314225</v>
      </c>
      <c r="E29" s="65">
        <v>843</v>
      </c>
      <c r="F29" s="65">
        <v>334.084487</v>
      </c>
      <c r="G29" s="65">
        <v>2602</v>
      </c>
      <c r="H29" s="65">
        <v>4711.013535</v>
      </c>
      <c r="I29" s="65">
        <v>1779</v>
      </c>
      <c r="J29" s="65">
        <v>10067.912388</v>
      </c>
      <c r="K29" s="65">
        <v>1072</v>
      </c>
      <c r="L29" s="65">
        <v>12882.843506</v>
      </c>
      <c r="M29" s="65">
        <v>630</v>
      </c>
      <c r="N29" s="65">
        <v>15035.7233</v>
      </c>
      <c r="O29" s="65">
        <v>150</v>
      </c>
      <c r="P29" s="65">
        <v>4961.42243</v>
      </c>
      <c r="Q29" s="65">
        <v>78</v>
      </c>
      <c r="R29" s="65">
        <v>3345.378</v>
      </c>
      <c r="S29" s="65">
        <v>341</v>
      </c>
      <c r="T29" s="65">
        <v>22406.100371</v>
      </c>
      <c r="U29" s="65">
        <v>337</v>
      </c>
      <c r="V29" s="65">
        <v>66972.803728</v>
      </c>
      <c r="W29" s="65">
        <v>80</v>
      </c>
      <c r="X29" s="65">
        <v>427260.03248</v>
      </c>
    </row>
    <row r="30" spans="1:24" s="58" customFormat="1" ht="12.75" customHeight="1">
      <c r="A30" s="63" t="s">
        <v>150</v>
      </c>
      <c r="B30" s="64"/>
      <c r="C30" s="65">
        <v>32135</v>
      </c>
      <c r="D30" s="65">
        <v>539050.802245</v>
      </c>
      <c r="E30" s="65">
        <v>3791</v>
      </c>
      <c r="F30" s="65">
        <v>1525.102876</v>
      </c>
      <c r="G30" s="65">
        <v>12296</v>
      </c>
      <c r="H30" s="65">
        <v>21714.747195</v>
      </c>
      <c r="I30" s="65">
        <v>8328</v>
      </c>
      <c r="J30" s="65">
        <v>45846.551703</v>
      </c>
      <c r="K30" s="65">
        <v>3723</v>
      </c>
      <c r="L30" s="65">
        <v>45078.776627</v>
      </c>
      <c r="M30" s="65">
        <v>1809</v>
      </c>
      <c r="N30" s="65">
        <v>42884.215847</v>
      </c>
      <c r="O30" s="65">
        <v>399</v>
      </c>
      <c r="P30" s="65">
        <v>13095.38446</v>
      </c>
      <c r="Q30" s="65">
        <v>227</v>
      </c>
      <c r="R30" s="65">
        <v>9740.25016</v>
      </c>
      <c r="S30" s="65">
        <v>802</v>
      </c>
      <c r="T30" s="65">
        <v>53453.918777</v>
      </c>
      <c r="U30" s="65">
        <v>638</v>
      </c>
      <c r="V30" s="65">
        <v>121123.2352</v>
      </c>
      <c r="W30" s="65">
        <v>122</v>
      </c>
      <c r="X30" s="65">
        <v>184588.6194</v>
      </c>
    </row>
    <row r="31" spans="1:24" s="58" customFormat="1" ht="12.75" customHeight="1">
      <c r="A31" s="63" t="s">
        <v>151</v>
      </c>
      <c r="B31" s="64"/>
      <c r="C31" s="65">
        <v>5110</v>
      </c>
      <c r="D31" s="65">
        <v>788698.619142</v>
      </c>
      <c r="E31" s="65">
        <v>658</v>
      </c>
      <c r="F31" s="65">
        <v>251.045988</v>
      </c>
      <c r="G31" s="65">
        <v>1602</v>
      </c>
      <c r="H31" s="65">
        <v>2833.47185</v>
      </c>
      <c r="I31" s="65">
        <v>959</v>
      </c>
      <c r="J31" s="65">
        <v>5357.824091</v>
      </c>
      <c r="K31" s="65">
        <v>674</v>
      </c>
      <c r="L31" s="65">
        <v>8107.262742</v>
      </c>
      <c r="M31" s="65">
        <v>355</v>
      </c>
      <c r="N31" s="65">
        <v>8518.30621</v>
      </c>
      <c r="O31" s="65">
        <v>74</v>
      </c>
      <c r="P31" s="65">
        <v>2391.46196</v>
      </c>
      <c r="Q31" s="65">
        <v>63</v>
      </c>
      <c r="R31" s="65">
        <v>2710.12483</v>
      </c>
      <c r="S31" s="65">
        <v>242</v>
      </c>
      <c r="T31" s="65">
        <v>15544.873281</v>
      </c>
      <c r="U31" s="65">
        <v>330</v>
      </c>
      <c r="V31" s="65">
        <v>73001.456918</v>
      </c>
      <c r="W31" s="65">
        <v>153</v>
      </c>
      <c r="X31" s="65">
        <v>669982.791272</v>
      </c>
    </row>
    <row r="32" spans="1:24" s="58" customFormat="1" ht="12.75" customHeight="1">
      <c r="A32" s="63" t="s">
        <v>152</v>
      </c>
      <c r="B32" s="64"/>
      <c r="C32" s="65">
        <v>23349</v>
      </c>
      <c r="D32" s="65">
        <v>2166262.093656</v>
      </c>
      <c r="E32" s="65">
        <v>3099</v>
      </c>
      <c r="F32" s="65">
        <v>1143.120695</v>
      </c>
      <c r="G32" s="65">
        <v>8061</v>
      </c>
      <c r="H32" s="65">
        <v>14121.084225</v>
      </c>
      <c r="I32" s="65">
        <v>4909</v>
      </c>
      <c r="J32" s="65">
        <v>27391.374734</v>
      </c>
      <c r="K32" s="65">
        <v>2923</v>
      </c>
      <c r="L32" s="65">
        <v>34728.632771</v>
      </c>
      <c r="M32" s="65">
        <v>1539</v>
      </c>
      <c r="N32" s="65">
        <v>36607.699559</v>
      </c>
      <c r="O32" s="65">
        <v>351</v>
      </c>
      <c r="P32" s="65">
        <v>11454.349396</v>
      </c>
      <c r="Q32" s="65">
        <v>201</v>
      </c>
      <c r="R32" s="65">
        <v>8784.363037</v>
      </c>
      <c r="S32" s="65">
        <v>775</v>
      </c>
      <c r="T32" s="65">
        <v>51143.393891</v>
      </c>
      <c r="U32" s="65">
        <v>1029</v>
      </c>
      <c r="V32" s="65">
        <v>220720.265164</v>
      </c>
      <c r="W32" s="65">
        <v>462</v>
      </c>
      <c r="X32" s="65">
        <v>1760167.810184</v>
      </c>
    </row>
    <row r="33" spans="1:24" s="58" customFormat="1" ht="12.75" customHeight="1">
      <c r="A33" s="63" t="s">
        <v>153</v>
      </c>
      <c r="B33" s="64"/>
      <c r="C33" s="65">
        <v>5098</v>
      </c>
      <c r="D33" s="65">
        <v>231564.547707</v>
      </c>
      <c r="E33" s="65">
        <v>438</v>
      </c>
      <c r="F33" s="65">
        <v>169.535251</v>
      </c>
      <c r="G33" s="65">
        <v>1574</v>
      </c>
      <c r="H33" s="65">
        <v>2770.394524</v>
      </c>
      <c r="I33" s="65">
        <v>1476</v>
      </c>
      <c r="J33" s="65">
        <v>8040.491319</v>
      </c>
      <c r="K33" s="65">
        <v>764</v>
      </c>
      <c r="L33" s="65">
        <v>9036.821928</v>
      </c>
      <c r="M33" s="65">
        <v>354</v>
      </c>
      <c r="N33" s="65">
        <v>8512.369955</v>
      </c>
      <c r="O33" s="65">
        <v>73</v>
      </c>
      <c r="P33" s="65">
        <v>2375.47906</v>
      </c>
      <c r="Q33" s="65">
        <v>50</v>
      </c>
      <c r="R33" s="65">
        <v>2162.4662</v>
      </c>
      <c r="S33" s="65">
        <v>154</v>
      </c>
      <c r="T33" s="65">
        <v>10570.08984</v>
      </c>
      <c r="U33" s="65">
        <v>157</v>
      </c>
      <c r="V33" s="65">
        <v>33975.31669</v>
      </c>
      <c r="W33" s="65">
        <v>58</v>
      </c>
      <c r="X33" s="65">
        <v>153951.58294</v>
      </c>
    </row>
    <row r="34" spans="1:24" s="58" customFormat="1" ht="12.75" customHeight="1">
      <c r="A34" s="63" t="s">
        <v>154</v>
      </c>
      <c r="B34" s="64"/>
      <c r="C34" s="65">
        <v>6960</v>
      </c>
      <c r="D34" s="65">
        <v>266579.639285</v>
      </c>
      <c r="E34" s="65">
        <v>978</v>
      </c>
      <c r="F34" s="65">
        <v>393.056841</v>
      </c>
      <c r="G34" s="65">
        <v>2390</v>
      </c>
      <c r="H34" s="65">
        <v>4289.596886</v>
      </c>
      <c r="I34" s="65">
        <v>1557</v>
      </c>
      <c r="J34" s="65">
        <v>8699.14332</v>
      </c>
      <c r="K34" s="65">
        <v>918</v>
      </c>
      <c r="L34" s="65">
        <v>11016.785246</v>
      </c>
      <c r="M34" s="65">
        <v>481</v>
      </c>
      <c r="N34" s="65">
        <v>11369.769987</v>
      </c>
      <c r="O34" s="65">
        <v>98</v>
      </c>
      <c r="P34" s="65">
        <v>3191.03334</v>
      </c>
      <c r="Q34" s="65">
        <v>58</v>
      </c>
      <c r="R34" s="65">
        <v>2529.5441</v>
      </c>
      <c r="S34" s="65">
        <v>222</v>
      </c>
      <c r="T34" s="65">
        <v>14757.321774</v>
      </c>
      <c r="U34" s="65">
        <v>197</v>
      </c>
      <c r="V34" s="65">
        <v>38629.056941</v>
      </c>
      <c r="W34" s="65">
        <v>61</v>
      </c>
      <c r="X34" s="65">
        <v>171704.33085</v>
      </c>
    </row>
    <row r="35" spans="1:24" s="58" customFormat="1" ht="12.75" customHeight="1">
      <c r="A35" s="63" t="s">
        <v>155</v>
      </c>
      <c r="B35" s="64"/>
      <c r="C35" s="65">
        <v>2563</v>
      </c>
      <c r="D35" s="65">
        <v>76066.340193</v>
      </c>
      <c r="E35" s="65">
        <v>330</v>
      </c>
      <c r="F35" s="65">
        <v>124.865877</v>
      </c>
      <c r="G35" s="65">
        <v>915</v>
      </c>
      <c r="H35" s="65">
        <v>1673.503223</v>
      </c>
      <c r="I35" s="65">
        <v>604</v>
      </c>
      <c r="J35" s="65">
        <v>3394.644575</v>
      </c>
      <c r="K35" s="65">
        <v>298</v>
      </c>
      <c r="L35" s="65">
        <v>3527.19</v>
      </c>
      <c r="M35" s="65">
        <v>170</v>
      </c>
      <c r="N35" s="65">
        <v>4047.12353</v>
      </c>
      <c r="O35" s="65">
        <v>38</v>
      </c>
      <c r="P35" s="65">
        <v>1222.532222</v>
      </c>
      <c r="Q35" s="65">
        <v>16</v>
      </c>
      <c r="R35" s="65">
        <v>685.78</v>
      </c>
      <c r="S35" s="65">
        <v>87</v>
      </c>
      <c r="T35" s="65">
        <v>5561.13436</v>
      </c>
      <c r="U35" s="65">
        <v>83</v>
      </c>
      <c r="V35" s="65">
        <v>16241.363726</v>
      </c>
      <c r="W35" s="65">
        <v>22</v>
      </c>
      <c r="X35" s="65">
        <v>39588.20268</v>
      </c>
    </row>
    <row r="36" spans="1:24" s="58" customFormat="1" ht="12.75" customHeight="1">
      <c r="A36" s="63" t="s">
        <v>156</v>
      </c>
      <c r="B36" s="64"/>
      <c r="C36" s="65">
        <v>5947</v>
      </c>
      <c r="D36" s="65">
        <v>155513.958701</v>
      </c>
      <c r="E36" s="65">
        <v>1121</v>
      </c>
      <c r="F36" s="65">
        <v>420.908266</v>
      </c>
      <c r="G36" s="65">
        <v>2369</v>
      </c>
      <c r="H36" s="65">
        <v>4153.600888</v>
      </c>
      <c r="I36" s="65">
        <v>962</v>
      </c>
      <c r="J36" s="65">
        <v>5434.253237</v>
      </c>
      <c r="K36" s="65">
        <v>601</v>
      </c>
      <c r="L36" s="65">
        <v>7244.181</v>
      </c>
      <c r="M36" s="65">
        <v>394</v>
      </c>
      <c r="N36" s="65">
        <v>9736.52606</v>
      </c>
      <c r="O36" s="65">
        <v>88</v>
      </c>
      <c r="P36" s="65">
        <v>2800.30206</v>
      </c>
      <c r="Q36" s="65">
        <v>32</v>
      </c>
      <c r="R36" s="65">
        <v>1366.72212</v>
      </c>
      <c r="S36" s="65">
        <v>144</v>
      </c>
      <c r="T36" s="65">
        <v>9263.068</v>
      </c>
      <c r="U36" s="65">
        <v>180</v>
      </c>
      <c r="V36" s="65">
        <v>36150.06352</v>
      </c>
      <c r="W36" s="65">
        <v>56</v>
      </c>
      <c r="X36" s="65">
        <v>78944.33355</v>
      </c>
    </row>
    <row r="37" spans="1:24" s="58" customFormat="1" ht="12.75" customHeight="1">
      <c r="A37" s="63" t="s">
        <v>157</v>
      </c>
      <c r="B37" s="64"/>
      <c r="C37" s="65">
        <v>2371</v>
      </c>
      <c r="D37" s="65">
        <v>21355.945478</v>
      </c>
      <c r="E37" s="65">
        <v>509</v>
      </c>
      <c r="F37" s="65">
        <v>183.5747</v>
      </c>
      <c r="G37" s="65">
        <v>1028</v>
      </c>
      <c r="H37" s="65">
        <v>1732.001888</v>
      </c>
      <c r="I37" s="65">
        <v>470</v>
      </c>
      <c r="J37" s="65">
        <v>2555.75612</v>
      </c>
      <c r="K37" s="65">
        <v>179</v>
      </c>
      <c r="L37" s="65">
        <v>2089.33</v>
      </c>
      <c r="M37" s="65">
        <v>86</v>
      </c>
      <c r="N37" s="65">
        <v>2035.699</v>
      </c>
      <c r="O37" s="65">
        <v>19</v>
      </c>
      <c r="P37" s="65">
        <v>619.68823</v>
      </c>
      <c r="Q37" s="65">
        <v>10</v>
      </c>
      <c r="R37" s="65">
        <v>423.57</v>
      </c>
      <c r="S37" s="65">
        <v>36</v>
      </c>
      <c r="T37" s="65">
        <v>2392.76049</v>
      </c>
      <c r="U37" s="65">
        <v>29</v>
      </c>
      <c r="V37" s="65">
        <v>5044.04071</v>
      </c>
      <c r="W37" s="65">
        <v>5</v>
      </c>
      <c r="X37" s="65">
        <v>4279.52434</v>
      </c>
    </row>
    <row r="38" spans="1:24" s="58" customFormat="1" ht="12.75" customHeight="1">
      <c r="A38" s="63" t="s">
        <v>158</v>
      </c>
      <c r="B38" s="64"/>
      <c r="C38" s="65">
        <v>5969</v>
      </c>
      <c r="D38" s="65">
        <v>134029.790065</v>
      </c>
      <c r="E38" s="65">
        <v>1305</v>
      </c>
      <c r="F38" s="65">
        <v>461.23977</v>
      </c>
      <c r="G38" s="65">
        <v>2282</v>
      </c>
      <c r="H38" s="65">
        <v>3834.986913</v>
      </c>
      <c r="I38" s="65">
        <v>1045</v>
      </c>
      <c r="J38" s="65">
        <v>5800.280078</v>
      </c>
      <c r="K38" s="65">
        <v>546</v>
      </c>
      <c r="L38" s="65">
        <v>6576.479114</v>
      </c>
      <c r="M38" s="65">
        <v>292</v>
      </c>
      <c r="N38" s="65">
        <v>6963.602008</v>
      </c>
      <c r="O38" s="65">
        <v>68</v>
      </c>
      <c r="P38" s="65">
        <v>2183.99577</v>
      </c>
      <c r="Q38" s="65">
        <v>41</v>
      </c>
      <c r="R38" s="65">
        <v>1785.57542</v>
      </c>
      <c r="S38" s="65">
        <v>151</v>
      </c>
      <c r="T38" s="65">
        <v>10055.269586</v>
      </c>
      <c r="U38" s="65">
        <v>193</v>
      </c>
      <c r="V38" s="65">
        <v>41775.518241</v>
      </c>
      <c r="W38" s="65">
        <v>46</v>
      </c>
      <c r="X38" s="65">
        <v>54592.843165</v>
      </c>
    </row>
    <row r="39" spans="1:24" s="58" customFormat="1" ht="12.75" customHeight="1">
      <c r="A39" s="63" t="s">
        <v>159</v>
      </c>
      <c r="B39" s="64"/>
      <c r="C39" s="65">
        <v>15724</v>
      </c>
      <c r="D39" s="65">
        <v>370960.045031</v>
      </c>
      <c r="E39" s="65">
        <v>1914</v>
      </c>
      <c r="F39" s="65">
        <v>780.295659</v>
      </c>
      <c r="G39" s="65">
        <v>6119</v>
      </c>
      <c r="H39" s="65">
        <v>10874.853606</v>
      </c>
      <c r="I39" s="65">
        <v>3710</v>
      </c>
      <c r="J39" s="65">
        <v>20434.09582</v>
      </c>
      <c r="K39" s="65">
        <v>1856</v>
      </c>
      <c r="L39" s="65">
        <v>22102.95697</v>
      </c>
      <c r="M39" s="65">
        <v>938</v>
      </c>
      <c r="N39" s="65">
        <v>22296.617561</v>
      </c>
      <c r="O39" s="65">
        <v>229</v>
      </c>
      <c r="P39" s="65">
        <v>7493.06147</v>
      </c>
      <c r="Q39" s="65">
        <v>88</v>
      </c>
      <c r="R39" s="65">
        <v>3785.52164</v>
      </c>
      <c r="S39" s="65">
        <v>368</v>
      </c>
      <c r="T39" s="65">
        <v>24082.842502</v>
      </c>
      <c r="U39" s="65">
        <v>389</v>
      </c>
      <c r="V39" s="65">
        <v>81126.783088</v>
      </c>
      <c r="W39" s="65">
        <v>113</v>
      </c>
      <c r="X39" s="65">
        <v>177983.016715</v>
      </c>
    </row>
    <row r="40" spans="1:24" s="58" customFormat="1" ht="12.75" customHeight="1">
      <c r="A40" s="63" t="s">
        <v>160</v>
      </c>
      <c r="B40" s="64"/>
      <c r="C40" s="65">
        <v>6495</v>
      </c>
      <c r="D40" s="65">
        <v>1073705.274471</v>
      </c>
      <c r="E40" s="65">
        <v>1182</v>
      </c>
      <c r="F40" s="65">
        <v>330.164842</v>
      </c>
      <c r="G40" s="65">
        <v>2135</v>
      </c>
      <c r="H40" s="65">
        <v>3860.745294</v>
      </c>
      <c r="I40" s="65">
        <v>970</v>
      </c>
      <c r="J40" s="65">
        <v>5532.273303</v>
      </c>
      <c r="K40" s="65">
        <v>857</v>
      </c>
      <c r="L40" s="65">
        <v>10177.720151</v>
      </c>
      <c r="M40" s="65">
        <v>423</v>
      </c>
      <c r="N40" s="65">
        <v>9888.251608</v>
      </c>
      <c r="O40" s="65">
        <v>129</v>
      </c>
      <c r="P40" s="65">
        <v>4124.426063</v>
      </c>
      <c r="Q40" s="65">
        <v>72</v>
      </c>
      <c r="R40" s="65">
        <v>3171.16522</v>
      </c>
      <c r="S40" s="65">
        <v>261</v>
      </c>
      <c r="T40" s="65">
        <v>17098.617419</v>
      </c>
      <c r="U40" s="65">
        <v>288</v>
      </c>
      <c r="V40" s="65">
        <v>63683.283776</v>
      </c>
      <c r="W40" s="65">
        <v>178</v>
      </c>
      <c r="X40" s="65">
        <v>955838.626795</v>
      </c>
    </row>
    <row r="41" spans="1:24" s="58" customFormat="1" ht="12.75" customHeight="1">
      <c r="A41" s="63" t="s">
        <v>161</v>
      </c>
      <c r="B41" s="64"/>
      <c r="C41" s="65">
        <v>3530</v>
      </c>
      <c r="D41" s="65">
        <v>193842.87756</v>
      </c>
      <c r="E41" s="65">
        <v>620</v>
      </c>
      <c r="F41" s="65">
        <v>243.418888</v>
      </c>
      <c r="G41" s="65">
        <v>1445</v>
      </c>
      <c r="H41" s="65">
        <v>2492.28412</v>
      </c>
      <c r="I41" s="65">
        <v>786</v>
      </c>
      <c r="J41" s="65">
        <v>4284.855248</v>
      </c>
      <c r="K41" s="65">
        <v>371</v>
      </c>
      <c r="L41" s="65">
        <v>4285.222366</v>
      </c>
      <c r="M41" s="65">
        <v>162</v>
      </c>
      <c r="N41" s="65">
        <v>3878.510306</v>
      </c>
      <c r="O41" s="65">
        <v>30</v>
      </c>
      <c r="P41" s="65">
        <v>981.65</v>
      </c>
      <c r="Q41" s="65">
        <v>15</v>
      </c>
      <c r="R41" s="65">
        <v>630.6</v>
      </c>
      <c r="S41" s="65">
        <v>46</v>
      </c>
      <c r="T41" s="65">
        <v>2840.896</v>
      </c>
      <c r="U41" s="65">
        <v>41</v>
      </c>
      <c r="V41" s="65">
        <v>8159.189532</v>
      </c>
      <c r="W41" s="65">
        <v>14</v>
      </c>
      <c r="X41" s="65">
        <v>166046.2511</v>
      </c>
    </row>
    <row r="42" spans="1:24" s="58" customFormat="1" ht="12.75" customHeight="1">
      <c r="A42" s="66" t="s">
        <v>162</v>
      </c>
      <c r="B42" s="64"/>
      <c r="C42" s="65">
        <v>113437</v>
      </c>
      <c r="D42" s="65">
        <v>1320892.170898</v>
      </c>
      <c r="E42" s="65">
        <v>22273</v>
      </c>
      <c r="F42" s="65">
        <v>8099.962692</v>
      </c>
      <c r="G42" s="65">
        <v>50034</v>
      </c>
      <c r="H42" s="65">
        <v>89808.262167</v>
      </c>
      <c r="I42" s="65">
        <v>20512</v>
      </c>
      <c r="J42" s="65">
        <v>113089.514408</v>
      </c>
      <c r="K42" s="65">
        <v>11088</v>
      </c>
      <c r="L42" s="65">
        <v>128329.308473</v>
      </c>
      <c r="M42" s="65">
        <v>4909</v>
      </c>
      <c r="N42" s="65">
        <v>116685.54696</v>
      </c>
      <c r="O42" s="65">
        <v>965</v>
      </c>
      <c r="P42" s="65">
        <v>31163.900083</v>
      </c>
      <c r="Q42" s="65">
        <v>395</v>
      </c>
      <c r="R42" s="65">
        <v>16810.667604</v>
      </c>
      <c r="S42" s="65">
        <v>1485</v>
      </c>
      <c r="T42" s="65">
        <v>93263.121258</v>
      </c>
      <c r="U42" s="65">
        <v>1518</v>
      </c>
      <c r="V42" s="65">
        <v>265703.558792</v>
      </c>
      <c r="W42" s="65">
        <v>258</v>
      </c>
      <c r="X42" s="65">
        <v>457938.328461</v>
      </c>
    </row>
    <row r="43" spans="1:24" s="58" customFormat="1" ht="12.75" customHeight="1">
      <c r="A43" s="63" t="s">
        <v>163</v>
      </c>
      <c r="B43" s="64"/>
      <c r="C43" s="65">
        <v>98808</v>
      </c>
      <c r="D43" s="65">
        <v>1031255.528186</v>
      </c>
      <c r="E43" s="65">
        <v>21750</v>
      </c>
      <c r="F43" s="65">
        <v>8079.715883</v>
      </c>
      <c r="G43" s="65">
        <v>39018</v>
      </c>
      <c r="H43" s="65">
        <v>64807.88598</v>
      </c>
      <c r="I43" s="65">
        <v>24765</v>
      </c>
      <c r="J43" s="65">
        <v>134321.678777</v>
      </c>
      <c r="K43" s="65">
        <v>7971</v>
      </c>
      <c r="L43" s="65">
        <v>93950.539081</v>
      </c>
      <c r="M43" s="65">
        <v>3014</v>
      </c>
      <c r="N43" s="65">
        <v>70884.127075</v>
      </c>
      <c r="O43" s="65">
        <v>529</v>
      </c>
      <c r="P43" s="65">
        <v>17232.793086</v>
      </c>
      <c r="Q43" s="65">
        <v>273</v>
      </c>
      <c r="R43" s="65">
        <v>11645.062716</v>
      </c>
      <c r="S43" s="65">
        <v>811</v>
      </c>
      <c r="T43" s="65">
        <v>53406.969202</v>
      </c>
      <c r="U43" s="65">
        <v>548</v>
      </c>
      <c r="V43" s="65">
        <v>106351.690429</v>
      </c>
      <c r="W43" s="65">
        <v>129</v>
      </c>
      <c r="X43" s="65">
        <v>470575.065957</v>
      </c>
    </row>
    <row r="44" spans="1:24" s="58" customFormat="1" ht="12.75" customHeight="1">
      <c r="A44" s="63" t="s">
        <v>164</v>
      </c>
      <c r="B44" s="64"/>
      <c r="C44" s="65">
        <v>16326</v>
      </c>
      <c r="D44" s="65">
        <v>991432.429101</v>
      </c>
      <c r="E44" s="65">
        <v>1677</v>
      </c>
      <c r="F44" s="65">
        <v>554.642208</v>
      </c>
      <c r="G44" s="65">
        <v>3982</v>
      </c>
      <c r="H44" s="65">
        <v>8504.689746</v>
      </c>
      <c r="I44" s="65">
        <v>4363</v>
      </c>
      <c r="J44" s="65">
        <v>26248.03219</v>
      </c>
      <c r="K44" s="65">
        <v>2119</v>
      </c>
      <c r="L44" s="65">
        <v>25823.895101</v>
      </c>
      <c r="M44" s="65">
        <v>2154</v>
      </c>
      <c r="N44" s="65">
        <v>53610.241798</v>
      </c>
      <c r="O44" s="65">
        <v>747</v>
      </c>
      <c r="P44" s="65">
        <v>23140.266045</v>
      </c>
      <c r="Q44" s="65">
        <v>108</v>
      </c>
      <c r="R44" s="65">
        <v>4666.59209</v>
      </c>
      <c r="S44" s="65">
        <v>552</v>
      </c>
      <c r="T44" s="65">
        <v>32761.664395</v>
      </c>
      <c r="U44" s="65">
        <v>390</v>
      </c>
      <c r="V44" s="65">
        <v>78057.313614</v>
      </c>
      <c r="W44" s="65">
        <v>234</v>
      </c>
      <c r="X44" s="65">
        <v>738065.091914</v>
      </c>
    </row>
    <row r="45" spans="1:24" s="58" customFormat="1" ht="12.75" customHeight="1">
      <c r="A45" s="63" t="s">
        <v>165</v>
      </c>
      <c r="B45" s="64"/>
      <c r="C45" s="65">
        <v>7350</v>
      </c>
      <c r="D45" s="65">
        <v>66401.77586</v>
      </c>
      <c r="E45" s="65">
        <v>2108</v>
      </c>
      <c r="F45" s="65">
        <v>728.677215</v>
      </c>
      <c r="G45" s="65">
        <v>2630</v>
      </c>
      <c r="H45" s="65">
        <v>4826.650032</v>
      </c>
      <c r="I45" s="65">
        <v>1421</v>
      </c>
      <c r="J45" s="65">
        <v>8141.3327</v>
      </c>
      <c r="K45" s="65">
        <v>619</v>
      </c>
      <c r="L45" s="65">
        <v>7610.284954</v>
      </c>
      <c r="M45" s="65">
        <v>309</v>
      </c>
      <c r="N45" s="65">
        <v>7442.391653</v>
      </c>
      <c r="O45" s="65">
        <v>46</v>
      </c>
      <c r="P45" s="65">
        <v>1472.78922</v>
      </c>
      <c r="Q45" s="65">
        <v>33</v>
      </c>
      <c r="R45" s="65">
        <v>1398.90003</v>
      </c>
      <c r="S45" s="65">
        <v>90</v>
      </c>
      <c r="T45" s="65">
        <v>5691.38082</v>
      </c>
      <c r="U45" s="65">
        <v>84</v>
      </c>
      <c r="V45" s="65">
        <v>15623.988916</v>
      </c>
      <c r="W45" s="65">
        <v>10</v>
      </c>
      <c r="X45" s="65">
        <v>13465.38032</v>
      </c>
    </row>
    <row r="46" spans="1:24" s="58" customFormat="1" ht="12.75" customHeight="1">
      <c r="A46" s="66" t="s">
        <v>166</v>
      </c>
      <c r="B46" s="64"/>
      <c r="C46" s="65">
        <v>26703</v>
      </c>
      <c r="D46" s="65">
        <v>531985.079214</v>
      </c>
      <c r="E46" s="65">
        <v>7971</v>
      </c>
      <c r="F46" s="65">
        <v>2665.113575</v>
      </c>
      <c r="G46" s="65">
        <v>10513</v>
      </c>
      <c r="H46" s="65">
        <v>17409.545041</v>
      </c>
      <c r="I46" s="65">
        <v>4269</v>
      </c>
      <c r="J46" s="65">
        <v>23882.89391</v>
      </c>
      <c r="K46" s="65">
        <v>2003</v>
      </c>
      <c r="L46" s="65">
        <v>23441.237184</v>
      </c>
      <c r="M46" s="65">
        <v>767</v>
      </c>
      <c r="N46" s="65">
        <v>18076.951571</v>
      </c>
      <c r="O46" s="65">
        <v>217</v>
      </c>
      <c r="P46" s="65">
        <v>7007.045781</v>
      </c>
      <c r="Q46" s="65">
        <v>109</v>
      </c>
      <c r="R46" s="65">
        <v>4753.179391</v>
      </c>
      <c r="S46" s="65">
        <v>391</v>
      </c>
      <c r="T46" s="65">
        <v>24943.396394</v>
      </c>
      <c r="U46" s="65">
        <v>352</v>
      </c>
      <c r="V46" s="65">
        <v>72218.798036</v>
      </c>
      <c r="W46" s="65">
        <v>111</v>
      </c>
      <c r="X46" s="65">
        <v>337586.918331</v>
      </c>
    </row>
    <row r="47" spans="1:24" s="58" customFormat="1" ht="12.75" customHeight="1">
      <c r="A47" s="63" t="s">
        <v>167</v>
      </c>
      <c r="B47" s="64"/>
      <c r="C47" s="65">
        <v>53468</v>
      </c>
      <c r="D47" s="65">
        <v>8692841.931955</v>
      </c>
      <c r="E47" s="65">
        <v>10036</v>
      </c>
      <c r="F47" s="65">
        <v>3227.27526</v>
      </c>
      <c r="G47" s="65">
        <v>13748</v>
      </c>
      <c r="H47" s="65">
        <v>24573.022145</v>
      </c>
      <c r="I47" s="65">
        <v>7629</v>
      </c>
      <c r="J47" s="65">
        <v>45565.855221</v>
      </c>
      <c r="K47" s="65">
        <v>7221</v>
      </c>
      <c r="L47" s="65">
        <v>90698.198231</v>
      </c>
      <c r="M47" s="65">
        <v>6096</v>
      </c>
      <c r="N47" s="65">
        <v>150951.579134</v>
      </c>
      <c r="O47" s="65">
        <v>867</v>
      </c>
      <c r="P47" s="65">
        <v>28926.235828</v>
      </c>
      <c r="Q47" s="65">
        <v>682</v>
      </c>
      <c r="R47" s="65">
        <v>30011.880252</v>
      </c>
      <c r="S47" s="65">
        <v>2803</v>
      </c>
      <c r="T47" s="65">
        <v>187844.969078</v>
      </c>
      <c r="U47" s="65">
        <v>3288</v>
      </c>
      <c r="V47" s="65">
        <v>684229.527196</v>
      </c>
      <c r="W47" s="65">
        <v>1098</v>
      </c>
      <c r="X47" s="65">
        <v>7446813.38961</v>
      </c>
    </row>
    <row r="48" spans="1:24" s="58" customFormat="1" ht="12.75" customHeight="1">
      <c r="A48" s="63" t="s">
        <v>168</v>
      </c>
      <c r="B48" s="64"/>
      <c r="C48" s="65">
        <v>37813</v>
      </c>
      <c r="D48" s="65">
        <v>1413902.781504</v>
      </c>
      <c r="E48" s="65">
        <v>5377</v>
      </c>
      <c r="F48" s="65">
        <v>2024.222148</v>
      </c>
      <c r="G48" s="65">
        <v>10026</v>
      </c>
      <c r="H48" s="65">
        <v>17841.104327</v>
      </c>
      <c r="I48" s="65">
        <v>5474</v>
      </c>
      <c r="J48" s="65">
        <v>31640.37676</v>
      </c>
      <c r="K48" s="65">
        <v>6246</v>
      </c>
      <c r="L48" s="65">
        <v>75708.115048</v>
      </c>
      <c r="M48" s="65">
        <v>5263</v>
      </c>
      <c r="N48" s="65">
        <v>127077.202083</v>
      </c>
      <c r="O48" s="65">
        <v>1018</v>
      </c>
      <c r="P48" s="65">
        <v>33063.227665</v>
      </c>
      <c r="Q48" s="65">
        <v>376</v>
      </c>
      <c r="R48" s="65">
        <v>16169.869031</v>
      </c>
      <c r="S48" s="65">
        <v>1893</v>
      </c>
      <c r="T48" s="65">
        <v>121270.836347</v>
      </c>
      <c r="U48" s="65">
        <v>1734</v>
      </c>
      <c r="V48" s="65">
        <v>336665.485967</v>
      </c>
      <c r="W48" s="65">
        <v>406</v>
      </c>
      <c r="X48" s="65">
        <v>652442.342128</v>
      </c>
    </row>
    <row r="49" spans="1:24" s="58" customFormat="1" ht="12.75" customHeight="1">
      <c r="A49" s="63" t="s">
        <v>169</v>
      </c>
      <c r="B49" s="64"/>
      <c r="C49" s="65">
        <v>92424</v>
      </c>
      <c r="D49" s="65">
        <v>1162287.253414</v>
      </c>
      <c r="E49" s="65">
        <v>29219</v>
      </c>
      <c r="F49" s="65">
        <v>9830.641305</v>
      </c>
      <c r="G49" s="65">
        <v>37774</v>
      </c>
      <c r="H49" s="65">
        <v>62349.469878</v>
      </c>
      <c r="I49" s="65">
        <v>12777</v>
      </c>
      <c r="J49" s="65">
        <v>71819.943833</v>
      </c>
      <c r="K49" s="65">
        <v>6193</v>
      </c>
      <c r="L49" s="65">
        <v>72709.065937</v>
      </c>
      <c r="M49" s="65">
        <v>2851</v>
      </c>
      <c r="N49" s="65">
        <v>68112.784412</v>
      </c>
      <c r="O49" s="65">
        <v>773</v>
      </c>
      <c r="P49" s="65">
        <v>24921.944798</v>
      </c>
      <c r="Q49" s="65">
        <v>284</v>
      </c>
      <c r="R49" s="65">
        <v>12205.758494</v>
      </c>
      <c r="S49" s="65">
        <v>1142</v>
      </c>
      <c r="T49" s="65">
        <v>74256.223955</v>
      </c>
      <c r="U49" s="65">
        <v>1090</v>
      </c>
      <c r="V49" s="65">
        <v>220872.763423</v>
      </c>
      <c r="W49" s="65">
        <v>321</v>
      </c>
      <c r="X49" s="65">
        <v>545208.657379</v>
      </c>
    </row>
    <row r="50" spans="1:24" s="58" customFormat="1" ht="12.75" customHeight="1">
      <c r="A50" s="63" t="s">
        <v>170</v>
      </c>
      <c r="B50" s="64"/>
      <c r="C50" s="65">
        <v>22042</v>
      </c>
      <c r="D50" s="65">
        <v>355773.487931</v>
      </c>
      <c r="E50" s="65">
        <v>4810</v>
      </c>
      <c r="F50" s="65">
        <v>1645.486468</v>
      </c>
      <c r="G50" s="65">
        <v>7295</v>
      </c>
      <c r="H50" s="65">
        <v>13323.489295</v>
      </c>
      <c r="I50" s="65">
        <v>5949</v>
      </c>
      <c r="J50" s="65">
        <v>34461.345635</v>
      </c>
      <c r="K50" s="65">
        <v>2000</v>
      </c>
      <c r="L50" s="65">
        <v>23113.958657</v>
      </c>
      <c r="M50" s="65">
        <v>627</v>
      </c>
      <c r="N50" s="65">
        <v>14868.212185</v>
      </c>
      <c r="O50" s="65">
        <v>206</v>
      </c>
      <c r="P50" s="65">
        <v>6656.364608</v>
      </c>
      <c r="Q50" s="65">
        <v>624</v>
      </c>
      <c r="R50" s="65">
        <v>25182.17934</v>
      </c>
      <c r="S50" s="65">
        <v>249</v>
      </c>
      <c r="T50" s="65">
        <v>15543.11054</v>
      </c>
      <c r="U50" s="65">
        <v>223</v>
      </c>
      <c r="V50" s="65">
        <v>40505.400813</v>
      </c>
      <c r="W50" s="65">
        <v>59</v>
      </c>
      <c r="X50" s="65">
        <v>180473.94039</v>
      </c>
    </row>
    <row r="51" spans="1:24" s="58" customFormat="1" ht="12.75" customHeight="1">
      <c r="A51" s="63" t="s">
        <v>171</v>
      </c>
      <c r="B51" s="64"/>
      <c r="C51" s="65">
        <v>1</v>
      </c>
      <c r="D51" s="65">
        <v>6.5</v>
      </c>
      <c r="E51" s="65">
        <v>0</v>
      </c>
      <c r="F51" s="65">
        <v>0</v>
      </c>
      <c r="G51" s="65">
        <v>0</v>
      </c>
      <c r="H51" s="65">
        <v>0</v>
      </c>
      <c r="I51" s="65">
        <v>1</v>
      </c>
      <c r="J51" s="65">
        <v>6.5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5">
        <v>0</v>
      </c>
      <c r="V51" s="65">
        <v>0</v>
      </c>
      <c r="W51" s="65">
        <v>0</v>
      </c>
      <c r="X51" s="65">
        <v>0</v>
      </c>
    </row>
    <row r="52" spans="1:24" s="58" customFormat="1" ht="12.75" customHeight="1">
      <c r="A52" s="66" t="s">
        <v>172</v>
      </c>
      <c r="B52" s="64"/>
      <c r="C52" s="65">
        <v>408</v>
      </c>
      <c r="D52" s="65">
        <v>2588.773968</v>
      </c>
      <c r="E52" s="65">
        <v>166</v>
      </c>
      <c r="F52" s="65">
        <v>50.308752</v>
      </c>
      <c r="G52" s="65">
        <v>150</v>
      </c>
      <c r="H52" s="65">
        <v>260.38523</v>
      </c>
      <c r="I52" s="65">
        <v>61</v>
      </c>
      <c r="J52" s="65">
        <v>339.92</v>
      </c>
      <c r="K52" s="65">
        <v>19</v>
      </c>
      <c r="L52" s="65">
        <v>238.859986</v>
      </c>
      <c r="M52" s="65">
        <v>9</v>
      </c>
      <c r="N52" s="65">
        <v>221.3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5">
        <v>2</v>
      </c>
      <c r="V52" s="65">
        <v>478</v>
      </c>
      <c r="W52" s="65">
        <v>1</v>
      </c>
      <c r="X52" s="65">
        <v>1000</v>
      </c>
    </row>
    <row r="53" spans="1:24" s="58" customFormat="1" ht="12.75" customHeight="1">
      <c r="A53" s="63" t="s">
        <v>173</v>
      </c>
      <c r="B53" s="64"/>
      <c r="C53" s="65">
        <v>55</v>
      </c>
      <c r="D53" s="65">
        <v>262.25</v>
      </c>
      <c r="E53" s="65">
        <v>2</v>
      </c>
      <c r="F53" s="65">
        <v>0.95</v>
      </c>
      <c r="G53" s="65">
        <v>22</v>
      </c>
      <c r="H53" s="65">
        <v>45.3</v>
      </c>
      <c r="I53" s="65">
        <v>25</v>
      </c>
      <c r="J53" s="65">
        <v>148</v>
      </c>
      <c r="K53" s="65">
        <v>6</v>
      </c>
      <c r="L53" s="65">
        <v>68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0</v>
      </c>
      <c r="W53" s="65">
        <v>0</v>
      </c>
      <c r="X53" s="65">
        <v>0</v>
      </c>
    </row>
    <row r="54" spans="1:24" s="58" customFormat="1" ht="12.75" customHeight="1">
      <c r="A54" s="63" t="s">
        <v>174</v>
      </c>
      <c r="B54" s="64"/>
      <c r="C54" s="65">
        <v>3082</v>
      </c>
      <c r="D54" s="65">
        <v>74784.011848</v>
      </c>
      <c r="E54" s="65">
        <v>1030</v>
      </c>
      <c r="F54" s="65">
        <v>325.311168</v>
      </c>
      <c r="G54" s="65">
        <v>1066</v>
      </c>
      <c r="H54" s="65">
        <v>1849.911142</v>
      </c>
      <c r="I54" s="65">
        <v>415</v>
      </c>
      <c r="J54" s="65">
        <v>2363.010705</v>
      </c>
      <c r="K54" s="65">
        <v>249</v>
      </c>
      <c r="L54" s="65">
        <v>3073.403953</v>
      </c>
      <c r="M54" s="65">
        <v>125</v>
      </c>
      <c r="N54" s="65">
        <v>3069.34762</v>
      </c>
      <c r="O54" s="65">
        <v>28</v>
      </c>
      <c r="P54" s="65">
        <v>930.20419</v>
      </c>
      <c r="Q54" s="65">
        <v>20</v>
      </c>
      <c r="R54" s="65">
        <v>891.205</v>
      </c>
      <c r="S54" s="65">
        <v>61</v>
      </c>
      <c r="T54" s="65">
        <v>4021.84758</v>
      </c>
      <c r="U54" s="65">
        <v>63</v>
      </c>
      <c r="V54" s="65">
        <v>13175.96028</v>
      </c>
      <c r="W54" s="65">
        <v>25</v>
      </c>
      <c r="X54" s="65">
        <v>45083.81021</v>
      </c>
    </row>
    <row r="55" spans="1:24" s="58" customFormat="1" ht="12.75" customHeight="1">
      <c r="A55" s="63" t="s">
        <v>175</v>
      </c>
      <c r="B55" s="64"/>
      <c r="C55" s="65">
        <v>13672</v>
      </c>
      <c r="D55" s="65">
        <v>147017.600138</v>
      </c>
      <c r="E55" s="65">
        <v>3960</v>
      </c>
      <c r="F55" s="65">
        <v>1459.448594</v>
      </c>
      <c r="G55" s="65">
        <v>5460</v>
      </c>
      <c r="H55" s="65">
        <v>8993.916073</v>
      </c>
      <c r="I55" s="65">
        <v>2244</v>
      </c>
      <c r="J55" s="65">
        <v>12563.191914</v>
      </c>
      <c r="K55" s="65">
        <v>1170</v>
      </c>
      <c r="L55" s="65">
        <v>13732.694974</v>
      </c>
      <c r="M55" s="65">
        <v>408</v>
      </c>
      <c r="N55" s="65">
        <v>9656.594126</v>
      </c>
      <c r="O55" s="65">
        <v>85</v>
      </c>
      <c r="P55" s="65">
        <v>2785.467551</v>
      </c>
      <c r="Q55" s="65">
        <v>45</v>
      </c>
      <c r="R55" s="65">
        <v>1921.77968</v>
      </c>
      <c r="S55" s="65">
        <v>131</v>
      </c>
      <c r="T55" s="65">
        <v>8590.28917</v>
      </c>
      <c r="U55" s="65">
        <v>133</v>
      </c>
      <c r="V55" s="65">
        <v>25417.866136</v>
      </c>
      <c r="W55" s="65">
        <v>36</v>
      </c>
      <c r="X55" s="65">
        <v>61896.35192</v>
      </c>
    </row>
    <row r="56" spans="1:24" s="58" customFormat="1" ht="12.75" customHeight="1">
      <c r="A56" s="63" t="s">
        <v>176</v>
      </c>
      <c r="B56" s="64"/>
      <c r="C56" s="65">
        <v>21057</v>
      </c>
      <c r="D56" s="65">
        <v>188880.492099</v>
      </c>
      <c r="E56" s="65">
        <v>5136</v>
      </c>
      <c r="F56" s="65">
        <v>1847.463921</v>
      </c>
      <c r="G56" s="65">
        <v>9286</v>
      </c>
      <c r="H56" s="65">
        <v>14873.860125</v>
      </c>
      <c r="I56" s="65">
        <v>3668</v>
      </c>
      <c r="J56" s="65">
        <v>20113.0095</v>
      </c>
      <c r="K56" s="65">
        <v>1540</v>
      </c>
      <c r="L56" s="65">
        <v>18280.65411</v>
      </c>
      <c r="M56" s="65">
        <v>691</v>
      </c>
      <c r="N56" s="65">
        <v>16552.603706</v>
      </c>
      <c r="O56" s="65">
        <v>153</v>
      </c>
      <c r="P56" s="65">
        <v>5010.294168</v>
      </c>
      <c r="Q56" s="65">
        <v>63</v>
      </c>
      <c r="R56" s="65">
        <v>2655.8044</v>
      </c>
      <c r="S56" s="65">
        <v>271</v>
      </c>
      <c r="T56" s="65">
        <v>18006.807489</v>
      </c>
      <c r="U56" s="65">
        <v>208</v>
      </c>
      <c r="V56" s="65">
        <v>39433.44883</v>
      </c>
      <c r="W56" s="65">
        <v>41</v>
      </c>
      <c r="X56" s="65">
        <v>52106.54585</v>
      </c>
    </row>
    <row r="57" spans="1:24" ht="16.5" customHeight="1">
      <c r="A57" s="67" t="s">
        <v>64</v>
      </c>
      <c r="B57" s="67"/>
      <c r="C57" s="67"/>
      <c r="D57" s="68" t="s">
        <v>65</v>
      </c>
      <c r="E57" s="67"/>
      <c r="F57" s="67"/>
      <c r="G57" s="67"/>
      <c r="H57" s="67"/>
      <c r="I57" s="67"/>
      <c r="J57" s="67"/>
      <c r="K57" s="67"/>
      <c r="L57" s="68" t="s">
        <v>66</v>
      </c>
      <c r="M57" s="68"/>
      <c r="N57" s="67"/>
      <c r="O57" s="67"/>
      <c r="P57" s="67"/>
      <c r="Q57" s="68"/>
      <c r="R57" s="67" t="s">
        <v>67</v>
      </c>
      <c r="S57" s="67"/>
      <c r="T57" s="67"/>
      <c r="U57" s="67"/>
      <c r="V57" s="67"/>
      <c r="W57" s="67"/>
      <c r="X57" s="25" t="str">
        <f>'2491-00-01'!V34</f>
        <v>中華民國111年01月20日編製</v>
      </c>
    </row>
    <row r="58" spans="12:24" ht="16.5" customHeight="1">
      <c r="L58" s="52" t="s">
        <v>69</v>
      </c>
      <c r="X58" s="69" t="s">
        <v>70</v>
      </c>
    </row>
    <row r="59" spans="1:24" ht="15">
      <c r="A59" s="70" t="s">
        <v>71</v>
      </c>
      <c r="B59" s="71" t="s">
        <v>177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</row>
    <row r="60" spans="1:24" s="58" customFormat="1" ht="15.75" customHeight="1">
      <c r="A60" s="73"/>
      <c r="B60" s="74" t="s">
        <v>178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</row>
    <row r="61" spans="1:24" ht="15">
      <c r="A61" s="72" t="s">
        <v>74</v>
      </c>
      <c r="B61" s="70" t="s">
        <v>179</v>
      </c>
      <c r="C61" s="70"/>
      <c r="D61" s="70"/>
      <c r="E61" s="70"/>
      <c r="F61" s="70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</row>
    <row r="62" spans="1:24" ht="15">
      <c r="A62" s="238" t="s">
        <v>180</v>
      </c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</row>
  </sheetData>
  <sheetProtection selectLockedCells="1" selectUnlockedCells="1"/>
  <mergeCells count="30">
    <mergeCell ref="Q7:R7"/>
    <mergeCell ref="S7:T7"/>
    <mergeCell ref="U7:V7"/>
    <mergeCell ref="A62:X62"/>
    <mergeCell ref="O6:P6"/>
    <mergeCell ref="Q6:R6"/>
    <mergeCell ref="S6:T6"/>
    <mergeCell ref="U6:V6"/>
    <mergeCell ref="W6:X7"/>
    <mergeCell ref="G7:H7"/>
    <mergeCell ref="I7:J7"/>
    <mergeCell ref="K7:L7"/>
    <mergeCell ref="M7:N7"/>
    <mergeCell ref="O7:P7"/>
    <mergeCell ref="A3:X4"/>
    <mergeCell ref="E5:Q5"/>
    <mergeCell ref="U5:X5"/>
    <mergeCell ref="A6:B8"/>
    <mergeCell ref="C6:D7"/>
    <mergeCell ref="E6:F7"/>
    <mergeCell ref="G6:H6"/>
    <mergeCell ref="I6:J6"/>
    <mergeCell ref="K6:L6"/>
    <mergeCell ref="M6:N6"/>
    <mergeCell ref="D1:H1"/>
    <mergeCell ref="U1:V1"/>
    <mergeCell ref="W1:X1"/>
    <mergeCell ref="C2:T2"/>
    <mergeCell ref="U2:V2"/>
    <mergeCell ref="W2:X2"/>
  </mergeCells>
  <printOptions horizontalCentered="1"/>
  <pageMargins left="0.7875" right="0.39375" top="0.9840277777777777" bottom="0.39375" header="0.5118055555555555" footer="0.5118055555555555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80" zoomScaleSheetLayoutView="80" zoomScalePageLayoutView="0" workbookViewId="0" topLeftCell="A1">
      <selection activeCell="C9" sqref="C9"/>
    </sheetView>
  </sheetViews>
  <sheetFormatPr defaultColWidth="9.00390625" defaultRowHeight="16.5"/>
  <cols>
    <col min="1" max="1" width="9.50390625" style="76" customWidth="1"/>
    <col min="2" max="2" width="3.75390625" style="76" customWidth="1"/>
    <col min="3" max="3" width="12.00390625" style="76" customWidth="1"/>
    <col min="4" max="4" width="14.50390625" style="76" customWidth="1"/>
    <col min="5" max="5" width="7.50390625" style="76" customWidth="1"/>
    <col min="6" max="6" width="12.00390625" style="76" customWidth="1"/>
    <col min="7" max="7" width="7.50390625" style="76" customWidth="1"/>
    <col min="8" max="11" width="12.00390625" style="76" customWidth="1"/>
    <col min="12" max="12" width="13.75390625" style="76" customWidth="1"/>
    <col min="13" max="13" width="9.125" style="76" customWidth="1"/>
    <col min="14" max="14" width="11.50390625" style="76" customWidth="1"/>
    <col min="15" max="15" width="9.125" style="76" customWidth="1"/>
    <col min="16" max="16" width="10.50390625" style="76" customWidth="1"/>
    <col min="17" max="17" width="13.75390625" style="76" customWidth="1"/>
    <col min="18" max="18" width="17.25390625" style="76" customWidth="1"/>
    <col min="19" max="16384" width="8.875" style="76" customWidth="1"/>
  </cols>
  <sheetData>
    <row r="1" spans="1:18" ht="16.5" customHeight="1">
      <c r="A1" s="77" t="s">
        <v>0</v>
      </c>
      <c r="F1" s="239"/>
      <c r="G1" s="239"/>
      <c r="H1" s="239"/>
      <c r="I1" s="239"/>
      <c r="J1" s="239"/>
      <c r="Q1" s="77" t="s">
        <v>1</v>
      </c>
      <c r="R1" s="78" t="s">
        <v>2</v>
      </c>
    </row>
    <row r="2" spans="1:18" ht="16.5" customHeight="1">
      <c r="A2" s="79" t="s">
        <v>3</v>
      </c>
      <c r="B2" s="80" t="s">
        <v>4</v>
      </c>
      <c r="C2" s="81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79" t="s">
        <v>5</v>
      </c>
      <c r="R2" s="83" t="s">
        <v>181</v>
      </c>
    </row>
    <row r="3" spans="1:18" s="84" customFormat="1" ht="19.5" customHeight="1">
      <c r="A3" s="240" t="s">
        <v>182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</row>
    <row r="4" spans="1:18" ht="19.5" customHeigh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</row>
    <row r="5" spans="1:18" ht="19.5" customHeight="1">
      <c r="A5" s="85"/>
      <c r="B5" s="85"/>
      <c r="C5" s="85"/>
      <c r="D5" s="85"/>
      <c r="E5" s="85"/>
      <c r="G5" s="232" t="str">
        <f>'2491-00-01'!H5</f>
        <v>中華民國110年12月底</v>
      </c>
      <c r="H5" s="232"/>
      <c r="I5" s="232"/>
      <c r="J5" s="232"/>
      <c r="K5" s="232"/>
      <c r="L5" s="232"/>
      <c r="M5" s="232"/>
      <c r="O5" s="86"/>
      <c r="P5" s="86"/>
      <c r="Q5" s="86"/>
      <c r="R5" s="87" t="s">
        <v>9</v>
      </c>
    </row>
    <row r="6" spans="1:18" s="88" customFormat="1" ht="12" customHeight="1">
      <c r="A6" s="241" t="s">
        <v>10</v>
      </c>
      <c r="B6" s="241"/>
      <c r="C6" s="241" t="s">
        <v>183</v>
      </c>
      <c r="D6" s="241"/>
      <c r="E6" s="241" t="s">
        <v>184</v>
      </c>
      <c r="F6" s="241"/>
      <c r="G6" s="241" t="s">
        <v>185</v>
      </c>
      <c r="H6" s="241"/>
      <c r="I6" s="241" t="s">
        <v>186</v>
      </c>
      <c r="J6" s="241"/>
      <c r="K6" s="241" t="s">
        <v>187</v>
      </c>
      <c r="L6" s="241"/>
      <c r="M6" s="242" t="s">
        <v>188</v>
      </c>
      <c r="N6" s="242"/>
      <c r="O6" s="243" t="s">
        <v>189</v>
      </c>
      <c r="P6" s="243"/>
      <c r="Q6" s="244" t="s">
        <v>190</v>
      </c>
      <c r="R6" s="242" t="s">
        <v>191</v>
      </c>
    </row>
    <row r="7" spans="1:18" s="88" customFormat="1" ht="21.75" customHeight="1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2"/>
      <c r="N7" s="242"/>
      <c r="O7" s="243"/>
      <c r="P7" s="243"/>
      <c r="Q7" s="244"/>
      <c r="R7" s="242"/>
    </row>
    <row r="8" spans="1:18" s="88" customFormat="1" ht="41.25">
      <c r="A8" s="241"/>
      <c r="B8" s="241"/>
      <c r="C8" s="89" t="s">
        <v>37</v>
      </c>
      <c r="D8" s="90" t="s">
        <v>192</v>
      </c>
      <c r="E8" s="89" t="s">
        <v>37</v>
      </c>
      <c r="F8" s="89" t="s">
        <v>38</v>
      </c>
      <c r="G8" s="89" t="s">
        <v>37</v>
      </c>
      <c r="H8" s="89" t="s">
        <v>38</v>
      </c>
      <c r="I8" s="89" t="s">
        <v>37</v>
      </c>
      <c r="J8" s="89" t="s">
        <v>38</v>
      </c>
      <c r="K8" s="89" t="s">
        <v>37</v>
      </c>
      <c r="L8" s="89" t="s">
        <v>38</v>
      </c>
      <c r="M8" s="89" t="s">
        <v>37</v>
      </c>
      <c r="N8" s="90" t="s">
        <v>193</v>
      </c>
      <c r="O8" s="89" t="s">
        <v>37</v>
      </c>
      <c r="P8" s="91" t="s">
        <v>193</v>
      </c>
      <c r="Q8" s="89" t="s">
        <v>37</v>
      </c>
      <c r="R8" s="89" t="s">
        <v>37</v>
      </c>
    </row>
    <row r="9" spans="1:18" s="88" customFormat="1" ht="15.75" customHeight="1">
      <c r="A9" s="218" t="s">
        <v>39</v>
      </c>
      <c r="B9" s="218"/>
      <c r="C9" s="92">
        <v>736889</v>
      </c>
      <c r="D9" s="92">
        <v>26475303.060226</v>
      </c>
      <c r="E9" s="92">
        <v>7</v>
      </c>
      <c r="F9" s="92">
        <v>114.65</v>
      </c>
      <c r="G9" s="92">
        <v>5</v>
      </c>
      <c r="H9" s="92">
        <v>13.6572</v>
      </c>
      <c r="I9" s="92">
        <v>552814</v>
      </c>
      <c r="J9" s="92">
        <v>2865317.987253</v>
      </c>
      <c r="K9" s="92">
        <v>178385</v>
      </c>
      <c r="L9" s="92">
        <v>23387815.143661</v>
      </c>
      <c r="M9" s="92">
        <v>5633</v>
      </c>
      <c r="N9" s="92">
        <v>215795.942232</v>
      </c>
      <c r="O9" s="92">
        <v>45</v>
      </c>
      <c r="P9" s="92">
        <v>6245.67988</v>
      </c>
      <c r="Q9" s="92">
        <v>4913</v>
      </c>
      <c r="R9" s="92">
        <v>112</v>
      </c>
    </row>
    <row r="10" spans="1:18" s="88" customFormat="1" ht="15.75" customHeight="1">
      <c r="A10" s="219" t="s">
        <v>40</v>
      </c>
      <c r="B10" s="219"/>
      <c r="C10" s="92">
        <v>735273</v>
      </c>
      <c r="D10" s="92">
        <v>26449659.635998</v>
      </c>
      <c r="E10" s="92">
        <v>7</v>
      </c>
      <c r="F10" s="92">
        <v>114.65</v>
      </c>
      <c r="G10" s="92">
        <v>5</v>
      </c>
      <c r="H10" s="92">
        <v>13.6572</v>
      </c>
      <c r="I10" s="92">
        <v>551571</v>
      </c>
      <c r="J10" s="92">
        <v>2858301.326375</v>
      </c>
      <c r="K10" s="92">
        <v>178012</v>
      </c>
      <c r="L10" s="92">
        <v>23369188.380311</v>
      </c>
      <c r="M10" s="92">
        <v>5633</v>
      </c>
      <c r="N10" s="92">
        <v>215795.942232</v>
      </c>
      <c r="O10" s="92">
        <v>45</v>
      </c>
      <c r="P10" s="92">
        <v>6245.67988</v>
      </c>
      <c r="Q10" s="92">
        <v>4913</v>
      </c>
      <c r="R10" s="92">
        <v>112</v>
      </c>
    </row>
    <row r="11" spans="1:18" s="88" customFormat="1" ht="15.75" customHeight="1">
      <c r="A11" s="220" t="s">
        <v>41</v>
      </c>
      <c r="B11" s="220"/>
      <c r="C11" s="92">
        <v>141991</v>
      </c>
      <c r="D11" s="92">
        <v>2526510.284111</v>
      </c>
      <c r="E11" s="92">
        <v>1</v>
      </c>
      <c r="F11" s="92">
        <v>11.75</v>
      </c>
      <c r="G11" s="92">
        <v>0</v>
      </c>
      <c r="H11" s="92">
        <v>0</v>
      </c>
      <c r="I11" s="92">
        <v>112216</v>
      </c>
      <c r="J11" s="92">
        <v>500133.26799</v>
      </c>
      <c r="K11" s="92">
        <v>29139</v>
      </c>
      <c r="L11" s="92">
        <v>2008827.898275</v>
      </c>
      <c r="M11" s="92">
        <v>630</v>
      </c>
      <c r="N11" s="92">
        <v>17515.867846</v>
      </c>
      <c r="O11" s="92">
        <v>5</v>
      </c>
      <c r="P11" s="92">
        <v>21.5</v>
      </c>
      <c r="Q11" s="92">
        <v>411</v>
      </c>
      <c r="R11" s="92">
        <v>29</v>
      </c>
    </row>
    <row r="12" spans="1:18" s="88" customFormat="1" ht="15.75" customHeight="1">
      <c r="A12" s="220" t="s">
        <v>42</v>
      </c>
      <c r="B12" s="220"/>
      <c r="C12" s="92">
        <v>177262</v>
      </c>
      <c r="D12" s="92">
        <v>13667946.954964</v>
      </c>
      <c r="E12" s="92">
        <v>2</v>
      </c>
      <c r="F12" s="92">
        <v>60</v>
      </c>
      <c r="G12" s="92">
        <v>2</v>
      </c>
      <c r="H12" s="92">
        <v>6.1</v>
      </c>
      <c r="I12" s="92">
        <v>116531</v>
      </c>
      <c r="J12" s="92">
        <v>813317.52147</v>
      </c>
      <c r="K12" s="92">
        <v>56962</v>
      </c>
      <c r="L12" s="92">
        <v>12685546.911856</v>
      </c>
      <c r="M12" s="92">
        <v>3734</v>
      </c>
      <c r="N12" s="92">
        <v>162946.041758</v>
      </c>
      <c r="O12" s="92">
        <v>31</v>
      </c>
      <c r="P12" s="92">
        <v>6070.37988</v>
      </c>
      <c r="Q12" s="92">
        <v>3156</v>
      </c>
      <c r="R12" s="92">
        <v>41</v>
      </c>
    </row>
    <row r="13" spans="1:18" s="88" customFormat="1" ht="15.75" customHeight="1">
      <c r="A13" s="220" t="s">
        <v>43</v>
      </c>
      <c r="B13" s="220"/>
      <c r="C13" s="92">
        <v>65914</v>
      </c>
      <c r="D13" s="92">
        <v>1642889.737138</v>
      </c>
      <c r="E13" s="92">
        <v>0</v>
      </c>
      <c r="F13" s="92">
        <v>0</v>
      </c>
      <c r="G13" s="92">
        <v>0</v>
      </c>
      <c r="H13" s="92">
        <v>0</v>
      </c>
      <c r="I13" s="92">
        <v>51339</v>
      </c>
      <c r="J13" s="92">
        <v>250310.035512</v>
      </c>
      <c r="K13" s="92">
        <v>14373</v>
      </c>
      <c r="L13" s="92">
        <v>1383372.796597</v>
      </c>
      <c r="M13" s="92">
        <v>197</v>
      </c>
      <c r="N13" s="92">
        <v>9171.105029</v>
      </c>
      <c r="O13" s="92">
        <v>5</v>
      </c>
      <c r="P13" s="92">
        <v>35.8</v>
      </c>
      <c r="Q13" s="92">
        <v>168</v>
      </c>
      <c r="R13" s="92">
        <v>13</v>
      </c>
    </row>
    <row r="14" spans="1:18" s="88" customFormat="1" ht="15.75" customHeight="1">
      <c r="A14" s="220" t="s">
        <v>44</v>
      </c>
      <c r="B14" s="220"/>
      <c r="C14" s="92">
        <v>109780</v>
      </c>
      <c r="D14" s="92">
        <v>2007891.540506</v>
      </c>
      <c r="E14" s="92">
        <v>0</v>
      </c>
      <c r="F14" s="92">
        <v>0</v>
      </c>
      <c r="G14" s="92">
        <v>1</v>
      </c>
      <c r="H14" s="92">
        <v>1.8072</v>
      </c>
      <c r="I14" s="92">
        <v>84460</v>
      </c>
      <c r="J14" s="92">
        <v>372669.770131</v>
      </c>
      <c r="K14" s="92">
        <v>24861</v>
      </c>
      <c r="L14" s="92">
        <v>1625469.640646</v>
      </c>
      <c r="M14" s="92">
        <v>458</v>
      </c>
      <c r="N14" s="92">
        <v>9750.322529</v>
      </c>
      <c r="O14" s="92">
        <v>0</v>
      </c>
      <c r="P14" s="92">
        <v>0</v>
      </c>
      <c r="Q14" s="92">
        <v>576</v>
      </c>
      <c r="R14" s="92">
        <v>7</v>
      </c>
    </row>
    <row r="15" spans="1:18" s="88" customFormat="1" ht="15.75" customHeight="1">
      <c r="A15" s="220" t="s">
        <v>45</v>
      </c>
      <c r="B15" s="220"/>
      <c r="C15" s="92">
        <v>41192</v>
      </c>
      <c r="D15" s="92">
        <v>1011960.376726</v>
      </c>
      <c r="E15" s="92">
        <v>0</v>
      </c>
      <c r="F15" s="92">
        <v>0</v>
      </c>
      <c r="G15" s="92">
        <v>0</v>
      </c>
      <c r="H15" s="92">
        <v>0</v>
      </c>
      <c r="I15" s="92">
        <v>31530</v>
      </c>
      <c r="J15" s="92">
        <v>163698.482166</v>
      </c>
      <c r="K15" s="92">
        <v>9575</v>
      </c>
      <c r="L15" s="92">
        <v>846994.631377</v>
      </c>
      <c r="M15" s="92">
        <v>87</v>
      </c>
      <c r="N15" s="92">
        <v>1267.263183</v>
      </c>
      <c r="O15" s="92">
        <v>0</v>
      </c>
      <c r="P15" s="92">
        <v>0</v>
      </c>
      <c r="Q15" s="92">
        <v>78</v>
      </c>
      <c r="R15" s="92">
        <v>3</v>
      </c>
    </row>
    <row r="16" spans="1:18" s="88" customFormat="1" ht="15.75" customHeight="1">
      <c r="A16" s="219" t="s">
        <v>46</v>
      </c>
      <c r="B16" s="219"/>
      <c r="C16" s="92">
        <v>83049</v>
      </c>
      <c r="D16" s="92">
        <v>2173884.933052</v>
      </c>
      <c r="E16" s="92">
        <v>1</v>
      </c>
      <c r="F16" s="92">
        <v>25</v>
      </c>
      <c r="G16" s="92">
        <v>2</v>
      </c>
      <c r="H16" s="92">
        <v>5.75</v>
      </c>
      <c r="I16" s="92">
        <v>66320</v>
      </c>
      <c r="J16" s="92">
        <v>313110.403253</v>
      </c>
      <c r="K16" s="92">
        <v>16527</v>
      </c>
      <c r="L16" s="92">
        <v>1858530.832212</v>
      </c>
      <c r="M16" s="92">
        <v>198</v>
      </c>
      <c r="N16" s="92">
        <v>2140.947587</v>
      </c>
      <c r="O16" s="92">
        <v>1</v>
      </c>
      <c r="P16" s="92">
        <v>72</v>
      </c>
      <c r="Q16" s="92">
        <v>255</v>
      </c>
      <c r="R16" s="92">
        <v>8</v>
      </c>
    </row>
    <row r="17" spans="1:18" s="88" customFormat="1" ht="15.75" customHeight="1">
      <c r="A17" s="220" t="s">
        <v>47</v>
      </c>
      <c r="B17" s="220"/>
      <c r="C17" s="92">
        <v>6734</v>
      </c>
      <c r="D17" s="92">
        <v>94456.488343</v>
      </c>
      <c r="E17" s="92">
        <v>1</v>
      </c>
      <c r="F17" s="92">
        <v>16.68</v>
      </c>
      <c r="G17" s="92">
        <v>0</v>
      </c>
      <c r="H17" s="92">
        <v>0</v>
      </c>
      <c r="I17" s="92">
        <v>5325</v>
      </c>
      <c r="J17" s="92">
        <v>30719.017589</v>
      </c>
      <c r="K17" s="92">
        <v>1399</v>
      </c>
      <c r="L17" s="92">
        <v>63630.590754</v>
      </c>
      <c r="M17" s="92">
        <v>9</v>
      </c>
      <c r="N17" s="92">
        <v>90.2</v>
      </c>
      <c r="O17" s="92">
        <v>0</v>
      </c>
      <c r="P17" s="92">
        <v>0</v>
      </c>
      <c r="Q17" s="92">
        <v>4</v>
      </c>
      <c r="R17" s="92">
        <v>0</v>
      </c>
    </row>
    <row r="18" spans="1:18" s="88" customFormat="1" ht="15.75" customHeight="1">
      <c r="A18" s="220" t="s">
        <v>48</v>
      </c>
      <c r="B18" s="220"/>
      <c r="C18" s="92">
        <v>14502</v>
      </c>
      <c r="D18" s="92">
        <v>571240.18773</v>
      </c>
      <c r="E18" s="92">
        <v>0</v>
      </c>
      <c r="F18" s="92">
        <v>0</v>
      </c>
      <c r="G18" s="92">
        <v>0</v>
      </c>
      <c r="H18" s="92">
        <v>0</v>
      </c>
      <c r="I18" s="92">
        <v>10142</v>
      </c>
      <c r="J18" s="92">
        <v>51340.20446</v>
      </c>
      <c r="K18" s="92">
        <v>4217</v>
      </c>
      <c r="L18" s="92">
        <v>516721.827672</v>
      </c>
      <c r="M18" s="92">
        <v>141</v>
      </c>
      <c r="N18" s="92">
        <v>3132.655598</v>
      </c>
      <c r="O18" s="92">
        <v>2</v>
      </c>
      <c r="P18" s="92">
        <v>45.5</v>
      </c>
      <c r="Q18" s="92">
        <v>80</v>
      </c>
      <c r="R18" s="92">
        <v>2</v>
      </c>
    </row>
    <row r="19" spans="1:18" s="88" customFormat="1" ht="15.75" customHeight="1">
      <c r="A19" s="220" t="s">
        <v>49</v>
      </c>
      <c r="B19" s="220"/>
      <c r="C19" s="92">
        <v>8018</v>
      </c>
      <c r="D19" s="92">
        <v>305600.758897</v>
      </c>
      <c r="E19" s="92">
        <v>0</v>
      </c>
      <c r="F19" s="92">
        <v>0</v>
      </c>
      <c r="G19" s="92">
        <v>0</v>
      </c>
      <c r="H19" s="92">
        <v>0</v>
      </c>
      <c r="I19" s="92">
        <v>6096</v>
      </c>
      <c r="J19" s="92">
        <v>28392.576493</v>
      </c>
      <c r="K19" s="92">
        <v>1916</v>
      </c>
      <c r="L19" s="92">
        <v>276318.558504</v>
      </c>
      <c r="M19" s="92">
        <v>6</v>
      </c>
      <c r="N19" s="92">
        <v>889.6239</v>
      </c>
      <c r="O19" s="92">
        <v>0</v>
      </c>
      <c r="P19" s="92">
        <v>0</v>
      </c>
      <c r="Q19" s="92">
        <v>13</v>
      </c>
      <c r="R19" s="92">
        <v>0</v>
      </c>
    </row>
    <row r="20" spans="1:18" s="88" customFormat="1" ht="15.75" customHeight="1">
      <c r="A20" s="220" t="s">
        <v>50</v>
      </c>
      <c r="B20" s="220"/>
      <c r="C20" s="92">
        <v>28847</v>
      </c>
      <c r="D20" s="92">
        <v>551590.731934</v>
      </c>
      <c r="E20" s="92">
        <v>1</v>
      </c>
      <c r="F20" s="92">
        <v>0.02</v>
      </c>
      <c r="G20" s="92">
        <v>0</v>
      </c>
      <c r="H20" s="92">
        <v>0</v>
      </c>
      <c r="I20" s="92">
        <v>22196</v>
      </c>
      <c r="J20" s="92">
        <v>96080.427265</v>
      </c>
      <c r="K20" s="92">
        <v>6611</v>
      </c>
      <c r="L20" s="92">
        <v>454404.621415</v>
      </c>
      <c r="M20" s="92">
        <v>39</v>
      </c>
      <c r="N20" s="92">
        <v>1105.663254</v>
      </c>
      <c r="O20" s="92">
        <v>0</v>
      </c>
      <c r="P20" s="92">
        <v>0</v>
      </c>
      <c r="Q20" s="92">
        <v>45</v>
      </c>
      <c r="R20" s="92">
        <v>0</v>
      </c>
    </row>
    <row r="21" spans="1:18" s="88" customFormat="1" ht="15.75" customHeight="1">
      <c r="A21" s="220" t="s">
        <v>51</v>
      </c>
      <c r="B21" s="220"/>
      <c r="C21" s="92">
        <v>5787</v>
      </c>
      <c r="D21" s="92">
        <v>107071.310471</v>
      </c>
      <c r="E21" s="92">
        <v>0</v>
      </c>
      <c r="F21" s="92">
        <v>0</v>
      </c>
      <c r="G21" s="92">
        <v>0</v>
      </c>
      <c r="H21" s="92">
        <v>0</v>
      </c>
      <c r="I21" s="92">
        <v>4469</v>
      </c>
      <c r="J21" s="92">
        <v>20805.92832</v>
      </c>
      <c r="K21" s="92">
        <v>1312</v>
      </c>
      <c r="L21" s="92">
        <v>86201.217151</v>
      </c>
      <c r="M21" s="92">
        <v>6</v>
      </c>
      <c r="N21" s="92">
        <v>64.165</v>
      </c>
      <c r="O21" s="92">
        <v>0</v>
      </c>
      <c r="P21" s="92">
        <v>0</v>
      </c>
      <c r="Q21" s="92">
        <v>4</v>
      </c>
      <c r="R21" s="92">
        <v>2</v>
      </c>
    </row>
    <row r="22" spans="1:18" s="88" customFormat="1" ht="15.75" customHeight="1">
      <c r="A22" s="220" t="s">
        <v>52</v>
      </c>
      <c r="B22" s="220"/>
      <c r="C22" s="92">
        <v>7935</v>
      </c>
      <c r="D22" s="92">
        <v>289834.722886</v>
      </c>
      <c r="E22" s="92">
        <v>1</v>
      </c>
      <c r="F22" s="92">
        <v>1.2</v>
      </c>
      <c r="G22" s="92">
        <v>0</v>
      </c>
      <c r="H22" s="92">
        <v>0</v>
      </c>
      <c r="I22" s="92">
        <v>6448</v>
      </c>
      <c r="J22" s="92">
        <v>36445.841084</v>
      </c>
      <c r="K22" s="92">
        <v>1478</v>
      </c>
      <c r="L22" s="92">
        <v>251287.40499</v>
      </c>
      <c r="M22" s="92">
        <v>8</v>
      </c>
      <c r="N22" s="92">
        <v>2100.276812</v>
      </c>
      <c r="O22" s="92">
        <v>0</v>
      </c>
      <c r="P22" s="92">
        <v>0</v>
      </c>
      <c r="Q22" s="92">
        <v>6</v>
      </c>
      <c r="R22" s="92">
        <v>0</v>
      </c>
    </row>
    <row r="23" spans="1:18" s="88" customFormat="1" ht="15.75" customHeight="1">
      <c r="A23" s="220" t="s">
        <v>53</v>
      </c>
      <c r="B23" s="220"/>
      <c r="C23" s="92">
        <v>5157</v>
      </c>
      <c r="D23" s="92">
        <v>80337.348018</v>
      </c>
      <c r="E23" s="92">
        <v>0</v>
      </c>
      <c r="F23" s="92">
        <v>0</v>
      </c>
      <c r="G23" s="92">
        <v>0</v>
      </c>
      <c r="H23" s="92">
        <v>0</v>
      </c>
      <c r="I23" s="92">
        <v>4025</v>
      </c>
      <c r="J23" s="92">
        <v>19968.904554</v>
      </c>
      <c r="K23" s="92">
        <v>1122</v>
      </c>
      <c r="L23" s="92">
        <v>60334.693464</v>
      </c>
      <c r="M23" s="92">
        <v>9</v>
      </c>
      <c r="N23" s="92">
        <v>33.25</v>
      </c>
      <c r="O23" s="92">
        <v>1</v>
      </c>
      <c r="P23" s="92">
        <v>0.5</v>
      </c>
      <c r="Q23" s="92">
        <v>2</v>
      </c>
      <c r="R23" s="92">
        <v>1</v>
      </c>
    </row>
    <row r="24" spans="1:18" s="88" customFormat="1" ht="15.75" customHeight="1">
      <c r="A24" s="220" t="s">
        <v>54</v>
      </c>
      <c r="B24" s="220"/>
      <c r="C24" s="92">
        <v>8186</v>
      </c>
      <c r="D24" s="92">
        <v>119038.76549</v>
      </c>
      <c r="E24" s="92">
        <v>0</v>
      </c>
      <c r="F24" s="92">
        <v>0</v>
      </c>
      <c r="G24" s="92">
        <v>0</v>
      </c>
      <c r="H24" s="92">
        <v>0</v>
      </c>
      <c r="I24" s="92">
        <v>6703</v>
      </c>
      <c r="J24" s="92">
        <v>32851.42364</v>
      </c>
      <c r="K24" s="92">
        <v>1477</v>
      </c>
      <c r="L24" s="92">
        <v>85854.49185</v>
      </c>
      <c r="M24" s="92">
        <v>6</v>
      </c>
      <c r="N24" s="92">
        <v>332.85</v>
      </c>
      <c r="O24" s="92">
        <v>0</v>
      </c>
      <c r="P24" s="92">
        <v>0</v>
      </c>
      <c r="Q24" s="92">
        <v>14</v>
      </c>
      <c r="R24" s="92">
        <v>0</v>
      </c>
    </row>
    <row r="25" spans="1:18" s="88" customFormat="1" ht="15.75" customHeight="1">
      <c r="A25" s="220" t="s">
        <v>55</v>
      </c>
      <c r="B25" s="220"/>
      <c r="C25" s="92">
        <v>1638</v>
      </c>
      <c r="D25" s="92">
        <v>17153.418532</v>
      </c>
      <c r="E25" s="92">
        <v>0</v>
      </c>
      <c r="F25" s="92">
        <v>0</v>
      </c>
      <c r="G25" s="92">
        <v>0</v>
      </c>
      <c r="H25" s="92">
        <v>0</v>
      </c>
      <c r="I25" s="92">
        <v>1323</v>
      </c>
      <c r="J25" s="92">
        <v>6897.887592</v>
      </c>
      <c r="K25" s="92">
        <v>312</v>
      </c>
      <c r="L25" s="92">
        <v>10214.53094</v>
      </c>
      <c r="M25" s="92">
        <v>3</v>
      </c>
      <c r="N25" s="92">
        <v>41</v>
      </c>
      <c r="O25" s="92">
        <v>0</v>
      </c>
      <c r="P25" s="92">
        <v>0</v>
      </c>
      <c r="Q25" s="92">
        <v>4</v>
      </c>
      <c r="R25" s="92">
        <v>0</v>
      </c>
    </row>
    <row r="26" spans="1:18" s="88" customFormat="1" ht="15.75" customHeight="1">
      <c r="A26" s="220" t="s">
        <v>56</v>
      </c>
      <c r="B26" s="220"/>
      <c r="C26" s="92">
        <v>3899</v>
      </c>
      <c r="D26" s="92">
        <v>80700.192593</v>
      </c>
      <c r="E26" s="92">
        <v>0</v>
      </c>
      <c r="F26" s="92">
        <v>0</v>
      </c>
      <c r="G26" s="92">
        <v>0</v>
      </c>
      <c r="H26" s="92">
        <v>0</v>
      </c>
      <c r="I26" s="92">
        <v>2997</v>
      </c>
      <c r="J26" s="92">
        <v>15194.643282</v>
      </c>
      <c r="K26" s="92">
        <v>898</v>
      </c>
      <c r="L26" s="92">
        <v>63303.715605</v>
      </c>
      <c r="M26" s="92">
        <v>4</v>
      </c>
      <c r="N26" s="92">
        <v>2201.833706</v>
      </c>
      <c r="O26" s="92">
        <v>0</v>
      </c>
      <c r="P26" s="92">
        <v>0</v>
      </c>
      <c r="Q26" s="92">
        <v>6</v>
      </c>
      <c r="R26" s="92">
        <v>0</v>
      </c>
    </row>
    <row r="27" spans="1:18" s="88" customFormat="1" ht="15.75" customHeight="1">
      <c r="A27" s="220" t="s">
        <v>57</v>
      </c>
      <c r="B27" s="220"/>
      <c r="C27" s="92">
        <v>948</v>
      </c>
      <c r="D27" s="92">
        <v>12780.13267</v>
      </c>
      <c r="E27" s="92">
        <v>0</v>
      </c>
      <c r="F27" s="92">
        <v>0</v>
      </c>
      <c r="G27" s="92">
        <v>0</v>
      </c>
      <c r="H27" s="92">
        <v>0</v>
      </c>
      <c r="I27" s="92">
        <v>760</v>
      </c>
      <c r="J27" s="92">
        <v>4097.88675</v>
      </c>
      <c r="K27" s="92">
        <v>188</v>
      </c>
      <c r="L27" s="92">
        <v>8682.24592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</row>
    <row r="28" spans="1:18" s="88" customFormat="1" ht="15.75" customHeight="1">
      <c r="A28" s="220" t="s">
        <v>58</v>
      </c>
      <c r="B28" s="220"/>
      <c r="C28" s="92">
        <v>6269</v>
      </c>
      <c r="D28" s="92">
        <v>88814.212362</v>
      </c>
      <c r="E28" s="92">
        <v>0</v>
      </c>
      <c r="F28" s="92">
        <v>0</v>
      </c>
      <c r="G28" s="92">
        <v>0</v>
      </c>
      <c r="H28" s="92">
        <v>0</v>
      </c>
      <c r="I28" s="92">
        <v>5216</v>
      </c>
      <c r="J28" s="92">
        <v>19421.688862</v>
      </c>
      <c r="K28" s="92">
        <v>1047</v>
      </c>
      <c r="L28" s="92">
        <v>69382.331</v>
      </c>
      <c r="M28" s="92">
        <v>6</v>
      </c>
      <c r="N28" s="92">
        <v>10.1925</v>
      </c>
      <c r="O28" s="92">
        <v>0</v>
      </c>
      <c r="P28" s="92">
        <v>0</v>
      </c>
      <c r="Q28" s="92">
        <v>8</v>
      </c>
      <c r="R28" s="92">
        <v>1</v>
      </c>
    </row>
    <row r="29" spans="1:18" s="88" customFormat="1" ht="15.75" customHeight="1">
      <c r="A29" s="220" t="s">
        <v>59</v>
      </c>
      <c r="B29" s="220"/>
      <c r="C29" s="92">
        <v>12955</v>
      </c>
      <c r="D29" s="92">
        <v>1029098.4679</v>
      </c>
      <c r="E29" s="92">
        <v>0</v>
      </c>
      <c r="F29" s="92">
        <v>0</v>
      </c>
      <c r="G29" s="92">
        <v>0</v>
      </c>
      <c r="H29" s="92">
        <v>0</v>
      </c>
      <c r="I29" s="92">
        <v>9282</v>
      </c>
      <c r="J29" s="92">
        <v>54231.524897</v>
      </c>
      <c r="K29" s="92">
        <v>3586</v>
      </c>
      <c r="L29" s="92">
        <v>971895.809473</v>
      </c>
      <c r="M29" s="92">
        <v>87</v>
      </c>
      <c r="N29" s="92">
        <v>2971.13353</v>
      </c>
      <c r="O29" s="92">
        <v>0</v>
      </c>
      <c r="P29" s="92">
        <v>0</v>
      </c>
      <c r="Q29" s="92">
        <v>74</v>
      </c>
      <c r="R29" s="92">
        <v>5</v>
      </c>
    </row>
    <row r="30" spans="1:18" s="88" customFormat="1" ht="15.75" customHeight="1">
      <c r="A30" s="220" t="s">
        <v>60</v>
      </c>
      <c r="B30" s="220"/>
      <c r="C30" s="92">
        <v>5210</v>
      </c>
      <c r="D30" s="92">
        <v>70859.071675</v>
      </c>
      <c r="E30" s="92">
        <v>0</v>
      </c>
      <c r="F30" s="92">
        <v>0</v>
      </c>
      <c r="G30" s="92">
        <v>0</v>
      </c>
      <c r="H30" s="92">
        <v>0</v>
      </c>
      <c r="I30" s="92">
        <v>4193</v>
      </c>
      <c r="J30" s="92">
        <v>28613.891065</v>
      </c>
      <c r="K30" s="92">
        <v>1012</v>
      </c>
      <c r="L30" s="92">
        <v>42213.63061</v>
      </c>
      <c r="M30" s="92">
        <v>5</v>
      </c>
      <c r="N30" s="92">
        <v>31.55</v>
      </c>
      <c r="O30" s="92">
        <v>0</v>
      </c>
      <c r="P30" s="92">
        <v>0</v>
      </c>
      <c r="Q30" s="92">
        <v>9</v>
      </c>
      <c r="R30" s="92">
        <v>0</v>
      </c>
    </row>
    <row r="31" spans="1:18" s="88" customFormat="1" ht="15.75" customHeight="1">
      <c r="A31" s="219" t="s">
        <v>61</v>
      </c>
      <c r="B31" s="219"/>
      <c r="C31" s="92">
        <v>1616</v>
      </c>
      <c r="D31" s="92">
        <v>25643.424228</v>
      </c>
      <c r="E31" s="92">
        <v>0</v>
      </c>
      <c r="F31" s="92">
        <v>0</v>
      </c>
      <c r="G31" s="92">
        <v>0</v>
      </c>
      <c r="H31" s="92">
        <v>0</v>
      </c>
      <c r="I31" s="92">
        <v>1243</v>
      </c>
      <c r="J31" s="92">
        <v>7016.660878</v>
      </c>
      <c r="K31" s="92">
        <v>373</v>
      </c>
      <c r="L31" s="92">
        <v>18626.76335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</row>
    <row r="32" spans="1:18" s="88" customFormat="1" ht="15.75" customHeight="1">
      <c r="A32" s="221" t="s">
        <v>62</v>
      </c>
      <c r="B32" s="221"/>
      <c r="C32" s="92">
        <v>1393</v>
      </c>
      <c r="D32" s="92">
        <v>23437.844228</v>
      </c>
      <c r="E32" s="92">
        <v>0</v>
      </c>
      <c r="F32" s="92">
        <v>0</v>
      </c>
      <c r="G32" s="92">
        <v>0</v>
      </c>
      <c r="H32" s="92">
        <v>0</v>
      </c>
      <c r="I32" s="92">
        <v>1071</v>
      </c>
      <c r="J32" s="92">
        <v>5883.730878</v>
      </c>
      <c r="K32" s="92">
        <v>322</v>
      </c>
      <c r="L32" s="92">
        <v>17554.11335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</row>
    <row r="33" spans="1:18" s="88" customFormat="1" ht="15.75" customHeight="1">
      <c r="A33" s="222" t="s">
        <v>63</v>
      </c>
      <c r="B33" s="222"/>
      <c r="C33" s="92">
        <v>223</v>
      </c>
      <c r="D33" s="92">
        <v>2205.58</v>
      </c>
      <c r="E33" s="92">
        <v>0</v>
      </c>
      <c r="F33" s="92">
        <v>0</v>
      </c>
      <c r="G33" s="92">
        <v>0</v>
      </c>
      <c r="H33" s="92">
        <v>0</v>
      </c>
      <c r="I33" s="92">
        <v>172</v>
      </c>
      <c r="J33" s="92">
        <v>1132.93</v>
      </c>
      <c r="K33" s="92">
        <v>51</v>
      </c>
      <c r="L33" s="92">
        <v>1072.65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</row>
    <row r="34" spans="1:18" ht="24.75" customHeight="1">
      <c r="A34" s="93" t="s">
        <v>64</v>
      </c>
      <c r="B34" s="93"/>
      <c r="C34" s="93"/>
      <c r="D34" s="93"/>
      <c r="E34" s="93" t="s">
        <v>65</v>
      </c>
      <c r="F34" s="93"/>
      <c r="G34" s="93"/>
      <c r="H34" s="94" t="s">
        <v>66</v>
      </c>
      <c r="I34" s="94"/>
      <c r="J34" s="93"/>
      <c r="K34" s="93"/>
      <c r="L34" s="94" t="s">
        <v>67</v>
      </c>
      <c r="M34" s="95"/>
      <c r="N34" s="95"/>
      <c r="O34" s="95"/>
      <c r="P34" s="95"/>
      <c r="Q34" s="95"/>
      <c r="R34" s="96" t="str">
        <f>'2491-00-01'!V34</f>
        <v>中華民國111年01月20日編製</v>
      </c>
    </row>
    <row r="35" spans="8:18" ht="19.5" customHeight="1">
      <c r="H35" s="76" t="s">
        <v>69</v>
      </c>
      <c r="L35" s="85"/>
      <c r="M35" s="85"/>
      <c r="N35" s="85"/>
      <c r="O35" s="85"/>
      <c r="P35" s="85"/>
      <c r="Q35" s="85"/>
      <c r="R35" s="97" t="s">
        <v>70</v>
      </c>
    </row>
    <row r="36" spans="1:18" s="100" customFormat="1" ht="15.75" customHeight="1">
      <c r="A36" s="98" t="s">
        <v>71</v>
      </c>
      <c r="B36" s="29" t="s">
        <v>194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</row>
    <row r="37" spans="1:18" s="103" customFormat="1" ht="18" customHeight="1">
      <c r="A37" s="101"/>
      <c r="B37" s="31" t="s">
        <v>195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</row>
    <row r="38" spans="1:18" s="100" customFormat="1" ht="15" customHeight="1">
      <c r="A38" s="98" t="s">
        <v>74</v>
      </c>
      <c r="B38" s="32" t="s">
        <v>75</v>
      </c>
      <c r="C38" s="104"/>
      <c r="D38" s="104"/>
      <c r="E38" s="104"/>
      <c r="F38" s="10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39" spans="1:18" s="100" customFormat="1" ht="15" customHeight="1">
      <c r="A39" s="105"/>
      <c r="B39" s="32" t="s">
        <v>76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</row>
    <row r="40" spans="1:18" s="100" customFormat="1" ht="15" customHeight="1">
      <c r="A40" s="105"/>
      <c r="B40" s="32" t="s">
        <v>77</v>
      </c>
      <c r="C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</row>
    <row r="41" spans="1:18" s="100" customFormat="1" ht="15" customHeight="1">
      <c r="A41" s="105"/>
      <c r="B41" s="32" t="s">
        <v>196</v>
      </c>
      <c r="C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</row>
    <row r="42" spans="1:18" ht="19.5" customHeight="1">
      <c r="A42" s="245" t="s">
        <v>197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</row>
  </sheetData>
  <sheetProtection selectLockedCells="1" selectUnlockedCells="1"/>
  <mergeCells count="39">
    <mergeCell ref="A30:B30"/>
    <mergeCell ref="A31:B31"/>
    <mergeCell ref="A32:B32"/>
    <mergeCell ref="A33:B33"/>
    <mergeCell ref="A42:R42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O6:P7"/>
    <mergeCell ref="Q6:Q7"/>
    <mergeCell ref="R6:R7"/>
    <mergeCell ref="A9:B9"/>
    <mergeCell ref="A10:B10"/>
    <mergeCell ref="A11:B11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798611111111111" right="0.3902777777777778" top="0.9798611111111111" bottom="0.3902777777777778" header="0.5118055555555555" footer="0.5118055555555555"/>
  <pageSetup fitToHeight="1" fitToWidth="1" horizontalDpi="300" verticalDpi="300" orientation="landscape" paperSize="8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80" zoomScaleSheetLayoutView="80" zoomScalePageLayoutView="0" workbookViewId="0" topLeftCell="A1">
      <selection activeCell="C9" sqref="C9"/>
    </sheetView>
  </sheetViews>
  <sheetFormatPr defaultColWidth="9.00390625" defaultRowHeight="16.5"/>
  <cols>
    <col min="1" max="1" width="9.50390625" style="76" customWidth="1"/>
    <col min="2" max="2" width="31.125" style="76" customWidth="1"/>
    <col min="3" max="3" width="11.50390625" style="76" customWidth="1"/>
    <col min="4" max="4" width="14.50390625" style="76" customWidth="1"/>
    <col min="5" max="8" width="10.50390625" style="76" customWidth="1"/>
    <col min="9" max="9" width="11.50390625" style="76" customWidth="1"/>
    <col min="10" max="10" width="12.625" style="76" customWidth="1"/>
    <col min="11" max="11" width="11.50390625" style="76" customWidth="1"/>
    <col min="12" max="12" width="13.75390625" style="76" customWidth="1"/>
    <col min="13" max="13" width="9.50390625" style="76" customWidth="1"/>
    <col min="14" max="14" width="11.50390625" style="76" customWidth="1"/>
    <col min="15" max="15" width="9.125" style="76" customWidth="1"/>
    <col min="16" max="16" width="10.00390625" style="76" customWidth="1"/>
    <col min="17" max="17" width="15.50390625" style="76" customWidth="1"/>
    <col min="18" max="18" width="16.50390625" style="76" customWidth="1"/>
    <col min="19" max="16384" width="8.875" style="76" customWidth="1"/>
  </cols>
  <sheetData>
    <row r="1" spans="1:18" ht="16.5" customHeight="1">
      <c r="A1" s="77" t="s">
        <v>0</v>
      </c>
      <c r="D1" s="107"/>
      <c r="E1" s="107"/>
      <c r="F1" s="107"/>
      <c r="G1" s="107"/>
      <c r="H1" s="107"/>
      <c r="I1" s="107"/>
      <c r="Q1" s="77" t="s">
        <v>1</v>
      </c>
      <c r="R1" s="78" t="s">
        <v>2</v>
      </c>
    </row>
    <row r="2" spans="1:18" ht="16.5" customHeight="1">
      <c r="A2" s="79" t="s">
        <v>3</v>
      </c>
      <c r="B2" s="81" t="s">
        <v>4</v>
      </c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79" t="s">
        <v>5</v>
      </c>
      <c r="R2" s="83" t="s">
        <v>198</v>
      </c>
    </row>
    <row r="3" spans="1:18" s="84" customFormat="1" ht="19.5" customHeight="1">
      <c r="A3" s="240" t="s">
        <v>199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</row>
    <row r="4" spans="1:18" ht="19.5" customHeigh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</row>
    <row r="5" spans="1:18" ht="19.5" customHeight="1">
      <c r="A5" s="85"/>
      <c r="B5" s="85"/>
      <c r="C5" s="85"/>
      <c r="E5" s="108"/>
      <c r="F5" s="232" t="str">
        <f>'2491-00-01'!H5</f>
        <v>中華民國110年12月底</v>
      </c>
      <c r="G5" s="232"/>
      <c r="H5" s="232"/>
      <c r="I5" s="232"/>
      <c r="J5" s="232"/>
      <c r="K5" s="232"/>
      <c r="L5" s="232"/>
      <c r="M5" s="85"/>
      <c r="N5" s="85"/>
      <c r="O5" s="85"/>
      <c r="P5" s="85"/>
      <c r="Q5" s="85"/>
      <c r="R5" s="87" t="s">
        <v>9</v>
      </c>
    </row>
    <row r="6" spans="1:18" s="88" customFormat="1" ht="12" customHeight="1">
      <c r="A6" s="242" t="s">
        <v>200</v>
      </c>
      <c r="B6" s="242"/>
      <c r="C6" s="241" t="s">
        <v>183</v>
      </c>
      <c r="D6" s="241"/>
      <c r="E6" s="241" t="s">
        <v>184</v>
      </c>
      <c r="F6" s="241"/>
      <c r="G6" s="241" t="s">
        <v>185</v>
      </c>
      <c r="H6" s="241"/>
      <c r="I6" s="241" t="s">
        <v>186</v>
      </c>
      <c r="J6" s="241"/>
      <c r="K6" s="241" t="s">
        <v>187</v>
      </c>
      <c r="L6" s="241"/>
      <c r="M6" s="242" t="s">
        <v>188</v>
      </c>
      <c r="N6" s="242"/>
      <c r="O6" s="243" t="s">
        <v>189</v>
      </c>
      <c r="P6" s="243"/>
      <c r="Q6" s="244" t="s">
        <v>190</v>
      </c>
      <c r="R6" s="242" t="s">
        <v>191</v>
      </c>
    </row>
    <row r="7" spans="1:18" s="88" customFormat="1" ht="22.5" customHeight="1">
      <c r="A7" s="242"/>
      <c r="B7" s="242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2"/>
      <c r="N7" s="242"/>
      <c r="O7" s="243"/>
      <c r="P7" s="243"/>
      <c r="Q7" s="244"/>
      <c r="R7" s="242"/>
    </row>
    <row r="8" spans="1:18" s="88" customFormat="1" ht="33" customHeight="1">
      <c r="A8" s="242"/>
      <c r="B8" s="242"/>
      <c r="C8" s="89" t="s">
        <v>37</v>
      </c>
      <c r="D8" s="90" t="s">
        <v>192</v>
      </c>
      <c r="E8" s="89" t="s">
        <v>37</v>
      </c>
      <c r="F8" s="89" t="s">
        <v>38</v>
      </c>
      <c r="G8" s="89" t="s">
        <v>37</v>
      </c>
      <c r="H8" s="89" t="s">
        <v>38</v>
      </c>
      <c r="I8" s="89" t="s">
        <v>37</v>
      </c>
      <c r="J8" s="89" t="s">
        <v>38</v>
      </c>
      <c r="K8" s="89" t="s">
        <v>37</v>
      </c>
      <c r="L8" s="89" t="s">
        <v>38</v>
      </c>
      <c r="M8" s="89" t="s">
        <v>37</v>
      </c>
      <c r="N8" s="90" t="s">
        <v>193</v>
      </c>
      <c r="O8" s="89" t="s">
        <v>37</v>
      </c>
      <c r="P8" s="91" t="s">
        <v>193</v>
      </c>
      <c r="Q8" s="89" t="s">
        <v>37</v>
      </c>
      <c r="R8" s="89" t="s">
        <v>37</v>
      </c>
    </row>
    <row r="9" spans="1:18" s="88" customFormat="1" ht="15" customHeight="1">
      <c r="A9" s="63" t="s">
        <v>39</v>
      </c>
      <c r="B9" s="64"/>
      <c r="C9" s="92">
        <v>736889</v>
      </c>
      <c r="D9" s="92">
        <v>26475303.060226</v>
      </c>
      <c r="E9" s="92">
        <v>7</v>
      </c>
      <c r="F9" s="92">
        <v>114.65</v>
      </c>
      <c r="G9" s="92">
        <v>5</v>
      </c>
      <c r="H9" s="92">
        <v>13.6572</v>
      </c>
      <c r="I9" s="92">
        <v>552814</v>
      </c>
      <c r="J9" s="92">
        <v>2865317.987253</v>
      </c>
      <c r="K9" s="92">
        <v>178385</v>
      </c>
      <c r="L9" s="92">
        <v>23387815.143661</v>
      </c>
      <c r="M9" s="92">
        <v>5633</v>
      </c>
      <c r="N9" s="92">
        <v>215795.942232</v>
      </c>
      <c r="O9" s="92">
        <v>45</v>
      </c>
      <c r="P9" s="92">
        <v>6245.67988</v>
      </c>
      <c r="Q9" s="92">
        <v>4913</v>
      </c>
      <c r="R9" s="92">
        <v>112</v>
      </c>
    </row>
    <row r="10" spans="1:18" s="88" customFormat="1" ht="15" customHeight="1">
      <c r="A10" s="63" t="s">
        <v>130</v>
      </c>
      <c r="B10" s="64"/>
      <c r="C10" s="92">
        <v>17906</v>
      </c>
      <c r="D10" s="92">
        <v>670426.45278</v>
      </c>
      <c r="E10" s="92">
        <v>1</v>
      </c>
      <c r="F10" s="92">
        <v>16.68</v>
      </c>
      <c r="G10" s="92">
        <v>0</v>
      </c>
      <c r="H10" s="92">
        <v>0</v>
      </c>
      <c r="I10" s="92">
        <v>12214</v>
      </c>
      <c r="J10" s="92">
        <v>56888.164287</v>
      </c>
      <c r="K10" s="92">
        <v>5643</v>
      </c>
      <c r="L10" s="92">
        <v>612267.54661</v>
      </c>
      <c r="M10" s="92">
        <v>48</v>
      </c>
      <c r="N10" s="92">
        <v>1254.061883</v>
      </c>
      <c r="O10" s="92">
        <v>0</v>
      </c>
      <c r="P10" s="92">
        <v>0</v>
      </c>
      <c r="Q10" s="92">
        <v>16</v>
      </c>
      <c r="R10" s="92">
        <v>0</v>
      </c>
    </row>
    <row r="11" spans="1:18" s="88" customFormat="1" ht="15" customHeight="1">
      <c r="A11" s="63" t="s">
        <v>131</v>
      </c>
      <c r="B11" s="64"/>
      <c r="C11" s="92">
        <v>4184</v>
      </c>
      <c r="D11" s="92">
        <v>300920.537521</v>
      </c>
      <c r="E11" s="92">
        <v>0</v>
      </c>
      <c r="F11" s="92">
        <v>0</v>
      </c>
      <c r="G11" s="92">
        <v>0</v>
      </c>
      <c r="H11" s="92">
        <v>0</v>
      </c>
      <c r="I11" s="92">
        <v>2890</v>
      </c>
      <c r="J11" s="92">
        <v>26422.263805</v>
      </c>
      <c r="K11" s="92">
        <v>1280</v>
      </c>
      <c r="L11" s="92">
        <v>272388.623716</v>
      </c>
      <c r="M11" s="92">
        <v>14</v>
      </c>
      <c r="N11" s="92">
        <v>2109.65</v>
      </c>
      <c r="O11" s="92">
        <v>0</v>
      </c>
      <c r="P11" s="92">
        <v>0</v>
      </c>
      <c r="Q11" s="92">
        <v>3</v>
      </c>
      <c r="R11" s="92">
        <v>0</v>
      </c>
    </row>
    <row r="12" spans="1:18" s="88" customFormat="1" ht="15" customHeight="1">
      <c r="A12" s="63" t="s">
        <v>132</v>
      </c>
      <c r="B12" s="64"/>
      <c r="C12" s="92">
        <v>198128</v>
      </c>
      <c r="D12" s="92">
        <v>8256095.851778</v>
      </c>
      <c r="E12" s="92">
        <v>0</v>
      </c>
      <c r="F12" s="92">
        <v>0</v>
      </c>
      <c r="G12" s="92">
        <v>1</v>
      </c>
      <c r="H12" s="92">
        <v>0.15</v>
      </c>
      <c r="I12" s="92">
        <v>138548</v>
      </c>
      <c r="J12" s="92">
        <v>665306.847559</v>
      </c>
      <c r="K12" s="92">
        <v>58497</v>
      </c>
      <c r="L12" s="92">
        <v>7549768.714888</v>
      </c>
      <c r="M12" s="92">
        <v>1077</v>
      </c>
      <c r="N12" s="92">
        <v>40998.639331</v>
      </c>
      <c r="O12" s="92">
        <v>5</v>
      </c>
      <c r="P12" s="92">
        <v>21.5</v>
      </c>
      <c r="Q12" s="92">
        <v>200</v>
      </c>
      <c r="R12" s="92">
        <v>32</v>
      </c>
    </row>
    <row r="13" spans="1:18" s="88" customFormat="1" ht="15" customHeight="1">
      <c r="A13" s="63" t="s">
        <v>133</v>
      </c>
      <c r="B13" s="64"/>
      <c r="C13" s="92">
        <v>18846</v>
      </c>
      <c r="D13" s="92">
        <v>457700.865803</v>
      </c>
      <c r="E13" s="92">
        <v>0</v>
      </c>
      <c r="F13" s="92">
        <v>0</v>
      </c>
      <c r="G13" s="92">
        <v>1</v>
      </c>
      <c r="H13" s="92">
        <v>0.15</v>
      </c>
      <c r="I13" s="92">
        <v>13815</v>
      </c>
      <c r="J13" s="92">
        <v>59200.409842</v>
      </c>
      <c r="K13" s="92">
        <v>4965</v>
      </c>
      <c r="L13" s="92">
        <v>397166.987946</v>
      </c>
      <c r="M13" s="92">
        <v>65</v>
      </c>
      <c r="N13" s="92">
        <v>1333.318015</v>
      </c>
      <c r="O13" s="92">
        <v>0</v>
      </c>
      <c r="P13" s="92">
        <v>0</v>
      </c>
      <c r="Q13" s="92">
        <v>8</v>
      </c>
      <c r="R13" s="92">
        <v>0</v>
      </c>
    </row>
    <row r="14" spans="1:18" s="88" customFormat="1" ht="15" customHeight="1">
      <c r="A14" s="63" t="s">
        <v>134</v>
      </c>
      <c r="B14" s="64"/>
      <c r="C14" s="92">
        <v>1572</v>
      </c>
      <c r="D14" s="92">
        <v>47098.595485</v>
      </c>
      <c r="E14" s="92">
        <v>0</v>
      </c>
      <c r="F14" s="92">
        <v>0</v>
      </c>
      <c r="G14" s="92">
        <v>0</v>
      </c>
      <c r="H14" s="92">
        <v>0</v>
      </c>
      <c r="I14" s="92">
        <v>928</v>
      </c>
      <c r="J14" s="92">
        <v>3351.023649</v>
      </c>
      <c r="K14" s="92">
        <v>630</v>
      </c>
      <c r="L14" s="92">
        <v>43277.071836</v>
      </c>
      <c r="M14" s="92">
        <v>14</v>
      </c>
      <c r="N14" s="92">
        <v>470.5</v>
      </c>
      <c r="O14" s="92">
        <v>0</v>
      </c>
      <c r="P14" s="92">
        <v>0</v>
      </c>
      <c r="Q14" s="92">
        <v>0</v>
      </c>
      <c r="R14" s="92">
        <v>0</v>
      </c>
    </row>
    <row r="15" spans="1:18" s="88" customFormat="1" ht="15" customHeight="1">
      <c r="A15" s="63" t="s">
        <v>135</v>
      </c>
      <c r="B15" s="64"/>
      <c r="C15" s="92">
        <v>31</v>
      </c>
      <c r="D15" s="92">
        <v>55416.43105</v>
      </c>
      <c r="E15" s="92">
        <v>0</v>
      </c>
      <c r="F15" s="92">
        <v>0</v>
      </c>
      <c r="G15" s="92">
        <v>0</v>
      </c>
      <c r="H15" s="92">
        <v>0</v>
      </c>
      <c r="I15" s="92">
        <v>4</v>
      </c>
      <c r="J15" s="92">
        <v>107.2</v>
      </c>
      <c r="K15" s="92">
        <v>27</v>
      </c>
      <c r="L15" s="92">
        <v>55309.23105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</row>
    <row r="16" spans="1:18" s="88" customFormat="1" ht="15" customHeight="1">
      <c r="A16" s="63" t="s">
        <v>136</v>
      </c>
      <c r="B16" s="64"/>
      <c r="C16" s="92">
        <v>9739</v>
      </c>
      <c r="D16" s="92">
        <v>394661.775522</v>
      </c>
      <c r="E16" s="92">
        <v>0</v>
      </c>
      <c r="F16" s="92">
        <v>0</v>
      </c>
      <c r="G16" s="92">
        <v>0</v>
      </c>
      <c r="H16" s="92">
        <v>0</v>
      </c>
      <c r="I16" s="92">
        <v>6153</v>
      </c>
      <c r="J16" s="92">
        <v>34673.833793</v>
      </c>
      <c r="K16" s="92">
        <v>3555</v>
      </c>
      <c r="L16" s="92">
        <v>359058.591729</v>
      </c>
      <c r="M16" s="92">
        <v>31</v>
      </c>
      <c r="N16" s="92">
        <v>929.35</v>
      </c>
      <c r="O16" s="92">
        <v>0</v>
      </c>
      <c r="P16" s="92">
        <v>0</v>
      </c>
      <c r="Q16" s="92">
        <v>2</v>
      </c>
      <c r="R16" s="92">
        <v>0</v>
      </c>
    </row>
    <row r="17" spans="1:18" s="88" customFormat="1" ht="15" customHeight="1">
      <c r="A17" s="63" t="s">
        <v>137</v>
      </c>
      <c r="B17" s="64"/>
      <c r="C17" s="92">
        <v>5113</v>
      </c>
      <c r="D17" s="92">
        <v>95377.632662</v>
      </c>
      <c r="E17" s="92">
        <v>0</v>
      </c>
      <c r="F17" s="92">
        <v>0</v>
      </c>
      <c r="G17" s="92">
        <v>0</v>
      </c>
      <c r="H17" s="92">
        <v>0</v>
      </c>
      <c r="I17" s="92">
        <v>4044</v>
      </c>
      <c r="J17" s="92">
        <v>16595.624053</v>
      </c>
      <c r="K17" s="92">
        <v>1034</v>
      </c>
      <c r="L17" s="92">
        <v>76681.907609</v>
      </c>
      <c r="M17" s="92">
        <v>35</v>
      </c>
      <c r="N17" s="92">
        <v>2100.101</v>
      </c>
      <c r="O17" s="92">
        <v>0</v>
      </c>
      <c r="P17" s="92">
        <v>0</v>
      </c>
      <c r="Q17" s="92">
        <v>3</v>
      </c>
      <c r="R17" s="92">
        <v>0</v>
      </c>
    </row>
    <row r="18" spans="1:18" s="88" customFormat="1" ht="15" customHeight="1">
      <c r="A18" s="63" t="s">
        <v>138</v>
      </c>
      <c r="B18" s="64"/>
      <c r="C18" s="92">
        <v>1995</v>
      </c>
      <c r="D18" s="92">
        <v>34840.900648</v>
      </c>
      <c r="E18" s="92">
        <v>0</v>
      </c>
      <c r="F18" s="92">
        <v>0</v>
      </c>
      <c r="G18" s="92">
        <v>0</v>
      </c>
      <c r="H18" s="92">
        <v>0</v>
      </c>
      <c r="I18" s="92">
        <v>1433</v>
      </c>
      <c r="J18" s="92">
        <v>7141.310088</v>
      </c>
      <c r="K18" s="92">
        <v>547</v>
      </c>
      <c r="L18" s="92">
        <v>26859.18056</v>
      </c>
      <c r="M18" s="92">
        <v>15</v>
      </c>
      <c r="N18" s="92">
        <v>840.41</v>
      </c>
      <c r="O18" s="92">
        <v>0</v>
      </c>
      <c r="P18" s="92">
        <v>0</v>
      </c>
      <c r="Q18" s="92">
        <v>4</v>
      </c>
      <c r="R18" s="92">
        <v>0</v>
      </c>
    </row>
    <row r="19" spans="1:18" s="88" customFormat="1" ht="15" customHeight="1">
      <c r="A19" s="63" t="s">
        <v>139</v>
      </c>
      <c r="B19" s="64"/>
      <c r="C19" s="92">
        <v>3640</v>
      </c>
      <c r="D19" s="92">
        <v>45149.852601</v>
      </c>
      <c r="E19" s="92">
        <v>0</v>
      </c>
      <c r="F19" s="92">
        <v>0</v>
      </c>
      <c r="G19" s="92">
        <v>0</v>
      </c>
      <c r="H19" s="92">
        <v>0</v>
      </c>
      <c r="I19" s="92">
        <v>2648</v>
      </c>
      <c r="J19" s="92">
        <v>13347.860441</v>
      </c>
      <c r="K19" s="92">
        <v>987</v>
      </c>
      <c r="L19" s="92">
        <v>31539.89216</v>
      </c>
      <c r="M19" s="92">
        <v>5</v>
      </c>
      <c r="N19" s="92">
        <v>262.1</v>
      </c>
      <c r="O19" s="92">
        <v>0</v>
      </c>
      <c r="P19" s="92">
        <v>0</v>
      </c>
      <c r="Q19" s="92">
        <v>0</v>
      </c>
      <c r="R19" s="92">
        <v>0</v>
      </c>
    </row>
    <row r="20" spans="1:18" s="88" customFormat="1" ht="15" customHeight="1">
      <c r="A20" s="63" t="s">
        <v>140</v>
      </c>
      <c r="B20" s="64"/>
      <c r="C20" s="92">
        <v>3110</v>
      </c>
      <c r="D20" s="92">
        <v>57479.443893</v>
      </c>
      <c r="E20" s="92">
        <v>0</v>
      </c>
      <c r="F20" s="92">
        <v>0</v>
      </c>
      <c r="G20" s="92">
        <v>0</v>
      </c>
      <c r="H20" s="92">
        <v>0</v>
      </c>
      <c r="I20" s="92">
        <v>2213</v>
      </c>
      <c r="J20" s="92">
        <v>12298.535844</v>
      </c>
      <c r="K20" s="92">
        <v>891</v>
      </c>
      <c r="L20" s="92">
        <v>45143.658049</v>
      </c>
      <c r="M20" s="92">
        <v>6</v>
      </c>
      <c r="N20" s="92">
        <v>37.25</v>
      </c>
      <c r="O20" s="92">
        <v>0</v>
      </c>
      <c r="P20" s="92">
        <v>0</v>
      </c>
      <c r="Q20" s="92">
        <v>0</v>
      </c>
      <c r="R20" s="92">
        <v>0</v>
      </c>
    </row>
    <row r="21" spans="1:18" s="88" customFormat="1" ht="15" customHeight="1">
      <c r="A21" s="63" t="s">
        <v>141</v>
      </c>
      <c r="B21" s="64"/>
      <c r="C21" s="92">
        <v>10550</v>
      </c>
      <c r="D21" s="92">
        <v>106628.406313</v>
      </c>
      <c r="E21" s="92">
        <v>0</v>
      </c>
      <c r="F21" s="92">
        <v>0</v>
      </c>
      <c r="G21" s="92">
        <v>0</v>
      </c>
      <c r="H21" s="92">
        <v>0</v>
      </c>
      <c r="I21" s="92">
        <v>8548</v>
      </c>
      <c r="J21" s="92">
        <v>28650.919127</v>
      </c>
      <c r="K21" s="92">
        <v>1970</v>
      </c>
      <c r="L21" s="92">
        <v>77768.868286</v>
      </c>
      <c r="M21" s="92">
        <v>32</v>
      </c>
      <c r="N21" s="92">
        <v>208.6189</v>
      </c>
      <c r="O21" s="92">
        <v>0</v>
      </c>
      <c r="P21" s="92">
        <v>0</v>
      </c>
      <c r="Q21" s="92">
        <v>3</v>
      </c>
      <c r="R21" s="92">
        <v>0</v>
      </c>
    </row>
    <row r="22" spans="1:18" s="88" customFormat="1" ht="15" customHeight="1">
      <c r="A22" s="63" t="s">
        <v>142</v>
      </c>
      <c r="B22" s="64"/>
      <c r="C22" s="92">
        <v>323</v>
      </c>
      <c r="D22" s="92">
        <v>24272.363601</v>
      </c>
      <c r="E22" s="92">
        <v>0</v>
      </c>
      <c r="F22" s="92">
        <v>0</v>
      </c>
      <c r="G22" s="92">
        <v>0</v>
      </c>
      <c r="H22" s="92">
        <v>0</v>
      </c>
      <c r="I22" s="92">
        <v>178</v>
      </c>
      <c r="J22" s="92">
        <v>1163.49816</v>
      </c>
      <c r="K22" s="92">
        <v>145</v>
      </c>
      <c r="L22" s="92">
        <v>23108.865441</v>
      </c>
      <c r="M22" s="92">
        <v>0</v>
      </c>
      <c r="N22" s="92">
        <v>0</v>
      </c>
      <c r="O22" s="92">
        <v>0</v>
      </c>
      <c r="P22" s="92">
        <v>0</v>
      </c>
      <c r="Q22" s="92">
        <v>5</v>
      </c>
      <c r="R22" s="92">
        <v>0</v>
      </c>
    </row>
    <row r="23" spans="1:18" s="88" customFormat="1" ht="15" customHeight="1">
      <c r="A23" s="63" t="s">
        <v>143</v>
      </c>
      <c r="B23" s="64"/>
      <c r="C23" s="92">
        <v>8689</v>
      </c>
      <c r="D23" s="92">
        <v>628397.951638</v>
      </c>
      <c r="E23" s="92">
        <v>0</v>
      </c>
      <c r="F23" s="92">
        <v>0</v>
      </c>
      <c r="G23" s="92">
        <v>0</v>
      </c>
      <c r="H23" s="92">
        <v>0</v>
      </c>
      <c r="I23" s="92">
        <v>5408</v>
      </c>
      <c r="J23" s="92">
        <v>31652.918107</v>
      </c>
      <c r="K23" s="92">
        <v>3239</v>
      </c>
      <c r="L23" s="92">
        <v>596061.707469</v>
      </c>
      <c r="M23" s="92">
        <v>42</v>
      </c>
      <c r="N23" s="92">
        <v>683.326062</v>
      </c>
      <c r="O23" s="92">
        <v>0</v>
      </c>
      <c r="P23" s="92">
        <v>0</v>
      </c>
      <c r="Q23" s="92">
        <v>23</v>
      </c>
      <c r="R23" s="92">
        <v>1</v>
      </c>
    </row>
    <row r="24" spans="1:18" s="88" customFormat="1" ht="15" customHeight="1">
      <c r="A24" s="63" t="s">
        <v>144</v>
      </c>
      <c r="B24" s="64"/>
      <c r="C24" s="92">
        <v>6921</v>
      </c>
      <c r="D24" s="92">
        <v>467954.724024</v>
      </c>
      <c r="E24" s="92">
        <v>0</v>
      </c>
      <c r="F24" s="92">
        <v>0</v>
      </c>
      <c r="G24" s="92">
        <v>0</v>
      </c>
      <c r="H24" s="92">
        <v>0</v>
      </c>
      <c r="I24" s="92">
        <v>4742</v>
      </c>
      <c r="J24" s="92">
        <v>20147.921121</v>
      </c>
      <c r="K24" s="92">
        <v>2136</v>
      </c>
      <c r="L24" s="92">
        <v>445830.297293</v>
      </c>
      <c r="M24" s="92">
        <v>43</v>
      </c>
      <c r="N24" s="92">
        <v>1976.50561</v>
      </c>
      <c r="O24" s="92">
        <v>0</v>
      </c>
      <c r="P24" s="92">
        <v>0</v>
      </c>
      <c r="Q24" s="92">
        <v>4</v>
      </c>
      <c r="R24" s="92">
        <v>0</v>
      </c>
    </row>
    <row r="25" spans="1:18" s="88" customFormat="1" ht="15" customHeight="1">
      <c r="A25" s="63" t="s">
        <v>201</v>
      </c>
      <c r="B25" s="64"/>
      <c r="C25" s="92">
        <v>203</v>
      </c>
      <c r="D25" s="92">
        <v>43225.355826</v>
      </c>
      <c r="E25" s="92">
        <v>0</v>
      </c>
      <c r="F25" s="92">
        <v>0</v>
      </c>
      <c r="G25" s="92">
        <v>0</v>
      </c>
      <c r="H25" s="92">
        <v>0</v>
      </c>
      <c r="I25" s="92">
        <v>55</v>
      </c>
      <c r="J25" s="92">
        <v>500.58</v>
      </c>
      <c r="K25" s="92">
        <v>143</v>
      </c>
      <c r="L25" s="92">
        <v>42489.837826</v>
      </c>
      <c r="M25" s="92">
        <v>5</v>
      </c>
      <c r="N25" s="92">
        <v>234.938</v>
      </c>
      <c r="O25" s="92">
        <v>0</v>
      </c>
      <c r="P25" s="92">
        <v>0</v>
      </c>
      <c r="Q25" s="92">
        <v>0</v>
      </c>
      <c r="R25" s="92">
        <v>0</v>
      </c>
    </row>
    <row r="26" spans="1:18" s="88" customFormat="1" ht="15" customHeight="1">
      <c r="A26" s="63" t="s">
        <v>146</v>
      </c>
      <c r="B26" s="64"/>
      <c r="C26" s="92">
        <v>1806</v>
      </c>
      <c r="D26" s="92">
        <v>68168.167422</v>
      </c>
      <c r="E26" s="92">
        <v>0</v>
      </c>
      <c r="F26" s="92">
        <v>0</v>
      </c>
      <c r="G26" s="92">
        <v>0</v>
      </c>
      <c r="H26" s="92">
        <v>0</v>
      </c>
      <c r="I26" s="92">
        <v>1213</v>
      </c>
      <c r="J26" s="92">
        <v>7156.674412</v>
      </c>
      <c r="K26" s="92">
        <v>591</v>
      </c>
      <c r="L26" s="92">
        <v>60992.49301</v>
      </c>
      <c r="M26" s="92">
        <v>2</v>
      </c>
      <c r="N26" s="92">
        <v>19</v>
      </c>
      <c r="O26" s="92">
        <v>0</v>
      </c>
      <c r="P26" s="92">
        <v>0</v>
      </c>
      <c r="Q26" s="92">
        <v>0</v>
      </c>
      <c r="R26" s="92">
        <v>0</v>
      </c>
    </row>
    <row r="27" spans="1:18" s="88" customFormat="1" ht="15" customHeight="1">
      <c r="A27" s="63" t="s">
        <v>147</v>
      </c>
      <c r="B27" s="64"/>
      <c r="C27" s="92">
        <v>8957</v>
      </c>
      <c r="D27" s="92">
        <v>222137.13381</v>
      </c>
      <c r="E27" s="92">
        <v>0</v>
      </c>
      <c r="F27" s="92">
        <v>0</v>
      </c>
      <c r="G27" s="92">
        <v>0</v>
      </c>
      <c r="H27" s="92">
        <v>0</v>
      </c>
      <c r="I27" s="92">
        <v>6143</v>
      </c>
      <c r="J27" s="92">
        <v>32167.803351</v>
      </c>
      <c r="K27" s="92">
        <v>2775</v>
      </c>
      <c r="L27" s="92">
        <v>188715.65643</v>
      </c>
      <c r="M27" s="92">
        <v>39</v>
      </c>
      <c r="N27" s="92">
        <v>1253.674029</v>
      </c>
      <c r="O27" s="92">
        <v>0</v>
      </c>
      <c r="P27" s="92">
        <v>0</v>
      </c>
      <c r="Q27" s="92">
        <v>3</v>
      </c>
      <c r="R27" s="92">
        <v>0</v>
      </c>
    </row>
    <row r="28" spans="1:18" s="88" customFormat="1" ht="15" customHeight="1">
      <c r="A28" s="63" t="s">
        <v>148</v>
      </c>
      <c r="B28" s="64"/>
      <c r="C28" s="92">
        <v>3495</v>
      </c>
      <c r="D28" s="92">
        <v>189527.155752</v>
      </c>
      <c r="E28" s="92">
        <v>0</v>
      </c>
      <c r="F28" s="92">
        <v>0</v>
      </c>
      <c r="G28" s="92">
        <v>0</v>
      </c>
      <c r="H28" s="92">
        <v>0</v>
      </c>
      <c r="I28" s="92">
        <v>2436</v>
      </c>
      <c r="J28" s="92">
        <v>14322.423377</v>
      </c>
      <c r="K28" s="92">
        <v>1047</v>
      </c>
      <c r="L28" s="92">
        <v>175076.572375</v>
      </c>
      <c r="M28" s="92">
        <v>12</v>
      </c>
      <c r="N28" s="92">
        <v>128.16</v>
      </c>
      <c r="O28" s="92">
        <v>0</v>
      </c>
      <c r="P28" s="92">
        <v>0</v>
      </c>
      <c r="Q28" s="92">
        <v>2</v>
      </c>
      <c r="R28" s="92">
        <v>1</v>
      </c>
    </row>
    <row r="29" spans="1:18" s="88" customFormat="1" ht="15" customHeight="1">
      <c r="A29" s="63" t="s">
        <v>149</v>
      </c>
      <c r="B29" s="64"/>
      <c r="C29" s="92">
        <v>7912</v>
      </c>
      <c r="D29" s="92">
        <v>567977.314225</v>
      </c>
      <c r="E29" s="92">
        <v>0</v>
      </c>
      <c r="F29" s="92">
        <v>0</v>
      </c>
      <c r="G29" s="92">
        <v>0</v>
      </c>
      <c r="H29" s="92">
        <v>0</v>
      </c>
      <c r="I29" s="92">
        <v>5595</v>
      </c>
      <c r="J29" s="92">
        <v>38085.920975</v>
      </c>
      <c r="K29" s="92">
        <v>2298</v>
      </c>
      <c r="L29" s="92">
        <v>527967.54733</v>
      </c>
      <c r="M29" s="92">
        <v>19</v>
      </c>
      <c r="N29" s="92">
        <v>1923.84592</v>
      </c>
      <c r="O29" s="92">
        <v>0</v>
      </c>
      <c r="P29" s="92">
        <v>0</v>
      </c>
      <c r="Q29" s="92">
        <v>5</v>
      </c>
      <c r="R29" s="92">
        <v>0</v>
      </c>
    </row>
    <row r="30" spans="1:18" s="88" customFormat="1" ht="15" customHeight="1">
      <c r="A30" s="63" t="s">
        <v>150</v>
      </c>
      <c r="B30" s="64"/>
      <c r="C30" s="92">
        <v>32135</v>
      </c>
      <c r="D30" s="92">
        <v>539050.802245</v>
      </c>
      <c r="E30" s="92">
        <v>0</v>
      </c>
      <c r="F30" s="92">
        <v>0</v>
      </c>
      <c r="G30" s="92">
        <v>0</v>
      </c>
      <c r="H30" s="92">
        <v>0</v>
      </c>
      <c r="I30" s="92">
        <v>23351</v>
      </c>
      <c r="J30" s="92">
        <v>111238.367922</v>
      </c>
      <c r="K30" s="92">
        <v>8725</v>
      </c>
      <c r="L30" s="92">
        <v>426762.651659</v>
      </c>
      <c r="M30" s="92">
        <v>59</v>
      </c>
      <c r="N30" s="92">
        <v>1049.782664</v>
      </c>
      <c r="O30" s="92">
        <v>0</v>
      </c>
      <c r="P30" s="92">
        <v>0</v>
      </c>
      <c r="Q30" s="92">
        <v>8</v>
      </c>
      <c r="R30" s="92">
        <v>1</v>
      </c>
    </row>
    <row r="31" spans="1:18" s="88" customFormat="1" ht="15" customHeight="1">
      <c r="A31" s="63" t="s">
        <v>151</v>
      </c>
      <c r="B31" s="64"/>
      <c r="C31" s="92">
        <v>5110</v>
      </c>
      <c r="D31" s="92">
        <v>788698.619142</v>
      </c>
      <c r="E31" s="92">
        <v>0</v>
      </c>
      <c r="F31" s="92">
        <v>0</v>
      </c>
      <c r="G31" s="92">
        <v>0</v>
      </c>
      <c r="H31" s="92">
        <v>0</v>
      </c>
      <c r="I31" s="92">
        <v>2929</v>
      </c>
      <c r="J31" s="92">
        <v>17425.584117</v>
      </c>
      <c r="K31" s="92">
        <v>2058</v>
      </c>
      <c r="L31" s="92">
        <v>768004.033444</v>
      </c>
      <c r="M31" s="92">
        <v>123</v>
      </c>
      <c r="N31" s="92">
        <v>3269.001581</v>
      </c>
      <c r="O31" s="92">
        <v>0</v>
      </c>
      <c r="P31" s="92">
        <v>0</v>
      </c>
      <c r="Q31" s="92">
        <v>11</v>
      </c>
      <c r="R31" s="92">
        <v>6</v>
      </c>
    </row>
    <row r="32" spans="1:18" s="88" customFormat="1" ht="15" customHeight="1">
      <c r="A32" s="63" t="s">
        <v>152</v>
      </c>
      <c r="B32" s="64"/>
      <c r="C32" s="92">
        <v>23349</v>
      </c>
      <c r="D32" s="92">
        <v>2166262.093656</v>
      </c>
      <c r="E32" s="92">
        <v>0</v>
      </c>
      <c r="F32" s="92">
        <v>0</v>
      </c>
      <c r="G32" s="92">
        <v>0</v>
      </c>
      <c r="H32" s="92">
        <v>0</v>
      </c>
      <c r="I32" s="92">
        <v>14611</v>
      </c>
      <c r="J32" s="92">
        <v>66509.981249</v>
      </c>
      <c r="K32" s="92">
        <v>8484</v>
      </c>
      <c r="L32" s="92">
        <v>2093387.282991</v>
      </c>
      <c r="M32" s="92">
        <v>252</v>
      </c>
      <c r="N32" s="92">
        <v>6358.829416</v>
      </c>
      <c r="O32" s="92">
        <v>2</v>
      </c>
      <c r="P32" s="92">
        <v>6</v>
      </c>
      <c r="Q32" s="92">
        <v>76</v>
      </c>
      <c r="R32" s="92">
        <v>21</v>
      </c>
    </row>
    <row r="33" spans="1:18" s="88" customFormat="1" ht="15" customHeight="1">
      <c r="A33" s="63" t="s">
        <v>153</v>
      </c>
      <c r="B33" s="64"/>
      <c r="C33" s="92">
        <v>5098</v>
      </c>
      <c r="D33" s="92">
        <v>231564.547707</v>
      </c>
      <c r="E33" s="92">
        <v>0</v>
      </c>
      <c r="F33" s="92">
        <v>0</v>
      </c>
      <c r="G33" s="92">
        <v>0</v>
      </c>
      <c r="H33" s="92">
        <v>0</v>
      </c>
      <c r="I33" s="92">
        <v>3302</v>
      </c>
      <c r="J33" s="92">
        <v>18448.020559</v>
      </c>
      <c r="K33" s="92">
        <v>1755</v>
      </c>
      <c r="L33" s="92">
        <v>212680.927979</v>
      </c>
      <c r="M33" s="92">
        <v>41</v>
      </c>
      <c r="N33" s="92">
        <v>435.599169</v>
      </c>
      <c r="O33" s="92">
        <v>0</v>
      </c>
      <c r="P33" s="92">
        <v>0</v>
      </c>
      <c r="Q33" s="92">
        <v>4</v>
      </c>
      <c r="R33" s="92">
        <v>0</v>
      </c>
    </row>
    <row r="34" spans="1:18" s="88" customFormat="1" ht="15" customHeight="1">
      <c r="A34" s="63" t="s">
        <v>154</v>
      </c>
      <c r="B34" s="64"/>
      <c r="C34" s="92">
        <v>6960</v>
      </c>
      <c r="D34" s="92">
        <v>266579.639285</v>
      </c>
      <c r="E34" s="92">
        <v>0</v>
      </c>
      <c r="F34" s="92">
        <v>0</v>
      </c>
      <c r="G34" s="92">
        <v>0</v>
      </c>
      <c r="H34" s="92">
        <v>0</v>
      </c>
      <c r="I34" s="92">
        <v>4774</v>
      </c>
      <c r="J34" s="92">
        <v>23286.966334</v>
      </c>
      <c r="K34" s="92">
        <v>2149</v>
      </c>
      <c r="L34" s="92">
        <v>234430.752826</v>
      </c>
      <c r="M34" s="92">
        <v>37</v>
      </c>
      <c r="N34" s="92">
        <v>8861.920125</v>
      </c>
      <c r="O34" s="92">
        <v>0</v>
      </c>
      <c r="P34" s="92">
        <v>0</v>
      </c>
      <c r="Q34" s="92">
        <v>5</v>
      </c>
      <c r="R34" s="92">
        <v>0</v>
      </c>
    </row>
    <row r="35" spans="1:18" s="88" customFormat="1" ht="15" customHeight="1">
      <c r="A35" s="63" t="s">
        <v>155</v>
      </c>
      <c r="B35" s="64"/>
      <c r="C35" s="92">
        <v>2563</v>
      </c>
      <c r="D35" s="92">
        <v>76066.340193</v>
      </c>
      <c r="E35" s="92">
        <v>0</v>
      </c>
      <c r="F35" s="92">
        <v>0</v>
      </c>
      <c r="G35" s="92">
        <v>0</v>
      </c>
      <c r="H35" s="92">
        <v>0</v>
      </c>
      <c r="I35" s="92">
        <v>1813</v>
      </c>
      <c r="J35" s="92">
        <v>9298.633496</v>
      </c>
      <c r="K35" s="92">
        <v>741</v>
      </c>
      <c r="L35" s="92">
        <v>66509.606697</v>
      </c>
      <c r="M35" s="92">
        <v>9</v>
      </c>
      <c r="N35" s="92">
        <v>258.1</v>
      </c>
      <c r="O35" s="92">
        <v>0</v>
      </c>
      <c r="P35" s="92">
        <v>0</v>
      </c>
      <c r="Q35" s="92">
        <v>1</v>
      </c>
      <c r="R35" s="92">
        <v>0</v>
      </c>
    </row>
    <row r="36" spans="1:18" s="88" customFormat="1" ht="15" customHeight="1">
      <c r="A36" s="63" t="s">
        <v>202</v>
      </c>
      <c r="B36" s="64"/>
      <c r="C36" s="92">
        <v>5947</v>
      </c>
      <c r="D36" s="92">
        <v>155513.958701</v>
      </c>
      <c r="E36" s="92">
        <v>0</v>
      </c>
      <c r="F36" s="92">
        <v>0</v>
      </c>
      <c r="G36" s="92">
        <v>0</v>
      </c>
      <c r="H36" s="92">
        <v>0</v>
      </c>
      <c r="I36" s="92">
        <v>4479</v>
      </c>
      <c r="J36" s="92">
        <v>19354.393804</v>
      </c>
      <c r="K36" s="92">
        <v>1423</v>
      </c>
      <c r="L36" s="92">
        <v>135049.40781</v>
      </c>
      <c r="M36" s="92">
        <v>45</v>
      </c>
      <c r="N36" s="92">
        <v>1110.157087</v>
      </c>
      <c r="O36" s="92">
        <v>0</v>
      </c>
      <c r="P36" s="92">
        <v>0</v>
      </c>
      <c r="Q36" s="92">
        <v>15</v>
      </c>
      <c r="R36" s="92">
        <v>0</v>
      </c>
    </row>
    <row r="37" spans="1:18" s="88" customFormat="1" ht="15" customHeight="1">
      <c r="A37" s="63" t="s">
        <v>157</v>
      </c>
      <c r="B37" s="64"/>
      <c r="C37" s="92">
        <v>2371</v>
      </c>
      <c r="D37" s="92">
        <v>21355.945478</v>
      </c>
      <c r="E37" s="92">
        <v>0</v>
      </c>
      <c r="F37" s="92">
        <v>0</v>
      </c>
      <c r="G37" s="92">
        <v>0</v>
      </c>
      <c r="H37" s="92">
        <v>0</v>
      </c>
      <c r="I37" s="92">
        <v>1970</v>
      </c>
      <c r="J37" s="92">
        <v>7583.368078</v>
      </c>
      <c r="K37" s="92">
        <v>392</v>
      </c>
      <c r="L37" s="92">
        <v>13685.0774</v>
      </c>
      <c r="M37" s="92">
        <v>8</v>
      </c>
      <c r="N37" s="92">
        <v>82.5</v>
      </c>
      <c r="O37" s="92">
        <v>1</v>
      </c>
      <c r="P37" s="92">
        <v>5</v>
      </c>
      <c r="Q37" s="92">
        <v>1</v>
      </c>
      <c r="R37" s="92">
        <v>0</v>
      </c>
    </row>
    <row r="38" spans="1:18" s="88" customFormat="1" ht="15" customHeight="1">
      <c r="A38" s="63" t="s">
        <v>158</v>
      </c>
      <c r="B38" s="64"/>
      <c r="C38" s="92">
        <v>5969</v>
      </c>
      <c r="D38" s="92">
        <v>134029.790065</v>
      </c>
      <c r="E38" s="92">
        <v>0</v>
      </c>
      <c r="F38" s="92">
        <v>0</v>
      </c>
      <c r="G38" s="92">
        <v>0</v>
      </c>
      <c r="H38" s="92">
        <v>0</v>
      </c>
      <c r="I38" s="92">
        <v>4370</v>
      </c>
      <c r="J38" s="92">
        <v>18721.591813</v>
      </c>
      <c r="K38" s="92">
        <v>1548</v>
      </c>
      <c r="L38" s="92">
        <v>111948.866071</v>
      </c>
      <c r="M38" s="92">
        <v>51</v>
      </c>
      <c r="N38" s="92">
        <v>3359.332181</v>
      </c>
      <c r="O38" s="92">
        <v>0</v>
      </c>
      <c r="P38" s="92">
        <v>0</v>
      </c>
      <c r="Q38" s="92">
        <v>10</v>
      </c>
      <c r="R38" s="92">
        <v>1</v>
      </c>
    </row>
    <row r="39" spans="1:18" s="88" customFormat="1" ht="15" customHeight="1">
      <c r="A39" s="63" t="s">
        <v>159</v>
      </c>
      <c r="B39" s="64"/>
      <c r="C39" s="92">
        <v>15724</v>
      </c>
      <c r="D39" s="92">
        <v>370960.045031</v>
      </c>
      <c r="E39" s="92">
        <v>0</v>
      </c>
      <c r="F39" s="92">
        <v>0</v>
      </c>
      <c r="G39" s="92">
        <v>0</v>
      </c>
      <c r="H39" s="92">
        <v>0</v>
      </c>
      <c r="I39" s="92">
        <v>11393</v>
      </c>
      <c r="J39" s="92">
        <v>52875.483847</v>
      </c>
      <c r="K39" s="92">
        <v>4242</v>
      </c>
      <c r="L39" s="92">
        <v>314261.741612</v>
      </c>
      <c r="M39" s="92">
        <v>87</v>
      </c>
      <c r="N39" s="92">
        <v>3812.319572</v>
      </c>
      <c r="O39" s="92">
        <v>2</v>
      </c>
      <c r="P39" s="92">
        <v>10.5</v>
      </c>
      <c r="Q39" s="92">
        <v>7</v>
      </c>
      <c r="R39" s="92">
        <v>1</v>
      </c>
    </row>
    <row r="40" spans="1:18" s="88" customFormat="1" ht="15" customHeight="1">
      <c r="A40" s="63" t="s">
        <v>160</v>
      </c>
      <c r="B40" s="64"/>
      <c r="C40" s="92">
        <v>6495</v>
      </c>
      <c r="D40" s="92">
        <v>1073705.274471</v>
      </c>
      <c r="E40" s="92">
        <v>0</v>
      </c>
      <c r="F40" s="92">
        <v>0</v>
      </c>
      <c r="G40" s="92">
        <v>0</v>
      </c>
      <c r="H40" s="92">
        <v>0</v>
      </c>
      <c r="I40" s="92">
        <v>3886</v>
      </c>
      <c r="J40" s="92">
        <v>26868.144391</v>
      </c>
      <c r="K40" s="92">
        <v>2573</v>
      </c>
      <c r="L40" s="92">
        <v>1046410.196804</v>
      </c>
      <c r="M40" s="92">
        <v>36</v>
      </c>
      <c r="N40" s="92">
        <v>426.933276</v>
      </c>
      <c r="O40" s="92">
        <v>0</v>
      </c>
      <c r="P40" s="92">
        <v>0</v>
      </c>
      <c r="Q40" s="92">
        <v>0</v>
      </c>
      <c r="R40" s="92">
        <v>0</v>
      </c>
    </row>
    <row r="41" spans="1:18" s="88" customFormat="1" ht="15" customHeight="1">
      <c r="A41" s="63" t="s">
        <v>161</v>
      </c>
      <c r="B41" s="64"/>
      <c r="C41" s="92">
        <v>3530</v>
      </c>
      <c r="D41" s="92">
        <v>193842.87756</v>
      </c>
      <c r="E41" s="92">
        <v>0</v>
      </c>
      <c r="F41" s="92">
        <v>0</v>
      </c>
      <c r="G41" s="92">
        <v>0</v>
      </c>
      <c r="H41" s="92">
        <v>0</v>
      </c>
      <c r="I41" s="92">
        <v>3041</v>
      </c>
      <c r="J41" s="92">
        <v>15832.393016</v>
      </c>
      <c r="K41" s="92">
        <v>484</v>
      </c>
      <c r="L41" s="92">
        <v>177982.484544</v>
      </c>
      <c r="M41" s="92">
        <v>5</v>
      </c>
      <c r="N41" s="92">
        <v>28</v>
      </c>
      <c r="O41" s="92">
        <v>0</v>
      </c>
      <c r="P41" s="92">
        <v>0</v>
      </c>
      <c r="Q41" s="92">
        <v>1</v>
      </c>
      <c r="R41" s="92">
        <v>0</v>
      </c>
    </row>
    <row r="42" spans="1:18" s="88" customFormat="1" ht="15" customHeight="1">
      <c r="A42" s="66" t="s">
        <v>162</v>
      </c>
      <c r="B42" s="64"/>
      <c r="C42" s="92">
        <v>113437</v>
      </c>
      <c r="D42" s="92">
        <v>1320892.170898</v>
      </c>
      <c r="E42" s="92">
        <v>1</v>
      </c>
      <c r="F42" s="92">
        <v>50</v>
      </c>
      <c r="G42" s="92">
        <v>0</v>
      </c>
      <c r="H42" s="92">
        <v>0</v>
      </c>
      <c r="I42" s="92">
        <v>98020</v>
      </c>
      <c r="J42" s="92">
        <v>468864.025902</v>
      </c>
      <c r="K42" s="92">
        <v>15016</v>
      </c>
      <c r="L42" s="92">
        <v>825065.415928</v>
      </c>
      <c r="M42" s="92">
        <v>399</v>
      </c>
      <c r="N42" s="92">
        <v>26906.579247</v>
      </c>
      <c r="O42" s="92">
        <v>1</v>
      </c>
      <c r="P42" s="92">
        <v>6.149821</v>
      </c>
      <c r="Q42" s="92">
        <v>30</v>
      </c>
      <c r="R42" s="92">
        <v>3</v>
      </c>
    </row>
    <row r="43" spans="1:18" s="88" customFormat="1" ht="15" customHeight="1">
      <c r="A43" s="63" t="s">
        <v>163</v>
      </c>
      <c r="B43" s="64"/>
      <c r="C43" s="92">
        <v>98808</v>
      </c>
      <c r="D43" s="92">
        <v>1031255.528186</v>
      </c>
      <c r="E43" s="92">
        <v>1</v>
      </c>
      <c r="F43" s="92">
        <v>25</v>
      </c>
      <c r="G43" s="92">
        <v>0</v>
      </c>
      <c r="H43" s="92">
        <v>0</v>
      </c>
      <c r="I43" s="92">
        <v>83826</v>
      </c>
      <c r="J43" s="92">
        <v>307365.853408</v>
      </c>
      <c r="K43" s="92">
        <v>13994</v>
      </c>
      <c r="L43" s="92">
        <v>714393.885088</v>
      </c>
      <c r="M43" s="92">
        <v>973</v>
      </c>
      <c r="N43" s="92">
        <v>9276.35469</v>
      </c>
      <c r="O43" s="92">
        <v>14</v>
      </c>
      <c r="P43" s="92">
        <v>194.435</v>
      </c>
      <c r="Q43" s="92">
        <v>58</v>
      </c>
      <c r="R43" s="92">
        <v>2</v>
      </c>
    </row>
    <row r="44" spans="1:18" s="88" customFormat="1" ht="15" customHeight="1">
      <c r="A44" s="63" t="s">
        <v>164</v>
      </c>
      <c r="B44" s="64"/>
      <c r="C44" s="92">
        <v>16326</v>
      </c>
      <c r="D44" s="92">
        <v>991432.429101</v>
      </c>
      <c r="E44" s="92">
        <v>0</v>
      </c>
      <c r="F44" s="92">
        <v>0</v>
      </c>
      <c r="G44" s="92">
        <v>1</v>
      </c>
      <c r="H44" s="92">
        <v>1.8072</v>
      </c>
      <c r="I44" s="92">
        <v>10824</v>
      </c>
      <c r="J44" s="92">
        <v>103555.082246</v>
      </c>
      <c r="K44" s="92">
        <v>5345</v>
      </c>
      <c r="L44" s="92">
        <v>880703.256869</v>
      </c>
      <c r="M44" s="92">
        <v>140</v>
      </c>
      <c r="N44" s="92">
        <v>7115.982786</v>
      </c>
      <c r="O44" s="92">
        <v>16</v>
      </c>
      <c r="P44" s="92">
        <v>56.3</v>
      </c>
      <c r="Q44" s="92">
        <v>25</v>
      </c>
      <c r="R44" s="92">
        <v>2</v>
      </c>
    </row>
    <row r="45" spans="1:18" s="88" customFormat="1" ht="15" customHeight="1">
      <c r="A45" s="63" t="s">
        <v>165</v>
      </c>
      <c r="B45" s="64"/>
      <c r="C45" s="92">
        <v>7350</v>
      </c>
      <c r="D45" s="92">
        <v>66401.77586</v>
      </c>
      <c r="E45" s="92">
        <v>0</v>
      </c>
      <c r="F45" s="92">
        <v>0</v>
      </c>
      <c r="G45" s="92">
        <v>1</v>
      </c>
      <c r="H45" s="92">
        <v>5.6</v>
      </c>
      <c r="I45" s="92">
        <v>5871</v>
      </c>
      <c r="J45" s="92">
        <v>21736.430592</v>
      </c>
      <c r="K45" s="92">
        <v>1462</v>
      </c>
      <c r="L45" s="92">
        <v>44332.465988</v>
      </c>
      <c r="M45" s="92">
        <v>16</v>
      </c>
      <c r="N45" s="92">
        <v>327.27928</v>
      </c>
      <c r="O45" s="92">
        <v>0</v>
      </c>
      <c r="P45" s="92">
        <v>0</v>
      </c>
      <c r="Q45" s="92">
        <v>2</v>
      </c>
      <c r="R45" s="92">
        <v>0</v>
      </c>
    </row>
    <row r="46" spans="1:18" s="88" customFormat="1" ht="15" customHeight="1">
      <c r="A46" s="66" t="s">
        <v>166</v>
      </c>
      <c r="B46" s="64"/>
      <c r="C46" s="92">
        <v>26703</v>
      </c>
      <c r="D46" s="92">
        <v>531985.079214</v>
      </c>
      <c r="E46" s="92">
        <v>0</v>
      </c>
      <c r="F46" s="92">
        <v>0</v>
      </c>
      <c r="G46" s="92">
        <v>0</v>
      </c>
      <c r="H46" s="92">
        <v>0</v>
      </c>
      <c r="I46" s="92">
        <v>19528</v>
      </c>
      <c r="J46" s="92">
        <v>52999.679612</v>
      </c>
      <c r="K46" s="92">
        <v>6659</v>
      </c>
      <c r="L46" s="92">
        <v>470216.948968</v>
      </c>
      <c r="M46" s="92">
        <v>515</v>
      </c>
      <c r="N46" s="92">
        <v>8756.450634</v>
      </c>
      <c r="O46" s="92">
        <v>1</v>
      </c>
      <c r="P46" s="92">
        <v>12</v>
      </c>
      <c r="Q46" s="92">
        <v>87</v>
      </c>
      <c r="R46" s="92">
        <v>0</v>
      </c>
    </row>
    <row r="47" spans="1:18" s="88" customFormat="1" ht="15" customHeight="1">
      <c r="A47" s="63" t="s">
        <v>167</v>
      </c>
      <c r="B47" s="64"/>
      <c r="C47" s="92">
        <v>53468</v>
      </c>
      <c r="D47" s="92">
        <v>8692841.931955</v>
      </c>
      <c r="E47" s="92">
        <v>0</v>
      </c>
      <c r="F47" s="92">
        <v>0</v>
      </c>
      <c r="G47" s="92">
        <v>1</v>
      </c>
      <c r="H47" s="92">
        <v>5.5</v>
      </c>
      <c r="I47" s="92">
        <v>30914</v>
      </c>
      <c r="J47" s="92">
        <v>498431.609109</v>
      </c>
      <c r="K47" s="92">
        <v>21838</v>
      </c>
      <c r="L47" s="92">
        <v>8105010.953903</v>
      </c>
      <c r="M47" s="92">
        <v>712</v>
      </c>
      <c r="N47" s="92">
        <v>83485.273884</v>
      </c>
      <c r="O47" s="92">
        <v>3</v>
      </c>
      <c r="P47" s="92">
        <v>5908.595059</v>
      </c>
      <c r="Q47" s="92">
        <v>184</v>
      </c>
      <c r="R47" s="92">
        <v>4</v>
      </c>
    </row>
    <row r="48" spans="1:18" s="88" customFormat="1" ht="15" customHeight="1">
      <c r="A48" s="63" t="s">
        <v>168</v>
      </c>
      <c r="B48" s="64"/>
      <c r="C48" s="92">
        <v>37813</v>
      </c>
      <c r="D48" s="92">
        <v>1413902.781504</v>
      </c>
      <c r="E48" s="92">
        <v>0</v>
      </c>
      <c r="F48" s="92">
        <v>0</v>
      </c>
      <c r="G48" s="92">
        <v>0</v>
      </c>
      <c r="H48" s="92">
        <v>0</v>
      </c>
      <c r="I48" s="92">
        <v>23937</v>
      </c>
      <c r="J48" s="92">
        <v>242083.874486</v>
      </c>
      <c r="K48" s="92">
        <v>13477</v>
      </c>
      <c r="L48" s="92">
        <v>1153277.601967</v>
      </c>
      <c r="M48" s="92">
        <v>399</v>
      </c>
      <c r="N48" s="92">
        <v>18541.305051</v>
      </c>
      <c r="O48" s="92">
        <v>0</v>
      </c>
      <c r="P48" s="92">
        <v>0</v>
      </c>
      <c r="Q48" s="92">
        <v>2</v>
      </c>
      <c r="R48" s="92">
        <v>1</v>
      </c>
    </row>
    <row r="49" spans="1:18" s="88" customFormat="1" ht="15" customHeight="1">
      <c r="A49" s="63" t="s">
        <v>169</v>
      </c>
      <c r="B49" s="64"/>
      <c r="C49" s="92">
        <v>92424</v>
      </c>
      <c r="D49" s="92">
        <v>1162287.253414</v>
      </c>
      <c r="E49" s="92">
        <v>0</v>
      </c>
      <c r="F49" s="92">
        <v>0</v>
      </c>
      <c r="G49" s="92">
        <v>0</v>
      </c>
      <c r="H49" s="92">
        <v>0</v>
      </c>
      <c r="I49" s="92">
        <v>72049</v>
      </c>
      <c r="J49" s="92">
        <v>200867.047096</v>
      </c>
      <c r="K49" s="92">
        <v>19495</v>
      </c>
      <c r="L49" s="92">
        <v>951719.636398</v>
      </c>
      <c r="M49" s="92">
        <v>876</v>
      </c>
      <c r="N49" s="92">
        <v>9664.36992</v>
      </c>
      <c r="O49" s="92">
        <v>4</v>
      </c>
      <c r="P49" s="92">
        <v>36.2</v>
      </c>
      <c r="Q49" s="92">
        <v>109</v>
      </c>
      <c r="R49" s="92">
        <v>1</v>
      </c>
    </row>
    <row r="50" spans="1:18" s="88" customFormat="1" ht="15" customHeight="1">
      <c r="A50" s="63" t="s">
        <v>170</v>
      </c>
      <c r="B50" s="64"/>
      <c r="C50" s="92">
        <v>22042</v>
      </c>
      <c r="D50" s="92">
        <v>355773.487931</v>
      </c>
      <c r="E50" s="92">
        <v>1</v>
      </c>
      <c r="F50" s="92">
        <v>1.2</v>
      </c>
      <c r="G50" s="92">
        <v>0</v>
      </c>
      <c r="H50" s="92">
        <v>0</v>
      </c>
      <c r="I50" s="92">
        <v>17876</v>
      </c>
      <c r="J50" s="92">
        <v>77239.859824</v>
      </c>
      <c r="K50" s="92">
        <v>4055</v>
      </c>
      <c r="L50" s="92">
        <v>277808.366761</v>
      </c>
      <c r="M50" s="92">
        <v>110</v>
      </c>
      <c r="N50" s="92">
        <v>724.061346</v>
      </c>
      <c r="O50" s="92">
        <v>0</v>
      </c>
      <c r="P50" s="92">
        <v>0</v>
      </c>
      <c r="Q50" s="92">
        <v>1171</v>
      </c>
      <c r="R50" s="92">
        <v>1</v>
      </c>
    </row>
    <row r="51" spans="1:18" s="88" customFormat="1" ht="15" customHeight="1">
      <c r="A51" s="63" t="s">
        <v>171</v>
      </c>
      <c r="B51" s="64"/>
      <c r="C51" s="92">
        <v>1</v>
      </c>
      <c r="D51" s="92">
        <v>6.5</v>
      </c>
      <c r="E51" s="92">
        <v>0</v>
      </c>
      <c r="F51" s="92">
        <v>0</v>
      </c>
      <c r="G51" s="92">
        <v>0</v>
      </c>
      <c r="H51" s="92">
        <v>0</v>
      </c>
      <c r="I51" s="92">
        <v>1</v>
      </c>
      <c r="J51" s="92">
        <v>6.5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</row>
    <row r="52" spans="1:18" s="88" customFormat="1" ht="15" customHeight="1">
      <c r="A52" s="66" t="s">
        <v>172</v>
      </c>
      <c r="B52" s="64"/>
      <c r="C52" s="92">
        <v>408</v>
      </c>
      <c r="D52" s="92">
        <v>2588.773968</v>
      </c>
      <c r="E52" s="92">
        <v>0</v>
      </c>
      <c r="F52" s="92">
        <v>0</v>
      </c>
      <c r="G52" s="92">
        <v>0</v>
      </c>
      <c r="H52" s="92">
        <v>0</v>
      </c>
      <c r="I52" s="92">
        <v>339</v>
      </c>
      <c r="J52" s="92">
        <v>833.363752</v>
      </c>
      <c r="K52" s="92">
        <v>67</v>
      </c>
      <c r="L52" s="92">
        <v>1755.010216</v>
      </c>
      <c r="M52" s="92">
        <v>2</v>
      </c>
      <c r="N52" s="92">
        <v>0.4</v>
      </c>
      <c r="O52" s="92">
        <v>0</v>
      </c>
      <c r="P52" s="92">
        <v>0</v>
      </c>
      <c r="Q52" s="92">
        <v>0</v>
      </c>
      <c r="R52" s="92">
        <v>0</v>
      </c>
    </row>
    <row r="53" spans="1:18" s="88" customFormat="1" ht="15" customHeight="1">
      <c r="A53" s="63" t="s">
        <v>173</v>
      </c>
      <c r="B53" s="64"/>
      <c r="C53" s="92">
        <v>55</v>
      </c>
      <c r="D53" s="92">
        <v>262.25</v>
      </c>
      <c r="E53" s="92">
        <v>0</v>
      </c>
      <c r="F53" s="92">
        <v>0</v>
      </c>
      <c r="G53" s="92">
        <v>0</v>
      </c>
      <c r="H53" s="92">
        <v>0</v>
      </c>
      <c r="I53" s="92">
        <v>48</v>
      </c>
      <c r="J53" s="92">
        <v>221.25</v>
      </c>
      <c r="K53" s="92">
        <v>7</v>
      </c>
      <c r="L53" s="92">
        <v>41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</row>
    <row r="54" spans="1:18" s="88" customFormat="1" ht="15" customHeight="1">
      <c r="A54" s="63" t="s">
        <v>174</v>
      </c>
      <c r="B54" s="64"/>
      <c r="C54" s="92">
        <v>3082</v>
      </c>
      <c r="D54" s="92">
        <v>74784.011848</v>
      </c>
      <c r="E54" s="92">
        <v>0</v>
      </c>
      <c r="F54" s="92">
        <v>0</v>
      </c>
      <c r="G54" s="92">
        <v>0</v>
      </c>
      <c r="H54" s="92">
        <v>0</v>
      </c>
      <c r="I54" s="92">
        <v>2358</v>
      </c>
      <c r="J54" s="92">
        <v>7372.90359</v>
      </c>
      <c r="K54" s="92">
        <v>708</v>
      </c>
      <c r="L54" s="92">
        <v>67325.658258</v>
      </c>
      <c r="M54" s="92">
        <v>16</v>
      </c>
      <c r="N54" s="92">
        <v>85.45</v>
      </c>
      <c r="O54" s="92">
        <v>0</v>
      </c>
      <c r="P54" s="92">
        <v>0</v>
      </c>
      <c r="Q54" s="92">
        <v>1</v>
      </c>
      <c r="R54" s="92">
        <v>0</v>
      </c>
    </row>
    <row r="55" spans="1:18" s="88" customFormat="1" ht="15" customHeight="1">
      <c r="A55" s="63" t="s">
        <v>175</v>
      </c>
      <c r="B55" s="64"/>
      <c r="C55" s="92">
        <v>13672</v>
      </c>
      <c r="D55" s="92">
        <v>147017.600138</v>
      </c>
      <c r="E55" s="92">
        <v>0</v>
      </c>
      <c r="F55" s="92">
        <v>0</v>
      </c>
      <c r="G55" s="92">
        <v>0</v>
      </c>
      <c r="H55" s="92">
        <v>0</v>
      </c>
      <c r="I55" s="92">
        <v>10804</v>
      </c>
      <c r="J55" s="92">
        <v>41282.22897</v>
      </c>
      <c r="K55" s="92">
        <v>2721</v>
      </c>
      <c r="L55" s="92">
        <v>101930.969421</v>
      </c>
      <c r="M55" s="92">
        <v>146</v>
      </c>
      <c r="N55" s="92">
        <v>3793.901747</v>
      </c>
      <c r="O55" s="92">
        <v>1</v>
      </c>
      <c r="P55" s="92">
        <v>10.5</v>
      </c>
      <c r="Q55" s="92">
        <v>0</v>
      </c>
      <c r="R55" s="92">
        <v>0</v>
      </c>
    </row>
    <row r="56" spans="1:18" s="88" customFormat="1" ht="15" customHeight="1">
      <c r="A56" s="63" t="s">
        <v>176</v>
      </c>
      <c r="B56" s="64"/>
      <c r="C56" s="92">
        <v>21057</v>
      </c>
      <c r="D56" s="92">
        <v>188880.492099</v>
      </c>
      <c r="E56" s="92">
        <v>3</v>
      </c>
      <c r="F56" s="92">
        <v>21.77</v>
      </c>
      <c r="G56" s="92">
        <v>1</v>
      </c>
      <c r="H56" s="92">
        <v>0.6</v>
      </c>
      <c r="I56" s="92">
        <v>15840</v>
      </c>
      <c r="J56" s="92">
        <v>51140.465608</v>
      </c>
      <c r="K56" s="92">
        <v>5064</v>
      </c>
      <c r="L56" s="92">
        <v>135416.407334</v>
      </c>
      <c r="M56" s="92">
        <v>149</v>
      </c>
      <c r="N56" s="92">
        <v>2301.249157</v>
      </c>
      <c r="O56" s="92">
        <v>0</v>
      </c>
      <c r="P56" s="92">
        <v>0</v>
      </c>
      <c r="Q56" s="92">
        <v>3024</v>
      </c>
      <c r="R56" s="92">
        <v>66</v>
      </c>
    </row>
    <row r="57" spans="1:18" ht="16.5" customHeight="1">
      <c r="A57" s="93" t="s">
        <v>64</v>
      </c>
      <c r="B57" s="93"/>
      <c r="C57" s="93" t="s">
        <v>65</v>
      </c>
      <c r="D57" s="93"/>
      <c r="E57" s="93"/>
      <c r="F57" s="93"/>
      <c r="G57" s="94" t="s">
        <v>66</v>
      </c>
      <c r="H57" s="94"/>
      <c r="I57" s="93"/>
      <c r="J57" s="93"/>
      <c r="K57" s="109" t="s">
        <v>67</v>
      </c>
      <c r="L57" s="93"/>
      <c r="M57" s="109" t="s">
        <v>67</v>
      </c>
      <c r="N57" s="93"/>
      <c r="O57" s="109" t="s">
        <v>67</v>
      </c>
      <c r="P57" s="93"/>
      <c r="Q57" s="93"/>
      <c r="R57" s="96" t="str">
        <f>'2491-00-01'!V34</f>
        <v>中華民國111年01月20日編製</v>
      </c>
    </row>
    <row r="58" spans="7:18" ht="16.5" customHeight="1">
      <c r="G58" s="110" t="s">
        <v>69</v>
      </c>
      <c r="H58" s="110"/>
      <c r="R58" s="97" t="s">
        <v>70</v>
      </c>
    </row>
    <row r="59" spans="1:18" ht="16.5" customHeight="1">
      <c r="A59" s="70" t="s">
        <v>71</v>
      </c>
      <c r="B59" s="111" t="s">
        <v>177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</row>
    <row r="60" spans="1:18" ht="16.5" customHeight="1">
      <c r="A60" s="70"/>
      <c r="B60" s="111" t="s">
        <v>178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spans="1:18" ht="19.5" customHeight="1">
      <c r="A61" s="70" t="s">
        <v>74</v>
      </c>
      <c r="B61" s="70" t="s">
        <v>75</v>
      </c>
      <c r="C61" s="70"/>
      <c r="D61" s="70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</row>
    <row r="62" spans="1:18" ht="19.5" customHeight="1">
      <c r="A62" s="70"/>
      <c r="B62" s="70" t="s">
        <v>203</v>
      </c>
      <c r="C62" s="70"/>
      <c r="D62" s="70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</sheetData>
  <sheetProtection selectLockedCells="1" selectUnlockedCells="1"/>
  <mergeCells count="12">
    <mergeCell ref="Q6:Q7"/>
    <mergeCell ref="R6:R7"/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</mergeCells>
  <printOptions horizontalCentered="1"/>
  <pageMargins left="0.5902777777777778" right="0.39375" top="0.9840277777777777" bottom="0.39375" header="0.5118055555555555" footer="0.5118055555555555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80" zoomScaleSheetLayoutView="80" zoomScalePageLayoutView="0" workbookViewId="0" topLeftCell="A1">
      <selection activeCell="C9" sqref="C9"/>
    </sheetView>
  </sheetViews>
  <sheetFormatPr defaultColWidth="9.00390625" defaultRowHeight="16.5"/>
  <cols>
    <col min="1" max="1" width="9.50390625" style="76" customWidth="1"/>
    <col min="2" max="2" width="29.875" style="76" customWidth="1"/>
    <col min="3" max="3" width="11.50390625" style="76" customWidth="1"/>
    <col min="4" max="4" width="13.375" style="76" customWidth="1"/>
    <col min="5" max="5" width="9.50390625" style="76" customWidth="1"/>
    <col min="6" max="6" width="9.625" style="76" customWidth="1"/>
    <col min="7" max="7" width="9.50390625" style="76" customWidth="1"/>
    <col min="8" max="8" width="9.625" style="76" customWidth="1"/>
    <col min="9" max="9" width="9.50390625" style="76" customWidth="1"/>
    <col min="10" max="10" width="11.50390625" style="76" customWidth="1"/>
    <col min="11" max="11" width="9.50390625" style="76" customWidth="1"/>
    <col min="12" max="12" width="9.625" style="76" customWidth="1"/>
    <col min="13" max="13" width="9.50390625" style="76" customWidth="1"/>
    <col min="14" max="14" width="9.625" style="76" customWidth="1"/>
    <col min="15" max="15" width="9.50390625" style="76" customWidth="1"/>
    <col min="16" max="16" width="9.625" style="76" customWidth="1"/>
    <col min="17" max="17" width="11.50390625" style="76" customWidth="1"/>
    <col min="18" max="18" width="15.50390625" style="76" customWidth="1"/>
    <col min="19" max="16384" width="8.875" style="76" customWidth="1"/>
  </cols>
  <sheetData>
    <row r="1" spans="1:18" ht="16.5" customHeight="1">
      <c r="A1" s="77" t="s">
        <v>0</v>
      </c>
      <c r="D1" s="112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113" t="s">
        <v>1</v>
      </c>
      <c r="R1" s="78" t="s">
        <v>2</v>
      </c>
    </row>
    <row r="2" spans="1:18" ht="16.5" customHeight="1">
      <c r="A2" s="79" t="s">
        <v>204</v>
      </c>
      <c r="B2" s="80" t="s">
        <v>205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114"/>
      <c r="Q2" s="83" t="s">
        <v>5</v>
      </c>
      <c r="R2" s="83" t="s">
        <v>206</v>
      </c>
    </row>
    <row r="3" spans="1:18" s="84" customFormat="1" ht="18" customHeight="1">
      <c r="A3" s="240" t="s">
        <v>207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</row>
    <row r="4" spans="1:18" s="84" customFormat="1" ht="18" customHeigh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</row>
    <row r="5" spans="1:18" s="115" customFormat="1" ht="18" customHeight="1">
      <c r="A5" s="86"/>
      <c r="G5" s="247" t="s">
        <v>208</v>
      </c>
      <c r="H5" s="247"/>
      <c r="I5" s="247"/>
      <c r="J5" s="247"/>
      <c r="K5" s="247"/>
      <c r="Q5" s="248" t="s">
        <v>9</v>
      </c>
      <c r="R5" s="248"/>
    </row>
    <row r="6" spans="1:18" s="115" customFormat="1" ht="15.75" customHeight="1">
      <c r="A6" s="249" t="s">
        <v>110</v>
      </c>
      <c r="B6" s="249"/>
      <c r="C6" s="242" t="s">
        <v>209</v>
      </c>
      <c r="D6" s="242"/>
      <c r="E6" s="242" t="s">
        <v>210</v>
      </c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50" t="s">
        <v>211</v>
      </c>
      <c r="R6" s="250"/>
    </row>
    <row r="7" spans="1:18" s="88" customFormat="1" ht="15.75" customHeight="1">
      <c r="A7" s="249"/>
      <c r="B7" s="249"/>
      <c r="C7" s="242"/>
      <c r="D7" s="242"/>
      <c r="E7" s="241" t="s">
        <v>212</v>
      </c>
      <c r="F7" s="241"/>
      <c r="G7" s="241" t="s">
        <v>213</v>
      </c>
      <c r="H7" s="241"/>
      <c r="I7" s="241" t="s">
        <v>214</v>
      </c>
      <c r="J7" s="241"/>
      <c r="K7" s="241" t="s">
        <v>215</v>
      </c>
      <c r="L7" s="241"/>
      <c r="M7" s="241" t="s">
        <v>216</v>
      </c>
      <c r="N7" s="241"/>
      <c r="O7" s="241" t="s">
        <v>217</v>
      </c>
      <c r="P7" s="241"/>
      <c r="Q7" s="250"/>
      <c r="R7" s="250"/>
    </row>
    <row r="8" spans="1:18" s="88" customFormat="1" ht="15.75" customHeight="1">
      <c r="A8" s="249"/>
      <c r="B8" s="249"/>
      <c r="C8" s="89" t="s">
        <v>218</v>
      </c>
      <c r="D8" s="89" t="s">
        <v>38</v>
      </c>
      <c r="E8" s="89" t="s">
        <v>218</v>
      </c>
      <c r="F8" s="89" t="s">
        <v>38</v>
      </c>
      <c r="G8" s="89" t="s">
        <v>218</v>
      </c>
      <c r="H8" s="89" t="s">
        <v>38</v>
      </c>
      <c r="I8" s="89" t="s">
        <v>218</v>
      </c>
      <c r="J8" s="89" t="s">
        <v>38</v>
      </c>
      <c r="K8" s="89" t="s">
        <v>218</v>
      </c>
      <c r="L8" s="89" t="s">
        <v>38</v>
      </c>
      <c r="M8" s="89" t="s">
        <v>218</v>
      </c>
      <c r="N8" s="89" t="s">
        <v>38</v>
      </c>
      <c r="O8" s="89" t="s">
        <v>37</v>
      </c>
      <c r="P8" s="89" t="s">
        <v>38</v>
      </c>
      <c r="Q8" s="89" t="s">
        <v>219</v>
      </c>
      <c r="R8" s="116" t="s">
        <v>38</v>
      </c>
    </row>
    <row r="9" spans="1:18" s="88" customFormat="1" ht="12.75" customHeight="1">
      <c r="A9" s="63" t="s">
        <v>39</v>
      </c>
      <c r="B9" s="64"/>
      <c r="C9" s="92">
        <v>735936</v>
      </c>
      <c r="D9" s="92">
        <v>26357431.679681</v>
      </c>
      <c r="E9" s="92">
        <v>4222</v>
      </c>
      <c r="F9" s="92">
        <v>18258.539444</v>
      </c>
      <c r="G9" s="92">
        <v>3270</v>
      </c>
      <c r="H9" s="92">
        <v>16382.214888</v>
      </c>
      <c r="I9" s="92">
        <v>3134</v>
      </c>
      <c r="J9" s="92">
        <v>150370.298246</v>
      </c>
      <c r="K9" s="92">
        <v>550</v>
      </c>
      <c r="L9" s="92">
        <v>31551.10434</v>
      </c>
      <c r="M9" s="92">
        <v>0</v>
      </c>
      <c r="N9" s="92">
        <v>0</v>
      </c>
      <c r="O9" s="92">
        <v>1</v>
      </c>
      <c r="P9" s="92">
        <v>-2824.137917</v>
      </c>
      <c r="Q9" s="92">
        <v>736889</v>
      </c>
      <c r="R9" s="92">
        <v>26475303.060226</v>
      </c>
    </row>
    <row r="10" spans="1:18" s="88" customFormat="1" ht="12.75" customHeight="1">
      <c r="A10" s="63" t="s">
        <v>220</v>
      </c>
      <c r="B10" s="64"/>
      <c r="C10" s="92">
        <v>17823</v>
      </c>
      <c r="D10" s="92">
        <v>665164.98732</v>
      </c>
      <c r="E10" s="92">
        <v>118</v>
      </c>
      <c r="F10" s="92">
        <v>364.214</v>
      </c>
      <c r="G10" s="92">
        <v>59</v>
      </c>
      <c r="H10" s="92">
        <v>206.446</v>
      </c>
      <c r="I10" s="92">
        <v>91</v>
      </c>
      <c r="J10" s="92">
        <v>4160.77126</v>
      </c>
      <c r="K10" s="92">
        <v>14</v>
      </c>
      <c r="L10" s="92">
        <v>413.632</v>
      </c>
      <c r="M10" s="92">
        <v>35</v>
      </c>
      <c r="N10" s="92">
        <v>593.77002</v>
      </c>
      <c r="O10" s="92">
        <v>-11</v>
      </c>
      <c r="P10" s="92">
        <v>762.78818</v>
      </c>
      <c r="Q10" s="92">
        <v>17906</v>
      </c>
      <c r="R10" s="92">
        <v>670426.45278</v>
      </c>
    </row>
    <row r="11" spans="1:18" s="88" customFormat="1" ht="12.75" customHeight="1">
      <c r="A11" s="63" t="s">
        <v>221</v>
      </c>
      <c r="B11" s="64"/>
      <c r="C11" s="92">
        <v>4178</v>
      </c>
      <c r="D11" s="92">
        <v>300868.699521</v>
      </c>
      <c r="E11" s="92">
        <v>16</v>
      </c>
      <c r="F11" s="92">
        <v>51.46</v>
      </c>
      <c r="G11" s="92">
        <v>12</v>
      </c>
      <c r="H11" s="92">
        <v>172</v>
      </c>
      <c r="I11" s="92">
        <v>25</v>
      </c>
      <c r="J11" s="92">
        <v>291.578</v>
      </c>
      <c r="K11" s="92">
        <v>5</v>
      </c>
      <c r="L11" s="92">
        <v>130.2</v>
      </c>
      <c r="M11" s="92">
        <v>3</v>
      </c>
      <c r="N11" s="92">
        <v>29.2</v>
      </c>
      <c r="O11" s="92">
        <v>-1</v>
      </c>
      <c r="P11" s="92">
        <v>-18.2</v>
      </c>
      <c r="Q11" s="92">
        <v>4184</v>
      </c>
      <c r="R11" s="92">
        <v>300920.537521</v>
      </c>
    </row>
    <row r="12" spans="1:18" s="88" customFormat="1" ht="12.75" customHeight="1">
      <c r="A12" s="63" t="s">
        <v>222</v>
      </c>
      <c r="B12" s="64"/>
      <c r="C12" s="92">
        <v>198023</v>
      </c>
      <c r="D12" s="92">
        <v>8244509.597003</v>
      </c>
      <c r="E12" s="92">
        <v>734</v>
      </c>
      <c r="F12" s="92">
        <v>1570.249848</v>
      </c>
      <c r="G12" s="92">
        <v>601</v>
      </c>
      <c r="H12" s="92">
        <v>3120.351341</v>
      </c>
      <c r="I12" s="92">
        <v>797</v>
      </c>
      <c r="J12" s="92">
        <v>20590.185593</v>
      </c>
      <c r="K12" s="92">
        <v>166</v>
      </c>
      <c r="L12" s="92">
        <v>8731.151796</v>
      </c>
      <c r="M12" s="92">
        <v>180</v>
      </c>
      <c r="N12" s="92">
        <v>810.54219</v>
      </c>
      <c r="O12" s="92">
        <v>-208</v>
      </c>
      <c r="P12" s="92">
        <v>466.780281</v>
      </c>
      <c r="Q12" s="92">
        <v>198128</v>
      </c>
      <c r="R12" s="92">
        <v>8256095.851778</v>
      </c>
    </row>
    <row r="13" spans="1:18" s="88" customFormat="1" ht="12.75" customHeight="1">
      <c r="A13" s="63" t="s">
        <v>133</v>
      </c>
      <c r="B13" s="64"/>
      <c r="C13" s="92">
        <v>18783</v>
      </c>
      <c r="D13" s="92">
        <v>458332.874924</v>
      </c>
      <c r="E13" s="92">
        <v>149</v>
      </c>
      <c r="F13" s="92">
        <v>231.745</v>
      </c>
      <c r="G13" s="92">
        <v>68</v>
      </c>
      <c r="H13" s="92">
        <v>150.747731</v>
      </c>
      <c r="I13" s="92">
        <v>85</v>
      </c>
      <c r="J13" s="92">
        <v>526.93131</v>
      </c>
      <c r="K13" s="92">
        <v>12</v>
      </c>
      <c r="L13" s="92">
        <v>151.2464</v>
      </c>
      <c r="M13" s="92">
        <v>11</v>
      </c>
      <c r="N13" s="92">
        <v>-1083.9183</v>
      </c>
      <c r="O13" s="92">
        <v>-29</v>
      </c>
      <c r="P13" s="92">
        <v>-4.773</v>
      </c>
      <c r="Q13" s="92">
        <v>18846</v>
      </c>
      <c r="R13" s="92">
        <v>457700.865803</v>
      </c>
    </row>
    <row r="14" spans="1:18" s="88" customFormat="1" ht="12.75" customHeight="1">
      <c r="A14" s="63" t="s">
        <v>134</v>
      </c>
      <c r="B14" s="64"/>
      <c r="C14" s="92">
        <v>1563</v>
      </c>
      <c r="D14" s="92">
        <v>47132.541745</v>
      </c>
      <c r="E14" s="92">
        <v>18</v>
      </c>
      <c r="F14" s="92">
        <v>56.265</v>
      </c>
      <c r="G14" s="92">
        <v>7</v>
      </c>
      <c r="H14" s="92">
        <v>22.7</v>
      </c>
      <c r="I14" s="92">
        <v>15</v>
      </c>
      <c r="J14" s="92">
        <v>156.899</v>
      </c>
      <c r="K14" s="92">
        <v>2</v>
      </c>
      <c r="L14" s="92">
        <v>179.15876</v>
      </c>
      <c r="M14" s="92">
        <v>1</v>
      </c>
      <c r="N14" s="92">
        <v>-15.9</v>
      </c>
      <c r="O14" s="92">
        <v>-3</v>
      </c>
      <c r="P14" s="92">
        <v>-29.3515</v>
      </c>
      <c r="Q14" s="92">
        <v>1572</v>
      </c>
      <c r="R14" s="92">
        <v>47098.595485</v>
      </c>
    </row>
    <row r="15" spans="1:18" s="88" customFormat="1" ht="12.75" customHeight="1">
      <c r="A15" s="63" t="s">
        <v>135</v>
      </c>
      <c r="B15" s="64"/>
      <c r="C15" s="92">
        <v>31</v>
      </c>
      <c r="D15" s="92">
        <v>55416.43105</v>
      </c>
      <c r="E15" s="92">
        <v>0</v>
      </c>
      <c r="F15" s="92">
        <v>0</v>
      </c>
      <c r="G15" s="92">
        <v>1</v>
      </c>
      <c r="H15" s="92">
        <v>1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1</v>
      </c>
      <c r="P15" s="92">
        <v>1</v>
      </c>
      <c r="Q15" s="92">
        <v>31</v>
      </c>
      <c r="R15" s="92">
        <v>55416.43105</v>
      </c>
    </row>
    <row r="16" spans="1:18" s="88" customFormat="1" ht="12.75" customHeight="1">
      <c r="A16" s="63" t="s">
        <v>136</v>
      </c>
      <c r="B16" s="64"/>
      <c r="C16" s="92">
        <v>9795</v>
      </c>
      <c r="D16" s="92">
        <v>390818.448892</v>
      </c>
      <c r="E16" s="92">
        <v>15</v>
      </c>
      <c r="F16" s="92">
        <v>115.25</v>
      </c>
      <c r="G16" s="92">
        <v>37</v>
      </c>
      <c r="H16" s="92">
        <v>350.1</v>
      </c>
      <c r="I16" s="92">
        <v>31</v>
      </c>
      <c r="J16" s="92">
        <v>1902.15663</v>
      </c>
      <c r="K16" s="92">
        <v>5</v>
      </c>
      <c r="L16" s="92">
        <v>224.57</v>
      </c>
      <c r="M16" s="92">
        <v>4</v>
      </c>
      <c r="N16" s="92">
        <v>-70.14</v>
      </c>
      <c r="O16" s="92">
        <v>-38</v>
      </c>
      <c r="P16" s="92">
        <v>2470.73</v>
      </c>
      <c r="Q16" s="92">
        <v>9739</v>
      </c>
      <c r="R16" s="92">
        <v>394661.775522</v>
      </c>
    </row>
    <row r="17" spans="1:18" s="88" customFormat="1" ht="12.75" customHeight="1">
      <c r="A17" s="63" t="s">
        <v>137</v>
      </c>
      <c r="B17" s="64"/>
      <c r="C17" s="92">
        <v>5109</v>
      </c>
      <c r="D17" s="92">
        <v>95441.436854</v>
      </c>
      <c r="E17" s="92">
        <v>19</v>
      </c>
      <c r="F17" s="92">
        <v>25.23516</v>
      </c>
      <c r="G17" s="92">
        <v>17</v>
      </c>
      <c r="H17" s="92">
        <v>71.5</v>
      </c>
      <c r="I17" s="92">
        <v>8</v>
      </c>
      <c r="J17" s="92">
        <v>70.330648</v>
      </c>
      <c r="K17" s="92">
        <v>1</v>
      </c>
      <c r="L17" s="92">
        <v>10</v>
      </c>
      <c r="M17" s="92">
        <v>10</v>
      </c>
      <c r="N17" s="92">
        <v>41.35</v>
      </c>
      <c r="O17" s="92">
        <v>-8</v>
      </c>
      <c r="P17" s="92">
        <v>-119.22</v>
      </c>
      <c r="Q17" s="92">
        <v>5113</v>
      </c>
      <c r="R17" s="92">
        <v>95377.632662</v>
      </c>
    </row>
    <row r="18" spans="1:18" s="88" customFormat="1" ht="12.75" customHeight="1">
      <c r="A18" s="63" t="s">
        <v>138</v>
      </c>
      <c r="B18" s="64"/>
      <c r="C18" s="92">
        <v>1995</v>
      </c>
      <c r="D18" s="92">
        <v>34923.288148</v>
      </c>
      <c r="E18" s="92">
        <v>7</v>
      </c>
      <c r="F18" s="92">
        <v>13</v>
      </c>
      <c r="G18" s="92">
        <v>11</v>
      </c>
      <c r="H18" s="92">
        <v>64.3</v>
      </c>
      <c r="I18" s="92">
        <v>2</v>
      </c>
      <c r="J18" s="92">
        <v>1.7</v>
      </c>
      <c r="K18" s="92">
        <v>3</v>
      </c>
      <c r="L18" s="92">
        <v>62.39972</v>
      </c>
      <c r="M18" s="92">
        <v>0</v>
      </c>
      <c r="N18" s="92">
        <v>13</v>
      </c>
      <c r="O18" s="92">
        <v>4</v>
      </c>
      <c r="P18" s="92">
        <v>16.61222</v>
      </c>
      <c r="Q18" s="92">
        <v>1995</v>
      </c>
      <c r="R18" s="92">
        <v>34840.900648</v>
      </c>
    </row>
    <row r="19" spans="1:18" s="88" customFormat="1" ht="12.75" customHeight="1">
      <c r="A19" s="63" t="s">
        <v>139</v>
      </c>
      <c r="B19" s="64"/>
      <c r="C19" s="92">
        <v>3638</v>
      </c>
      <c r="D19" s="92">
        <v>45133.435601</v>
      </c>
      <c r="E19" s="92">
        <v>12</v>
      </c>
      <c r="F19" s="92">
        <v>27.701</v>
      </c>
      <c r="G19" s="92">
        <v>17</v>
      </c>
      <c r="H19" s="92">
        <v>66.952</v>
      </c>
      <c r="I19" s="92">
        <v>9</v>
      </c>
      <c r="J19" s="92">
        <v>51.468</v>
      </c>
      <c r="K19" s="92">
        <v>2</v>
      </c>
      <c r="L19" s="92">
        <v>16.8</v>
      </c>
      <c r="M19" s="92">
        <v>2</v>
      </c>
      <c r="N19" s="92">
        <v>9.5</v>
      </c>
      <c r="O19" s="92">
        <v>5</v>
      </c>
      <c r="P19" s="92">
        <v>11.5</v>
      </c>
      <c r="Q19" s="92">
        <v>3640</v>
      </c>
      <c r="R19" s="92">
        <v>45149.852601</v>
      </c>
    </row>
    <row r="20" spans="1:18" s="88" customFormat="1" ht="12.75" customHeight="1">
      <c r="A20" s="63" t="s">
        <v>140</v>
      </c>
      <c r="B20" s="64"/>
      <c r="C20" s="92">
        <v>3115</v>
      </c>
      <c r="D20" s="92">
        <v>57025.993893</v>
      </c>
      <c r="E20" s="92">
        <v>5</v>
      </c>
      <c r="F20" s="92">
        <v>7.5</v>
      </c>
      <c r="G20" s="92">
        <v>3</v>
      </c>
      <c r="H20" s="92">
        <v>16.8</v>
      </c>
      <c r="I20" s="92">
        <v>7</v>
      </c>
      <c r="J20" s="92">
        <v>197.4571</v>
      </c>
      <c r="K20" s="92">
        <v>2</v>
      </c>
      <c r="L20" s="92">
        <v>21.9</v>
      </c>
      <c r="M20" s="92">
        <v>0</v>
      </c>
      <c r="N20" s="92">
        <v>355.25</v>
      </c>
      <c r="O20" s="92">
        <v>-7</v>
      </c>
      <c r="P20" s="92">
        <v>-68.0571</v>
      </c>
      <c r="Q20" s="92">
        <v>3110</v>
      </c>
      <c r="R20" s="92">
        <v>57479.443893</v>
      </c>
    </row>
    <row r="21" spans="1:18" s="88" customFormat="1" ht="12.75" customHeight="1">
      <c r="A21" s="63" t="s">
        <v>141</v>
      </c>
      <c r="B21" s="64"/>
      <c r="C21" s="92">
        <v>10554</v>
      </c>
      <c r="D21" s="92">
        <v>107165.423113</v>
      </c>
      <c r="E21" s="92">
        <v>39</v>
      </c>
      <c r="F21" s="92">
        <v>56.54</v>
      </c>
      <c r="G21" s="92">
        <v>30</v>
      </c>
      <c r="H21" s="92">
        <v>88.75</v>
      </c>
      <c r="I21" s="92">
        <v>15</v>
      </c>
      <c r="J21" s="92">
        <v>146.65</v>
      </c>
      <c r="K21" s="92">
        <v>7</v>
      </c>
      <c r="L21" s="92">
        <v>70.6625</v>
      </c>
      <c r="M21" s="92">
        <v>2</v>
      </c>
      <c r="N21" s="92">
        <v>-426.27</v>
      </c>
      <c r="O21" s="92">
        <v>-15</v>
      </c>
      <c r="P21" s="92">
        <v>-154.5243</v>
      </c>
      <c r="Q21" s="92">
        <v>10550</v>
      </c>
      <c r="R21" s="92">
        <v>106628.406313</v>
      </c>
    </row>
    <row r="22" spans="1:18" s="88" customFormat="1" ht="12.75" customHeight="1">
      <c r="A22" s="63" t="s">
        <v>142</v>
      </c>
      <c r="B22" s="64"/>
      <c r="C22" s="92">
        <v>325</v>
      </c>
      <c r="D22" s="92">
        <v>24432.653601</v>
      </c>
      <c r="E22" s="92">
        <v>1</v>
      </c>
      <c r="F22" s="92">
        <v>0.2</v>
      </c>
      <c r="G22" s="92">
        <v>6</v>
      </c>
      <c r="H22" s="92">
        <v>8.5</v>
      </c>
      <c r="I22" s="92">
        <v>1</v>
      </c>
      <c r="J22" s="92">
        <v>1.5</v>
      </c>
      <c r="K22" s="92">
        <v>0</v>
      </c>
      <c r="L22" s="92">
        <v>0</v>
      </c>
      <c r="M22" s="92">
        <v>2</v>
      </c>
      <c r="N22" s="92">
        <v>-154.49</v>
      </c>
      <c r="O22" s="92">
        <v>1</v>
      </c>
      <c r="P22" s="92">
        <v>1</v>
      </c>
      <c r="Q22" s="92">
        <v>323</v>
      </c>
      <c r="R22" s="92">
        <v>24272.363601</v>
      </c>
    </row>
    <row r="23" spans="1:18" s="88" customFormat="1" ht="12.75" customHeight="1">
      <c r="A23" s="63" t="s">
        <v>143</v>
      </c>
      <c r="B23" s="64"/>
      <c r="C23" s="92">
        <v>8686</v>
      </c>
      <c r="D23" s="92">
        <v>629483.857117</v>
      </c>
      <c r="E23" s="92">
        <v>21</v>
      </c>
      <c r="F23" s="92">
        <v>33.8</v>
      </c>
      <c r="G23" s="92">
        <v>26</v>
      </c>
      <c r="H23" s="92">
        <v>95.96</v>
      </c>
      <c r="I23" s="92">
        <v>51</v>
      </c>
      <c r="J23" s="92">
        <v>1539.858981</v>
      </c>
      <c r="K23" s="92">
        <v>7</v>
      </c>
      <c r="L23" s="92">
        <v>2575.7439</v>
      </c>
      <c r="M23" s="92">
        <v>11</v>
      </c>
      <c r="N23" s="92">
        <v>316.73</v>
      </c>
      <c r="O23" s="92">
        <v>-3</v>
      </c>
      <c r="P23" s="92">
        <v>-304.59056</v>
      </c>
      <c r="Q23" s="92">
        <v>8689</v>
      </c>
      <c r="R23" s="92">
        <v>628397.951638</v>
      </c>
    </row>
    <row r="24" spans="1:18" s="88" customFormat="1" ht="12.75" customHeight="1">
      <c r="A24" s="63" t="s">
        <v>144</v>
      </c>
      <c r="B24" s="64"/>
      <c r="C24" s="92">
        <v>6912</v>
      </c>
      <c r="D24" s="92">
        <v>467589.169344</v>
      </c>
      <c r="E24" s="92">
        <v>31</v>
      </c>
      <c r="F24" s="92">
        <v>29.705</v>
      </c>
      <c r="G24" s="92">
        <v>24</v>
      </c>
      <c r="H24" s="92">
        <v>135.75</v>
      </c>
      <c r="I24" s="92">
        <v>25</v>
      </c>
      <c r="J24" s="92">
        <v>598.38968</v>
      </c>
      <c r="K24" s="92">
        <v>4</v>
      </c>
      <c r="L24" s="92">
        <v>236.93866</v>
      </c>
      <c r="M24" s="92">
        <v>5</v>
      </c>
      <c r="N24" s="92">
        <v>51.6</v>
      </c>
      <c r="O24" s="92">
        <v>-3</v>
      </c>
      <c r="P24" s="92">
        <v>58.54866</v>
      </c>
      <c r="Q24" s="92">
        <v>6921</v>
      </c>
      <c r="R24" s="92">
        <v>467954.724024</v>
      </c>
    </row>
    <row r="25" spans="1:18" s="88" customFormat="1" ht="12.75" customHeight="1">
      <c r="A25" s="63" t="s">
        <v>223</v>
      </c>
      <c r="B25" s="64"/>
      <c r="C25" s="92">
        <v>201</v>
      </c>
      <c r="D25" s="92">
        <v>42644.732426</v>
      </c>
      <c r="E25" s="92">
        <v>2</v>
      </c>
      <c r="F25" s="92">
        <v>42</v>
      </c>
      <c r="G25" s="92">
        <v>0</v>
      </c>
      <c r="H25" s="92">
        <v>0</v>
      </c>
      <c r="I25" s="92">
        <v>2</v>
      </c>
      <c r="J25" s="92">
        <v>163.61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375.0134</v>
      </c>
      <c r="Q25" s="92">
        <v>203</v>
      </c>
      <c r="R25" s="92">
        <v>43225.355826</v>
      </c>
    </row>
    <row r="26" spans="1:18" s="88" customFormat="1" ht="12.75" customHeight="1">
      <c r="A26" s="63" t="s">
        <v>146</v>
      </c>
      <c r="B26" s="64"/>
      <c r="C26" s="92">
        <v>1812</v>
      </c>
      <c r="D26" s="92">
        <v>68274.256502</v>
      </c>
      <c r="E26" s="92">
        <v>2</v>
      </c>
      <c r="F26" s="92">
        <v>2</v>
      </c>
      <c r="G26" s="92">
        <v>7</v>
      </c>
      <c r="H26" s="92">
        <v>43.3</v>
      </c>
      <c r="I26" s="92">
        <v>6</v>
      </c>
      <c r="J26" s="92">
        <v>139.6775</v>
      </c>
      <c r="K26" s="92">
        <v>3</v>
      </c>
      <c r="L26" s="92">
        <v>126.2</v>
      </c>
      <c r="M26" s="92">
        <v>-5</v>
      </c>
      <c r="N26" s="92">
        <v>-46</v>
      </c>
      <c r="O26" s="92">
        <v>4</v>
      </c>
      <c r="P26" s="92">
        <v>-32.26658</v>
      </c>
      <c r="Q26" s="92">
        <v>1806</v>
      </c>
      <c r="R26" s="92">
        <v>68168.167422</v>
      </c>
    </row>
    <row r="27" spans="1:18" s="88" customFormat="1" ht="12.75" customHeight="1">
      <c r="A27" s="63" t="s">
        <v>147</v>
      </c>
      <c r="B27" s="64"/>
      <c r="C27" s="92">
        <v>8975</v>
      </c>
      <c r="D27" s="92">
        <v>222203.314064</v>
      </c>
      <c r="E27" s="92">
        <v>15</v>
      </c>
      <c r="F27" s="92">
        <v>24.875</v>
      </c>
      <c r="G27" s="92">
        <v>24</v>
      </c>
      <c r="H27" s="92">
        <v>67.26</v>
      </c>
      <c r="I27" s="92">
        <v>25</v>
      </c>
      <c r="J27" s="92">
        <v>344.670076</v>
      </c>
      <c r="K27" s="92">
        <v>7</v>
      </c>
      <c r="L27" s="92">
        <v>105.5</v>
      </c>
      <c r="M27" s="92">
        <v>2</v>
      </c>
      <c r="N27" s="92">
        <v>-279</v>
      </c>
      <c r="O27" s="92">
        <v>-11</v>
      </c>
      <c r="P27" s="92">
        <v>16.03467</v>
      </c>
      <c r="Q27" s="92">
        <v>8957</v>
      </c>
      <c r="R27" s="92">
        <v>222137.13381</v>
      </c>
    </row>
    <row r="28" spans="1:18" s="88" customFormat="1" ht="12.75" customHeight="1">
      <c r="A28" s="63" t="s">
        <v>148</v>
      </c>
      <c r="B28" s="64"/>
      <c r="C28" s="92">
        <v>3495</v>
      </c>
      <c r="D28" s="92">
        <v>189084.879012</v>
      </c>
      <c r="E28" s="92">
        <v>8</v>
      </c>
      <c r="F28" s="92">
        <v>9.9</v>
      </c>
      <c r="G28" s="92">
        <v>11</v>
      </c>
      <c r="H28" s="92">
        <v>38.45</v>
      </c>
      <c r="I28" s="92">
        <v>21</v>
      </c>
      <c r="J28" s="92">
        <v>1409.69581</v>
      </c>
      <c r="K28" s="92">
        <v>3</v>
      </c>
      <c r="L28" s="92">
        <v>25.07</v>
      </c>
      <c r="M28" s="92">
        <v>5</v>
      </c>
      <c r="N28" s="92">
        <v>133.18</v>
      </c>
      <c r="O28" s="92">
        <v>-2</v>
      </c>
      <c r="P28" s="92">
        <v>-1046.97907</v>
      </c>
      <c r="Q28" s="92">
        <v>3495</v>
      </c>
      <c r="R28" s="92">
        <v>189527.155752</v>
      </c>
    </row>
    <row r="29" spans="1:18" s="88" customFormat="1" ht="12.75" customHeight="1">
      <c r="A29" s="63" t="s">
        <v>149</v>
      </c>
      <c r="B29" s="64"/>
      <c r="C29" s="92">
        <v>7910</v>
      </c>
      <c r="D29" s="92">
        <v>568379.367055</v>
      </c>
      <c r="E29" s="92">
        <v>27</v>
      </c>
      <c r="F29" s="92">
        <v>94.98</v>
      </c>
      <c r="G29" s="92">
        <v>20</v>
      </c>
      <c r="H29" s="92">
        <v>101.6</v>
      </c>
      <c r="I29" s="92">
        <v>28</v>
      </c>
      <c r="J29" s="92">
        <v>377.84997</v>
      </c>
      <c r="K29" s="92">
        <v>7</v>
      </c>
      <c r="L29" s="92">
        <v>876.1728</v>
      </c>
      <c r="M29" s="92">
        <v>4</v>
      </c>
      <c r="N29" s="92">
        <v>25.39</v>
      </c>
      <c r="O29" s="92">
        <v>-9</v>
      </c>
      <c r="P29" s="92">
        <v>77.5</v>
      </c>
      <c r="Q29" s="92">
        <v>7912</v>
      </c>
      <c r="R29" s="92">
        <v>567977.314225</v>
      </c>
    </row>
    <row r="30" spans="1:18" s="88" customFormat="1" ht="12.75" customHeight="1">
      <c r="A30" s="63" t="s">
        <v>150</v>
      </c>
      <c r="B30" s="64"/>
      <c r="C30" s="92">
        <v>32079</v>
      </c>
      <c r="D30" s="92">
        <v>537391.676575</v>
      </c>
      <c r="E30" s="92">
        <v>119</v>
      </c>
      <c r="F30" s="92">
        <v>224.8528</v>
      </c>
      <c r="G30" s="92">
        <v>75</v>
      </c>
      <c r="H30" s="92">
        <v>469.337</v>
      </c>
      <c r="I30" s="92">
        <v>129</v>
      </c>
      <c r="J30" s="92">
        <v>2285.25635</v>
      </c>
      <c r="K30" s="92">
        <v>23</v>
      </c>
      <c r="L30" s="92">
        <v>1012.17</v>
      </c>
      <c r="M30" s="92">
        <v>36</v>
      </c>
      <c r="N30" s="92">
        <v>214.24</v>
      </c>
      <c r="O30" s="92">
        <v>-24</v>
      </c>
      <c r="P30" s="92">
        <v>416.28352</v>
      </c>
      <c r="Q30" s="92">
        <v>32135</v>
      </c>
      <c r="R30" s="92">
        <v>539050.802245</v>
      </c>
    </row>
    <row r="31" spans="1:18" s="88" customFormat="1" ht="12.75" customHeight="1">
      <c r="A31" s="63" t="s">
        <v>151</v>
      </c>
      <c r="B31" s="64"/>
      <c r="C31" s="92">
        <v>5115</v>
      </c>
      <c r="D31" s="92">
        <v>788609.556541</v>
      </c>
      <c r="E31" s="92">
        <v>18</v>
      </c>
      <c r="F31" s="92">
        <v>24.968888</v>
      </c>
      <c r="G31" s="92">
        <v>30</v>
      </c>
      <c r="H31" s="92">
        <v>353.20397</v>
      </c>
      <c r="I31" s="92">
        <v>36</v>
      </c>
      <c r="J31" s="92">
        <v>816.127551</v>
      </c>
      <c r="K31" s="92">
        <v>15</v>
      </c>
      <c r="L31" s="92">
        <v>393.737508</v>
      </c>
      <c r="M31" s="92">
        <v>3</v>
      </c>
      <c r="N31" s="92">
        <v>36.05</v>
      </c>
      <c r="O31" s="92">
        <v>4</v>
      </c>
      <c r="P31" s="92">
        <v>-41.14236</v>
      </c>
      <c r="Q31" s="92">
        <v>5110</v>
      </c>
      <c r="R31" s="92">
        <v>788698.619142</v>
      </c>
    </row>
    <row r="32" spans="1:18" s="88" customFormat="1" ht="12.75" customHeight="1">
      <c r="A32" s="63" t="s">
        <v>152</v>
      </c>
      <c r="B32" s="64"/>
      <c r="C32" s="92">
        <v>23336</v>
      </c>
      <c r="D32" s="92">
        <v>2161635.938739</v>
      </c>
      <c r="E32" s="92">
        <v>89</v>
      </c>
      <c r="F32" s="92">
        <v>158.588</v>
      </c>
      <c r="G32" s="92">
        <v>69</v>
      </c>
      <c r="H32" s="92">
        <v>409.71636</v>
      </c>
      <c r="I32" s="92">
        <v>125</v>
      </c>
      <c r="J32" s="92">
        <v>6104.043415</v>
      </c>
      <c r="K32" s="92">
        <v>30</v>
      </c>
      <c r="L32" s="92">
        <v>1083.9788</v>
      </c>
      <c r="M32" s="92">
        <v>31</v>
      </c>
      <c r="N32" s="92">
        <v>-157.529088</v>
      </c>
      <c r="O32" s="92">
        <v>-38</v>
      </c>
      <c r="P32" s="92">
        <v>14.74775</v>
      </c>
      <c r="Q32" s="92">
        <v>23349</v>
      </c>
      <c r="R32" s="92">
        <v>2166262.093656</v>
      </c>
    </row>
    <row r="33" spans="1:18" s="88" customFormat="1" ht="12.75" customHeight="1">
      <c r="A33" s="63" t="s">
        <v>153</v>
      </c>
      <c r="B33" s="64"/>
      <c r="C33" s="92">
        <v>5131</v>
      </c>
      <c r="D33" s="92">
        <v>232043.856669</v>
      </c>
      <c r="E33" s="92">
        <v>7</v>
      </c>
      <c r="F33" s="92">
        <v>13.51</v>
      </c>
      <c r="G33" s="92">
        <v>21</v>
      </c>
      <c r="H33" s="92">
        <v>193.94428</v>
      </c>
      <c r="I33" s="92">
        <v>13</v>
      </c>
      <c r="J33" s="92">
        <v>563.3575</v>
      </c>
      <c r="K33" s="92">
        <v>7</v>
      </c>
      <c r="L33" s="92">
        <v>363.39843</v>
      </c>
      <c r="M33" s="92">
        <v>-6</v>
      </c>
      <c r="N33" s="92">
        <v>-240.333752</v>
      </c>
      <c r="O33" s="92">
        <v>-13</v>
      </c>
      <c r="P33" s="92">
        <v>-258.5</v>
      </c>
      <c r="Q33" s="92">
        <v>5098</v>
      </c>
      <c r="R33" s="92">
        <v>231564.547707</v>
      </c>
    </row>
    <row r="34" spans="1:18" s="88" customFormat="1" ht="12.75" customHeight="1">
      <c r="A34" s="63" t="s">
        <v>154</v>
      </c>
      <c r="B34" s="64"/>
      <c r="C34" s="92">
        <v>6953</v>
      </c>
      <c r="D34" s="92">
        <v>265809.253294</v>
      </c>
      <c r="E34" s="92">
        <v>23</v>
      </c>
      <c r="F34" s="92">
        <v>68.3</v>
      </c>
      <c r="G34" s="92">
        <v>30</v>
      </c>
      <c r="H34" s="92">
        <v>147.4</v>
      </c>
      <c r="I34" s="92">
        <v>51</v>
      </c>
      <c r="J34" s="92">
        <v>1413.71132</v>
      </c>
      <c r="K34" s="92">
        <v>4</v>
      </c>
      <c r="L34" s="92">
        <v>64.2</v>
      </c>
      <c r="M34" s="92">
        <v>-1</v>
      </c>
      <c r="N34" s="92">
        <v>-683.9</v>
      </c>
      <c r="O34" s="92">
        <v>15</v>
      </c>
      <c r="P34" s="92">
        <v>183.874671</v>
      </c>
      <c r="Q34" s="92">
        <v>6960</v>
      </c>
      <c r="R34" s="92">
        <v>266579.639285</v>
      </c>
    </row>
    <row r="35" spans="1:18" s="88" customFormat="1" ht="12.75" customHeight="1">
      <c r="A35" s="63" t="s">
        <v>155</v>
      </c>
      <c r="B35" s="64"/>
      <c r="C35" s="92">
        <v>2561</v>
      </c>
      <c r="D35" s="92">
        <v>75883.090193</v>
      </c>
      <c r="E35" s="92">
        <v>4</v>
      </c>
      <c r="F35" s="92">
        <v>12.814</v>
      </c>
      <c r="G35" s="92">
        <v>7</v>
      </c>
      <c r="H35" s="92">
        <v>36</v>
      </c>
      <c r="I35" s="92">
        <v>7</v>
      </c>
      <c r="J35" s="92">
        <v>77.036</v>
      </c>
      <c r="K35" s="92">
        <v>0</v>
      </c>
      <c r="L35" s="92">
        <v>0</v>
      </c>
      <c r="M35" s="92">
        <v>6</v>
      </c>
      <c r="N35" s="92">
        <v>163.4</v>
      </c>
      <c r="O35" s="92">
        <v>-1</v>
      </c>
      <c r="P35" s="92">
        <v>-34</v>
      </c>
      <c r="Q35" s="92">
        <v>2563</v>
      </c>
      <c r="R35" s="92">
        <v>76066.340193</v>
      </c>
    </row>
    <row r="36" spans="1:18" s="88" customFormat="1" ht="12.75" customHeight="1">
      <c r="A36" s="63" t="s">
        <v>224</v>
      </c>
      <c r="B36" s="64"/>
      <c r="C36" s="92">
        <v>5917</v>
      </c>
      <c r="D36" s="92">
        <v>155411.258701</v>
      </c>
      <c r="E36" s="92">
        <v>26</v>
      </c>
      <c r="F36" s="92">
        <v>90.84</v>
      </c>
      <c r="G36" s="92">
        <v>18</v>
      </c>
      <c r="H36" s="92">
        <v>65.7</v>
      </c>
      <c r="I36" s="92">
        <v>17</v>
      </c>
      <c r="J36" s="92">
        <v>343.8</v>
      </c>
      <c r="K36" s="92">
        <v>5</v>
      </c>
      <c r="L36" s="92">
        <v>737.27</v>
      </c>
      <c r="M36" s="92">
        <v>19</v>
      </c>
      <c r="N36" s="92">
        <v>610.43</v>
      </c>
      <c r="O36" s="92">
        <v>3</v>
      </c>
      <c r="P36" s="92">
        <v>-139.4</v>
      </c>
      <c r="Q36" s="92">
        <v>5947</v>
      </c>
      <c r="R36" s="92">
        <v>155513.958701</v>
      </c>
    </row>
    <row r="37" spans="1:18" s="88" customFormat="1" ht="12.75" customHeight="1">
      <c r="A37" s="63" t="s">
        <v>157</v>
      </c>
      <c r="B37" s="64"/>
      <c r="C37" s="92">
        <v>2365</v>
      </c>
      <c r="D37" s="92">
        <v>20962.099618</v>
      </c>
      <c r="E37" s="92">
        <v>8</v>
      </c>
      <c r="F37" s="92">
        <v>11.81</v>
      </c>
      <c r="G37" s="92">
        <v>6</v>
      </c>
      <c r="H37" s="92">
        <v>14.42</v>
      </c>
      <c r="I37" s="92">
        <v>6</v>
      </c>
      <c r="J37" s="92">
        <v>43.43386</v>
      </c>
      <c r="K37" s="92">
        <v>1</v>
      </c>
      <c r="L37" s="92">
        <v>1.72</v>
      </c>
      <c r="M37" s="92">
        <v>6</v>
      </c>
      <c r="N37" s="92">
        <v>327.95</v>
      </c>
      <c r="O37" s="92">
        <v>-2</v>
      </c>
      <c r="P37" s="92">
        <v>26.792</v>
      </c>
      <c r="Q37" s="92">
        <v>2371</v>
      </c>
      <c r="R37" s="92">
        <v>21355.945478</v>
      </c>
    </row>
    <row r="38" spans="1:18" s="88" customFormat="1" ht="12.75" customHeight="1">
      <c r="A38" s="63" t="s">
        <v>158</v>
      </c>
      <c r="B38" s="64"/>
      <c r="C38" s="92">
        <v>5940</v>
      </c>
      <c r="D38" s="92">
        <v>132900.014063</v>
      </c>
      <c r="E38" s="92">
        <v>39</v>
      </c>
      <c r="F38" s="92">
        <v>122.49</v>
      </c>
      <c r="G38" s="92">
        <v>19</v>
      </c>
      <c r="H38" s="92">
        <v>53.01</v>
      </c>
      <c r="I38" s="92">
        <v>37</v>
      </c>
      <c r="J38" s="92">
        <v>500.47134</v>
      </c>
      <c r="K38" s="92">
        <v>8</v>
      </c>
      <c r="L38" s="92">
        <v>133.900668</v>
      </c>
      <c r="M38" s="92">
        <v>18</v>
      </c>
      <c r="N38" s="92">
        <v>670.83533</v>
      </c>
      <c r="O38" s="92">
        <v>-9</v>
      </c>
      <c r="P38" s="92">
        <v>22.89</v>
      </c>
      <c r="Q38" s="92">
        <v>5969</v>
      </c>
      <c r="R38" s="92">
        <v>134029.790065</v>
      </c>
    </row>
    <row r="39" spans="1:18" s="88" customFormat="1" ht="12.75" customHeight="1">
      <c r="A39" s="63" t="s">
        <v>159</v>
      </c>
      <c r="B39" s="64"/>
      <c r="C39" s="92">
        <v>15727</v>
      </c>
      <c r="D39" s="92">
        <v>370380.749269</v>
      </c>
      <c r="E39" s="92">
        <v>30</v>
      </c>
      <c r="F39" s="92">
        <v>71.38</v>
      </c>
      <c r="G39" s="92">
        <v>17</v>
      </c>
      <c r="H39" s="92">
        <v>53.95</v>
      </c>
      <c r="I39" s="92">
        <v>45</v>
      </c>
      <c r="J39" s="92">
        <v>814.103552</v>
      </c>
      <c r="K39" s="92">
        <v>8</v>
      </c>
      <c r="L39" s="92">
        <v>258.41365</v>
      </c>
      <c r="M39" s="92">
        <v>14</v>
      </c>
      <c r="N39" s="92">
        <v>999.118</v>
      </c>
      <c r="O39" s="92">
        <v>-30</v>
      </c>
      <c r="P39" s="92">
        <v>-992.94214</v>
      </c>
      <c r="Q39" s="92">
        <v>15724</v>
      </c>
      <c r="R39" s="92">
        <v>370960.045031</v>
      </c>
    </row>
    <row r="40" spans="1:18" s="88" customFormat="1" ht="12.75" customHeight="1">
      <c r="A40" s="63" t="s">
        <v>225</v>
      </c>
      <c r="B40" s="64"/>
      <c r="C40" s="92">
        <v>6396</v>
      </c>
      <c r="D40" s="92">
        <v>1070565.873626</v>
      </c>
      <c r="E40" s="92">
        <v>112</v>
      </c>
      <c r="F40" s="92">
        <v>259.2268</v>
      </c>
      <c r="G40" s="92">
        <v>19</v>
      </c>
      <c r="H40" s="92">
        <v>193.445</v>
      </c>
      <c r="I40" s="92">
        <v>87</v>
      </c>
      <c r="J40" s="92">
        <v>3516.212111</v>
      </c>
      <c r="K40" s="92">
        <v>8</v>
      </c>
      <c r="L40" s="92">
        <v>115.79</v>
      </c>
      <c r="M40" s="92">
        <v>9</v>
      </c>
      <c r="N40" s="92">
        <v>-271.403066</v>
      </c>
      <c r="O40" s="92">
        <v>-3</v>
      </c>
      <c r="P40" s="92">
        <v>-55.4</v>
      </c>
      <c r="Q40" s="92">
        <v>6495</v>
      </c>
      <c r="R40" s="92">
        <v>1073705.274471</v>
      </c>
    </row>
    <row r="41" spans="1:18" s="88" customFormat="1" ht="12.75" customHeight="1">
      <c r="A41" s="63" t="s">
        <v>226</v>
      </c>
      <c r="B41" s="64"/>
      <c r="C41" s="92">
        <v>3544</v>
      </c>
      <c r="D41" s="92">
        <v>193699.35593</v>
      </c>
      <c r="E41" s="92">
        <v>5</v>
      </c>
      <c r="F41" s="92">
        <v>20.5</v>
      </c>
      <c r="G41" s="92">
        <v>29</v>
      </c>
      <c r="H41" s="92">
        <v>1351.83974</v>
      </c>
      <c r="I41" s="92">
        <v>11</v>
      </c>
      <c r="J41" s="92">
        <v>187.20163</v>
      </c>
      <c r="K41" s="92">
        <v>2</v>
      </c>
      <c r="L41" s="92">
        <v>1.135</v>
      </c>
      <c r="M41" s="92">
        <v>-6</v>
      </c>
      <c r="N41" s="92">
        <v>-56.84</v>
      </c>
      <c r="O41" s="92">
        <v>16</v>
      </c>
      <c r="P41" s="92">
        <v>1345.63474</v>
      </c>
      <c r="Q41" s="92">
        <v>3530</v>
      </c>
      <c r="R41" s="92">
        <v>193842.87756</v>
      </c>
    </row>
    <row r="42" spans="1:18" s="88" customFormat="1" ht="12.75" customHeight="1">
      <c r="A42" s="66" t="s">
        <v>227</v>
      </c>
      <c r="B42" s="64"/>
      <c r="C42" s="92">
        <v>113277</v>
      </c>
      <c r="D42" s="92">
        <v>1303108.401708</v>
      </c>
      <c r="E42" s="92">
        <v>533</v>
      </c>
      <c r="F42" s="92">
        <v>1156.247656</v>
      </c>
      <c r="G42" s="92">
        <v>378</v>
      </c>
      <c r="H42" s="92">
        <v>1723.5901</v>
      </c>
      <c r="I42" s="92">
        <v>440</v>
      </c>
      <c r="J42" s="92">
        <v>22402.21448</v>
      </c>
      <c r="K42" s="92">
        <v>58</v>
      </c>
      <c r="L42" s="92">
        <v>3439.37811</v>
      </c>
      <c r="M42" s="92">
        <v>25</v>
      </c>
      <c r="N42" s="92">
        <v>-280.816986</v>
      </c>
      <c r="O42" s="92">
        <v>-20</v>
      </c>
      <c r="P42" s="92">
        <v>-330.90775</v>
      </c>
      <c r="Q42" s="92">
        <v>113437</v>
      </c>
      <c r="R42" s="92">
        <v>1320892.170898</v>
      </c>
    </row>
    <row r="43" spans="1:18" s="88" customFormat="1" ht="12.75" customHeight="1">
      <c r="A43" s="63" t="s">
        <v>228</v>
      </c>
      <c r="B43" s="64"/>
      <c r="C43" s="92">
        <v>99269</v>
      </c>
      <c r="D43" s="92">
        <v>1032726.317313</v>
      </c>
      <c r="E43" s="92">
        <v>358</v>
      </c>
      <c r="F43" s="92">
        <v>549.729768</v>
      </c>
      <c r="G43" s="92">
        <v>737</v>
      </c>
      <c r="H43" s="92">
        <v>2525.872471</v>
      </c>
      <c r="I43" s="92">
        <v>271</v>
      </c>
      <c r="J43" s="92">
        <v>3039.209521</v>
      </c>
      <c r="K43" s="92">
        <v>56</v>
      </c>
      <c r="L43" s="92">
        <v>865.403335</v>
      </c>
      <c r="M43" s="92">
        <v>-201</v>
      </c>
      <c r="N43" s="92">
        <v>-2076.85302</v>
      </c>
      <c r="O43" s="92">
        <v>119</v>
      </c>
      <c r="P43" s="92">
        <v>408.40041</v>
      </c>
      <c r="Q43" s="92">
        <v>98808</v>
      </c>
      <c r="R43" s="92">
        <v>1031255.528186</v>
      </c>
    </row>
    <row r="44" spans="1:18" s="88" customFormat="1" ht="12.75" customHeight="1">
      <c r="A44" s="63" t="s">
        <v>229</v>
      </c>
      <c r="B44" s="64"/>
      <c r="C44" s="92">
        <v>16342</v>
      </c>
      <c r="D44" s="92">
        <v>989501.992391</v>
      </c>
      <c r="E44" s="92">
        <v>48</v>
      </c>
      <c r="F44" s="92">
        <v>978.17787</v>
      </c>
      <c r="G44" s="92">
        <v>96</v>
      </c>
      <c r="H44" s="92">
        <v>627.89</v>
      </c>
      <c r="I44" s="92">
        <v>49</v>
      </c>
      <c r="J44" s="92">
        <v>5498.41463</v>
      </c>
      <c r="K44" s="92">
        <v>11</v>
      </c>
      <c r="L44" s="92">
        <v>1218.2904</v>
      </c>
      <c r="M44" s="92">
        <v>-24</v>
      </c>
      <c r="N44" s="92">
        <v>-286.46579</v>
      </c>
      <c r="O44" s="92">
        <v>56</v>
      </c>
      <c r="P44" s="92">
        <v>-2413.5096</v>
      </c>
      <c r="Q44" s="92">
        <v>16326</v>
      </c>
      <c r="R44" s="92">
        <v>991432.429101</v>
      </c>
    </row>
    <row r="45" spans="1:18" s="88" customFormat="1" ht="12.75" customHeight="1">
      <c r="A45" s="63" t="s">
        <v>230</v>
      </c>
      <c r="B45" s="64"/>
      <c r="C45" s="92">
        <v>7338</v>
      </c>
      <c r="D45" s="92">
        <v>66261.234106</v>
      </c>
      <c r="E45" s="92">
        <v>85</v>
      </c>
      <c r="F45" s="92">
        <v>132.917</v>
      </c>
      <c r="G45" s="92">
        <v>72</v>
      </c>
      <c r="H45" s="92">
        <v>239.825</v>
      </c>
      <c r="I45" s="92">
        <v>25</v>
      </c>
      <c r="J45" s="92">
        <v>287.329754</v>
      </c>
      <c r="K45" s="92">
        <v>10</v>
      </c>
      <c r="L45" s="92">
        <v>264.02</v>
      </c>
      <c r="M45" s="92">
        <v>-17</v>
      </c>
      <c r="N45" s="92">
        <v>-75.07</v>
      </c>
      <c r="O45" s="92">
        <v>16</v>
      </c>
      <c r="P45" s="92">
        <v>299.21</v>
      </c>
      <c r="Q45" s="92">
        <v>7350</v>
      </c>
      <c r="R45" s="92">
        <v>66401.77586</v>
      </c>
    </row>
    <row r="46" spans="1:18" s="88" customFormat="1" ht="12.75" customHeight="1">
      <c r="A46" s="66" t="s">
        <v>231</v>
      </c>
      <c r="B46" s="64"/>
      <c r="C46" s="92">
        <v>26635</v>
      </c>
      <c r="D46" s="92">
        <v>531774.082985</v>
      </c>
      <c r="E46" s="92">
        <v>218</v>
      </c>
      <c r="F46" s="92">
        <v>322.176155</v>
      </c>
      <c r="G46" s="92">
        <v>139</v>
      </c>
      <c r="H46" s="92">
        <v>391.597958</v>
      </c>
      <c r="I46" s="92">
        <v>110</v>
      </c>
      <c r="J46" s="92">
        <v>1712.141177</v>
      </c>
      <c r="K46" s="92">
        <v>19</v>
      </c>
      <c r="L46" s="92">
        <v>1672.761885</v>
      </c>
      <c r="M46" s="92">
        <v>-10</v>
      </c>
      <c r="N46" s="92">
        <v>206.45165</v>
      </c>
      <c r="O46" s="92">
        <v>-1</v>
      </c>
      <c r="P46" s="92">
        <v>34.58709</v>
      </c>
      <c r="Q46" s="92">
        <v>26703</v>
      </c>
      <c r="R46" s="92">
        <v>531985.079214</v>
      </c>
    </row>
    <row r="47" spans="1:18" s="88" customFormat="1" ht="12.75" customHeight="1">
      <c r="A47" s="63" t="s">
        <v>232</v>
      </c>
      <c r="B47" s="64"/>
      <c r="C47" s="92">
        <v>53103</v>
      </c>
      <c r="D47" s="92">
        <v>8624063.54333</v>
      </c>
      <c r="E47" s="92">
        <v>596</v>
      </c>
      <c r="F47" s="92">
        <v>7530.260087</v>
      </c>
      <c r="G47" s="92">
        <v>206</v>
      </c>
      <c r="H47" s="92">
        <v>1271.544995</v>
      </c>
      <c r="I47" s="92">
        <v>393</v>
      </c>
      <c r="J47" s="92">
        <v>70778.811588</v>
      </c>
      <c r="K47" s="92">
        <v>74</v>
      </c>
      <c r="L47" s="92">
        <v>9913.052783</v>
      </c>
      <c r="M47" s="92">
        <v>3</v>
      </c>
      <c r="N47" s="92">
        <v>15.306306</v>
      </c>
      <c r="O47" s="92">
        <v>-28</v>
      </c>
      <c r="P47" s="92">
        <v>1638.608422</v>
      </c>
      <c r="Q47" s="92">
        <v>53468</v>
      </c>
      <c r="R47" s="92">
        <v>8692841.931955</v>
      </c>
    </row>
    <row r="48" spans="1:18" s="88" customFormat="1" ht="12.75" customHeight="1">
      <c r="A48" s="63" t="s">
        <v>233</v>
      </c>
      <c r="B48" s="64"/>
      <c r="C48" s="92">
        <v>37714</v>
      </c>
      <c r="D48" s="92">
        <v>1412230.406509</v>
      </c>
      <c r="E48" s="92">
        <v>260</v>
      </c>
      <c r="F48" s="92">
        <v>2428.68792</v>
      </c>
      <c r="G48" s="92">
        <v>150</v>
      </c>
      <c r="H48" s="92">
        <v>2089.511539</v>
      </c>
      <c r="I48" s="92">
        <v>187</v>
      </c>
      <c r="J48" s="92">
        <v>4178.337594</v>
      </c>
      <c r="K48" s="92">
        <v>42</v>
      </c>
      <c r="L48" s="92">
        <v>1900.29864</v>
      </c>
      <c r="M48" s="92">
        <v>14</v>
      </c>
      <c r="N48" s="92">
        <v>1.11066</v>
      </c>
      <c r="O48" s="92">
        <v>-25</v>
      </c>
      <c r="P48" s="92">
        <v>-945.951</v>
      </c>
      <c r="Q48" s="92">
        <v>37813</v>
      </c>
      <c r="R48" s="92">
        <v>1413902.781504</v>
      </c>
    </row>
    <row r="49" spans="1:18" s="88" customFormat="1" ht="12.75" customHeight="1">
      <c r="A49" s="63" t="s">
        <v>234</v>
      </c>
      <c r="B49" s="64"/>
      <c r="C49" s="92">
        <v>91988</v>
      </c>
      <c r="D49" s="92">
        <v>1156316.950599</v>
      </c>
      <c r="E49" s="92">
        <v>858</v>
      </c>
      <c r="F49" s="92">
        <v>2267.7673</v>
      </c>
      <c r="G49" s="92">
        <v>529</v>
      </c>
      <c r="H49" s="92">
        <v>1621.873744</v>
      </c>
      <c r="I49" s="92">
        <v>488</v>
      </c>
      <c r="J49" s="92">
        <v>10239.518775</v>
      </c>
      <c r="K49" s="92">
        <v>62</v>
      </c>
      <c r="L49" s="92">
        <v>1776.498614</v>
      </c>
      <c r="M49" s="92">
        <v>33</v>
      </c>
      <c r="N49" s="92">
        <v>2008.220118</v>
      </c>
      <c r="O49" s="92">
        <v>74</v>
      </c>
      <c r="P49" s="92">
        <v>-5146.83102</v>
      </c>
      <c r="Q49" s="92">
        <v>92424</v>
      </c>
      <c r="R49" s="92">
        <v>1162287.253414</v>
      </c>
    </row>
    <row r="50" spans="1:18" s="88" customFormat="1" ht="12.75" customHeight="1">
      <c r="A50" s="63" t="s">
        <v>235</v>
      </c>
      <c r="B50" s="64"/>
      <c r="C50" s="92">
        <v>21954</v>
      </c>
      <c r="D50" s="92">
        <v>353655.560951</v>
      </c>
      <c r="E50" s="92">
        <v>157</v>
      </c>
      <c r="F50" s="92">
        <v>311.428</v>
      </c>
      <c r="G50" s="92">
        <v>95</v>
      </c>
      <c r="H50" s="92">
        <v>253.078</v>
      </c>
      <c r="I50" s="92">
        <v>72</v>
      </c>
      <c r="J50" s="92">
        <v>1989.15108</v>
      </c>
      <c r="K50" s="92">
        <v>6</v>
      </c>
      <c r="L50" s="92">
        <v>864.875</v>
      </c>
      <c r="M50" s="92">
        <v>17</v>
      </c>
      <c r="N50" s="92">
        <v>106.5259</v>
      </c>
      <c r="O50" s="92">
        <v>9</v>
      </c>
      <c r="P50" s="92">
        <v>828.775</v>
      </c>
      <c r="Q50" s="92">
        <v>22042</v>
      </c>
      <c r="R50" s="92">
        <v>355773.487931</v>
      </c>
    </row>
    <row r="51" spans="1:18" s="88" customFormat="1" ht="12.75" customHeight="1">
      <c r="A51" s="63" t="s">
        <v>236</v>
      </c>
      <c r="B51" s="64"/>
      <c r="C51" s="92">
        <v>1</v>
      </c>
      <c r="D51" s="92">
        <v>6.5</v>
      </c>
      <c r="E51" s="92">
        <v>0</v>
      </c>
      <c r="F51" s="92">
        <v>0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1</v>
      </c>
      <c r="R51" s="92">
        <v>6.5</v>
      </c>
    </row>
    <row r="52" spans="1:18" s="88" customFormat="1" ht="12.75" customHeight="1">
      <c r="A52" s="66" t="s">
        <v>237</v>
      </c>
      <c r="B52" s="64"/>
      <c r="C52" s="92">
        <v>404</v>
      </c>
      <c r="D52" s="92">
        <v>2572.803968</v>
      </c>
      <c r="E52" s="92">
        <v>7</v>
      </c>
      <c r="F52" s="92">
        <v>10.27</v>
      </c>
      <c r="G52" s="92">
        <v>3</v>
      </c>
      <c r="H52" s="92">
        <v>3.2</v>
      </c>
      <c r="I52" s="92">
        <v>2</v>
      </c>
      <c r="J52" s="92">
        <v>7</v>
      </c>
      <c r="K52" s="92">
        <v>0</v>
      </c>
      <c r="L52" s="92">
        <v>0</v>
      </c>
      <c r="M52" s="92">
        <v>0</v>
      </c>
      <c r="N52" s="92">
        <v>1.9</v>
      </c>
      <c r="O52" s="92">
        <v>0</v>
      </c>
      <c r="P52" s="92">
        <v>0</v>
      </c>
      <c r="Q52" s="92">
        <v>408</v>
      </c>
      <c r="R52" s="92">
        <v>2588.773968</v>
      </c>
    </row>
    <row r="53" spans="1:18" s="88" customFormat="1" ht="12.75" customHeight="1">
      <c r="A53" s="63" t="s">
        <v>238</v>
      </c>
      <c r="B53" s="64"/>
      <c r="C53" s="92">
        <v>55</v>
      </c>
      <c r="D53" s="92">
        <v>262.25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55</v>
      </c>
      <c r="R53" s="92">
        <v>262.25</v>
      </c>
    </row>
    <row r="54" spans="1:18" s="88" customFormat="1" ht="12.75" customHeight="1">
      <c r="A54" s="63" t="s">
        <v>239</v>
      </c>
      <c r="B54" s="64"/>
      <c r="C54" s="92">
        <v>3058</v>
      </c>
      <c r="D54" s="92">
        <v>74326.023225</v>
      </c>
      <c r="E54" s="92">
        <v>33</v>
      </c>
      <c r="F54" s="92">
        <v>91.66704</v>
      </c>
      <c r="G54" s="92">
        <v>14</v>
      </c>
      <c r="H54" s="92">
        <v>48</v>
      </c>
      <c r="I54" s="92">
        <v>9</v>
      </c>
      <c r="J54" s="92">
        <v>350.173569</v>
      </c>
      <c r="K54" s="92">
        <v>1</v>
      </c>
      <c r="L54" s="92">
        <v>0.98</v>
      </c>
      <c r="M54" s="92">
        <v>8</v>
      </c>
      <c r="N54" s="92">
        <v>60.435684</v>
      </c>
      <c r="O54" s="92">
        <v>-3</v>
      </c>
      <c r="P54" s="92">
        <v>4.69233</v>
      </c>
      <c r="Q54" s="92">
        <v>3082</v>
      </c>
      <c r="R54" s="92">
        <v>74784.011848</v>
      </c>
    </row>
    <row r="55" spans="1:18" s="88" customFormat="1" ht="12.75" customHeight="1">
      <c r="A55" s="63" t="s">
        <v>240</v>
      </c>
      <c r="B55" s="64"/>
      <c r="C55" s="92">
        <v>13668</v>
      </c>
      <c r="D55" s="92">
        <v>146398.663037</v>
      </c>
      <c r="E55" s="92">
        <v>84</v>
      </c>
      <c r="F55" s="92">
        <v>213.56</v>
      </c>
      <c r="G55" s="92">
        <v>52</v>
      </c>
      <c r="H55" s="92">
        <v>142.159</v>
      </c>
      <c r="I55" s="92">
        <v>46</v>
      </c>
      <c r="J55" s="92">
        <v>739.071544</v>
      </c>
      <c r="K55" s="92">
        <v>4</v>
      </c>
      <c r="L55" s="92">
        <v>8.961777</v>
      </c>
      <c r="M55" s="92">
        <v>-14</v>
      </c>
      <c r="N55" s="92">
        <v>-70.913666</v>
      </c>
      <c r="O55" s="92">
        <v>-14</v>
      </c>
      <c r="P55" s="92">
        <v>-111.66</v>
      </c>
      <c r="Q55" s="92">
        <v>13672</v>
      </c>
      <c r="R55" s="92">
        <v>147017.600138</v>
      </c>
    </row>
    <row r="56" spans="1:18" s="88" customFormat="1" ht="12.75" customHeight="1">
      <c r="A56" s="63" t="s">
        <v>241</v>
      </c>
      <c r="B56" s="64"/>
      <c r="C56" s="92">
        <v>21166</v>
      </c>
      <c r="D56" s="92">
        <v>189418.436159</v>
      </c>
      <c r="E56" s="92">
        <v>0</v>
      </c>
      <c r="F56" s="92">
        <v>0</v>
      </c>
      <c r="G56" s="92">
        <v>79</v>
      </c>
      <c r="H56" s="92">
        <v>399.99</v>
      </c>
      <c r="I56" s="92">
        <v>31</v>
      </c>
      <c r="J56" s="92">
        <v>402.97594</v>
      </c>
      <c r="K56" s="92">
        <v>12</v>
      </c>
      <c r="L56" s="92">
        <v>234.675</v>
      </c>
      <c r="M56" s="92">
        <v>-55</v>
      </c>
      <c r="N56" s="92">
        <v>-715.1</v>
      </c>
      <c r="O56" s="92">
        <v>25</v>
      </c>
      <c r="P56" s="92">
        <v>408.845</v>
      </c>
      <c r="Q56" s="92">
        <v>21057</v>
      </c>
      <c r="R56" s="92">
        <v>188880.492099</v>
      </c>
    </row>
    <row r="57" spans="1:18" ht="17.25" customHeight="1">
      <c r="A57" s="93" t="s">
        <v>64</v>
      </c>
      <c r="B57" s="93"/>
      <c r="C57" s="93" t="s">
        <v>65</v>
      </c>
      <c r="D57" s="93"/>
      <c r="E57" s="95"/>
      <c r="F57" s="95"/>
      <c r="G57" s="95"/>
      <c r="H57" s="93"/>
      <c r="I57" s="93" t="s">
        <v>66</v>
      </c>
      <c r="J57" s="93"/>
      <c r="K57" s="95"/>
      <c r="L57" s="117"/>
      <c r="M57" s="109" t="s">
        <v>67</v>
      </c>
      <c r="N57" s="95"/>
      <c r="O57" s="117"/>
      <c r="P57" s="117"/>
      <c r="Q57" s="251" t="str">
        <f>'2491-00-01'!V34</f>
        <v>中華民國111年01月20日編製</v>
      </c>
      <c r="R57" s="251"/>
    </row>
    <row r="58" spans="4:18" ht="15" customHeight="1">
      <c r="D58" s="85"/>
      <c r="I58" s="76" t="s">
        <v>69</v>
      </c>
      <c r="K58" s="85"/>
      <c r="L58" s="85"/>
      <c r="M58" s="97"/>
      <c r="N58" s="97"/>
      <c r="O58" s="97"/>
      <c r="P58" s="97"/>
      <c r="Q58" s="252" t="s">
        <v>242</v>
      </c>
      <c r="R58" s="252"/>
    </row>
    <row r="59" spans="1:18" ht="15" customHeight="1">
      <c r="A59" s="70" t="s">
        <v>71</v>
      </c>
      <c r="B59" s="118" t="s">
        <v>177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</row>
    <row r="60" spans="1:18" ht="15" customHeight="1">
      <c r="A60" s="70"/>
      <c r="B60" s="118" t="s">
        <v>178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spans="1:18" ht="15" customHeight="1">
      <c r="A61" s="70" t="s">
        <v>74</v>
      </c>
      <c r="B61" s="119" t="s">
        <v>243</v>
      </c>
      <c r="C61" s="119"/>
      <c r="D61" s="119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</row>
    <row r="62" spans="1:18" ht="15" customHeight="1">
      <c r="A62" s="72"/>
      <c r="B62" s="119" t="s">
        <v>244</v>
      </c>
      <c r="C62" s="119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  <row r="63" ht="15" customHeight="1">
      <c r="A63" s="110"/>
    </row>
    <row r="64" spans="1:18" ht="15" customHeight="1">
      <c r="A64" s="245" t="s">
        <v>245</v>
      </c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</row>
  </sheetData>
  <sheetProtection selectLockedCells="1" selectUnlockedCells="1"/>
  <mergeCells count="17">
    <mergeCell ref="A64:R64"/>
    <mergeCell ref="I7:J7"/>
    <mergeCell ref="K7:L7"/>
    <mergeCell ref="M7:N7"/>
    <mergeCell ref="O7:P7"/>
    <mergeCell ref="Q57:R57"/>
    <mergeCell ref="Q58:R58"/>
    <mergeCell ref="F1:P1"/>
    <mergeCell ref="A3:R4"/>
    <mergeCell ref="G5:K5"/>
    <mergeCell ref="Q5:R5"/>
    <mergeCell ref="A6:B8"/>
    <mergeCell ref="C6:D7"/>
    <mergeCell ref="E6:P6"/>
    <mergeCell ref="Q6:R7"/>
    <mergeCell ref="E7:F7"/>
    <mergeCell ref="G7:H7"/>
  </mergeCells>
  <printOptions horizontalCentered="1"/>
  <pageMargins left="0.7902777777777777" right="0.3902777777777778" top="0.9798611111111111" bottom="0.3902777777777778" header="0.5118055555555555" footer="0.5118055555555555"/>
  <pageSetup fitToHeight="1" fitToWidth="1" horizontalDpi="300" verticalDpi="3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80" zoomScaleSheetLayoutView="80" zoomScalePageLayoutView="0" workbookViewId="0" topLeftCell="A1">
      <selection activeCell="C9" sqref="C9"/>
    </sheetView>
  </sheetViews>
  <sheetFormatPr defaultColWidth="9.00390625" defaultRowHeight="16.5"/>
  <cols>
    <col min="1" max="1" width="9.50390625" style="120" customWidth="1"/>
    <col min="2" max="2" width="6.625" style="120" customWidth="1"/>
    <col min="3" max="3" width="11.50390625" style="120" customWidth="1"/>
    <col min="4" max="4" width="13.875" style="120" customWidth="1"/>
    <col min="5" max="5" width="9.50390625" style="120" customWidth="1"/>
    <col min="6" max="6" width="9.625" style="120" customWidth="1"/>
    <col min="7" max="7" width="9.50390625" style="120" customWidth="1"/>
    <col min="8" max="8" width="9.625" style="120" customWidth="1"/>
    <col min="9" max="9" width="9.50390625" style="120" customWidth="1"/>
    <col min="10" max="10" width="11.50390625" style="120" customWidth="1"/>
    <col min="11" max="11" width="9.50390625" style="120" customWidth="1"/>
    <col min="12" max="12" width="9.625" style="120" customWidth="1"/>
    <col min="13" max="13" width="9.50390625" style="120" customWidth="1"/>
    <col min="14" max="14" width="9.625" style="120" customWidth="1"/>
    <col min="15" max="15" width="9.50390625" style="120" customWidth="1"/>
    <col min="16" max="16" width="9.625" style="120" customWidth="1"/>
    <col min="17" max="17" width="11.875" style="120" customWidth="1"/>
    <col min="18" max="18" width="15.50390625" style="120" customWidth="1"/>
    <col min="19" max="16384" width="8.875" style="120" customWidth="1"/>
  </cols>
  <sheetData>
    <row r="1" spans="1:18" ht="16.5" customHeight="1">
      <c r="A1" s="121" t="s">
        <v>0</v>
      </c>
      <c r="D1" s="112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122" t="s">
        <v>1</v>
      </c>
      <c r="R1" s="123" t="s">
        <v>2</v>
      </c>
    </row>
    <row r="2" spans="1:18" ht="16.5" customHeight="1">
      <c r="A2" s="124" t="s">
        <v>204</v>
      </c>
      <c r="B2" s="125" t="s">
        <v>205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  <c r="Q2" s="128" t="s">
        <v>5</v>
      </c>
      <c r="R2" s="128" t="s">
        <v>246</v>
      </c>
    </row>
    <row r="3" spans="1:18" s="129" customFormat="1" ht="18" customHeight="1">
      <c r="A3" s="254" t="s">
        <v>247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</row>
    <row r="4" spans="1:18" s="129" customFormat="1" ht="18" customHeight="1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</row>
    <row r="5" spans="1:18" s="132" customFormat="1" ht="18" customHeight="1">
      <c r="A5" s="130"/>
      <c r="B5" s="131"/>
      <c r="C5" s="131"/>
      <c r="D5" s="131"/>
      <c r="E5" s="131"/>
      <c r="F5" s="131"/>
      <c r="G5" s="255" t="str">
        <f>'2491-00-06'!G5</f>
        <v>中華民國110年12月</v>
      </c>
      <c r="H5" s="255"/>
      <c r="I5" s="255"/>
      <c r="J5" s="255"/>
      <c r="K5" s="255"/>
      <c r="L5" s="255"/>
      <c r="M5" s="131"/>
      <c r="N5" s="131"/>
      <c r="O5" s="131"/>
      <c r="P5" s="131"/>
      <c r="Q5" s="256" t="s">
        <v>9</v>
      </c>
      <c r="R5" s="256"/>
    </row>
    <row r="6" spans="2:18" s="132" customFormat="1" ht="15.75" customHeight="1">
      <c r="B6" s="133"/>
      <c r="C6" s="257" t="s">
        <v>209</v>
      </c>
      <c r="D6" s="257"/>
      <c r="E6" s="258" t="s">
        <v>210</v>
      </c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9" t="s">
        <v>211</v>
      </c>
      <c r="R6" s="259"/>
    </row>
    <row r="7" spans="1:18" s="134" customFormat="1" ht="15.75" customHeight="1">
      <c r="A7" s="260" t="s">
        <v>10</v>
      </c>
      <c r="B7" s="260"/>
      <c r="C7" s="257"/>
      <c r="D7" s="257"/>
      <c r="E7" s="261" t="s">
        <v>212</v>
      </c>
      <c r="F7" s="261"/>
      <c r="G7" s="261" t="s">
        <v>213</v>
      </c>
      <c r="H7" s="261"/>
      <c r="I7" s="261" t="s">
        <v>214</v>
      </c>
      <c r="J7" s="261"/>
      <c r="K7" s="261" t="s">
        <v>215</v>
      </c>
      <c r="L7" s="261"/>
      <c r="M7" s="261" t="s">
        <v>216</v>
      </c>
      <c r="N7" s="261"/>
      <c r="O7" s="261" t="s">
        <v>217</v>
      </c>
      <c r="P7" s="261"/>
      <c r="Q7" s="259"/>
      <c r="R7" s="259"/>
    </row>
    <row r="8" spans="1:18" s="134" customFormat="1" ht="15.75" customHeight="1">
      <c r="A8" s="135"/>
      <c r="B8" s="136"/>
      <c r="C8" s="137" t="s">
        <v>218</v>
      </c>
      <c r="D8" s="137" t="s">
        <v>38</v>
      </c>
      <c r="E8" s="138" t="s">
        <v>218</v>
      </c>
      <c r="F8" s="138" t="s">
        <v>38</v>
      </c>
      <c r="G8" s="138" t="s">
        <v>218</v>
      </c>
      <c r="H8" s="138" t="s">
        <v>38</v>
      </c>
      <c r="I8" s="138" t="s">
        <v>218</v>
      </c>
      <c r="J8" s="138" t="s">
        <v>38</v>
      </c>
      <c r="K8" s="138" t="s">
        <v>218</v>
      </c>
      <c r="L8" s="138" t="s">
        <v>38</v>
      </c>
      <c r="M8" s="138" t="s">
        <v>218</v>
      </c>
      <c r="N8" s="138" t="s">
        <v>38</v>
      </c>
      <c r="O8" s="138" t="s">
        <v>218</v>
      </c>
      <c r="P8" s="138" t="s">
        <v>38</v>
      </c>
      <c r="Q8" s="137" t="s">
        <v>218</v>
      </c>
      <c r="R8" s="139" t="s">
        <v>38</v>
      </c>
    </row>
    <row r="9" spans="1:18" s="134" customFormat="1" ht="16.5" customHeight="1">
      <c r="A9" s="218" t="s">
        <v>39</v>
      </c>
      <c r="B9" s="218"/>
      <c r="C9" s="46">
        <v>735936</v>
      </c>
      <c r="D9" s="46">
        <v>26357431.679681</v>
      </c>
      <c r="E9" s="46">
        <v>4222</v>
      </c>
      <c r="F9" s="46">
        <v>18258.539444</v>
      </c>
      <c r="G9" s="46">
        <v>3270</v>
      </c>
      <c r="H9" s="46">
        <v>16382.214888</v>
      </c>
      <c r="I9" s="46">
        <v>3134</v>
      </c>
      <c r="J9" s="46">
        <v>150370.298246</v>
      </c>
      <c r="K9" s="46">
        <v>550</v>
      </c>
      <c r="L9" s="46">
        <v>31551.10434</v>
      </c>
      <c r="M9" s="46">
        <v>0</v>
      </c>
      <c r="N9" s="46">
        <v>0</v>
      </c>
      <c r="O9" s="46">
        <v>1</v>
      </c>
      <c r="P9" s="46">
        <v>-2824.137917</v>
      </c>
      <c r="Q9" s="46">
        <v>736889</v>
      </c>
      <c r="R9" s="46">
        <v>26475303.060226</v>
      </c>
    </row>
    <row r="10" spans="1:18" s="134" customFormat="1" ht="16.5" customHeight="1">
      <c r="A10" s="219" t="s">
        <v>40</v>
      </c>
      <c r="B10" s="219"/>
      <c r="C10" s="46">
        <v>734318</v>
      </c>
      <c r="D10" s="46">
        <v>26331843.659453</v>
      </c>
      <c r="E10" s="46">
        <v>4219</v>
      </c>
      <c r="F10" s="46">
        <v>18234.539444</v>
      </c>
      <c r="G10" s="46">
        <v>3264</v>
      </c>
      <c r="H10" s="46">
        <v>16373.914888</v>
      </c>
      <c r="I10" s="46">
        <v>3127</v>
      </c>
      <c r="J10" s="46">
        <v>150332.594246</v>
      </c>
      <c r="K10" s="46">
        <v>550</v>
      </c>
      <c r="L10" s="46">
        <v>31551.10434</v>
      </c>
      <c r="M10" s="46">
        <v>0</v>
      </c>
      <c r="N10" s="46">
        <v>0</v>
      </c>
      <c r="O10" s="46">
        <v>0</v>
      </c>
      <c r="P10" s="46">
        <v>-2826.137917</v>
      </c>
      <c r="Q10" s="46">
        <v>735273</v>
      </c>
      <c r="R10" s="46">
        <v>26449659.635998</v>
      </c>
    </row>
    <row r="11" spans="1:18" s="134" customFormat="1" ht="16.5" customHeight="1">
      <c r="A11" s="220" t="s">
        <v>41</v>
      </c>
      <c r="B11" s="220"/>
      <c r="C11" s="46">
        <v>141776</v>
      </c>
      <c r="D11" s="46">
        <v>2514180.881696</v>
      </c>
      <c r="E11" s="46">
        <v>709</v>
      </c>
      <c r="F11" s="46">
        <v>1933.417378</v>
      </c>
      <c r="G11" s="46">
        <v>533</v>
      </c>
      <c r="H11" s="46">
        <v>2039.968933</v>
      </c>
      <c r="I11" s="46">
        <v>565</v>
      </c>
      <c r="J11" s="46">
        <v>12935.010616</v>
      </c>
      <c r="K11" s="46">
        <v>88</v>
      </c>
      <c r="L11" s="46">
        <v>1301.044398</v>
      </c>
      <c r="M11" s="46">
        <v>0</v>
      </c>
      <c r="N11" s="46">
        <v>0</v>
      </c>
      <c r="O11" s="46">
        <v>39</v>
      </c>
      <c r="P11" s="46">
        <v>801.987752</v>
      </c>
      <c r="Q11" s="46">
        <v>141991</v>
      </c>
      <c r="R11" s="46">
        <v>2526510.284111</v>
      </c>
    </row>
    <row r="12" spans="1:18" s="134" customFormat="1" ht="16.5" customHeight="1">
      <c r="A12" s="220" t="s">
        <v>42</v>
      </c>
      <c r="B12" s="220"/>
      <c r="C12" s="46">
        <v>177665</v>
      </c>
      <c r="D12" s="46">
        <v>13581187.509291</v>
      </c>
      <c r="E12" s="46">
        <v>970</v>
      </c>
      <c r="F12" s="46">
        <v>8876.760007</v>
      </c>
      <c r="G12" s="46">
        <v>1218</v>
      </c>
      <c r="H12" s="46">
        <v>6043.38564</v>
      </c>
      <c r="I12" s="46">
        <v>860</v>
      </c>
      <c r="J12" s="46">
        <v>105575.276681</v>
      </c>
      <c r="K12" s="46">
        <v>192</v>
      </c>
      <c r="L12" s="46">
        <v>18366.67075</v>
      </c>
      <c r="M12" s="46">
        <v>0</v>
      </c>
      <c r="N12" s="46">
        <v>0</v>
      </c>
      <c r="O12" s="46">
        <v>-155</v>
      </c>
      <c r="P12" s="46">
        <v>-3282.534625</v>
      </c>
      <c r="Q12" s="46">
        <v>177262</v>
      </c>
      <c r="R12" s="46">
        <v>13667946.954964</v>
      </c>
    </row>
    <row r="13" spans="1:18" s="134" customFormat="1" ht="16.5" customHeight="1">
      <c r="A13" s="220" t="s">
        <v>43</v>
      </c>
      <c r="B13" s="220"/>
      <c r="C13" s="46">
        <v>65745</v>
      </c>
      <c r="D13" s="46">
        <v>1642553.843265</v>
      </c>
      <c r="E13" s="46">
        <v>407</v>
      </c>
      <c r="F13" s="46">
        <v>1236.106104</v>
      </c>
      <c r="G13" s="46">
        <v>280</v>
      </c>
      <c r="H13" s="46">
        <v>1258.733888</v>
      </c>
      <c r="I13" s="46">
        <v>247</v>
      </c>
      <c r="J13" s="46">
        <v>4322.713809</v>
      </c>
      <c r="K13" s="46">
        <v>55</v>
      </c>
      <c r="L13" s="46">
        <v>4699.25003</v>
      </c>
      <c r="M13" s="46">
        <v>0</v>
      </c>
      <c r="N13" s="46">
        <v>0</v>
      </c>
      <c r="O13" s="46">
        <v>42</v>
      </c>
      <c r="P13" s="46">
        <v>735.057878</v>
      </c>
      <c r="Q13" s="46">
        <v>65914</v>
      </c>
      <c r="R13" s="46">
        <v>1642889.737138</v>
      </c>
    </row>
    <row r="14" spans="1:18" s="134" customFormat="1" ht="16.5" customHeight="1">
      <c r="A14" s="220" t="s">
        <v>44</v>
      </c>
      <c r="B14" s="220"/>
      <c r="C14" s="46">
        <v>109432</v>
      </c>
      <c r="D14" s="46">
        <v>2004607.02471</v>
      </c>
      <c r="E14" s="46">
        <v>782</v>
      </c>
      <c r="F14" s="46">
        <v>1883.19084</v>
      </c>
      <c r="G14" s="46">
        <v>462</v>
      </c>
      <c r="H14" s="46">
        <v>3497.810179</v>
      </c>
      <c r="I14" s="46">
        <v>467</v>
      </c>
      <c r="J14" s="46">
        <v>6488.515266</v>
      </c>
      <c r="K14" s="46">
        <v>63</v>
      </c>
      <c r="L14" s="46">
        <v>1331.19313</v>
      </c>
      <c r="M14" s="46">
        <v>0</v>
      </c>
      <c r="N14" s="46">
        <v>0</v>
      </c>
      <c r="O14" s="46">
        <v>28</v>
      </c>
      <c r="P14" s="46">
        <v>-258.187001</v>
      </c>
      <c r="Q14" s="46">
        <v>109780</v>
      </c>
      <c r="R14" s="46">
        <v>2007891.540506</v>
      </c>
    </row>
    <row r="15" spans="1:18" s="134" customFormat="1" ht="16.5" customHeight="1">
      <c r="A15" s="220" t="s">
        <v>45</v>
      </c>
      <c r="B15" s="220"/>
      <c r="C15" s="46">
        <v>41083</v>
      </c>
      <c r="D15" s="46">
        <v>1009570.920017</v>
      </c>
      <c r="E15" s="46">
        <v>238</v>
      </c>
      <c r="F15" s="46">
        <v>649.079965</v>
      </c>
      <c r="G15" s="46">
        <v>131</v>
      </c>
      <c r="H15" s="46">
        <v>783.616</v>
      </c>
      <c r="I15" s="46">
        <v>182</v>
      </c>
      <c r="J15" s="46">
        <v>3370.378411</v>
      </c>
      <c r="K15" s="46">
        <v>31</v>
      </c>
      <c r="L15" s="46">
        <v>724.211247</v>
      </c>
      <c r="M15" s="46">
        <v>0</v>
      </c>
      <c r="N15" s="46">
        <v>0</v>
      </c>
      <c r="O15" s="46">
        <v>2</v>
      </c>
      <c r="P15" s="46">
        <v>-122.17442</v>
      </c>
      <c r="Q15" s="46">
        <v>41192</v>
      </c>
      <c r="R15" s="46">
        <v>1011960.376726</v>
      </c>
    </row>
    <row r="16" spans="1:18" s="134" customFormat="1" ht="16.5" customHeight="1">
      <c r="A16" s="220" t="s">
        <v>248</v>
      </c>
      <c r="B16" s="220"/>
      <c r="C16" s="46">
        <v>82832</v>
      </c>
      <c r="D16" s="46">
        <v>2170870.139691</v>
      </c>
      <c r="E16" s="46">
        <v>477</v>
      </c>
      <c r="F16" s="46">
        <v>1441.06905</v>
      </c>
      <c r="G16" s="46">
        <v>260</v>
      </c>
      <c r="H16" s="46">
        <v>1276.635479</v>
      </c>
      <c r="I16" s="46">
        <v>285</v>
      </c>
      <c r="J16" s="46">
        <v>5232.908524</v>
      </c>
      <c r="K16" s="46">
        <v>48</v>
      </c>
      <c r="L16" s="46">
        <v>2091.34586</v>
      </c>
      <c r="M16" s="46">
        <v>0</v>
      </c>
      <c r="N16" s="46">
        <v>0</v>
      </c>
      <c r="O16" s="46">
        <v>0</v>
      </c>
      <c r="P16" s="46">
        <v>-291.202874</v>
      </c>
      <c r="Q16" s="46">
        <v>83049</v>
      </c>
      <c r="R16" s="46">
        <v>2173884.933052</v>
      </c>
    </row>
    <row r="17" spans="1:18" s="134" customFormat="1" ht="16.5" customHeight="1">
      <c r="A17" s="220" t="s">
        <v>47</v>
      </c>
      <c r="B17" s="220"/>
      <c r="C17" s="46">
        <v>6709</v>
      </c>
      <c r="D17" s="46">
        <v>94363.200153</v>
      </c>
      <c r="E17" s="46">
        <v>38</v>
      </c>
      <c r="F17" s="46">
        <v>85.73</v>
      </c>
      <c r="G17" s="46">
        <v>19</v>
      </c>
      <c r="H17" s="46">
        <v>64.1</v>
      </c>
      <c r="I17" s="46">
        <v>26</v>
      </c>
      <c r="J17" s="46">
        <v>292.40819</v>
      </c>
      <c r="K17" s="46">
        <v>8</v>
      </c>
      <c r="L17" s="46">
        <v>235.5</v>
      </c>
      <c r="M17" s="46">
        <v>0</v>
      </c>
      <c r="N17" s="46">
        <v>0</v>
      </c>
      <c r="O17" s="46">
        <v>6</v>
      </c>
      <c r="P17" s="46">
        <v>14.75</v>
      </c>
      <c r="Q17" s="46">
        <v>6734</v>
      </c>
      <c r="R17" s="46">
        <v>94456.488343</v>
      </c>
    </row>
    <row r="18" spans="1:18" s="134" customFormat="1" ht="16.5" customHeight="1">
      <c r="A18" s="220" t="s">
        <v>48</v>
      </c>
      <c r="B18" s="220"/>
      <c r="C18" s="46">
        <v>14438</v>
      </c>
      <c r="D18" s="46">
        <v>569606.269782</v>
      </c>
      <c r="E18" s="46">
        <v>101</v>
      </c>
      <c r="F18" s="46">
        <v>437.1518</v>
      </c>
      <c r="G18" s="46">
        <v>50</v>
      </c>
      <c r="H18" s="46">
        <v>281.3</v>
      </c>
      <c r="I18" s="46">
        <v>86</v>
      </c>
      <c r="J18" s="46">
        <v>1716.83707</v>
      </c>
      <c r="K18" s="46">
        <v>12</v>
      </c>
      <c r="L18" s="46">
        <v>181.31716</v>
      </c>
      <c r="M18" s="46">
        <v>0</v>
      </c>
      <c r="N18" s="46">
        <v>0</v>
      </c>
      <c r="O18" s="46">
        <v>13</v>
      </c>
      <c r="P18" s="46">
        <v>-57.453762</v>
      </c>
      <c r="Q18" s="46">
        <v>14502</v>
      </c>
      <c r="R18" s="46">
        <v>571240.18773</v>
      </c>
    </row>
    <row r="19" spans="1:18" s="134" customFormat="1" ht="16.5" customHeight="1">
      <c r="A19" s="220" t="s">
        <v>49</v>
      </c>
      <c r="B19" s="220"/>
      <c r="C19" s="46">
        <v>7994</v>
      </c>
      <c r="D19" s="46">
        <v>305645.859747</v>
      </c>
      <c r="E19" s="46">
        <v>46</v>
      </c>
      <c r="F19" s="46">
        <v>82.7</v>
      </c>
      <c r="G19" s="46">
        <v>22</v>
      </c>
      <c r="H19" s="46">
        <v>123.69772</v>
      </c>
      <c r="I19" s="46">
        <v>26</v>
      </c>
      <c r="J19" s="46">
        <v>309.51885</v>
      </c>
      <c r="K19" s="46">
        <v>2</v>
      </c>
      <c r="L19" s="46">
        <v>52</v>
      </c>
      <c r="M19" s="46">
        <v>0</v>
      </c>
      <c r="N19" s="46">
        <v>0</v>
      </c>
      <c r="O19" s="46">
        <v>0</v>
      </c>
      <c r="P19" s="46">
        <v>-261.62198</v>
      </c>
      <c r="Q19" s="46">
        <v>8018</v>
      </c>
      <c r="R19" s="46">
        <v>305600.758897</v>
      </c>
    </row>
    <row r="20" spans="1:18" s="134" customFormat="1" ht="16.5" customHeight="1">
      <c r="A20" s="220" t="s">
        <v>50</v>
      </c>
      <c r="B20" s="220"/>
      <c r="C20" s="46">
        <v>28829</v>
      </c>
      <c r="D20" s="46">
        <v>550416.334284</v>
      </c>
      <c r="E20" s="46">
        <v>123</v>
      </c>
      <c r="F20" s="46">
        <v>937.166</v>
      </c>
      <c r="G20" s="46">
        <v>105</v>
      </c>
      <c r="H20" s="46">
        <v>366.055</v>
      </c>
      <c r="I20" s="46">
        <v>131</v>
      </c>
      <c r="J20" s="46">
        <v>2421.91668</v>
      </c>
      <c r="K20" s="46">
        <v>13</v>
      </c>
      <c r="L20" s="46">
        <v>1663.95186</v>
      </c>
      <c r="M20" s="46">
        <v>0</v>
      </c>
      <c r="N20" s="46">
        <v>0</v>
      </c>
      <c r="O20" s="46">
        <v>0</v>
      </c>
      <c r="P20" s="46">
        <v>-154.67817</v>
      </c>
      <c r="Q20" s="46">
        <v>28847</v>
      </c>
      <c r="R20" s="46">
        <v>551590.731934</v>
      </c>
    </row>
    <row r="21" spans="1:18" s="134" customFormat="1" ht="16.5" customHeight="1">
      <c r="A21" s="220" t="s">
        <v>51</v>
      </c>
      <c r="B21" s="220"/>
      <c r="C21" s="46">
        <v>5762</v>
      </c>
      <c r="D21" s="46">
        <v>106788.670471</v>
      </c>
      <c r="E21" s="46">
        <v>29</v>
      </c>
      <c r="F21" s="46">
        <v>21.88</v>
      </c>
      <c r="G21" s="46">
        <v>13</v>
      </c>
      <c r="H21" s="46">
        <v>17</v>
      </c>
      <c r="I21" s="46">
        <v>27</v>
      </c>
      <c r="J21" s="46">
        <v>251.63795</v>
      </c>
      <c r="K21" s="46">
        <v>5</v>
      </c>
      <c r="L21" s="46">
        <v>141.27795</v>
      </c>
      <c r="M21" s="46">
        <v>0</v>
      </c>
      <c r="N21" s="46">
        <v>0</v>
      </c>
      <c r="O21" s="46">
        <v>9</v>
      </c>
      <c r="P21" s="46">
        <v>167.4</v>
      </c>
      <c r="Q21" s="46">
        <v>5787</v>
      </c>
      <c r="R21" s="46">
        <v>107071.310471</v>
      </c>
    </row>
    <row r="22" spans="1:18" s="134" customFormat="1" ht="16.5" customHeight="1">
      <c r="A22" s="220" t="s">
        <v>52</v>
      </c>
      <c r="B22" s="220"/>
      <c r="C22" s="46">
        <v>7940</v>
      </c>
      <c r="D22" s="46">
        <v>290305.211994</v>
      </c>
      <c r="E22" s="46">
        <v>36</v>
      </c>
      <c r="F22" s="46">
        <v>144.35</v>
      </c>
      <c r="G22" s="46">
        <v>38</v>
      </c>
      <c r="H22" s="46">
        <v>137.405</v>
      </c>
      <c r="I22" s="46">
        <v>23</v>
      </c>
      <c r="J22" s="46">
        <v>237.08222</v>
      </c>
      <c r="K22" s="46">
        <v>5</v>
      </c>
      <c r="L22" s="46">
        <v>165.192</v>
      </c>
      <c r="M22" s="46">
        <v>0</v>
      </c>
      <c r="N22" s="46">
        <v>0</v>
      </c>
      <c r="O22" s="46">
        <v>-3</v>
      </c>
      <c r="P22" s="46">
        <v>-549.324328</v>
      </c>
      <c r="Q22" s="46">
        <v>7935</v>
      </c>
      <c r="R22" s="46">
        <v>289834.722886</v>
      </c>
    </row>
    <row r="23" spans="1:18" s="134" customFormat="1" ht="16.5" customHeight="1">
      <c r="A23" s="220" t="s">
        <v>53</v>
      </c>
      <c r="B23" s="220"/>
      <c r="C23" s="46">
        <v>5150</v>
      </c>
      <c r="D23" s="46">
        <v>80334.813018</v>
      </c>
      <c r="E23" s="46">
        <v>21</v>
      </c>
      <c r="F23" s="46">
        <v>43.6</v>
      </c>
      <c r="G23" s="46">
        <v>14</v>
      </c>
      <c r="H23" s="46">
        <v>33.83</v>
      </c>
      <c r="I23" s="46">
        <v>19</v>
      </c>
      <c r="J23" s="46">
        <v>145.105</v>
      </c>
      <c r="K23" s="46">
        <v>3</v>
      </c>
      <c r="L23" s="46">
        <v>28.92</v>
      </c>
      <c r="M23" s="46">
        <v>0</v>
      </c>
      <c r="N23" s="46">
        <v>0</v>
      </c>
      <c r="O23" s="46">
        <v>0</v>
      </c>
      <c r="P23" s="46">
        <v>-123.42</v>
      </c>
      <c r="Q23" s="46">
        <v>5157</v>
      </c>
      <c r="R23" s="46">
        <v>80337.348018</v>
      </c>
    </row>
    <row r="24" spans="1:18" s="134" customFormat="1" ht="16.5" customHeight="1">
      <c r="A24" s="220" t="s">
        <v>54</v>
      </c>
      <c r="B24" s="220"/>
      <c r="C24" s="46">
        <v>8142</v>
      </c>
      <c r="D24" s="46">
        <v>118078.281175</v>
      </c>
      <c r="E24" s="46">
        <v>56</v>
      </c>
      <c r="F24" s="46">
        <v>67.475</v>
      </c>
      <c r="G24" s="46">
        <v>22</v>
      </c>
      <c r="H24" s="46">
        <v>56.89</v>
      </c>
      <c r="I24" s="46">
        <v>35</v>
      </c>
      <c r="J24" s="46">
        <v>919.59383</v>
      </c>
      <c r="K24" s="46">
        <v>4</v>
      </c>
      <c r="L24" s="46">
        <v>28.859515</v>
      </c>
      <c r="M24" s="46">
        <v>0</v>
      </c>
      <c r="N24" s="46">
        <v>0</v>
      </c>
      <c r="O24" s="46">
        <v>10</v>
      </c>
      <c r="P24" s="46">
        <v>59.165</v>
      </c>
      <c r="Q24" s="46">
        <v>8186</v>
      </c>
      <c r="R24" s="46">
        <v>119038.76549</v>
      </c>
    </row>
    <row r="25" spans="1:18" s="134" customFormat="1" ht="16.5" customHeight="1">
      <c r="A25" s="220" t="s">
        <v>55</v>
      </c>
      <c r="B25" s="220"/>
      <c r="C25" s="46">
        <v>1627</v>
      </c>
      <c r="D25" s="46">
        <v>17086.500332</v>
      </c>
      <c r="E25" s="46">
        <v>11</v>
      </c>
      <c r="F25" s="46">
        <v>16.784</v>
      </c>
      <c r="G25" s="46">
        <v>7</v>
      </c>
      <c r="H25" s="46">
        <v>15.8358</v>
      </c>
      <c r="I25" s="46">
        <v>5</v>
      </c>
      <c r="J25" s="46">
        <v>54.84</v>
      </c>
      <c r="K25" s="46">
        <v>0</v>
      </c>
      <c r="L25" s="46">
        <v>0</v>
      </c>
      <c r="M25" s="46">
        <v>0</v>
      </c>
      <c r="N25" s="46">
        <v>0</v>
      </c>
      <c r="O25" s="46">
        <v>7</v>
      </c>
      <c r="P25" s="46">
        <v>11.13</v>
      </c>
      <c r="Q25" s="46">
        <v>1638</v>
      </c>
      <c r="R25" s="46">
        <v>17153.418532</v>
      </c>
    </row>
    <row r="26" spans="1:18" s="134" customFormat="1" ht="16.5" customHeight="1">
      <c r="A26" s="220" t="s">
        <v>56</v>
      </c>
      <c r="B26" s="220"/>
      <c r="C26" s="46">
        <v>3888</v>
      </c>
      <c r="D26" s="46">
        <v>80573.595923</v>
      </c>
      <c r="E26" s="46">
        <v>22</v>
      </c>
      <c r="F26" s="46">
        <v>48.06</v>
      </c>
      <c r="G26" s="46">
        <v>13</v>
      </c>
      <c r="H26" s="46">
        <v>37.5</v>
      </c>
      <c r="I26" s="46">
        <v>15</v>
      </c>
      <c r="J26" s="46">
        <v>143</v>
      </c>
      <c r="K26" s="46">
        <v>1</v>
      </c>
      <c r="L26" s="46">
        <v>9.5</v>
      </c>
      <c r="M26" s="46">
        <v>0</v>
      </c>
      <c r="N26" s="46">
        <v>0</v>
      </c>
      <c r="O26" s="46">
        <v>2</v>
      </c>
      <c r="P26" s="46">
        <v>-17.46333</v>
      </c>
      <c r="Q26" s="46">
        <v>3899</v>
      </c>
      <c r="R26" s="46">
        <v>80700.192593</v>
      </c>
    </row>
    <row r="27" spans="1:18" s="134" customFormat="1" ht="16.5" customHeight="1">
      <c r="A27" s="220" t="s">
        <v>57</v>
      </c>
      <c r="B27" s="220"/>
      <c r="C27" s="46">
        <v>948</v>
      </c>
      <c r="D27" s="46">
        <v>12871.13267</v>
      </c>
      <c r="E27" s="46">
        <v>10</v>
      </c>
      <c r="F27" s="46">
        <v>26.2</v>
      </c>
      <c r="G27" s="46">
        <v>7</v>
      </c>
      <c r="H27" s="46">
        <v>116.4</v>
      </c>
      <c r="I27" s="46">
        <v>6</v>
      </c>
      <c r="J27" s="46">
        <v>34.7</v>
      </c>
      <c r="K27" s="46">
        <v>0</v>
      </c>
      <c r="L27" s="46">
        <v>0</v>
      </c>
      <c r="M27" s="46">
        <v>0</v>
      </c>
      <c r="N27" s="46">
        <v>0</v>
      </c>
      <c r="O27" s="46">
        <v>-3</v>
      </c>
      <c r="P27" s="46">
        <v>-35.5</v>
      </c>
      <c r="Q27" s="46">
        <v>948</v>
      </c>
      <c r="R27" s="46">
        <v>12780.13267</v>
      </c>
    </row>
    <row r="28" spans="1:18" s="134" customFormat="1" ht="16.5" customHeight="1">
      <c r="A28" s="220" t="s">
        <v>58</v>
      </c>
      <c r="B28" s="220"/>
      <c r="C28" s="46">
        <v>6255</v>
      </c>
      <c r="D28" s="46">
        <v>88551.311499</v>
      </c>
      <c r="E28" s="46">
        <v>31</v>
      </c>
      <c r="F28" s="46">
        <v>36.271</v>
      </c>
      <c r="G28" s="46">
        <v>18</v>
      </c>
      <c r="H28" s="46">
        <v>26.081249</v>
      </c>
      <c r="I28" s="46">
        <v>14</v>
      </c>
      <c r="J28" s="46">
        <v>438.311112</v>
      </c>
      <c r="K28" s="46">
        <v>1</v>
      </c>
      <c r="L28" s="46">
        <v>35.35</v>
      </c>
      <c r="M28" s="46">
        <v>0</v>
      </c>
      <c r="N28" s="46">
        <v>0</v>
      </c>
      <c r="O28" s="46">
        <v>1</v>
      </c>
      <c r="P28" s="46">
        <v>-150.25</v>
      </c>
      <c r="Q28" s="46">
        <v>6269</v>
      </c>
      <c r="R28" s="46">
        <v>88814.212362</v>
      </c>
    </row>
    <row r="29" spans="1:18" s="134" customFormat="1" ht="16.5" customHeight="1">
      <c r="A29" s="220" t="s">
        <v>59</v>
      </c>
      <c r="B29" s="220"/>
      <c r="C29" s="46">
        <v>12921</v>
      </c>
      <c r="D29" s="46">
        <v>1023787.37206</v>
      </c>
      <c r="E29" s="46">
        <v>71</v>
      </c>
      <c r="F29" s="46">
        <v>196.7983</v>
      </c>
      <c r="G29" s="46">
        <v>32</v>
      </c>
      <c r="H29" s="46">
        <v>106.85</v>
      </c>
      <c r="I29" s="46">
        <v>75</v>
      </c>
      <c r="J29" s="46">
        <v>5132.876037</v>
      </c>
      <c r="K29" s="46">
        <v>18</v>
      </c>
      <c r="L29" s="46">
        <v>470.22044</v>
      </c>
      <c r="M29" s="46">
        <v>0</v>
      </c>
      <c r="N29" s="46">
        <v>0</v>
      </c>
      <c r="O29" s="46">
        <v>-5</v>
      </c>
      <c r="P29" s="46">
        <v>558.491943</v>
      </c>
      <c r="Q29" s="46">
        <v>12955</v>
      </c>
      <c r="R29" s="46">
        <v>1029098.4679</v>
      </c>
    </row>
    <row r="30" spans="1:18" s="134" customFormat="1" ht="16.5" customHeight="1">
      <c r="A30" s="220" t="s">
        <v>60</v>
      </c>
      <c r="B30" s="220"/>
      <c r="C30" s="46">
        <v>5182</v>
      </c>
      <c r="D30" s="46">
        <v>70464.787675</v>
      </c>
      <c r="E30" s="46">
        <v>41</v>
      </c>
      <c r="F30" s="46">
        <v>70.75</v>
      </c>
      <c r="G30" s="46">
        <v>20</v>
      </c>
      <c r="H30" s="46">
        <v>90.82</v>
      </c>
      <c r="I30" s="46">
        <v>33</v>
      </c>
      <c r="J30" s="46">
        <v>309.964</v>
      </c>
      <c r="K30" s="46">
        <v>1</v>
      </c>
      <c r="L30" s="46">
        <v>25.3</v>
      </c>
      <c r="M30" s="46">
        <v>0</v>
      </c>
      <c r="N30" s="46">
        <v>0</v>
      </c>
      <c r="O30" s="46">
        <v>7</v>
      </c>
      <c r="P30" s="46">
        <v>129.69</v>
      </c>
      <c r="Q30" s="46">
        <v>5210</v>
      </c>
      <c r="R30" s="46">
        <v>70859.071675</v>
      </c>
    </row>
    <row r="31" spans="1:18" s="134" customFormat="1" ht="16.5" customHeight="1">
      <c r="A31" s="219" t="s">
        <v>61</v>
      </c>
      <c r="B31" s="219"/>
      <c r="C31" s="46">
        <v>1618</v>
      </c>
      <c r="D31" s="46">
        <v>25588.020228</v>
      </c>
      <c r="E31" s="46">
        <v>3</v>
      </c>
      <c r="F31" s="46">
        <v>24</v>
      </c>
      <c r="G31" s="46">
        <v>6</v>
      </c>
      <c r="H31" s="46">
        <v>8.3</v>
      </c>
      <c r="I31" s="46">
        <v>7</v>
      </c>
      <c r="J31" s="46">
        <v>37.704</v>
      </c>
      <c r="K31" s="46">
        <v>0</v>
      </c>
      <c r="L31" s="46">
        <v>0</v>
      </c>
      <c r="M31" s="46">
        <v>0</v>
      </c>
      <c r="N31" s="46">
        <v>0</v>
      </c>
      <c r="O31" s="46">
        <v>1</v>
      </c>
      <c r="P31" s="46">
        <v>2</v>
      </c>
      <c r="Q31" s="46">
        <v>1616</v>
      </c>
      <c r="R31" s="46">
        <v>25643.424228</v>
      </c>
    </row>
    <row r="32" spans="1:18" s="134" customFormat="1" ht="16.5" customHeight="1">
      <c r="A32" s="221" t="s">
        <v>62</v>
      </c>
      <c r="B32" s="221"/>
      <c r="C32" s="46">
        <v>1395</v>
      </c>
      <c r="D32" s="46">
        <v>23384.040228</v>
      </c>
      <c r="E32" s="46">
        <v>3</v>
      </c>
      <c r="F32" s="46">
        <v>24</v>
      </c>
      <c r="G32" s="46">
        <v>5</v>
      </c>
      <c r="H32" s="46">
        <v>7.3</v>
      </c>
      <c r="I32" s="46">
        <v>6</v>
      </c>
      <c r="J32" s="46">
        <v>37.104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1393</v>
      </c>
      <c r="R32" s="46">
        <v>23437.844228</v>
      </c>
    </row>
    <row r="33" spans="1:18" s="134" customFormat="1" ht="16.5" customHeight="1">
      <c r="A33" s="222" t="s">
        <v>63</v>
      </c>
      <c r="B33" s="222"/>
      <c r="C33" s="46">
        <v>223</v>
      </c>
      <c r="D33" s="46">
        <v>2203.98</v>
      </c>
      <c r="E33" s="46">
        <v>0</v>
      </c>
      <c r="F33" s="46">
        <v>0</v>
      </c>
      <c r="G33" s="46">
        <v>1</v>
      </c>
      <c r="H33" s="46">
        <v>1</v>
      </c>
      <c r="I33" s="46">
        <v>1</v>
      </c>
      <c r="J33" s="46">
        <v>0.6</v>
      </c>
      <c r="K33" s="46">
        <v>0</v>
      </c>
      <c r="L33" s="46">
        <v>0</v>
      </c>
      <c r="M33" s="46">
        <v>0</v>
      </c>
      <c r="N33" s="46">
        <v>0</v>
      </c>
      <c r="O33" s="46">
        <v>1</v>
      </c>
      <c r="P33" s="46">
        <v>2</v>
      </c>
      <c r="Q33" s="46">
        <v>223</v>
      </c>
      <c r="R33" s="46">
        <v>2205.58</v>
      </c>
    </row>
    <row r="34" spans="1:18" s="144" customFormat="1" ht="17.25" customHeight="1">
      <c r="A34" s="140" t="s">
        <v>64</v>
      </c>
      <c r="B34" s="140"/>
      <c r="C34" s="140" t="s">
        <v>65</v>
      </c>
      <c r="D34" s="140"/>
      <c r="E34" s="141"/>
      <c r="F34" s="141"/>
      <c r="G34" s="141"/>
      <c r="H34" s="140"/>
      <c r="I34" s="140" t="s">
        <v>66</v>
      </c>
      <c r="J34" s="140"/>
      <c r="K34" s="141"/>
      <c r="L34" s="142"/>
      <c r="M34" s="143" t="s">
        <v>67</v>
      </c>
      <c r="N34" s="141"/>
      <c r="O34" s="142"/>
      <c r="P34" s="142"/>
      <c r="Q34" s="262" t="str">
        <f>'2491-00-01'!V34</f>
        <v>中華民國111年01月20日編製</v>
      </c>
      <c r="R34" s="262"/>
    </row>
    <row r="35" spans="1:18" s="144" customFormat="1" ht="15" customHeight="1">
      <c r="A35" s="145"/>
      <c r="B35" s="145"/>
      <c r="C35" s="145"/>
      <c r="E35" s="145"/>
      <c r="F35" s="145"/>
      <c r="G35" s="145"/>
      <c r="H35" s="145"/>
      <c r="I35" s="145" t="s">
        <v>69</v>
      </c>
      <c r="J35" s="145"/>
      <c r="K35" s="146"/>
      <c r="L35" s="146"/>
      <c r="M35" s="147"/>
      <c r="N35" s="147"/>
      <c r="O35" s="147"/>
      <c r="P35" s="147"/>
      <c r="Q35" s="263" t="s">
        <v>242</v>
      </c>
      <c r="R35" s="263"/>
    </row>
    <row r="36" spans="1:18" s="100" customFormat="1" ht="15" customHeight="1">
      <c r="A36" s="98" t="s">
        <v>71</v>
      </c>
      <c r="B36" s="148" t="s">
        <v>177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</row>
    <row r="37" spans="1:18" s="100" customFormat="1" ht="15" customHeight="1">
      <c r="A37" s="98"/>
      <c r="B37" s="148" t="s">
        <v>178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</row>
    <row r="38" spans="1:18" s="100" customFormat="1" ht="18.75" customHeight="1">
      <c r="A38" s="98" t="s">
        <v>74</v>
      </c>
      <c r="B38" s="149" t="s">
        <v>243</v>
      </c>
      <c r="C38" s="104"/>
      <c r="D38" s="104"/>
      <c r="E38" s="104"/>
      <c r="F38" s="10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39" spans="1:18" s="100" customFormat="1" ht="15" customHeight="1">
      <c r="A39" s="150"/>
      <c r="B39" s="149" t="s">
        <v>244</v>
      </c>
      <c r="C39" s="104"/>
      <c r="D39" s="104"/>
      <c r="E39" s="104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</row>
    <row r="40" spans="1:18" s="100" customFormat="1" ht="15" customHeight="1">
      <c r="A40" s="105"/>
      <c r="B40" s="32" t="s">
        <v>249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</row>
    <row r="41" spans="1:18" s="100" customFormat="1" ht="15" customHeight="1">
      <c r="A41" s="105"/>
      <c r="B41" s="32" t="s">
        <v>250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</row>
    <row r="42" spans="1:18" s="100" customFormat="1" ht="15" customHeight="1">
      <c r="A42" s="264" t="s">
        <v>251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</row>
  </sheetData>
  <sheetProtection selectLockedCells="1" selectUnlockedCells="1"/>
  <mergeCells count="42">
    <mergeCell ref="Q35:R35"/>
    <mergeCell ref="A42:R42"/>
    <mergeCell ref="A29:B29"/>
    <mergeCell ref="A30:B30"/>
    <mergeCell ref="A31:B31"/>
    <mergeCell ref="A32:B32"/>
    <mergeCell ref="A33:B33"/>
    <mergeCell ref="Q34:R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5" right="0.39375" top="0.9840277777777777" bottom="0.39375" header="0.5118055555555555" footer="0.5118055555555555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80" zoomScaleSheetLayoutView="80" zoomScalePageLayoutView="0" workbookViewId="0" topLeftCell="A1">
      <selection activeCell="C9" sqref="C9"/>
    </sheetView>
  </sheetViews>
  <sheetFormatPr defaultColWidth="9.00390625" defaultRowHeight="16.5"/>
  <cols>
    <col min="1" max="1" width="9.50390625" style="120" customWidth="1"/>
    <col min="2" max="2" width="28.50390625" style="120" customWidth="1"/>
    <col min="3" max="3" width="11.50390625" style="120" customWidth="1"/>
    <col min="4" max="4" width="12.625" style="120" customWidth="1"/>
    <col min="5" max="5" width="9.50390625" style="120" customWidth="1"/>
    <col min="6" max="6" width="9.625" style="120" customWidth="1"/>
    <col min="7" max="7" width="9.50390625" style="120" customWidth="1"/>
    <col min="8" max="8" width="9.625" style="120" customWidth="1"/>
    <col min="9" max="9" width="9.50390625" style="120" customWidth="1"/>
    <col min="10" max="10" width="11.50390625" style="120" customWidth="1"/>
    <col min="11" max="11" width="9.50390625" style="120" customWidth="1"/>
    <col min="12" max="12" width="9.625" style="120" customWidth="1"/>
    <col min="13" max="13" width="9.50390625" style="120" customWidth="1"/>
    <col min="14" max="14" width="9.625" style="120" customWidth="1"/>
    <col min="15" max="15" width="9.50390625" style="120" customWidth="1"/>
    <col min="16" max="16" width="9.625" style="120" customWidth="1"/>
    <col min="17" max="17" width="11.50390625" style="120" customWidth="1"/>
    <col min="18" max="18" width="16.00390625" style="120" customWidth="1"/>
    <col min="19" max="16384" width="8.875" style="120" customWidth="1"/>
  </cols>
  <sheetData>
    <row r="1" spans="1:18" ht="16.5" customHeight="1">
      <c r="A1" s="121" t="s">
        <v>0</v>
      </c>
      <c r="D1" s="112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122" t="s">
        <v>1</v>
      </c>
      <c r="R1" s="123" t="s">
        <v>2</v>
      </c>
    </row>
    <row r="2" spans="1:18" ht="16.5" customHeight="1">
      <c r="A2" s="124" t="s">
        <v>204</v>
      </c>
      <c r="B2" s="125" t="s">
        <v>205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  <c r="Q2" s="128" t="s">
        <v>5</v>
      </c>
      <c r="R2" s="128" t="s">
        <v>252</v>
      </c>
    </row>
    <row r="3" spans="1:18" s="129" customFormat="1" ht="18" customHeight="1">
      <c r="A3" s="254" t="s">
        <v>253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</row>
    <row r="4" spans="1:18" s="129" customFormat="1" ht="18" customHeight="1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</row>
    <row r="5" spans="1:18" s="132" customFormat="1" ht="18" customHeight="1">
      <c r="A5" s="130"/>
      <c r="B5" s="131"/>
      <c r="C5" s="131"/>
      <c r="D5" s="131"/>
      <c r="E5" s="131"/>
      <c r="F5" s="131"/>
      <c r="G5" s="255" t="str">
        <f>'2491-00-06'!G5</f>
        <v>中華民國110年12月</v>
      </c>
      <c r="H5" s="255"/>
      <c r="I5" s="255"/>
      <c r="J5" s="255"/>
      <c r="K5" s="255"/>
      <c r="L5" s="131"/>
      <c r="M5" s="131"/>
      <c r="N5" s="131"/>
      <c r="O5" s="131"/>
      <c r="P5" s="131"/>
      <c r="Q5" s="256" t="s">
        <v>9</v>
      </c>
      <c r="R5" s="256"/>
    </row>
    <row r="6" spans="2:18" s="132" customFormat="1" ht="15.75" customHeight="1">
      <c r="B6" s="151"/>
      <c r="C6" s="257" t="s">
        <v>209</v>
      </c>
      <c r="D6" s="257"/>
      <c r="E6" s="258" t="s">
        <v>210</v>
      </c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9" t="s">
        <v>211</v>
      </c>
      <c r="R6" s="259"/>
    </row>
    <row r="7" spans="1:18" s="134" customFormat="1" ht="15.75" customHeight="1">
      <c r="A7" s="260" t="s">
        <v>83</v>
      </c>
      <c r="B7" s="260"/>
      <c r="C7" s="257"/>
      <c r="D7" s="257"/>
      <c r="E7" s="261" t="s">
        <v>212</v>
      </c>
      <c r="F7" s="261"/>
      <c r="G7" s="261" t="s">
        <v>213</v>
      </c>
      <c r="H7" s="261"/>
      <c r="I7" s="261" t="s">
        <v>214</v>
      </c>
      <c r="J7" s="261"/>
      <c r="K7" s="261" t="s">
        <v>215</v>
      </c>
      <c r="L7" s="261"/>
      <c r="M7" s="261" t="s">
        <v>216</v>
      </c>
      <c r="N7" s="261"/>
      <c r="O7" s="261" t="s">
        <v>217</v>
      </c>
      <c r="P7" s="261"/>
      <c r="Q7" s="259"/>
      <c r="R7" s="259"/>
    </row>
    <row r="8" spans="1:18" s="134" customFormat="1" ht="15.75" customHeight="1">
      <c r="A8" s="135"/>
      <c r="B8" s="136"/>
      <c r="C8" s="137" t="s">
        <v>218</v>
      </c>
      <c r="D8" s="137" t="s">
        <v>38</v>
      </c>
      <c r="E8" s="138" t="s">
        <v>218</v>
      </c>
      <c r="F8" s="138" t="s">
        <v>38</v>
      </c>
      <c r="G8" s="138" t="s">
        <v>218</v>
      </c>
      <c r="H8" s="138" t="s">
        <v>38</v>
      </c>
      <c r="I8" s="138" t="s">
        <v>218</v>
      </c>
      <c r="J8" s="138" t="s">
        <v>38</v>
      </c>
      <c r="K8" s="138" t="s">
        <v>218</v>
      </c>
      <c r="L8" s="138" t="s">
        <v>38</v>
      </c>
      <c r="M8" s="138" t="s">
        <v>218</v>
      </c>
      <c r="N8" s="138" t="s">
        <v>38</v>
      </c>
      <c r="O8" s="138" t="s">
        <v>37</v>
      </c>
      <c r="P8" s="138" t="s">
        <v>38</v>
      </c>
      <c r="Q8" s="137" t="s">
        <v>219</v>
      </c>
      <c r="R8" s="139" t="s">
        <v>38</v>
      </c>
    </row>
    <row r="9" spans="1:18" s="134" customFormat="1" ht="45" customHeight="1">
      <c r="A9" s="44" t="s">
        <v>39</v>
      </c>
      <c r="B9" s="152"/>
      <c r="C9" s="46">
        <v>735936</v>
      </c>
      <c r="D9" s="46">
        <v>26357431.679681</v>
      </c>
      <c r="E9" s="46">
        <v>4222</v>
      </c>
      <c r="F9" s="46">
        <v>18258.539444</v>
      </c>
      <c r="G9" s="46">
        <v>3270</v>
      </c>
      <c r="H9" s="46">
        <v>16382.214888</v>
      </c>
      <c r="I9" s="46">
        <v>3134</v>
      </c>
      <c r="J9" s="46">
        <v>150370.298246</v>
      </c>
      <c r="K9" s="46">
        <v>550</v>
      </c>
      <c r="L9" s="46">
        <v>31551.10434</v>
      </c>
      <c r="M9" s="46">
        <v>0</v>
      </c>
      <c r="N9" s="46">
        <v>0</v>
      </c>
      <c r="O9" s="46">
        <v>1</v>
      </c>
      <c r="P9" s="46">
        <v>-2824.137917</v>
      </c>
      <c r="Q9" s="46">
        <v>736889</v>
      </c>
      <c r="R9" s="46">
        <v>26475303.060226</v>
      </c>
    </row>
    <row r="10" spans="1:18" s="134" customFormat="1" ht="45" customHeight="1">
      <c r="A10" s="44" t="s">
        <v>254</v>
      </c>
      <c r="B10" s="152"/>
      <c r="C10" s="46">
        <v>10260</v>
      </c>
      <c r="D10" s="46">
        <v>16830078.043981</v>
      </c>
      <c r="E10" s="46">
        <v>34</v>
      </c>
      <c r="F10" s="46">
        <v>5234.957667</v>
      </c>
      <c r="G10" s="46">
        <v>49</v>
      </c>
      <c r="H10" s="46">
        <v>2216.68474</v>
      </c>
      <c r="I10" s="46">
        <v>168</v>
      </c>
      <c r="J10" s="46">
        <v>106390.68928</v>
      </c>
      <c r="K10" s="46">
        <v>41</v>
      </c>
      <c r="L10" s="46">
        <v>14714.58425</v>
      </c>
      <c r="M10" s="46">
        <v>0</v>
      </c>
      <c r="N10" s="46">
        <v>0</v>
      </c>
      <c r="O10" s="46">
        <v>14</v>
      </c>
      <c r="P10" s="46">
        <v>-1485.36299</v>
      </c>
      <c r="Q10" s="46">
        <v>10259</v>
      </c>
      <c r="R10" s="46">
        <v>16923287.058948</v>
      </c>
    </row>
    <row r="11" spans="1:18" s="134" customFormat="1" ht="45" customHeight="1">
      <c r="A11" s="44" t="s">
        <v>255</v>
      </c>
      <c r="B11" s="152"/>
      <c r="C11" s="46">
        <v>115966</v>
      </c>
      <c r="D11" s="46">
        <v>1166039.923944</v>
      </c>
      <c r="E11" s="46">
        <v>638</v>
      </c>
      <c r="F11" s="46">
        <v>2216.6161</v>
      </c>
      <c r="G11" s="46">
        <v>382</v>
      </c>
      <c r="H11" s="46">
        <v>1381.564769</v>
      </c>
      <c r="I11" s="46">
        <v>478</v>
      </c>
      <c r="J11" s="46">
        <v>5391.851399</v>
      </c>
      <c r="K11" s="46">
        <v>61</v>
      </c>
      <c r="L11" s="46">
        <v>1099.546205</v>
      </c>
      <c r="M11" s="46">
        <v>0</v>
      </c>
      <c r="N11" s="46">
        <v>0</v>
      </c>
      <c r="O11" s="46">
        <v>34</v>
      </c>
      <c r="P11" s="46">
        <v>-2757.647349</v>
      </c>
      <c r="Q11" s="46">
        <v>116256</v>
      </c>
      <c r="R11" s="46">
        <v>1168409.63312</v>
      </c>
    </row>
    <row r="12" spans="1:18" s="134" customFormat="1" ht="45" customHeight="1">
      <c r="A12" s="44" t="s">
        <v>256</v>
      </c>
      <c r="B12" s="152"/>
      <c r="C12" s="46">
        <v>140514</v>
      </c>
      <c r="D12" s="46">
        <v>1340137.00388</v>
      </c>
      <c r="E12" s="46">
        <v>706</v>
      </c>
      <c r="F12" s="46">
        <v>1931.377378</v>
      </c>
      <c r="G12" s="46">
        <v>524</v>
      </c>
      <c r="H12" s="46">
        <v>2022.418933</v>
      </c>
      <c r="I12" s="46">
        <v>547</v>
      </c>
      <c r="J12" s="46">
        <v>7491.907106</v>
      </c>
      <c r="K12" s="46">
        <v>82</v>
      </c>
      <c r="L12" s="46">
        <v>1238.768498</v>
      </c>
      <c r="M12" s="46">
        <v>0</v>
      </c>
      <c r="N12" s="46">
        <v>0</v>
      </c>
      <c r="O12" s="46">
        <v>35</v>
      </c>
      <c r="P12" s="46">
        <v>-572.955028</v>
      </c>
      <c r="Q12" s="46">
        <v>140731</v>
      </c>
      <c r="R12" s="46">
        <v>1345726.145905</v>
      </c>
    </row>
    <row r="13" spans="1:18" s="134" customFormat="1" ht="45" customHeight="1">
      <c r="A13" s="44" t="s">
        <v>257</v>
      </c>
      <c r="B13" s="152"/>
      <c r="C13" s="46">
        <v>171544</v>
      </c>
      <c r="D13" s="46">
        <v>2548364.784835</v>
      </c>
      <c r="E13" s="46">
        <v>947</v>
      </c>
      <c r="F13" s="46">
        <v>3761.48234</v>
      </c>
      <c r="G13" s="46">
        <v>1187</v>
      </c>
      <c r="H13" s="46">
        <v>5965.86064</v>
      </c>
      <c r="I13" s="46">
        <v>785</v>
      </c>
      <c r="J13" s="46">
        <v>14967.819891</v>
      </c>
      <c r="K13" s="46">
        <v>179</v>
      </c>
      <c r="L13" s="46">
        <v>9276.55669</v>
      </c>
      <c r="M13" s="46">
        <v>0</v>
      </c>
      <c r="N13" s="46">
        <v>0</v>
      </c>
      <c r="O13" s="46">
        <v>-159</v>
      </c>
      <c r="P13" s="46">
        <v>-268.779675</v>
      </c>
      <c r="Q13" s="46">
        <v>171145</v>
      </c>
      <c r="R13" s="46">
        <v>2551582.890061</v>
      </c>
    </row>
    <row r="14" spans="1:18" s="134" customFormat="1" ht="45" customHeight="1">
      <c r="A14" s="44" t="s">
        <v>258</v>
      </c>
      <c r="B14" s="152"/>
      <c r="C14" s="46">
        <v>65133</v>
      </c>
      <c r="D14" s="46">
        <v>691255.555396</v>
      </c>
      <c r="E14" s="46">
        <v>406</v>
      </c>
      <c r="F14" s="46">
        <v>1235.606104</v>
      </c>
      <c r="G14" s="46">
        <v>280</v>
      </c>
      <c r="H14" s="46">
        <v>1258.733888</v>
      </c>
      <c r="I14" s="46">
        <v>233</v>
      </c>
      <c r="J14" s="46">
        <v>3066.911669</v>
      </c>
      <c r="K14" s="46">
        <v>45</v>
      </c>
      <c r="L14" s="46">
        <v>1176.43603</v>
      </c>
      <c r="M14" s="46">
        <v>0</v>
      </c>
      <c r="N14" s="46">
        <v>0</v>
      </c>
      <c r="O14" s="46">
        <v>40</v>
      </c>
      <c r="P14" s="46">
        <v>-131.849492</v>
      </c>
      <c r="Q14" s="46">
        <v>65299</v>
      </c>
      <c r="R14" s="46">
        <v>692991.053759</v>
      </c>
    </row>
    <row r="15" spans="1:18" s="134" customFormat="1" ht="45" customHeight="1">
      <c r="A15" s="44" t="s">
        <v>259</v>
      </c>
      <c r="B15" s="152"/>
      <c r="C15" s="46">
        <v>108443</v>
      </c>
      <c r="D15" s="46">
        <v>940957.156645</v>
      </c>
      <c r="E15" s="46">
        <v>778</v>
      </c>
      <c r="F15" s="46">
        <v>1867.15084</v>
      </c>
      <c r="G15" s="46">
        <v>461</v>
      </c>
      <c r="H15" s="46">
        <v>1491.900439</v>
      </c>
      <c r="I15" s="46">
        <v>455</v>
      </c>
      <c r="J15" s="46">
        <v>5926.623736</v>
      </c>
      <c r="K15" s="46">
        <v>60</v>
      </c>
      <c r="L15" s="46">
        <v>1300.69412</v>
      </c>
      <c r="M15" s="46">
        <v>0</v>
      </c>
      <c r="N15" s="46">
        <v>0</v>
      </c>
      <c r="O15" s="46">
        <v>30</v>
      </c>
      <c r="P15" s="46">
        <v>-255.357001</v>
      </c>
      <c r="Q15" s="46">
        <v>108790</v>
      </c>
      <c r="R15" s="46">
        <v>945702.979661</v>
      </c>
    </row>
    <row r="16" spans="1:18" s="134" customFormat="1" ht="45" customHeight="1">
      <c r="A16" s="44" t="s">
        <v>260</v>
      </c>
      <c r="B16" s="152"/>
      <c r="C16" s="46">
        <v>40675</v>
      </c>
      <c r="D16" s="46">
        <v>435258.715848</v>
      </c>
      <c r="E16" s="46">
        <v>237</v>
      </c>
      <c r="F16" s="46">
        <v>549.079965</v>
      </c>
      <c r="G16" s="46">
        <v>128</v>
      </c>
      <c r="H16" s="46">
        <v>773.416</v>
      </c>
      <c r="I16" s="46">
        <v>169</v>
      </c>
      <c r="J16" s="46">
        <v>1957.658901</v>
      </c>
      <c r="K16" s="46">
        <v>29</v>
      </c>
      <c r="L16" s="46">
        <v>628.941247</v>
      </c>
      <c r="M16" s="46">
        <v>0</v>
      </c>
      <c r="N16" s="46">
        <v>0</v>
      </c>
      <c r="O16" s="46">
        <v>1</v>
      </c>
      <c r="P16" s="46">
        <v>-122.17442</v>
      </c>
      <c r="Q16" s="46">
        <v>40785</v>
      </c>
      <c r="R16" s="46">
        <v>436240.923047</v>
      </c>
    </row>
    <row r="17" spans="1:18" s="134" customFormat="1" ht="45" customHeight="1">
      <c r="A17" s="44" t="s">
        <v>261</v>
      </c>
      <c r="B17" s="152"/>
      <c r="C17" s="46">
        <v>81842</v>
      </c>
      <c r="D17" s="46">
        <v>744124.470281</v>
      </c>
      <c r="E17" s="46">
        <v>474</v>
      </c>
      <c r="F17" s="46">
        <v>1434.96905</v>
      </c>
      <c r="G17" s="46">
        <v>258</v>
      </c>
      <c r="H17" s="46">
        <v>1221.635479</v>
      </c>
      <c r="I17" s="46">
        <v>264</v>
      </c>
      <c r="J17" s="46">
        <v>2890.979274</v>
      </c>
      <c r="K17" s="46">
        <v>43</v>
      </c>
      <c r="L17" s="46">
        <v>1769.27486</v>
      </c>
      <c r="M17" s="46">
        <v>0</v>
      </c>
      <c r="N17" s="46">
        <v>0</v>
      </c>
      <c r="O17" s="46">
        <v>2</v>
      </c>
      <c r="P17" s="46">
        <v>-173.802874</v>
      </c>
      <c r="Q17" s="46">
        <v>82060</v>
      </c>
      <c r="R17" s="46">
        <v>745285.705392</v>
      </c>
    </row>
    <row r="18" spans="1:18" s="134" customFormat="1" ht="45" customHeight="1">
      <c r="A18" s="44" t="s">
        <v>262</v>
      </c>
      <c r="B18" s="152"/>
      <c r="C18" s="46">
        <v>601</v>
      </c>
      <c r="D18" s="46">
        <v>241366.897146</v>
      </c>
      <c r="E18" s="46">
        <v>1</v>
      </c>
      <c r="F18" s="46">
        <v>5</v>
      </c>
      <c r="G18" s="46">
        <v>1</v>
      </c>
      <c r="H18" s="46">
        <v>50</v>
      </c>
      <c r="I18" s="46">
        <v>8</v>
      </c>
      <c r="J18" s="46">
        <v>92.77462</v>
      </c>
      <c r="K18" s="46">
        <v>3</v>
      </c>
      <c r="L18" s="46">
        <v>104.801</v>
      </c>
      <c r="M18" s="46">
        <v>0</v>
      </c>
      <c r="N18" s="46">
        <v>0</v>
      </c>
      <c r="O18" s="46">
        <v>1</v>
      </c>
      <c r="P18" s="46">
        <v>1.835</v>
      </c>
      <c r="Q18" s="46">
        <v>602</v>
      </c>
      <c r="R18" s="46">
        <v>241311.705766</v>
      </c>
    </row>
    <row r="19" spans="1:18" s="134" customFormat="1" ht="45" customHeight="1">
      <c r="A19" s="44" t="s">
        <v>263</v>
      </c>
      <c r="B19" s="152"/>
      <c r="C19" s="46">
        <v>504</v>
      </c>
      <c r="D19" s="46">
        <v>1094684.659414</v>
      </c>
      <c r="E19" s="46">
        <v>1</v>
      </c>
      <c r="F19" s="46">
        <v>22.3</v>
      </c>
      <c r="G19" s="46">
        <v>0</v>
      </c>
      <c r="H19" s="46">
        <v>0</v>
      </c>
      <c r="I19" s="46">
        <v>18</v>
      </c>
      <c r="J19" s="46">
        <v>1967.98237</v>
      </c>
      <c r="K19" s="46">
        <v>5</v>
      </c>
      <c r="L19" s="46">
        <v>149.95144</v>
      </c>
      <c r="M19" s="46">
        <v>0</v>
      </c>
      <c r="N19" s="46">
        <v>0</v>
      </c>
      <c r="O19" s="46">
        <v>3</v>
      </c>
      <c r="P19" s="46">
        <v>2917.955912</v>
      </c>
      <c r="Q19" s="46">
        <v>508</v>
      </c>
      <c r="R19" s="46">
        <v>1099442.946256</v>
      </c>
    </row>
    <row r="20" spans="1:18" s="134" customFormat="1" ht="45" customHeight="1">
      <c r="A20" s="44" t="s">
        <v>264</v>
      </c>
      <c r="B20" s="152"/>
      <c r="C20" s="46">
        <v>184</v>
      </c>
      <c r="D20" s="46">
        <v>83286.765909</v>
      </c>
      <c r="E20" s="46">
        <v>0</v>
      </c>
      <c r="F20" s="46">
        <v>0</v>
      </c>
      <c r="G20" s="46">
        <v>0</v>
      </c>
      <c r="H20" s="46">
        <v>0</v>
      </c>
      <c r="I20" s="46">
        <v>5</v>
      </c>
      <c r="J20" s="46">
        <v>119.8</v>
      </c>
      <c r="K20" s="46">
        <v>2</v>
      </c>
      <c r="L20" s="46">
        <v>91.55</v>
      </c>
      <c r="M20" s="46">
        <v>0</v>
      </c>
      <c r="N20" s="46">
        <v>0</v>
      </c>
      <c r="O20" s="46">
        <v>-1</v>
      </c>
      <c r="P20" s="46">
        <v>21.5</v>
      </c>
      <c r="Q20" s="46">
        <v>183</v>
      </c>
      <c r="R20" s="46">
        <v>83336.515909</v>
      </c>
    </row>
    <row r="21" spans="1:18" s="134" customFormat="1" ht="45" customHeight="1">
      <c r="A21" s="44" t="s">
        <v>265</v>
      </c>
      <c r="B21" s="152"/>
      <c r="C21" s="46">
        <v>115</v>
      </c>
      <c r="D21" s="46">
        <v>220938.239018</v>
      </c>
      <c r="E21" s="46">
        <v>0</v>
      </c>
      <c r="F21" s="46">
        <v>0</v>
      </c>
      <c r="G21" s="46">
        <v>0</v>
      </c>
      <c r="H21" s="46">
        <v>0</v>
      </c>
      <c r="I21" s="46">
        <v>1</v>
      </c>
      <c r="J21" s="46">
        <v>65</v>
      </c>
      <c r="K21" s="46">
        <v>0</v>
      </c>
      <c r="L21" s="46">
        <v>0</v>
      </c>
      <c r="M21" s="46">
        <v>0</v>
      </c>
      <c r="N21" s="46">
        <v>0</v>
      </c>
      <c r="O21" s="46">
        <v>1</v>
      </c>
      <c r="P21" s="46">
        <v>2.5</v>
      </c>
      <c r="Q21" s="46">
        <v>116</v>
      </c>
      <c r="R21" s="46">
        <v>221005.739018</v>
      </c>
    </row>
    <row r="22" spans="1:18" s="134" customFormat="1" ht="45" customHeight="1">
      <c r="A22" s="44" t="s">
        <v>266</v>
      </c>
      <c r="B22" s="152"/>
      <c r="C22" s="46">
        <v>71</v>
      </c>
      <c r="D22" s="46">
        <v>5669.50362</v>
      </c>
      <c r="E22" s="46">
        <v>0</v>
      </c>
      <c r="F22" s="46">
        <v>0</v>
      </c>
      <c r="G22" s="46">
        <v>0</v>
      </c>
      <c r="H22" s="46">
        <v>0</v>
      </c>
      <c r="I22" s="46">
        <v>2</v>
      </c>
      <c r="J22" s="46">
        <v>39.8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71</v>
      </c>
      <c r="R22" s="46">
        <v>5709.30362</v>
      </c>
    </row>
    <row r="23" spans="1:18" s="134" customFormat="1" ht="45" customHeight="1">
      <c r="A23" s="44" t="s">
        <v>267</v>
      </c>
      <c r="B23" s="152"/>
      <c r="C23" s="46">
        <v>53</v>
      </c>
      <c r="D23" s="46">
        <v>5301.4</v>
      </c>
      <c r="E23" s="46">
        <v>0</v>
      </c>
      <c r="F23" s="46">
        <v>0</v>
      </c>
      <c r="G23" s="46">
        <v>0</v>
      </c>
      <c r="H23" s="46">
        <v>0</v>
      </c>
      <c r="I23" s="46">
        <v>1</v>
      </c>
      <c r="J23" s="46">
        <v>0.5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53</v>
      </c>
      <c r="R23" s="46">
        <v>5301.9</v>
      </c>
    </row>
    <row r="24" spans="1:18" s="134" customFormat="1" ht="45" customHeight="1">
      <c r="A24" s="44" t="s">
        <v>268</v>
      </c>
      <c r="B24" s="152"/>
      <c r="C24" s="46">
        <v>31</v>
      </c>
      <c r="D24" s="46">
        <v>9968.559764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31</v>
      </c>
      <c r="R24" s="46">
        <v>9968.559764</v>
      </c>
    </row>
    <row r="25" spans="1:18" s="144" customFormat="1" ht="17.25" customHeight="1">
      <c r="A25" s="140" t="s">
        <v>64</v>
      </c>
      <c r="B25" s="140"/>
      <c r="C25" s="140" t="s">
        <v>65</v>
      </c>
      <c r="D25" s="140"/>
      <c r="E25" s="141"/>
      <c r="F25" s="141"/>
      <c r="G25" s="141"/>
      <c r="H25" s="140"/>
      <c r="I25" s="140" t="s">
        <v>66</v>
      </c>
      <c r="J25" s="140"/>
      <c r="K25" s="141"/>
      <c r="L25" s="142"/>
      <c r="M25" s="143" t="s">
        <v>67</v>
      </c>
      <c r="N25" s="141"/>
      <c r="O25" s="142"/>
      <c r="P25" s="142"/>
      <c r="Q25" s="262" t="str">
        <f>'2491-00-01'!V34</f>
        <v>中華民國111年01月20日編製</v>
      </c>
      <c r="R25" s="262"/>
    </row>
    <row r="26" spans="1:18" s="144" customFormat="1" ht="15" customHeight="1">
      <c r="A26" s="145"/>
      <c r="B26" s="145"/>
      <c r="C26" s="145"/>
      <c r="E26" s="145"/>
      <c r="F26" s="145"/>
      <c r="G26" s="145"/>
      <c r="H26" s="145"/>
      <c r="I26" s="145" t="s">
        <v>69</v>
      </c>
      <c r="J26" s="145"/>
      <c r="K26" s="146"/>
      <c r="L26" s="146"/>
      <c r="M26" s="147"/>
      <c r="N26" s="147"/>
      <c r="O26" s="147"/>
      <c r="P26" s="147"/>
      <c r="Q26" s="263" t="s">
        <v>242</v>
      </c>
      <c r="R26" s="263"/>
    </row>
    <row r="27" spans="1:18" s="100" customFormat="1" ht="15" customHeight="1">
      <c r="A27" s="98" t="s">
        <v>71</v>
      </c>
      <c r="B27" s="148" t="s">
        <v>177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</row>
    <row r="28" spans="1:18" s="100" customFormat="1" ht="15" customHeight="1">
      <c r="A28" s="98"/>
      <c r="B28" s="148" t="s">
        <v>178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</row>
    <row r="29" spans="1:18" s="100" customFormat="1" ht="15" customHeight="1">
      <c r="A29" s="98" t="s">
        <v>74</v>
      </c>
      <c r="B29" s="149" t="s">
        <v>243</v>
      </c>
      <c r="C29" s="104"/>
      <c r="D29" s="104"/>
      <c r="E29" s="104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</row>
    <row r="30" spans="1:18" s="100" customFormat="1" ht="15" customHeight="1">
      <c r="A30" s="150"/>
      <c r="B30" s="149" t="s">
        <v>244</v>
      </c>
      <c r="C30" s="104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</row>
    <row r="31" spans="1:18" s="100" customFormat="1" ht="15" customHeight="1">
      <c r="A31" s="153"/>
      <c r="B31" s="32" t="s">
        <v>269</v>
      </c>
      <c r="C31" s="154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 s="100" customFormat="1" ht="15" customHeight="1">
      <c r="A32" s="153"/>
      <c r="B32" s="32" t="s">
        <v>270</v>
      </c>
      <c r="C32" s="154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18" s="100" customFormat="1" ht="15" customHeight="1">
      <c r="A33" s="153"/>
      <c r="B33" s="32" t="s">
        <v>271</v>
      </c>
      <c r="C33" s="154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18" s="100" customFormat="1" ht="15">
      <c r="A34" s="264" t="s">
        <v>272</v>
      </c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</row>
  </sheetData>
  <sheetProtection selectLockedCells="1" selectUnlockedCells="1"/>
  <mergeCells count="17">
    <mergeCell ref="A34:R34"/>
    <mergeCell ref="I7:J7"/>
    <mergeCell ref="K7:L7"/>
    <mergeCell ref="M7:N7"/>
    <mergeCell ref="O7:P7"/>
    <mergeCell ref="Q25:R25"/>
    <mergeCell ref="Q26:R26"/>
    <mergeCell ref="F1:P1"/>
    <mergeCell ref="A3:R4"/>
    <mergeCell ref="G5:K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902777777777777" right="0.3902777777777778" top="0.9798611111111111" bottom="0.3902777777777778" header="0.5118055555555555" footer="0.5118055555555555"/>
  <pageSetup fitToHeight="1" fitToWidth="1" horizontalDpi="300" verticalDpi="3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80" zoomScaleSheetLayoutView="80" zoomScalePageLayoutView="0" workbookViewId="0" topLeftCell="A1">
      <selection activeCell="Y9" sqref="Y9"/>
    </sheetView>
  </sheetViews>
  <sheetFormatPr defaultColWidth="9.875" defaultRowHeight="16.5"/>
  <cols>
    <col min="1" max="1" width="9.875" style="1" customWidth="1"/>
    <col min="2" max="2" width="4.50390625" style="1" customWidth="1"/>
    <col min="3" max="3" width="11.00390625" style="1" customWidth="1"/>
    <col min="4" max="4" width="11.75390625" style="1" customWidth="1"/>
    <col min="5" max="22" width="11.00390625" style="1" customWidth="1"/>
    <col min="23" max="23" width="10.25390625" style="1" customWidth="1"/>
    <col min="24" max="24" width="4.50390625" style="1" customWidth="1"/>
    <col min="25" max="25" width="8.50390625" style="1" customWidth="1"/>
    <col min="26" max="26" width="11.125" style="1" customWidth="1"/>
    <col min="27" max="27" width="8.50390625" style="1" customWidth="1"/>
    <col min="28" max="32" width="10.50390625" style="1" customWidth="1"/>
    <col min="33" max="45" width="10.00390625" style="1" customWidth="1"/>
    <col min="46" max="46" width="10.125" style="1" customWidth="1"/>
    <col min="47" max="16384" width="9.87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03" t="s">
        <v>2</v>
      </c>
      <c r="V1" s="203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03" t="s">
        <v>2</v>
      </c>
      <c r="AT1" s="203"/>
    </row>
    <row r="2" spans="1:46" ht="16.5" customHeight="1">
      <c r="A2" s="5" t="s">
        <v>204</v>
      </c>
      <c r="B2" s="6" t="s">
        <v>205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04" t="s">
        <v>273</v>
      </c>
      <c r="V2" s="204"/>
      <c r="W2" s="5" t="s">
        <v>204</v>
      </c>
      <c r="X2" s="6" t="s">
        <v>205</v>
      </c>
      <c r="Y2" s="6"/>
      <c r="Z2" s="6"/>
      <c r="AA2" s="6"/>
      <c r="AB2" s="6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04" t="s">
        <v>273</v>
      </c>
      <c r="AT2" s="204"/>
    </row>
    <row r="3" spans="1:46" s="12" customFormat="1" ht="19.5" customHeight="1">
      <c r="A3" s="205" t="s">
        <v>274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 t="s">
        <v>275</v>
      </c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</row>
    <row r="4" spans="1:46" s="12" customFormat="1" ht="19.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'2491-00-06'!G5</f>
        <v>中華民國110年12月</v>
      </c>
      <c r="I5" s="206"/>
      <c r="J5" s="206"/>
      <c r="K5" s="206"/>
      <c r="L5" s="206"/>
      <c r="M5" s="206"/>
      <c r="N5" s="206"/>
      <c r="O5" s="206"/>
      <c r="P5" s="206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07" t="str">
        <f>H5</f>
        <v>中華民國110年12月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08" t="s">
        <v>10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12" t="s">
        <v>17</v>
      </c>
      <c r="P6" s="212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10</v>
      </c>
      <c r="X6" s="208"/>
      <c r="Y6" s="212" t="s">
        <v>21</v>
      </c>
      <c r="Z6" s="212"/>
      <c r="AA6" s="209" t="s">
        <v>22</v>
      </c>
      <c r="AB6" s="209"/>
      <c r="AC6" s="209" t="s">
        <v>23</v>
      </c>
      <c r="AD6" s="209"/>
      <c r="AE6" s="213" t="s">
        <v>24</v>
      </c>
      <c r="AF6" s="213"/>
      <c r="AG6" s="203" t="s">
        <v>25</v>
      </c>
      <c r="AH6" s="203"/>
      <c r="AI6" s="213" t="s">
        <v>26</v>
      </c>
      <c r="AJ6" s="213"/>
      <c r="AK6" s="212" t="s">
        <v>27</v>
      </c>
      <c r="AL6" s="212"/>
      <c r="AM6" s="213" t="s">
        <v>28</v>
      </c>
      <c r="AN6" s="213"/>
      <c r="AO6" s="213" t="s">
        <v>29</v>
      </c>
      <c r="AP6" s="213"/>
      <c r="AQ6" s="209" t="s">
        <v>30</v>
      </c>
      <c r="AR6" s="209"/>
      <c r="AS6" s="214" t="s">
        <v>31</v>
      </c>
      <c r="AT6" s="214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5" t="s">
        <v>32</v>
      </c>
      <c r="N7" s="215"/>
      <c r="O7" s="212"/>
      <c r="P7" s="212"/>
      <c r="Q7" s="203"/>
      <c r="R7" s="203"/>
      <c r="S7" s="209"/>
      <c r="T7" s="209"/>
      <c r="U7" s="209"/>
      <c r="V7" s="209"/>
      <c r="W7" s="208"/>
      <c r="X7" s="208"/>
      <c r="Y7" s="212"/>
      <c r="Z7" s="212"/>
      <c r="AA7" s="209"/>
      <c r="AB7" s="209"/>
      <c r="AC7" s="209"/>
      <c r="AD7" s="209"/>
      <c r="AE7" s="216" t="s">
        <v>33</v>
      </c>
      <c r="AF7" s="216"/>
      <c r="AG7" s="203"/>
      <c r="AH7" s="203"/>
      <c r="AI7" s="216" t="s">
        <v>34</v>
      </c>
      <c r="AJ7" s="216"/>
      <c r="AK7" s="212"/>
      <c r="AL7" s="212"/>
      <c r="AM7" s="216" t="s">
        <v>35</v>
      </c>
      <c r="AN7" s="216"/>
      <c r="AO7" s="217" t="s">
        <v>36</v>
      </c>
      <c r="AP7" s="217"/>
      <c r="AQ7" s="209"/>
      <c r="AR7" s="209"/>
      <c r="AS7" s="214"/>
      <c r="AT7" s="214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18" t="s">
        <v>39</v>
      </c>
      <c r="B9" s="218"/>
      <c r="C9" s="21">
        <v>4222</v>
      </c>
      <c r="D9" s="21">
        <v>18258.539444</v>
      </c>
      <c r="E9" s="21">
        <v>118</v>
      </c>
      <c r="F9" s="21">
        <v>364.214</v>
      </c>
      <c r="G9" s="21">
        <v>16</v>
      </c>
      <c r="H9" s="21">
        <v>51.46</v>
      </c>
      <c r="I9" s="21">
        <v>734</v>
      </c>
      <c r="J9" s="21">
        <v>1570.249848</v>
      </c>
      <c r="K9" s="21">
        <v>112</v>
      </c>
      <c r="L9" s="21">
        <v>259.2268</v>
      </c>
      <c r="M9" s="21">
        <v>5</v>
      </c>
      <c r="N9" s="21">
        <v>20.5</v>
      </c>
      <c r="O9" s="21">
        <v>533</v>
      </c>
      <c r="P9" s="21">
        <v>1156.247656</v>
      </c>
      <c r="Q9" s="21">
        <v>358</v>
      </c>
      <c r="R9" s="21">
        <v>549.729768</v>
      </c>
      <c r="S9" s="21">
        <v>48</v>
      </c>
      <c r="T9" s="21">
        <v>978.17787</v>
      </c>
      <c r="U9" s="21">
        <v>85</v>
      </c>
      <c r="V9" s="21">
        <v>132.917</v>
      </c>
      <c r="W9" s="218" t="s">
        <v>39</v>
      </c>
      <c r="X9" s="218"/>
      <c r="Y9" s="21">
        <v>218</v>
      </c>
      <c r="Z9" s="21">
        <v>322.176155</v>
      </c>
      <c r="AA9" s="21">
        <v>596</v>
      </c>
      <c r="AB9" s="21">
        <v>7530.260087</v>
      </c>
      <c r="AC9" s="21">
        <v>260</v>
      </c>
      <c r="AD9" s="21">
        <v>2428.68792</v>
      </c>
      <c r="AE9" s="21">
        <v>858</v>
      </c>
      <c r="AF9" s="21">
        <v>2267.7673</v>
      </c>
      <c r="AG9" s="21">
        <v>157</v>
      </c>
      <c r="AH9" s="21">
        <v>311.428</v>
      </c>
      <c r="AI9" s="21">
        <v>0</v>
      </c>
      <c r="AJ9" s="21">
        <v>0</v>
      </c>
      <c r="AK9" s="21">
        <v>7</v>
      </c>
      <c r="AL9" s="21">
        <v>10.27</v>
      </c>
      <c r="AM9" s="21">
        <v>0</v>
      </c>
      <c r="AN9" s="21">
        <v>0</v>
      </c>
      <c r="AO9" s="21">
        <v>33</v>
      </c>
      <c r="AP9" s="21">
        <v>91.66704</v>
      </c>
      <c r="AQ9" s="21">
        <v>84</v>
      </c>
      <c r="AR9" s="21">
        <v>213.56</v>
      </c>
      <c r="AS9" s="21">
        <v>0</v>
      </c>
      <c r="AT9" s="21">
        <v>0</v>
      </c>
    </row>
    <row r="10" spans="1:46" s="22" customFormat="1" ht="16.5" customHeight="1">
      <c r="A10" s="219" t="s">
        <v>40</v>
      </c>
      <c r="B10" s="219"/>
      <c r="C10" s="21">
        <v>4219</v>
      </c>
      <c r="D10" s="21">
        <v>18234.539444</v>
      </c>
      <c r="E10" s="21">
        <v>118</v>
      </c>
      <c r="F10" s="21">
        <v>364.214</v>
      </c>
      <c r="G10" s="21">
        <v>16</v>
      </c>
      <c r="H10" s="21">
        <v>51.46</v>
      </c>
      <c r="I10" s="21">
        <v>734</v>
      </c>
      <c r="J10" s="21">
        <v>1570.249848</v>
      </c>
      <c r="K10" s="21">
        <v>112</v>
      </c>
      <c r="L10" s="21">
        <v>259.2268</v>
      </c>
      <c r="M10" s="21">
        <v>5</v>
      </c>
      <c r="N10" s="21">
        <v>20.5</v>
      </c>
      <c r="O10" s="21">
        <v>533</v>
      </c>
      <c r="P10" s="21">
        <v>1156.247656</v>
      </c>
      <c r="Q10" s="21">
        <v>357</v>
      </c>
      <c r="R10" s="21">
        <v>544.729768</v>
      </c>
      <c r="S10" s="21">
        <v>48</v>
      </c>
      <c r="T10" s="21">
        <v>978.17787</v>
      </c>
      <c r="U10" s="21">
        <v>85</v>
      </c>
      <c r="V10" s="21">
        <v>132.917</v>
      </c>
      <c r="W10" s="219" t="s">
        <v>40</v>
      </c>
      <c r="X10" s="219"/>
      <c r="Y10" s="21">
        <v>218</v>
      </c>
      <c r="Z10" s="21">
        <v>322.176155</v>
      </c>
      <c r="AA10" s="21">
        <v>596</v>
      </c>
      <c r="AB10" s="21">
        <v>7530.260087</v>
      </c>
      <c r="AC10" s="21">
        <v>258</v>
      </c>
      <c r="AD10" s="21">
        <v>2409.68792</v>
      </c>
      <c r="AE10" s="21">
        <v>858</v>
      </c>
      <c r="AF10" s="21">
        <v>2267.7673</v>
      </c>
      <c r="AG10" s="21">
        <v>157</v>
      </c>
      <c r="AH10" s="21">
        <v>311.428</v>
      </c>
      <c r="AI10" s="21">
        <v>0</v>
      </c>
      <c r="AJ10" s="21">
        <v>0</v>
      </c>
      <c r="AK10" s="21">
        <v>7</v>
      </c>
      <c r="AL10" s="21">
        <v>10.27</v>
      </c>
      <c r="AM10" s="21">
        <v>0</v>
      </c>
      <c r="AN10" s="21">
        <v>0</v>
      </c>
      <c r="AO10" s="21">
        <v>33</v>
      </c>
      <c r="AP10" s="21">
        <v>91.66704</v>
      </c>
      <c r="AQ10" s="21">
        <v>84</v>
      </c>
      <c r="AR10" s="21">
        <v>213.56</v>
      </c>
      <c r="AS10" s="21">
        <v>0</v>
      </c>
      <c r="AT10" s="21">
        <v>0</v>
      </c>
    </row>
    <row r="11" spans="1:46" s="22" customFormat="1" ht="16.5" customHeight="1">
      <c r="A11" s="220" t="s">
        <v>41</v>
      </c>
      <c r="B11" s="220"/>
      <c r="C11" s="21">
        <v>709</v>
      </c>
      <c r="D11" s="21">
        <v>1933.417378</v>
      </c>
      <c r="E11" s="21">
        <v>18</v>
      </c>
      <c r="F11" s="21">
        <v>26.498</v>
      </c>
      <c r="G11" s="21">
        <v>2</v>
      </c>
      <c r="H11" s="21">
        <v>10.06</v>
      </c>
      <c r="I11" s="21">
        <v>126</v>
      </c>
      <c r="J11" s="21">
        <v>214.496688</v>
      </c>
      <c r="K11" s="21">
        <v>5</v>
      </c>
      <c r="L11" s="21">
        <v>25.101</v>
      </c>
      <c r="M11" s="21">
        <v>2</v>
      </c>
      <c r="N11" s="21">
        <v>6.5</v>
      </c>
      <c r="O11" s="21">
        <v>94</v>
      </c>
      <c r="P11" s="21">
        <v>145.11</v>
      </c>
      <c r="Q11" s="21">
        <v>63</v>
      </c>
      <c r="R11" s="21">
        <v>68.586</v>
      </c>
      <c r="S11" s="21">
        <v>9</v>
      </c>
      <c r="T11" s="21">
        <v>19.84787</v>
      </c>
      <c r="U11" s="21">
        <v>10</v>
      </c>
      <c r="V11" s="21">
        <v>16.062</v>
      </c>
      <c r="W11" s="220" t="s">
        <v>41</v>
      </c>
      <c r="X11" s="220"/>
      <c r="Y11" s="21">
        <v>38</v>
      </c>
      <c r="Z11" s="21">
        <v>32.3168</v>
      </c>
      <c r="AA11" s="21">
        <v>97</v>
      </c>
      <c r="AB11" s="21">
        <v>588.75465</v>
      </c>
      <c r="AC11" s="21">
        <v>36</v>
      </c>
      <c r="AD11" s="21">
        <v>172.49637</v>
      </c>
      <c r="AE11" s="21">
        <v>163</v>
      </c>
      <c r="AF11" s="21">
        <v>474.958</v>
      </c>
      <c r="AG11" s="21">
        <v>21</v>
      </c>
      <c r="AH11" s="21">
        <v>107.95</v>
      </c>
      <c r="AI11" s="21">
        <v>0</v>
      </c>
      <c r="AJ11" s="21">
        <v>0</v>
      </c>
      <c r="AK11" s="21">
        <v>2</v>
      </c>
      <c r="AL11" s="21">
        <v>1.02</v>
      </c>
      <c r="AM11" s="21">
        <v>0</v>
      </c>
      <c r="AN11" s="21">
        <v>0</v>
      </c>
      <c r="AO11" s="21">
        <v>10</v>
      </c>
      <c r="AP11" s="21">
        <v>2.85</v>
      </c>
      <c r="AQ11" s="21">
        <v>13</v>
      </c>
      <c r="AR11" s="21">
        <v>20.81</v>
      </c>
      <c r="AS11" s="21">
        <v>0</v>
      </c>
      <c r="AT11" s="21">
        <v>0</v>
      </c>
    </row>
    <row r="12" spans="1:46" s="22" customFormat="1" ht="16.5" customHeight="1">
      <c r="A12" s="220" t="s">
        <v>42</v>
      </c>
      <c r="B12" s="220"/>
      <c r="C12" s="21">
        <v>970</v>
      </c>
      <c r="D12" s="21">
        <v>8876.760007</v>
      </c>
      <c r="E12" s="21">
        <v>17</v>
      </c>
      <c r="F12" s="21">
        <v>49.73</v>
      </c>
      <c r="G12" s="21">
        <v>0</v>
      </c>
      <c r="H12" s="21">
        <v>0</v>
      </c>
      <c r="I12" s="21">
        <v>122</v>
      </c>
      <c r="J12" s="21">
        <v>469.911</v>
      </c>
      <c r="K12" s="21">
        <v>16</v>
      </c>
      <c r="L12" s="21">
        <v>43.671</v>
      </c>
      <c r="M12" s="21">
        <v>0</v>
      </c>
      <c r="N12" s="21">
        <v>0</v>
      </c>
      <c r="O12" s="21">
        <v>80</v>
      </c>
      <c r="P12" s="21">
        <v>242.545</v>
      </c>
      <c r="Q12" s="21">
        <v>77</v>
      </c>
      <c r="R12" s="21">
        <v>166.21</v>
      </c>
      <c r="S12" s="21">
        <v>12</v>
      </c>
      <c r="T12" s="21">
        <v>822.15</v>
      </c>
      <c r="U12" s="21">
        <v>19</v>
      </c>
      <c r="V12" s="21">
        <v>46.705</v>
      </c>
      <c r="W12" s="220" t="s">
        <v>42</v>
      </c>
      <c r="X12" s="220"/>
      <c r="Y12" s="21">
        <v>87</v>
      </c>
      <c r="Z12" s="21">
        <v>204.988355</v>
      </c>
      <c r="AA12" s="21">
        <v>203</v>
      </c>
      <c r="AB12" s="21">
        <v>5283.722647</v>
      </c>
      <c r="AC12" s="21">
        <v>38</v>
      </c>
      <c r="AD12" s="21">
        <v>858.51945</v>
      </c>
      <c r="AE12" s="21">
        <v>238</v>
      </c>
      <c r="AF12" s="21">
        <v>484.949555</v>
      </c>
      <c r="AG12" s="21">
        <v>30</v>
      </c>
      <c r="AH12" s="21">
        <v>28.348</v>
      </c>
      <c r="AI12" s="21">
        <v>0</v>
      </c>
      <c r="AJ12" s="21">
        <v>0</v>
      </c>
      <c r="AK12" s="21">
        <v>2</v>
      </c>
      <c r="AL12" s="21">
        <v>7</v>
      </c>
      <c r="AM12" s="21">
        <v>0</v>
      </c>
      <c r="AN12" s="21">
        <v>0</v>
      </c>
      <c r="AO12" s="21">
        <v>9</v>
      </c>
      <c r="AP12" s="21">
        <v>36.01</v>
      </c>
      <c r="AQ12" s="21">
        <v>20</v>
      </c>
      <c r="AR12" s="21">
        <v>132.3</v>
      </c>
      <c r="AS12" s="21">
        <v>0</v>
      </c>
      <c r="AT12" s="21">
        <v>0</v>
      </c>
    </row>
    <row r="13" spans="1:46" s="22" customFormat="1" ht="16.5" customHeight="1">
      <c r="A13" s="220" t="s">
        <v>43</v>
      </c>
      <c r="B13" s="220"/>
      <c r="C13" s="21">
        <v>407</v>
      </c>
      <c r="D13" s="21">
        <v>1236.106104</v>
      </c>
      <c r="E13" s="21">
        <v>7</v>
      </c>
      <c r="F13" s="21">
        <v>4.15</v>
      </c>
      <c r="G13" s="21">
        <v>4</v>
      </c>
      <c r="H13" s="21">
        <v>4.05</v>
      </c>
      <c r="I13" s="21">
        <v>64</v>
      </c>
      <c r="J13" s="21">
        <v>141.265</v>
      </c>
      <c r="K13" s="21">
        <v>4</v>
      </c>
      <c r="L13" s="21">
        <v>133.1</v>
      </c>
      <c r="M13" s="21">
        <v>0</v>
      </c>
      <c r="N13" s="21">
        <v>0</v>
      </c>
      <c r="O13" s="21">
        <v>61</v>
      </c>
      <c r="P13" s="21">
        <v>176.544656</v>
      </c>
      <c r="Q13" s="21">
        <v>33</v>
      </c>
      <c r="R13" s="21">
        <v>57.018888</v>
      </c>
      <c r="S13" s="21">
        <v>7</v>
      </c>
      <c r="T13" s="21">
        <v>10.6</v>
      </c>
      <c r="U13" s="21">
        <v>12</v>
      </c>
      <c r="V13" s="21">
        <v>18.61</v>
      </c>
      <c r="W13" s="220" t="s">
        <v>43</v>
      </c>
      <c r="X13" s="220"/>
      <c r="Y13" s="21">
        <v>15</v>
      </c>
      <c r="Z13" s="21">
        <v>13.85</v>
      </c>
      <c r="AA13" s="21">
        <v>64</v>
      </c>
      <c r="AB13" s="21">
        <v>420.53</v>
      </c>
      <c r="AC13" s="21">
        <v>23</v>
      </c>
      <c r="AD13" s="21">
        <v>60.18</v>
      </c>
      <c r="AE13" s="21">
        <v>85</v>
      </c>
      <c r="AF13" s="21">
        <v>169.14756</v>
      </c>
      <c r="AG13" s="21">
        <v>15</v>
      </c>
      <c r="AH13" s="21">
        <v>11.51</v>
      </c>
      <c r="AI13" s="21">
        <v>0</v>
      </c>
      <c r="AJ13" s="21">
        <v>0</v>
      </c>
      <c r="AK13" s="21">
        <v>1</v>
      </c>
      <c r="AL13" s="21">
        <v>0.05</v>
      </c>
      <c r="AM13" s="21">
        <v>0</v>
      </c>
      <c r="AN13" s="21">
        <v>0</v>
      </c>
      <c r="AO13" s="21">
        <v>2</v>
      </c>
      <c r="AP13" s="21">
        <v>2.05</v>
      </c>
      <c r="AQ13" s="21">
        <v>10</v>
      </c>
      <c r="AR13" s="21">
        <v>13.45</v>
      </c>
      <c r="AS13" s="21">
        <v>0</v>
      </c>
      <c r="AT13" s="21">
        <v>0</v>
      </c>
    </row>
    <row r="14" spans="1:46" s="22" customFormat="1" ht="16.5" customHeight="1">
      <c r="A14" s="220" t="s">
        <v>44</v>
      </c>
      <c r="B14" s="220"/>
      <c r="C14" s="21">
        <v>782</v>
      </c>
      <c r="D14" s="21">
        <v>1883.19084</v>
      </c>
      <c r="E14" s="21">
        <v>12</v>
      </c>
      <c r="F14" s="21">
        <v>67.766</v>
      </c>
      <c r="G14" s="21">
        <v>3</v>
      </c>
      <c r="H14" s="21">
        <v>12.1</v>
      </c>
      <c r="I14" s="21">
        <v>162</v>
      </c>
      <c r="J14" s="21">
        <v>220.581</v>
      </c>
      <c r="K14" s="21">
        <v>60</v>
      </c>
      <c r="L14" s="21">
        <v>24.405</v>
      </c>
      <c r="M14" s="21">
        <v>0</v>
      </c>
      <c r="N14" s="21">
        <v>0</v>
      </c>
      <c r="O14" s="21">
        <v>102</v>
      </c>
      <c r="P14" s="21">
        <v>152.96</v>
      </c>
      <c r="Q14" s="21">
        <v>62</v>
      </c>
      <c r="R14" s="21">
        <v>85.1</v>
      </c>
      <c r="S14" s="21">
        <v>8</v>
      </c>
      <c r="T14" s="21">
        <v>27.43</v>
      </c>
      <c r="U14" s="21">
        <v>15</v>
      </c>
      <c r="V14" s="21">
        <v>26.51</v>
      </c>
      <c r="W14" s="220" t="s">
        <v>44</v>
      </c>
      <c r="X14" s="220"/>
      <c r="Y14" s="21">
        <v>29</v>
      </c>
      <c r="Z14" s="21">
        <v>33.511</v>
      </c>
      <c r="AA14" s="21">
        <v>87</v>
      </c>
      <c r="AB14" s="21">
        <v>529.6308</v>
      </c>
      <c r="AC14" s="21">
        <v>39</v>
      </c>
      <c r="AD14" s="21">
        <v>305.872</v>
      </c>
      <c r="AE14" s="21">
        <v>146</v>
      </c>
      <c r="AF14" s="21">
        <v>221.378</v>
      </c>
      <c r="AG14" s="21">
        <v>34</v>
      </c>
      <c r="AH14" s="21">
        <v>98.63</v>
      </c>
      <c r="AI14" s="21">
        <v>0</v>
      </c>
      <c r="AJ14" s="21">
        <v>0</v>
      </c>
      <c r="AK14" s="21">
        <v>2</v>
      </c>
      <c r="AL14" s="21">
        <v>2.2</v>
      </c>
      <c r="AM14" s="21">
        <v>0</v>
      </c>
      <c r="AN14" s="21">
        <v>0</v>
      </c>
      <c r="AO14" s="21">
        <v>4</v>
      </c>
      <c r="AP14" s="21">
        <v>43.15704</v>
      </c>
      <c r="AQ14" s="21">
        <v>17</v>
      </c>
      <c r="AR14" s="21">
        <v>31.96</v>
      </c>
      <c r="AS14" s="21">
        <v>0</v>
      </c>
      <c r="AT14" s="21">
        <v>0</v>
      </c>
    </row>
    <row r="15" spans="1:46" s="22" customFormat="1" ht="16.5" customHeight="1">
      <c r="A15" s="220" t="s">
        <v>45</v>
      </c>
      <c r="B15" s="220"/>
      <c r="C15" s="21">
        <v>238</v>
      </c>
      <c r="D15" s="21">
        <v>649.079965</v>
      </c>
      <c r="E15" s="21">
        <v>13</v>
      </c>
      <c r="F15" s="21">
        <v>14.23</v>
      </c>
      <c r="G15" s="21">
        <v>2</v>
      </c>
      <c r="H15" s="21">
        <v>5.35</v>
      </c>
      <c r="I15" s="21">
        <v>46</v>
      </c>
      <c r="J15" s="21">
        <v>64.781</v>
      </c>
      <c r="K15" s="21">
        <v>4</v>
      </c>
      <c r="L15" s="21">
        <v>18.1998</v>
      </c>
      <c r="M15" s="21">
        <v>1</v>
      </c>
      <c r="N15" s="21">
        <v>3</v>
      </c>
      <c r="O15" s="21">
        <v>31</v>
      </c>
      <c r="P15" s="21">
        <v>40.78</v>
      </c>
      <c r="Q15" s="21">
        <v>24</v>
      </c>
      <c r="R15" s="21">
        <v>27.93988</v>
      </c>
      <c r="S15" s="21">
        <v>0</v>
      </c>
      <c r="T15" s="21">
        <v>0</v>
      </c>
      <c r="U15" s="21">
        <v>4</v>
      </c>
      <c r="V15" s="21">
        <v>3.9</v>
      </c>
      <c r="W15" s="220" t="s">
        <v>45</v>
      </c>
      <c r="X15" s="220"/>
      <c r="Y15" s="21">
        <v>10</v>
      </c>
      <c r="Z15" s="21">
        <v>4.98</v>
      </c>
      <c r="AA15" s="21">
        <v>30</v>
      </c>
      <c r="AB15" s="21">
        <v>98.493</v>
      </c>
      <c r="AC15" s="21">
        <v>25</v>
      </c>
      <c r="AD15" s="21">
        <v>202.8111</v>
      </c>
      <c r="AE15" s="21">
        <v>39</v>
      </c>
      <c r="AF15" s="21">
        <v>152.105185</v>
      </c>
      <c r="AG15" s="21">
        <v>4</v>
      </c>
      <c r="AH15" s="21">
        <v>9.1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1</v>
      </c>
      <c r="AP15" s="21">
        <v>0.5</v>
      </c>
      <c r="AQ15" s="21">
        <v>4</v>
      </c>
      <c r="AR15" s="21">
        <v>2.91</v>
      </c>
      <c r="AS15" s="21">
        <v>0</v>
      </c>
      <c r="AT15" s="21">
        <v>0</v>
      </c>
    </row>
    <row r="16" spans="1:46" s="22" customFormat="1" ht="16.5" customHeight="1">
      <c r="A16" s="219" t="s">
        <v>46</v>
      </c>
      <c r="B16" s="219"/>
      <c r="C16" s="21">
        <v>477</v>
      </c>
      <c r="D16" s="21">
        <v>1441.06905</v>
      </c>
      <c r="E16" s="21">
        <v>21</v>
      </c>
      <c r="F16" s="21">
        <v>164.01</v>
      </c>
      <c r="G16" s="21">
        <v>1</v>
      </c>
      <c r="H16" s="21">
        <v>10</v>
      </c>
      <c r="I16" s="21">
        <v>83</v>
      </c>
      <c r="J16" s="21">
        <v>147.54916</v>
      </c>
      <c r="K16" s="21">
        <v>11</v>
      </c>
      <c r="L16" s="21">
        <v>6.05</v>
      </c>
      <c r="M16" s="21">
        <v>0</v>
      </c>
      <c r="N16" s="21">
        <v>0</v>
      </c>
      <c r="O16" s="21">
        <v>81</v>
      </c>
      <c r="P16" s="21">
        <v>121.368</v>
      </c>
      <c r="Q16" s="21">
        <v>64</v>
      </c>
      <c r="R16" s="21">
        <v>104.775</v>
      </c>
      <c r="S16" s="21">
        <v>4</v>
      </c>
      <c r="T16" s="21">
        <v>28</v>
      </c>
      <c r="U16" s="21">
        <v>13</v>
      </c>
      <c r="V16" s="21">
        <v>9.58</v>
      </c>
      <c r="W16" s="219" t="s">
        <v>46</v>
      </c>
      <c r="X16" s="219"/>
      <c r="Y16" s="21">
        <v>17</v>
      </c>
      <c r="Z16" s="21">
        <v>14.5</v>
      </c>
      <c r="AA16" s="21">
        <v>47</v>
      </c>
      <c r="AB16" s="21">
        <v>304.89089</v>
      </c>
      <c r="AC16" s="21">
        <v>29</v>
      </c>
      <c r="AD16" s="21">
        <v>397.075</v>
      </c>
      <c r="AE16" s="21">
        <v>73</v>
      </c>
      <c r="AF16" s="21">
        <v>109.651</v>
      </c>
      <c r="AG16" s="21">
        <v>22</v>
      </c>
      <c r="AH16" s="21">
        <v>16.74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2</v>
      </c>
      <c r="AP16" s="21">
        <v>2.2</v>
      </c>
      <c r="AQ16" s="21">
        <v>9</v>
      </c>
      <c r="AR16" s="21">
        <v>4.68</v>
      </c>
      <c r="AS16" s="21">
        <v>0</v>
      </c>
      <c r="AT16" s="21">
        <v>0</v>
      </c>
    </row>
    <row r="17" spans="1:46" s="22" customFormat="1" ht="16.5" customHeight="1">
      <c r="A17" s="220" t="s">
        <v>47</v>
      </c>
      <c r="B17" s="220"/>
      <c r="C17" s="21">
        <v>38</v>
      </c>
      <c r="D17" s="21">
        <v>85.73</v>
      </c>
      <c r="E17" s="21">
        <v>3</v>
      </c>
      <c r="F17" s="21">
        <v>0.52</v>
      </c>
      <c r="G17" s="21">
        <v>0</v>
      </c>
      <c r="H17" s="21">
        <v>0</v>
      </c>
      <c r="I17" s="21">
        <v>6</v>
      </c>
      <c r="J17" s="21">
        <v>4.2</v>
      </c>
      <c r="K17" s="21">
        <v>1</v>
      </c>
      <c r="L17" s="21">
        <v>0.1</v>
      </c>
      <c r="M17" s="21">
        <v>0</v>
      </c>
      <c r="N17" s="21">
        <v>0</v>
      </c>
      <c r="O17" s="21">
        <v>7</v>
      </c>
      <c r="P17" s="21">
        <v>8.9</v>
      </c>
      <c r="Q17" s="21">
        <v>3</v>
      </c>
      <c r="R17" s="21">
        <v>2</v>
      </c>
      <c r="S17" s="21">
        <v>1</v>
      </c>
      <c r="T17" s="21">
        <v>0.1</v>
      </c>
      <c r="U17" s="21">
        <v>0</v>
      </c>
      <c r="V17" s="21">
        <v>0</v>
      </c>
      <c r="W17" s="220" t="s">
        <v>47</v>
      </c>
      <c r="X17" s="220"/>
      <c r="Y17" s="21">
        <v>4</v>
      </c>
      <c r="Z17" s="21">
        <v>1.4</v>
      </c>
      <c r="AA17" s="21">
        <v>2</v>
      </c>
      <c r="AB17" s="21">
        <v>6</v>
      </c>
      <c r="AC17" s="21">
        <v>4</v>
      </c>
      <c r="AD17" s="21">
        <v>46</v>
      </c>
      <c r="AE17" s="21">
        <v>6</v>
      </c>
      <c r="AF17" s="21">
        <v>16.31</v>
      </c>
      <c r="AG17" s="21">
        <v>1</v>
      </c>
      <c r="AH17" s="21">
        <v>0.2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</row>
    <row r="18" spans="1:46" s="22" customFormat="1" ht="16.5" customHeight="1">
      <c r="A18" s="220" t="s">
        <v>48</v>
      </c>
      <c r="B18" s="220"/>
      <c r="C18" s="21">
        <v>101</v>
      </c>
      <c r="D18" s="21">
        <v>437.1518</v>
      </c>
      <c r="E18" s="21">
        <v>1</v>
      </c>
      <c r="F18" s="21">
        <v>1</v>
      </c>
      <c r="G18" s="21">
        <v>0</v>
      </c>
      <c r="H18" s="21">
        <v>0</v>
      </c>
      <c r="I18" s="21">
        <v>14</v>
      </c>
      <c r="J18" s="21">
        <v>11.58</v>
      </c>
      <c r="K18" s="21">
        <v>5</v>
      </c>
      <c r="L18" s="21">
        <v>4.1</v>
      </c>
      <c r="M18" s="21">
        <v>0</v>
      </c>
      <c r="N18" s="21">
        <v>0</v>
      </c>
      <c r="O18" s="21">
        <v>12</v>
      </c>
      <c r="P18" s="21">
        <v>39.75</v>
      </c>
      <c r="Q18" s="21">
        <v>4</v>
      </c>
      <c r="R18" s="21">
        <v>4.2</v>
      </c>
      <c r="S18" s="21">
        <v>0</v>
      </c>
      <c r="T18" s="21">
        <v>0</v>
      </c>
      <c r="U18" s="21">
        <v>2</v>
      </c>
      <c r="V18" s="21">
        <v>3.5</v>
      </c>
      <c r="W18" s="220" t="s">
        <v>48</v>
      </c>
      <c r="X18" s="220"/>
      <c r="Y18" s="21">
        <v>3</v>
      </c>
      <c r="Z18" s="21">
        <v>5.32</v>
      </c>
      <c r="AA18" s="21">
        <v>21</v>
      </c>
      <c r="AB18" s="21">
        <v>136.5918</v>
      </c>
      <c r="AC18" s="21">
        <v>12</v>
      </c>
      <c r="AD18" s="21">
        <v>174.32</v>
      </c>
      <c r="AE18" s="21">
        <v>22</v>
      </c>
      <c r="AF18" s="21">
        <v>54.89</v>
      </c>
      <c r="AG18" s="21">
        <v>3</v>
      </c>
      <c r="AH18" s="21">
        <v>0.6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2</v>
      </c>
      <c r="AR18" s="21">
        <v>1.3</v>
      </c>
      <c r="AS18" s="21">
        <v>0</v>
      </c>
      <c r="AT18" s="21">
        <v>0</v>
      </c>
    </row>
    <row r="19" spans="1:46" s="22" customFormat="1" ht="16.5" customHeight="1">
      <c r="A19" s="220" t="s">
        <v>49</v>
      </c>
      <c r="B19" s="220"/>
      <c r="C19" s="21">
        <v>46</v>
      </c>
      <c r="D19" s="21">
        <v>82.7</v>
      </c>
      <c r="E19" s="21">
        <v>2</v>
      </c>
      <c r="F19" s="21">
        <v>3</v>
      </c>
      <c r="G19" s="21">
        <v>0</v>
      </c>
      <c r="H19" s="21">
        <v>0</v>
      </c>
      <c r="I19" s="21">
        <v>10</v>
      </c>
      <c r="J19" s="21">
        <v>6.6</v>
      </c>
      <c r="K19" s="21">
        <v>0</v>
      </c>
      <c r="L19" s="21">
        <v>0</v>
      </c>
      <c r="M19" s="21">
        <v>1</v>
      </c>
      <c r="N19" s="21">
        <v>1</v>
      </c>
      <c r="O19" s="21">
        <v>8</v>
      </c>
      <c r="P19" s="21">
        <v>24</v>
      </c>
      <c r="Q19" s="21">
        <v>1</v>
      </c>
      <c r="R19" s="21">
        <v>0.3</v>
      </c>
      <c r="S19" s="21">
        <v>0</v>
      </c>
      <c r="T19" s="21">
        <v>0</v>
      </c>
      <c r="U19" s="21">
        <v>1</v>
      </c>
      <c r="V19" s="21">
        <v>0.5</v>
      </c>
      <c r="W19" s="220" t="s">
        <v>49</v>
      </c>
      <c r="X19" s="220"/>
      <c r="Y19" s="21">
        <v>2</v>
      </c>
      <c r="Z19" s="21">
        <v>3</v>
      </c>
      <c r="AA19" s="21">
        <v>7</v>
      </c>
      <c r="AB19" s="21">
        <v>16.6</v>
      </c>
      <c r="AC19" s="21">
        <v>10</v>
      </c>
      <c r="AD19" s="21">
        <v>24</v>
      </c>
      <c r="AE19" s="21">
        <v>3</v>
      </c>
      <c r="AF19" s="21">
        <v>2.7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1</v>
      </c>
      <c r="AR19" s="21">
        <v>1</v>
      </c>
      <c r="AS19" s="21">
        <v>0</v>
      </c>
      <c r="AT19" s="21">
        <v>0</v>
      </c>
    </row>
    <row r="20" spans="1:46" s="22" customFormat="1" ht="16.5" customHeight="1">
      <c r="A20" s="220" t="s">
        <v>50</v>
      </c>
      <c r="B20" s="220"/>
      <c r="C20" s="21">
        <v>123</v>
      </c>
      <c r="D20" s="21">
        <v>937.166</v>
      </c>
      <c r="E20" s="21">
        <v>3</v>
      </c>
      <c r="F20" s="21">
        <v>8.2</v>
      </c>
      <c r="G20" s="21">
        <v>0</v>
      </c>
      <c r="H20" s="21">
        <v>0</v>
      </c>
      <c r="I20" s="21">
        <v>39</v>
      </c>
      <c r="J20" s="21">
        <v>147.571</v>
      </c>
      <c r="K20" s="21">
        <v>1</v>
      </c>
      <c r="L20" s="21">
        <v>1</v>
      </c>
      <c r="M20" s="21">
        <v>0</v>
      </c>
      <c r="N20" s="21">
        <v>0</v>
      </c>
      <c r="O20" s="21">
        <v>14</v>
      </c>
      <c r="P20" s="21">
        <v>103.55</v>
      </c>
      <c r="Q20" s="21">
        <v>5</v>
      </c>
      <c r="R20" s="21">
        <v>4.2</v>
      </c>
      <c r="S20" s="21">
        <v>1</v>
      </c>
      <c r="T20" s="21">
        <v>25</v>
      </c>
      <c r="U20" s="21">
        <v>0</v>
      </c>
      <c r="V20" s="21">
        <v>0</v>
      </c>
      <c r="W20" s="220" t="s">
        <v>50</v>
      </c>
      <c r="X20" s="220"/>
      <c r="Y20" s="21">
        <v>3</v>
      </c>
      <c r="Z20" s="21">
        <v>2.11</v>
      </c>
      <c r="AA20" s="21">
        <v>14</v>
      </c>
      <c r="AB20" s="21">
        <v>74.205</v>
      </c>
      <c r="AC20" s="21">
        <v>15</v>
      </c>
      <c r="AD20" s="21">
        <v>77.6</v>
      </c>
      <c r="AE20" s="21">
        <v>19</v>
      </c>
      <c r="AF20" s="21">
        <v>490.33</v>
      </c>
      <c r="AG20" s="21">
        <v>6</v>
      </c>
      <c r="AH20" s="21">
        <v>1.9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3</v>
      </c>
      <c r="AR20" s="21">
        <v>1.5</v>
      </c>
      <c r="AS20" s="21">
        <v>0</v>
      </c>
      <c r="AT20" s="21">
        <v>0</v>
      </c>
    </row>
    <row r="21" spans="1:46" s="22" customFormat="1" ht="16.5" customHeight="1">
      <c r="A21" s="220" t="s">
        <v>51</v>
      </c>
      <c r="B21" s="220"/>
      <c r="C21" s="21">
        <v>29</v>
      </c>
      <c r="D21" s="21">
        <v>21.88</v>
      </c>
      <c r="E21" s="21">
        <v>3</v>
      </c>
      <c r="F21" s="21">
        <v>1.1</v>
      </c>
      <c r="G21" s="21">
        <v>0</v>
      </c>
      <c r="H21" s="21">
        <v>0</v>
      </c>
      <c r="I21" s="21">
        <v>4</v>
      </c>
      <c r="J21" s="21">
        <v>1.8</v>
      </c>
      <c r="K21" s="21">
        <v>0</v>
      </c>
      <c r="L21" s="21">
        <v>0</v>
      </c>
      <c r="M21" s="21">
        <v>0</v>
      </c>
      <c r="N21" s="21">
        <v>0</v>
      </c>
      <c r="O21" s="21">
        <v>6</v>
      </c>
      <c r="P21" s="21">
        <v>4.28</v>
      </c>
      <c r="Q21" s="21">
        <v>2</v>
      </c>
      <c r="R21" s="21">
        <v>2</v>
      </c>
      <c r="S21" s="21">
        <v>0</v>
      </c>
      <c r="T21" s="21">
        <v>0</v>
      </c>
      <c r="U21" s="21">
        <v>1</v>
      </c>
      <c r="V21" s="21">
        <v>1</v>
      </c>
      <c r="W21" s="220" t="s">
        <v>51</v>
      </c>
      <c r="X21" s="220"/>
      <c r="Y21" s="21">
        <v>1</v>
      </c>
      <c r="Z21" s="21">
        <v>0.2</v>
      </c>
      <c r="AA21" s="21">
        <v>3</v>
      </c>
      <c r="AB21" s="21">
        <v>0.95</v>
      </c>
      <c r="AC21" s="21">
        <v>2</v>
      </c>
      <c r="AD21" s="21">
        <v>9</v>
      </c>
      <c r="AE21" s="21">
        <v>7</v>
      </c>
      <c r="AF21" s="21">
        <v>1.55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</row>
    <row r="22" spans="1:46" s="22" customFormat="1" ht="16.5" customHeight="1">
      <c r="A22" s="220" t="s">
        <v>52</v>
      </c>
      <c r="B22" s="220"/>
      <c r="C22" s="21">
        <v>36</v>
      </c>
      <c r="D22" s="21">
        <v>144.35</v>
      </c>
      <c r="E22" s="21">
        <v>1</v>
      </c>
      <c r="F22" s="21">
        <v>2</v>
      </c>
      <c r="G22" s="21">
        <v>2</v>
      </c>
      <c r="H22" s="21">
        <v>4.8</v>
      </c>
      <c r="I22" s="21">
        <v>13</v>
      </c>
      <c r="J22" s="21">
        <v>44.05</v>
      </c>
      <c r="K22" s="21">
        <v>2</v>
      </c>
      <c r="L22" s="21">
        <v>2.2</v>
      </c>
      <c r="M22" s="21">
        <v>1</v>
      </c>
      <c r="N22" s="21">
        <v>10</v>
      </c>
      <c r="O22" s="21">
        <v>3</v>
      </c>
      <c r="P22" s="21">
        <v>27</v>
      </c>
      <c r="Q22" s="21">
        <v>2</v>
      </c>
      <c r="R22" s="21">
        <v>0.5</v>
      </c>
      <c r="S22" s="21">
        <v>2</v>
      </c>
      <c r="T22" s="21">
        <v>35</v>
      </c>
      <c r="U22" s="21">
        <v>0</v>
      </c>
      <c r="V22" s="21">
        <v>0</v>
      </c>
      <c r="W22" s="220" t="s">
        <v>52</v>
      </c>
      <c r="X22" s="220"/>
      <c r="Y22" s="21">
        <v>0</v>
      </c>
      <c r="Z22" s="21">
        <v>0</v>
      </c>
      <c r="AA22" s="21">
        <v>1</v>
      </c>
      <c r="AB22" s="21">
        <v>2</v>
      </c>
      <c r="AC22" s="21">
        <v>3</v>
      </c>
      <c r="AD22" s="21">
        <v>6.48</v>
      </c>
      <c r="AE22" s="21">
        <v>3</v>
      </c>
      <c r="AF22" s="21">
        <v>2.8</v>
      </c>
      <c r="AG22" s="21">
        <v>3</v>
      </c>
      <c r="AH22" s="21">
        <v>7.52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</row>
    <row r="23" spans="1:46" s="22" customFormat="1" ht="16.5" customHeight="1">
      <c r="A23" s="220" t="s">
        <v>53</v>
      </c>
      <c r="B23" s="220"/>
      <c r="C23" s="21">
        <v>21</v>
      </c>
      <c r="D23" s="21">
        <v>43.6</v>
      </c>
      <c r="E23" s="21">
        <v>1</v>
      </c>
      <c r="F23" s="21">
        <v>0.2</v>
      </c>
      <c r="G23" s="21">
        <v>0</v>
      </c>
      <c r="H23" s="21">
        <v>0</v>
      </c>
      <c r="I23" s="21">
        <v>7</v>
      </c>
      <c r="J23" s="21">
        <v>20.25</v>
      </c>
      <c r="K23" s="21">
        <v>1</v>
      </c>
      <c r="L23" s="21">
        <v>0.2</v>
      </c>
      <c r="M23" s="21">
        <v>0</v>
      </c>
      <c r="N23" s="21">
        <v>0</v>
      </c>
      <c r="O23" s="21">
        <v>3</v>
      </c>
      <c r="P23" s="21">
        <v>6.65</v>
      </c>
      <c r="Q23" s="21">
        <v>4</v>
      </c>
      <c r="R23" s="21">
        <v>6.3</v>
      </c>
      <c r="S23" s="21">
        <v>0</v>
      </c>
      <c r="T23" s="21">
        <v>0</v>
      </c>
      <c r="U23" s="21">
        <v>0</v>
      </c>
      <c r="V23" s="21">
        <v>0</v>
      </c>
      <c r="W23" s="220" t="s">
        <v>53</v>
      </c>
      <c r="X23" s="220"/>
      <c r="Y23" s="21">
        <v>2</v>
      </c>
      <c r="Z23" s="21">
        <v>0.5</v>
      </c>
      <c r="AA23" s="21">
        <v>0</v>
      </c>
      <c r="AB23" s="21">
        <v>0</v>
      </c>
      <c r="AC23" s="21">
        <v>1</v>
      </c>
      <c r="AD23" s="21">
        <v>6.5</v>
      </c>
      <c r="AE23" s="21">
        <v>1</v>
      </c>
      <c r="AF23" s="21">
        <v>2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1</v>
      </c>
      <c r="AR23" s="21">
        <v>1</v>
      </c>
      <c r="AS23" s="21">
        <v>0</v>
      </c>
      <c r="AT23" s="21">
        <v>0</v>
      </c>
    </row>
    <row r="24" spans="1:46" s="22" customFormat="1" ht="16.5" customHeight="1">
      <c r="A24" s="220" t="s">
        <v>54</v>
      </c>
      <c r="B24" s="220"/>
      <c r="C24" s="21">
        <v>56</v>
      </c>
      <c r="D24" s="21">
        <v>67.475</v>
      </c>
      <c r="E24" s="21">
        <v>9</v>
      </c>
      <c r="F24" s="21">
        <v>14.9</v>
      </c>
      <c r="G24" s="21">
        <v>2</v>
      </c>
      <c r="H24" s="21">
        <v>5.1</v>
      </c>
      <c r="I24" s="21">
        <v>13</v>
      </c>
      <c r="J24" s="21">
        <v>17.465</v>
      </c>
      <c r="K24" s="21">
        <v>0</v>
      </c>
      <c r="L24" s="21">
        <v>0</v>
      </c>
      <c r="M24" s="21">
        <v>0</v>
      </c>
      <c r="N24" s="21">
        <v>0</v>
      </c>
      <c r="O24" s="21">
        <v>7</v>
      </c>
      <c r="P24" s="21">
        <v>6.8</v>
      </c>
      <c r="Q24" s="21">
        <v>2</v>
      </c>
      <c r="R24" s="21">
        <v>0.3</v>
      </c>
      <c r="S24" s="21">
        <v>1</v>
      </c>
      <c r="T24" s="21">
        <v>0.5</v>
      </c>
      <c r="U24" s="21">
        <v>1</v>
      </c>
      <c r="V24" s="21">
        <v>0.1</v>
      </c>
      <c r="W24" s="220" t="s">
        <v>54</v>
      </c>
      <c r="X24" s="220"/>
      <c r="Y24" s="21">
        <v>2</v>
      </c>
      <c r="Z24" s="21">
        <v>0.3</v>
      </c>
      <c r="AA24" s="21">
        <v>3</v>
      </c>
      <c r="AB24" s="21">
        <v>7</v>
      </c>
      <c r="AC24" s="21">
        <v>3</v>
      </c>
      <c r="AD24" s="21">
        <v>1.55</v>
      </c>
      <c r="AE24" s="21">
        <v>7</v>
      </c>
      <c r="AF24" s="21">
        <v>2.46</v>
      </c>
      <c r="AG24" s="21">
        <v>4</v>
      </c>
      <c r="AH24" s="21">
        <v>10.8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1</v>
      </c>
      <c r="AP24" s="21">
        <v>0.1</v>
      </c>
      <c r="AQ24" s="21">
        <v>1</v>
      </c>
      <c r="AR24" s="21">
        <v>0.1</v>
      </c>
      <c r="AS24" s="21">
        <v>0</v>
      </c>
      <c r="AT24" s="21">
        <v>0</v>
      </c>
    </row>
    <row r="25" spans="1:46" s="22" customFormat="1" ht="16.5" customHeight="1">
      <c r="A25" s="220" t="s">
        <v>55</v>
      </c>
      <c r="B25" s="220"/>
      <c r="C25" s="21">
        <v>11</v>
      </c>
      <c r="D25" s="21">
        <v>16.784</v>
      </c>
      <c r="E25" s="21">
        <v>2</v>
      </c>
      <c r="F25" s="21">
        <v>1.3</v>
      </c>
      <c r="G25" s="21">
        <v>0</v>
      </c>
      <c r="H25" s="21">
        <v>0</v>
      </c>
      <c r="I25" s="21">
        <v>1</v>
      </c>
      <c r="J25" s="21">
        <v>3.6</v>
      </c>
      <c r="K25" s="21">
        <v>0</v>
      </c>
      <c r="L25" s="21">
        <v>0</v>
      </c>
      <c r="M25" s="21">
        <v>0</v>
      </c>
      <c r="N25" s="21">
        <v>0</v>
      </c>
      <c r="O25" s="21">
        <v>2</v>
      </c>
      <c r="P25" s="21">
        <v>1</v>
      </c>
      <c r="Q25" s="21">
        <v>1</v>
      </c>
      <c r="R25" s="21">
        <v>0.1</v>
      </c>
      <c r="S25" s="21">
        <v>0</v>
      </c>
      <c r="T25" s="21">
        <v>0</v>
      </c>
      <c r="U25" s="21">
        <v>0</v>
      </c>
      <c r="V25" s="21">
        <v>0</v>
      </c>
      <c r="W25" s="220" t="s">
        <v>55</v>
      </c>
      <c r="X25" s="220"/>
      <c r="Y25" s="21">
        <v>0</v>
      </c>
      <c r="Z25" s="21">
        <v>0</v>
      </c>
      <c r="AA25" s="21">
        <v>0</v>
      </c>
      <c r="AB25" s="21">
        <v>0</v>
      </c>
      <c r="AC25" s="21">
        <v>2</v>
      </c>
      <c r="AD25" s="21">
        <v>7.784</v>
      </c>
      <c r="AE25" s="21">
        <v>0</v>
      </c>
      <c r="AF25" s="21">
        <v>0</v>
      </c>
      <c r="AG25" s="21">
        <v>3</v>
      </c>
      <c r="AH25" s="21">
        <v>3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</row>
    <row r="26" spans="1:46" s="22" customFormat="1" ht="16.5" customHeight="1">
      <c r="A26" s="220" t="s">
        <v>56</v>
      </c>
      <c r="B26" s="220"/>
      <c r="C26" s="21">
        <v>22</v>
      </c>
      <c r="D26" s="21">
        <v>48.06</v>
      </c>
      <c r="E26" s="21">
        <v>1</v>
      </c>
      <c r="F26" s="21">
        <v>0.51</v>
      </c>
      <c r="G26" s="21">
        <v>0</v>
      </c>
      <c r="H26" s="21">
        <v>0</v>
      </c>
      <c r="I26" s="21">
        <v>4</v>
      </c>
      <c r="J26" s="21">
        <v>17.3</v>
      </c>
      <c r="K26" s="21">
        <v>0</v>
      </c>
      <c r="L26" s="21">
        <v>0</v>
      </c>
      <c r="M26" s="21">
        <v>0</v>
      </c>
      <c r="N26" s="21">
        <v>0</v>
      </c>
      <c r="O26" s="21">
        <v>4</v>
      </c>
      <c r="P26" s="21">
        <v>4.9</v>
      </c>
      <c r="Q26" s="21">
        <v>2</v>
      </c>
      <c r="R26" s="21">
        <v>1.1</v>
      </c>
      <c r="S26" s="21">
        <v>1</v>
      </c>
      <c r="T26" s="21">
        <v>2</v>
      </c>
      <c r="U26" s="21">
        <v>2</v>
      </c>
      <c r="V26" s="21">
        <v>0.75</v>
      </c>
      <c r="W26" s="220" t="s">
        <v>56</v>
      </c>
      <c r="X26" s="220"/>
      <c r="Y26" s="21">
        <v>0</v>
      </c>
      <c r="Z26" s="21">
        <v>0</v>
      </c>
      <c r="AA26" s="21">
        <v>0</v>
      </c>
      <c r="AB26" s="21">
        <v>0</v>
      </c>
      <c r="AC26" s="21">
        <v>3</v>
      </c>
      <c r="AD26" s="21">
        <v>16.5</v>
      </c>
      <c r="AE26" s="21">
        <v>4</v>
      </c>
      <c r="AF26" s="21">
        <v>4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1</v>
      </c>
      <c r="AP26" s="21">
        <v>1</v>
      </c>
      <c r="AQ26" s="21">
        <v>0</v>
      </c>
      <c r="AR26" s="21">
        <v>0</v>
      </c>
      <c r="AS26" s="21">
        <v>0</v>
      </c>
      <c r="AT26" s="21">
        <v>0</v>
      </c>
    </row>
    <row r="27" spans="1:46" s="22" customFormat="1" ht="16.5" customHeight="1">
      <c r="A27" s="220" t="s">
        <v>57</v>
      </c>
      <c r="B27" s="220"/>
      <c r="C27" s="21">
        <v>10</v>
      </c>
      <c r="D27" s="21">
        <v>26.2</v>
      </c>
      <c r="E27" s="21">
        <v>0</v>
      </c>
      <c r="F27" s="21">
        <v>0</v>
      </c>
      <c r="G27" s="21">
        <v>0</v>
      </c>
      <c r="H27" s="21">
        <v>0</v>
      </c>
      <c r="I27" s="21">
        <v>4</v>
      </c>
      <c r="J27" s="21">
        <v>16.3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20" t="s">
        <v>57</v>
      </c>
      <c r="X27" s="220"/>
      <c r="Y27" s="21">
        <v>0</v>
      </c>
      <c r="Z27" s="21">
        <v>0</v>
      </c>
      <c r="AA27" s="21">
        <v>0</v>
      </c>
      <c r="AB27" s="21">
        <v>0</v>
      </c>
      <c r="AC27" s="21">
        <v>3</v>
      </c>
      <c r="AD27" s="21">
        <v>2.8</v>
      </c>
      <c r="AE27" s="21">
        <v>0</v>
      </c>
      <c r="AF27" s="21">
        <v>0</v>
      </c>
      <c r="AG27" s="21">
        <v>1</v>
      </c>
      <c r="AH27" s="21">
        <v>5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2</v>
      </c>
      <c r="AP27" s="21">
        <v>2.1</v>
      </c>
      <c r="AQ27" s="21">
        <v>0</v>
      </c>
      <c r="AR27" s="21">
        <v>0</v>
      </c>
      <c r="AS27" s="21">
        <v>0</v>
      </c>
      <c r="AT27" s="21">
        <v>0</v>
      </c>
    </row>
    <row r="28" spans="1:46" s="22" customFormat="1" ht="16.5" customHeight="1">
      <c r="A28" s="220" t="s">
        <v>58</v>
      </c>
      <c r="B28" s="220"/>
      <c r="C28" s="21">
        <v>31</v>
      </c>
      <c r="D28" s="21">
        <v>36.271</v>
      </c>
      <c r="E28" s="21">
        <v>1</v>
      </c>
      <c r="F28" s="21">
        <v>1</v>
      </c>
      <c r="G28" s="21">
        <v>0</v>
      </c>
      <c r="H28" s="21">
        <v>0</v>
      </c>
      <c r="I28" s="21">
        <v>4</v>
      </c>
      <c r="J28" s="21">
        <v>2</v>
      </c>
      <c r="K28" s="21">
        <v>0</v>
      </c>
      <c r="L28" s="21">
        <v>0</v>
      </c>
      <c r="M28" s="21">
        <v>0</v>
      </c>
      <c r="N28" s="21">
        <v>0</v>
      </c>
      <c r="O28" s="21">
        <v>5</v>
      </c>
      <c r="P28" s="21">
        <v>4.08</v>
      </c>
      <c r="Q28" s="21">
        <v>1</v>
      </c>
      <c r="R28" s="21">
        <v>0.5</v>
      </c>
      <c r="S28" s="21">
        <v>1</v>
      </c>
      <c r="T28" s="21">
        <v>7.5</v>
      </c>
      <c r="U28" s="21">
        <v>0</v>
      </c>
      <c r="V28" s="21">
        <v>0</v>
      </c>
      <c r="W28" s="220" t="s">
        <v>58</v>
      </c>
      <c r="X28" s="220"/>
      <c r="Y28" s="21">
        <v>1</v>
      </c>
      <c r="Z28" s="21">
        <v>0.1</v>
      </c>
      <c r="AA28" s="21">
        <v>5</v>
      </c>
      <c r="AB28" s="21">
        <v>1.491</v>
      </c>
      <c r="AC28" s="21">
        <v>2</v>
      </c>
      <c r="AD28" s="21">
        <v>13</v>
      </c>
      <c r="AE28" s="21">
        <v>8</v>
      </c>
      <c r="AF28" s="21">
        <v>4.5</v>
      </c>
      <c r="AG28" s="21">
        <v>2</v>
      </c>
      <c r="AH28" s="21">
        <v>0.4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1</v>
      </c>
      <c r="AP28" s="21">
        <v>1.7</v>
      </c>
      <c r="AQ28" s="21">
        <v>0</v>
      </c>
      <c r="AR28" s="21">
        <v>0</v>
      </c>
      <c r="AS28" s="21">
        <v>0</v>
      </c>
      <c r="AT28" s="21">
        <v>0</v>
      </c>
    </row>
    <row r="29" spans="1:46" s="22" customFormat="1" ht="16.5" customHeight="1">
      <c r="A29" s="220" t="s">
        <v>59</v>
      </c>
      <c r="B29" s="220"/>
      <c r="C29" s="21">
        <v>71</v>
      </c>
      <c r="D29" s="21">
        <v>196.7983</v>
      </c>
      <c r="E29" s="21">
        <v>2</v>
      </c>
      <c r="F29" s="21">
        <v>1.1</v>
      </c>
      <c r="G29" s="21">
        <v>0</v>
      </c>
      <c r="H29" s="21">
        <v>0</v>
      </c>
      <c r="I29" s="21">
        <v>7</v>
      </c>
      <c r="J29" s="21">
        <v>13.4</v>
      </c>
      <c r="K29" s="21">
        <v>1</v>
      </c>
      <c r="L29" s="21">
        <v>1</v>
      </c>
      <c r="M29" s="21">
        <v>0</v>
      </c>
      <c r="N29" s="21">
        <v>0</v>
      </c>
      <c r="O29" s="21">
        <v>10</v>
      </c>
      <c r="P29" s="21">
        <v>43.95</v>
      </c>
      <c r="Q29" s="21">
        <v>4</v>
      </c>
      <c r="R29" s="21">
        <v>12.2</v>
      </c>
      <c r="S29" s="21">
        <v>0</v>
      </c>
      <c r="T29" s="21">
        <v>0</v>
      </c>
      <c r="U29" s="21">
        <v>3</v>
      </c>
      <c r="V29" s="21">
        <v>4.5</v>
      </c>
      <c r="W29" s="220" t="s">
        <v>59</v>
      </c>
      <c r="X29" s="220"/>
      <c r="Y29" s="21">
        <v>3</v>
      </c>
      <c r="Z29" s="21">
        <v>5</v>
      </c>
      <c r="AA29" s="21">
        <v>11</v>
      </c>
      <c r="AB29" s="21">
        <v>39.4003</v>
      </c>
      <c r="AC29" s="21">
        <v>4</v>
      </c>
      <c r="AD29" s="21">
        <v>11</v>
      </c>
      <c r="AE29" s="21">
        <v>24</v>
      </c>
      <c r="AF29" s="21">
        <v>65.168</v>
      </c>
      <c r="AG29" s="21">
        <v>1</v>
      </c>
      <c r="AH29" s="21">
        <v>0.03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1</v>
      </c>
      <c r="AR29" s="21">
        <v>0.05</v>
      </c>
      <c r="AS29" s="21">
        <v>0</v>
      </c>
      <c r="AT29" s="21">
        <v>0</v>
      </c>
    </row>
    <row r="30" spans="1:46" s="22" customFormat="1" ht="16.5" customHeight="1">
      <c r="A30" s="220" t="s">
        <v>60</v>
      </c>
      <c r="B30" s="220"/>
      <c r="C30" s="21">
        <v>41</v>
      </c>
      <c r="D30" s="21">
        <v>70.75</v>
      </c>
      <c r="E30" s="21">
        <v>1</v>
      </c>
      <c r="F30" s="21">
        <v>3</v>
      </c>
      <c r="G30" s="21">
        <v>0</v>
      </c>
      <c r="H30" s="21">
        <v>0</v>
      </c>
      <c r="I30" s="21">
        <v>5</v>
      </c>
      <c r="J30" s="21">
        <v>5.55</v>
      </c>
      <c r="K30" s="21">
        <v>1</v>
      </c>
      <c r="L30" s="21">
        <v>0.1</v>
      </c>
      <c r="M30" s="21">
        <v>0</v>
      </c>
      <c r="N30" s="21">
        <v>0</v>
      </c>
      <c r="O30" s="21">
        <v>3</v>
      </c>
      <c r="P30" s="21">
        <v>2.08</v>
      </c>
      <c r="Q30" s="21">
        <v>3</v>
      </c>
      <c r="R30" s="21">
        <v>1.4</v>
      </c>
      <c r="S30" s="21">
        <v>1</v>
      </c>
      <c r="T30" s="21">
        <v>0.05</v>
      </c>
      <c r="U30" s="21">
        <v>2</v>
      </c>
      <c r="V30" s="21">
        <v>1.2</v>
      </c>
      <c r="W30" s="220" t="s">
        <v>60</v>
      </c>
      <c r="X30" s="220"/>
      <c r="Y30" s="21">
        <v>1</v>
      </c>
      <c r="Z30" s="21">
        <v>0.1</v>
      </c>
      <c r="AA30" s="21">
        <v>1</v>
      </c>
      <c r="AB30" s="21">
        <v>20</v>
      </c>
      <c r="AC30" s="21">
        <v>4</v>
      </c>
      <c r="AD30" s="21">
        <v>16.2</v>
      </c>
      <c r="AE30" s="21">
        <v>10</v>
      </c>
      <c r="AF30" s="21">
        <v>8.87</v>
      </c>
      <c r="AG30" s="21">
        <v>7</v>
      </c>
      <c r="AH30" s="21">
        <v>9.7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2</v>
      </c>
      <c r="AR30" s="21">
        <v>2.5</v>
      </c>
      <c r="AS30" s="21">
        <v>0</v>
      </c>
      <c r="AT30" s="21">
        <v>0</v>
      </c>
    </row>
    <row r="31" spans="1:46" s="22" customFormat="1" ht="16.5" customHeight="1">
      <c r="A31" s="219" t="s">
        <v>61</v>
      </c>
      <c r="B31" s="219"/>
      <c r="C31" s="21">
        <v>3</v>
      </c>
      <c r="D31" s="21">
        <v>24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1</v>
      </c>
      <c r="R31" s="21">
        <v>5</v>
      </c>
      <c r="S31" s="21">
        <v>0</v>
      </c>
      <c r="T31" s="21">
        <v>0</v>
      </c>
      <c r="U31" s="21">
        <v>0</v>
      </c>
      <c r="V31" s="21">
        <v>0</v>
      </c>
      <c r="W31" s="219" t="s">
        <v>61</v>
      </c>
      <c r="X31" s="219"/>
      <c r="Y31" s="21">
        <v>0</v>
      </c>
      <c r="Z31" s="21">
        <v>0</v>
      </c>
      <c r="AA31" s="21">
        <v>0</v>
      </c>
      <c r="AB31" s="21">
        <v>0</v>
      </c>
      <c r="AC31" s="21">
        <v>2</v>
      </c>
      <c r="AD31" s="21">
        <v>19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</row>
    <row r="32" spans="1:46" s="22" customFormat="1" ht="16.5" customHeight="1">
      <c r="A32" s="221" t="s">
        <v>62</v>
      </c>
      <c r="B32" s="221"/>
      <c r="C32" s="21">
        <v>3</v>
      </c>
      <c r="D32" s="21">
        <v>24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1</v>
      </c>
      <c r="R32" s="21">
        <v>5</v>
      </c>
      <c r="S32" s="21">
        <v>0</v>
      </c>
      <c r="T32" s="21">
        <v>0</v>
      </c>
      <c r="U32" s="21">
        <v>0</v>
      </c>
      <c r="V32" s="21">
        <v>0</v>
      </c>
      <c r="W32" s="221" t="s">
        <v>62</v>
      </c>
      <c r="X32" s="221"/>
      <c r="Y32" s="21">
        <v>0</v>
      </c>
      <c r="Z32" s="21">
        <v>0</v>
      </c>
      <c r="AA32" s="21">
        <v>0</v>
      </c>
      <c r="AB32" s="21">
        <v>0</v>
      </c>
      <c r="AC32" s="21">
        <v>2</v>
      </c>
      <c r="AD32" s="21">
        <v>19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</row>
    <row r="33" spans="1:46" s="22" customFormat="1" ht="16.5" customHeight="1">
      <c r="A33" s="222" t="s">
        <v>63</v>
      </c>
      <c r="B33" s="222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22" t="s">
        <v>63</v>
      </c>
      <c r="X33" s="222"/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tr">
        <f>'2491-00-01'!V34</f>
        <v>中華民國111年01月20日編製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'2491-00-01'!V34</f>
        <v>中華民國111年01月20日編製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70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70</v>
      </c>
    </row>
    <row r="36" spans="1:46" s="30" customFormat="1" ht="19.5" customHeight="1">
      <c r="A36" s="28" t="s">
        <v>71</v>
      </c>
      <c r="B36" s="148" t="s">
        <v>102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71</v>
      </c>
      <c r="X36" s="155" t="s">
        <v>102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156" t="s">
        <v>73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31" t="s">
        <v>73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74</v>
      </c>
      <c r="B38" s="32" t="s">
        <v>75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74</v>
      </c>
      <c r="X38" s="32" t="s">
        <v>75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76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8"/>
      <c r="X39" s="32" t="s">
        <v>76</v>
      </c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</row>
    <row r="40" spans="1:24" s="100" customFormat="1" ht="15" customHeight="1">
      <c r="A40" s="105"/>
      <c r="B40" s="32" t="s">
        <v>77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X40" s="32" t="s">
        <v>77</v>
      </c>
    </row>
    <row r="41" spans="1:46" s="30" customFormat="1" ht="19.5" customHeight="1">
      <c r="A41" s="265" t="s">
        <v>276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 t="s">
        <v>277</v>
      </c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5"/>
    </row>
  </sheetData>
  <sheetProtection selectLockedCells="1" selectUnlockedCells="1"/>
  <mergeCells count="88"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5:B15"/>
    <mergeCell ref="W15:X15"/>
    <mergeCell ref="A16:B16"/>
    <mergeCell ref="W16:X16"/>
    <mergeCell ref="A17:B17"/>
    <mergeCell ref="W17:X17"/>
    <mergeCell ref="A12:B12"/>
    <mergeCell ref="W12:X12"/>
    <mergeCell ref="A13:B13"/>
    <mergeCell ref="W13:X13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李庭瑋</dc:creator>
  <cp:keywords/>
  <dc:description/>
  <cp:lastModifiedBy>李庭瑋</cp:lastModifiedBy>
  <dcterms:created xsi:type="dcterms:W3CDTF">2022-01-20T07:39:36Z</dcterms:created>
  <dcterms:modified xsi:type="dcterms:W3CDTF">2022-01-20T07:39:36Z</dcterms:modified>
  <cp:category/>
  <cp:version/>
  <cp:contentType/>
  <cp:contentStatus/>
</cp:coreProperties>
</file>