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630" tabRatio="786" firstSheet="2" activeTab="1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'0000-11-01'!$A$1:$O$43</definedName>
    <definedName name="_xlnm.Print_Area" localSheetId="0">'2491-00-01'!$A$1:$AU$42</definedName>
    <definedName name="_xlnm.Print_Area" localSheetId="1">'2491-00-02'!$A$1:$AT$34</definedName>
    <definedName name="_xlnm.Print_Area" localSheetId="2">'2491-00-03'!$A$1:$X$63</definedName>
    <definedName name="_xlnm.Print_Area" localSheetId="3">'2491-00-04'!$A$1:$R$42</definedName>
    <definedName name="_xlnm.Print_Area" localSheetId="4">'2491-00-05'!$A$1:$R$63</definedName>
    <definedName name="_xlnm.Print_Area" localSheetId="5">'2491-00-06'!$A$1:$R$65</definedName>
    <definedName name="_xlnm.Print_Area" localSheetId="6">'2491-00-07'!$A$1:$R$43</definedName>
    <definedName name="_xlnm.Print_Area" localSheetId="7">'2491-00-08'!$A$1:$R$35</definedName>
    <definedName name="_xlnm.Print_Area" localSheetId="8">'2491-00-09'!$A$1:$AT$42</definedName>
    <definedName name="_xlnm.Print_Area" localSheetId="9">'2491-00-10'!$A$1:$AT$42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<sst xmlns="http://schemas.openxmlformats.org/spreadsheetml/2006/main" count="1313" uniqueCount="400">
  <si>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</si>
  <si>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</si>
  <si>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</si>
  <si>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</si>
  <si>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</si>
  <si>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</si>
  <si>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</si>
  <si>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</si>
  <si>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</si>
  <si>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</si>
  <si>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</si>
  <si>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</si>
  <si>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</si>
  <si>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</si>
  <si>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</si>
  <si>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</si>
  <si>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</si>
  <si>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</si>
  <si>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</si>
  <si>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</si>
  <si>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</si>
  <si>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</si>
  <si>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</si>
  <si>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</si>
  <si>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</si>
  <si>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</si>
  <si>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</si>
  <si>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</si>
  <si>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</si>
  <si>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</si>
  <si>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</si>
  <si>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</si>
  <si>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</si>
  <si>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</si>
  <si>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</si>
  <si>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</si>
  <si>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</si>
  <si>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</si>
  <si>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</si>
  <si>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</si>
  <si>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</si>
  <si>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</si>
  <si>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</si>
  <si>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</si>
  <si>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</si>
  <si>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</si>
  <si>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</si>
  <si>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</si>
  <si>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</si>
  <si>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</si>
  <si>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</si>
  <si>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</si>
  <si>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</si>
  <si>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</si>
  <si>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</si>
  <si>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</si>
  <si>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</si>
  <si>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</si>
  <si>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</si>
  <si>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</si>
  <si>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</si>
  <si>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</si>
  <si>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</si>
  <si>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</si>
  <si>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</si>
  <si>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</si>
  <si>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</si>
  <si>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</si>
  <si>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</si>
  <si>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</si>
  <si>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</si>
  <si>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</si>
  <si>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</si>
  <si>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</si>
  <si>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</si>
  <si>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</si>
  <si>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</si>
  <si>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</si>
  <si>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</si>
  <si>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</si>
  <si>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</si>
  <si>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</si>
  <si>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</si>
  <si>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</si>
  <si>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</si>
  <si>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</si>
  <si>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</si>
  <si>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</si>
  <si>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</si>
  <si>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</si>
  <si>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</si>
  <si>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</si>
  <si>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</si>
  <si>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</si>
  <si>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</si>
  <si>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</si>
  <si>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</si>
  <si>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</si>
  <si>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</si>
  <si>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</si>
  <si>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</si>
  <si>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</si>
  <si>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</si>
  <si>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</si>
  <si>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</si>
  <si>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</si>
  <si>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</si>
  <si>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</si>
  <si>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</si>
  <si>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</si>
  <si>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</si>
  <si>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</si>
  <si>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</si>
  <si>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</si>
  <si>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</si>
  <si>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</si>
  <si>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</si>
  <si>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</si>
  <si>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</si>
  <si>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</si>
  <si>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</si>
  <si>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</si>
  <si>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</si>
  <si>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</si>
  <si>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</si>
  <si>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</si>
  <si>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</si>
  <si>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</si>
  <si>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</si>
  <si>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</si>
  <si>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</si>
  <si>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</si>
  <si>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</si>
  <si>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</si>
  <si>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</si>
  <si>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</si>
  <si>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</si>
  <si>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</si>
  <si>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</si>
  <si>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</si>
  <si>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</si>
  <si>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</si>
  <si>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</si>
  <si>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</si>
  <si>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</si>
  <si>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</si>
  <si>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</si>
  <si>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</si>
  <si>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</si>
  <si>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</si>
  <si>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</si>
  <si>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</si>
  <si>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</si>
  <si>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</si>
  <si>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</si>
  <si>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</si>
  <si>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</si>
  <si>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</si>
  <si>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</si>
  <si>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</si>
  <si>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</si>
  <si>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</si>
  <si>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</si>
  <si>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</si>
  <si>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</si>
  <si>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</si>
  <si>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</si>
  <si>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</si>
  <si>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</si>
  <si>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</si>
  <si>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</si>
  <si>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</si>
  <si>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</si>
  <si>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</si>
  <si>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</si>
  <si>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</si>
  <si>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</si>
  <si>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</si>
  <si>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</si>
  <si>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</si>
  <si>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</si>
  <si>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</si>
  <si>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</si>
  <si>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</si>
  <si>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</si>
  <si>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</si>
  <si>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</si>
  <si>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</si>
  <si>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</si>
  <si>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</si>
  <si>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</si>
  <si>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</si>
  <si>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</si>
  <si>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</si>
  <si>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</si>
  <si>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</si>
  <si>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</si>
  <si>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</si>
  <si>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</si>
  <si>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</si>
  <si>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</si>
  <si>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</si>
  <si>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</si>
  <si>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</si>
  <si>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</si>
  <si>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</si>
  <si>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</si>
  <si>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</si>
  <si>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</si>
  <si>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</si>
  <si>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</si>
  <si>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</si>
  <si>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</si>
  <si>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</si>
  <si>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</si>
  <si>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</si>
  <si>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</si>
  <si>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</si>
  <si>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</si>
  <si>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</si>
  <si>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</si>
  <si>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</si>
  <si>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</si>
  <si>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</si>
  <si>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</si>
  <si>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</si>
  <si>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</si>
  <si>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</si>
  <si>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</si>
  <si>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</si>
  <si>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</si>
  <si>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</si>
  <si>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</si>
  <si>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</si>
  <si>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</si>
  <si>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</si>
  <si>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</si>
  <si>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</si>
  <si>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</si>
  <si>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</si>
  <si>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</si>
  <si>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</si>
  <si>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</si>
  <si>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</si>
  <si>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</si>
  <si>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</si>
  <si>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</si>
  <si>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</si>
  <si>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</si>
  <si>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</si>
  <si>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</si>
  <si>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</si>
  <si>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</si>
  <si>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</si>
  <si>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</si>
  <si>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</si>
  <si>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</si>
  <si>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</si>
  <si>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</si>
  <si>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</si>
  <si>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</si>
  <si>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</si>
  <si>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</si>
  <si>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</si>
  <si>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</si>
  <si>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</si>
  <si>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</si>
  <si>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</si>
  <si>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</si>
  <si>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</si>
  <si>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</si>
  <si>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</si>
  <si>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</si>
  <si>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</si>
  <si>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</si>
  <si>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</si>
  <si>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</si>
  <si>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</si>
  <si>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</si>
  <si>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</si>
  <si>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</si>
  <si>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</si>
  <si>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交通部民用航空局、交通部航港局。</t>
  </si>
  <si>
    <t>   交通部民用航空局</t>
  </si>
  <si>
    <t>   交通部航港局</t>
  </si>
  <si>
    <t>      交通部民用航空局</t>
  </si>
  <si>
    <t>      交通部航港局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</si>
  <si>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</si>
  <si>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</si>
  <si>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</si>
  <si>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</si>
  <si>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</si>
  <si>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</si>
  <si>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</si>
  <si>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</si>
  <si>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</si>
  <si>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</si>
  <si>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</si>
  <si>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</si>
  <si>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</si>
  <si>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</si>
  <si>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</si>
  <si>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</si>
  <si>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</si>
  <si>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</si>
  <si>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</si>
  <si>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</si>
  <si>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</si>
  <si>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</si>
  <si>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</si>
  <si>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</si>
  <si>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</si>
  <si>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</si>
  <si>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</si>
  <si>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</si>
  <si>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</si>
  <si>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</si>
  <si>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</si>
  <si>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</si>
  <si>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</si>
  <si>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</si>
  <si>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</si>
  <si>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</si>
  <si>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</si>
  <si>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</si>
  <si>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</si>
  <si>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</si>
  <si>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</si>
  <si>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</si>
  <si>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</si>
  <si>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</si>
  <si>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</si>
  <si>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</si>
  <si>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</si>
  <si>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</si>
  <si>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</si>
  <si>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</si>
  <si>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</si>
  <si>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</si>
  <si>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</si>
  <si>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</si>
  <si>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</si>
  <si>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</si>
  <si>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</si>
  <si>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</si>
  <si>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</si>
  <si>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</si>
  <si>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</si>
  <si>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</si>
  <si>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</si>
  <si>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</si>
  <si>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</si>
  <si>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</si>
  <si>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</si>
  <si>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</si>
  <si>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</si>
  <si>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</si>
  <si>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</si>
  <si>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</si>
  <si>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</si>
  <si>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</si>
  <si>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</si>
  <si>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</si>
  <si>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</si>
  <si>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</si>
  <si>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</si>
  <si>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</si>
  <si>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</si>
  <si>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</si>
  <si>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</si>
  <si>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</si>
  <si>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 xml:space="preserve">公司登記現有家數及實收資本額─按負責人性別及縣市別分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</si>
  <si>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t xml:space="preserve">公司家數(家)
</t>
    </r>
    <r>
      <rPr>
        <sz val="12"/>
        <rFont val="Times New Roman"/>
        <family val="1"/>
      </rPr>
      <t>Number of Registered Companies</t>
    </r>
  </si>
  <si>
    <r>
      <t xml:space="preserve">公司實收資本額(百萬元)
</t>
    </r>
    <r>
      <rPr>
        <sz val="12"/>
        <rFont val="Times New Roman"/>
        <family val="1"/>
      </rPr>
      <t>Capital Amount of Registered Companies (NT$ million)</t>
    </r>
  </si>
  <si>
    <t>中華民國112年8月</t>
  </si>
  <si>
    <t>中華民國112年8月底
August,2023</t>
  </si>
  <si>
    <r>
      <t>國家科學及技術委員會各科學園區管理局、</t>
    </r>
    <r>
      <rPr>
        <sz val="10"/>
        <color indexed="10"/>
        <rFont val="標楷體"/>
        <family val="4"/>
      </rPr>
      <t>農業部農業科技園區管理中心</t>
    </r>
    <r>
      <rPr>
        <sz val="10"/>
        <rFont val="標楷體"/>
        <family val="4"/>
      </rPr>
      <t>、交通部民用航空局、交通部航港局。</t>
    </r>
  </si>
  <si>
    <t>      國家科學及技術委員會
       新竹科學園區管理局</t>
  </si>
  <si>
    <t>      國家科學及技術委員會
       南部科學園區管理局</t>
  </si>
  <si>
    <t>      國家科學及技術委員會
       中部科學園區管理局</t>
  </si>
  <si>
    <r>
      <t>      </t>
    </r>
    <r>
      <rPr>
        <sz val="12"/>
        <color indexed="10"/>
        <rFont val="標楷體"/>
        <family val="4"/>
      </rPr>
      <t>農業部農業科技園區管理中心</t>
    </r>
  </si>
  <si>
    <r>
      <t>   </t>
    </r>
    <r>
      <rPr>
        <sz val="12"/>
        <color indexed="10"/>
        <rFont val="標楷體"/>
        <family val="4"/>
      </rPr>
      <t>農業部農業科技園區管理中心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</si>
  <si>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國家科學及技術委員會各科學園區管理局、</t>
    </r>
    <r>
      <rPr>
        <sz val="11"/>
        <color indexed="10"/>
        <rFont val="標楷體"/>
        <family val="4"/>
      </rPr>
      <t>農業部農業科技園區管理中心</t>
    </r>
    <r>
      <rPr>
        <sz val="11"/>
        <rFont val="標楷體"/>
        <family val="4"/>
      </rPr>
      <t>。</t>
    </r>
  </si>
  <si>
    <t>   國家科學及技術委員會
    新竹科學園區管理局</t>
  </si>
  <si>
    <t>   國家科學及技術委員會
    南部科學園區管理局</t>
  </si>
  <si>
    <t>   國家科學及技術委員會
    中部科學園區管理局</t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</si>
  <si>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國家科學及技術委員會各科學園區管理局、</t>
    </r>
    <r>
      <rPr>
        <sz val="11"/>
        <color indexed="10"/>
        <rFont val="標楷體"/>
        <family val="4"/>
      </rPr>
      <t>農業部農業科技園區管理中心</t>
    </r>
    <r>
      <rPr>
        <sz val="11"/>
        <rFont val="標楷體"/>
        <family val="4"/>
      </rPr>
      <t>、</t>
    </r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</si>
  <si>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國家科學及技術委員會各科學園區管理局、</t>
  </si>
  <si>
    <r>
      <rPr>
        <sz val="10"/>
        <color indexed="10"/>
        <rFont val="標楷體"/>
        <family val="4"/>
      </rPr>
      <t>農業部農業科技園區管理中心</t>
    </r>
    <r>
      <rPr>
        <sz val="10"/>
        <rFont val="標楷體"/>
        <family val="4"/>
      </rPr>
      <t>、交通部民用航空局、交通部航港局。</t>
    </r>
  </si>
  <si>
    <r>
      <t>國家科學及技術委員會各科學園區管理局、</t>
    </r>
    <r>
      <rPr>
        <sz val="11"/>
        <color indexed="10"/>
        <rFont val="標楷體"/>
        <family val="4"/>
      </rPr>
      <t>農業部農業科技園區管理中心</t>
    </r>
    <r>
      <rPr>
        <sz val="11"/>
        <rFont val="標楷體"/>
        <family val="4"/>
      </rPr>
      <t>、交通部民用航空局、交通部航港局。</t>
    </r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</si>
  <si>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國家科學及技術委員會各科學園區管理局、</t>
  </si>
  <si>
    <r>
      <rPr>
        <sz val="11"/>
        <color indexed="10"/>
        <rFont val="標楷體"/>
        <family val="4"/>
      </rPr>
      <t>農業部農業科技園區管理中心</t>
    </r>
    <r>
      <rPr>
        <sz val="11"/>
        <rFont val="標楷體"/>
        <family val="4"/>
      </rPr>
      <t>、交通部民用航空局、交通部航港局。</t>
    </r>
  </si>
  <si>
    <r>
      <rPr>
        <sz val="10.5"/>
        <color indexed="10"/>
        <rFont val="標楷體"/>
        <family val="4"/>
      </rPr>
      <t>農業部農業科技園區管理中心</t>
    </r>
    <r>
      <rPr>
        <sz val="10.5"/>
        <rFont val="標楷體"/>
        <family val="4"/>
      </rPr>
      <t>、交通部民用航空局、交通部航港局。</t>
    </r>
  </si>
  <si>
    <r>
      <rPr>
        <sz val="10"/>
        <color indexed="10"/>
        <rFont val="標楷體"/>
        <family val="4"/>
      </rPr>
      <t>農業部農業科技園區管理中心</t>
    </r>
    <r>
      <rPr>
        <sz val="10"/>
        <rFont val="標楷體"/>
        <family val="4"/>
      </rPr>
      <t>、交通部民用航空局、交通部航港局。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</si>
  <si>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國家科學及技術委員會各科學園區管理局、</t>
    </r>
    <r>
      <rPr>
        <sz val="10"/>
        <color indexed="10"/>
        <rFont val="標楷體"/>
        <family val="4"/>
      </rPr>
      <t>農業部農業科技園區管理中心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</si>
  <si>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Agricultural Technology Park Administration Center, Ministry of Agriculture</t>
    </r>
    <r>
      <rPr>
        <sz val="10"/>
        <rFont val="標楷體"/>
        <family val="4"/>
      </rPr>
      <t>。</t>
    </r>
  </si>
  <si>
    <t>中華民國112年9月20日編製</t>
  </si>
  <si>
    <t>設分公司之
外國公司</t>
  </si>
  <si>
    <t>設辦事處之
外國公司</t>
  </si>
  <si>
    <r>
      <t>2.</t>
    </r>
    <r>
      <rPr>
        <sz val="11"/>
        <color indexed="10"/>
        <rFont val="標楷體"/>
        <family val="4"/>
      </rPr>
      <t>設辦事處之外國公司</t>
    </r>
    <r>
      <rPr>
        <sz val="11"/>
        <rFont val="標楷體"/>
        <family val="4"/>
      </rPr>
      <t>在臺不可營業，故無營運資金之匯入。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</si>
</sst>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  <numFmt numFmtId="193" formatCode="0.0000000000_ "/>
    <numFmt numFmtId="194" formatCode="0.00000000_ "/>
    <numFmt numFmtId="195" formatCode="0.000000_ "/>
    <numFmt numFmtId="196" formatCode="0.00000000000000000000000000_ 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4"/>
      <name val="標楷體"/>
      <family val="4"/>
    </font>
    <font>
      <sz val="9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sz val="10.5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57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19" fillId="0" borderId="0" xfId="34" applyFont="1" applyBorder="1" applyProtection="1">
      <alignment/>
      <protection locked="0"/>
    </xf>
    <xf numFmtId="0" fontId="19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0" fillId="0" borderId="0" xfId="34" applyFont="1" applyAlignment="1" applyProtection="1" quotePrefix="1">
      <alignment horizontal="left"/>
      <protection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186" fontId="9" fillId="0" borderId="0" xfId="35" applyNumberFormat="1" applyFont="1" applyAlignment="1" applyProtection="1">
      <alignment vertical="center"/>
      <protection hidden="1" locked="0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4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6" fillId="33" borderId="0" xfId="49" applyFont="1" applyFill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34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2" fillId="0" borderId="39" xfId="0" applyFont="1" applyBorder="1" applyAlignment="1" applyProtection="1" quotePrefix="1">
      <alignment horizontal="center" vertical="center" wrapText="1"/>
      <protection locked="0"/>
    </xf>
    <xf numFmtId="0" fontId="62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2" fillId="0" borderId="29" xfId="0" applyFont="1" applyBorder="1" applyAlignment="1" applyProtection="1" quotePrefix="1">
      <alignment horizontal="center" vertical="center" wrapText="1"/>
      <protection locked="0"/>
    </xf>
    <xf numFmtId="0" fontId="62" fillId="0" borderId="26" xfId="0" applyFont="1" applyBorder="1" applyAlignment="1" applyProtection="1" quotePrefix="1">
      <alignment horizontal="center" vertical="center" wrapText="1"/>
      <protection locked="0"/>
    </xf>
    <xf numFmtId="0" fontId="62" fillId="0" borderId="30" xfId="0" applyFont="1" applyBorder="1" applyAlignment="1" applyProtection="1" quotePrefix="1">
      <alignment horizontal="center" vertical="center" wrapText="1"/>
      <protection locked="0"/>
    </xf>
    <xf numFmtId="0" fontId="62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2" fillId="0" borderId="41" xfId="0" applyFont="1" applyBorder="1" applyAlignment="1" applyProtection="1" quotePrefix="1">
      <alignment horizontal="center" vertical="center" wrapText="1"/>
      <protection locked="0"/>
    </xf>
    <xf numFmtId="0" fontId="62" fillId="0" borderId="42" xfId="0" applyFont="1" applyBorder="1" applyAlignment="1" applyProtection="1" quotePrefix="1">
      <alignment horizontal="center" vertical="center" wrapText="1"/>
      <protection locked="0"/>
    </xf>
    <xf numFmtId="0" fontId="62" fillId="0" borderId="15" xfId="0" applyFont="1" applyBorder="1" applyAlignment="1" applyProtection="1" quotePrefix="1">
      <alignment horizontal="center" vertical="center" wrapText="1"/>
      <protection locked="0"/>
    </xf>
    <xf numFmtId="0" fontId="62" fillId="0" borderId="31" xfId="0" applyFont="1" applyBorder="1" applyAlignment="1" applyProtection="1" quotePrefix="1">
      <alignment horizontal="center" vertical="center" wrapText="1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M\temp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2"/>
  <sheetViews>
    <sheetView view="pageBreakPreview" zoomScale="71" zoomScaleSheetLayoutView="71" zoomScalePageLayoutView="0" workbookViewId="0" topLeftCell="A1">
      <selection activeCell="G6" sqref="G6:H7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74" t="s">
        <v>2</v>
      </c>
      <c r="V1" s="27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74" t="s">
        <v>2</v>
      </c>
      <c r="AT1" s="27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77" t="s">
        <v>6</v>
      </c>
      <c r="V2" s="27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77" t="s">
        <v>6</v>
      </c>
      <c r="AT2" s="279"/>
    </row>
    <row r="3" spans="1:46" s="14" customFormat="1" ht="19.5" customHeight="1">
      <c r="A3" s="280" t="s">
        <v>243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 t="s">
        <v>251</v>
      </c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</row>
    <row r="4" spans="1:46" s="14" customFormat="1" ht="19.5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2" t="str">
        <f>CONCATENATE('2491-00-06'!G5,"底")</f>
        <v>中華民國112年8月底</v>
      </c>
      <c r="I5" s="262"/>
      <c r="J5" s="262"/>
      <c r="K5" s="262"/>
      <c r="L5" s="262"/>
      <c r="M5" s="262"/>
      <c r="N5" s="262"/>
      <c r="O5" s="262"/>
      <c r="P5" s="262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63" t="str">
        <f>H5</f>
        <v>中華民國112年8月底</v>
      </c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64" t="s">
        <v>9</v>
      </c>
      <c r="D6" s="265"/>
      <c r="E6" s="268" t="s">
        <v>10</v>
      </c>
      <c r="F6" s="269"/>
      <c r="G6" s="235" t="s">
        <v>11</v>
      </c>
      <c r="H6" s="232"/>
      <c r="I6" s="235" t="s">
        <v>363</v>
      </c>
      <c r="J6" s="232"/>
      <c r="K6" s="268" t="s">
        <v>12</v>
      </c>
      <c r="L6" s="246"/>
      <c r="M6" s="272" t="s">
        <v>13</v>
      </c>
      <c r="N6" s="273"/>
      <c r="O6" s="245" t="s">
        <v>353</v>
      </c>
      <c r="P6" s="269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35" t="s">
        <v>358</v>
      </c>
      <c r="Z6" s="232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30" t="s">
        <v>365</v>
      </c>
      <c r="AL6" s="23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66"/>
      <c r="D7" s="267"/>
      <c r="E7" s="270"/>
      <c r="F7" s="271"/>
      <c r="G7" s="237"/>
      <c r="H7" s="234"/>
      <c r="I7" s="237"/>
      <c r="J7" s="234"/>
      <c r="K7" s="270"/>
      <c r="L7" s="248"/>
      <c r="M7" s="239" t="s">
        <v>26</v>
      </c>
      <c r="N7" s="240"/>
      <c r="O7" s="247"/>
      <c r="P7" s="271"/>
      <c r="Q7" s="251"/>
      <c r="R7" s="252"/>
      <c r="S7" s="237"/>
      <c r="T7" s="234"/>
      <c r="U7" s="237"/>
      <c r="V7" s="253"/>
      <c r="W7" s="256"/>
      <c r="X7" s="257"/>
      <c r="Y7" s="260"/>
      <c r="Z7" s="261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33"/>
      <c r="AL7" s="25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765552</v>
      </c>
      <c r="D9" s="23">
        <v>28101064.355124</v>
      </c>
      <c r="E9" s="23">
        <v>19176</v>
      </c>
      <c r="F9" s="23">
        <v>687916.924924</v>
      </c>
      <c r="G9" s="23">
        <v>4242</v>
      </c>
      <c r="H9" s="23">
        <v>355629.351761</v>
      </c>
      <c r="I9" s="23">
        <v>201204</v>
      </c>
      <c r="J9" s="23">
        <v>8315108.366122</v>
      </c>
      <c r="K9" s="23">
        <v>7797</v>
      </c>
      <c r="L9" s="23">
        <v>1427443.283616</v>
      </c>
      <c r="M9" s="23">
        <v>3476</v>
      </c>
      <c r="N9" s="23">
        <v>187690.098128</v>
      </c>
      <c r="O9" s="23">
        <v>119231</v>
      </c>
      <c r="P9" s="23">
        <v>1420005.762386</v>
      </c>
      <c r="Q9" s="23">
        <v>94876</v>
      </c>
      <c r="R9" s="23">
        <v>1057056.213155</v>
      </c>
      <c r="S9" s="23">
        <v>16634</v>
      </c>
      <c r="T9" s="23">
        <v>1053865.103322</v>
      </c>
      <c r="U9" s="23">
        <v>7781</v>
      </c>
      <c r="V9" s="23">
        <v>64824.122309</v>
      </c>
      <c r="W9" s="228" t="s">
        <v>33</v>
      </c>
      <c r="X9" s="229"/>
      <c r="Y9" s="23">
        <v>27782</v>
      </c>
      <c r="Z9" s="23">
        <v>554050.68842</v>
      </c>
      <c r="AA9" s="23">
        <v>60211</v>
      </c>
      <c r="AB9" s="23">
        <v>9346173.623427</v>
      </c>
      <c r="AC9" s="23">
        <v>39493</v>
      </c>
      <c r="AD9" s="23">
        <v>1518272.17169</v>
      </c>
      <c r="AE9" s="23">
        <v>101939</v>
      </c>
      <c r="AF9" s="23">
        <v>1329584.161965</v>
      </c>
      <c r="AG9" s="23">
        <v>23746</v>
      </c>
      <c r="AH9" s="23">
        <v>364351.439516</v>
      </c>
      <c r="AI9" s="23">
        <v>0</v>
      </c>
      <c r="AJ9" s="23">
        <v>0</v>
      </c>
      <c r="AK9" s="23">
        <v>466</v>
      </c>
      <c r="AL9" s="23">
        <v>1796.204662</v>
      </c>
      <c r="AM9" s="23">
        <v>57</v>
      </c>
      <c r="AN9" s="23">
        <v>269.25</v>
      </c>
      <c r="AO9" s="23">
        <v>3393</v>
      </c>
      <c r="AP9" s="23">
        <v>83870.170787</v>
      </c>
      <c r="AQ9" s="23">
        <v>14059</v>
      </c>
      <c r="AR9" s="23">
        <v>152153.638614</v>
      </c>
      <c r="AS9" s="23">
        <v>19989</v>
      </c>
      <c r="AT9" s="23">
        <v>181003.78032</v>
      </c>
    </row>
    <row r="10" spans="1:46" s="22" customFormat="1" ht="16.5" customHeight="1">
      <c r="A10" s="223" t="s">
        <v>224</v>
      </c>
      <c r="B10" s="224"/>
      <c r="C10" s="23">
        <v>763817</v>
      </c>
      <c r="D10" s="23">
        <v>28074560.072896</v>
      </c>
      <c r="E10" s="23">
        <v>18993</v>
      </c>
      <c r="F10" s="23">
        <v>685899.934924</v>
      </c>
      <c r="G10" s="23">
        <v>4213</v>
      </c>
      <c r="H10" s="23">
        <v>355128.467823</v>
      </c>
      <c r="I10" s="23">
        <v>201009</v>
      </c>
      <c r="J10" s="23">
        <v>8307335.248122</v>
      </c>
      <c r="K10" s="23">
        <v>7788</v>
      </c>
      <c r="L10" s="23">
        <v>1427340.183616</v>
      </c>
      <c r="M10" s="23">
        <v>3473</v>
      </c>
      <c r="N10" s="23">
        <v>187683.248128</v>
      </c>
      <c r="O10" s="23">
        <v>118786</v>
      </c>
      <c r="P10" s="23">
        <v>1416297.315386</v>
      </c>
      <c r="Q10" s="23">
        <v>94781</v>
      </c>
      <c r="R10" s="23">
        <v>1055451.168155</v>
      </c>
      <c r="S10" s="23">
        <v>16519</v>
      </c>
      <c r="T10" s="23">
        <v>1048191.743972</v>
      </c>
      <c r="U10" s="23">
        <v>7765</v>
      </c>
      <c r="V10" s="23">
        <v>64344.846369</v>
      </c>
      <c r="W10" s="223" t="s">
        <v>224</v>
      </c>
      <c r="X10" s="224"/>
      <c r="Y10" s="23">
        <v>27746</v>
      </c>
      <c r="Z10" s="23">
        <v>553953.22842</v>
      </c>
      <c r="AA10" s="23">
        <v>60142</v>
      </c>
      <c r="AB10" s="23">
        <v>9345241.909427</v>
      </c>
      <c r="AC10" s="23">
        <v>39268</v>
      </c>
      <c r="AD10" s="23">
        <v>1516611.71669</v>
      </c>
      <c r="AE10" s="23">
        <v>101815</v>
      </c>
      <c r="AF10" s="23">
        <v>1328911.146965</v>
      </c>
      <c r="AG10" s="23">
        <v>23593</v>
      </c>
      <c r="AH10" s="23">
        <v>363282.180516</v>
      </c>
      <c r="AI10" s="23">
        <v>0</v>
      </c>
      <c r="AJ10" s="23">
        <v>0</v>
      </c>
      <c r="AK10" s="23">
        <v>465</v>
      </c>
      <c r="AL10" s="23">
        <v>1795.204662</v>
      </c>
      <c r="AM10" s="23">
        <v>57</v>
      </c>
      <c r="AN10" s="23">
        <v>269.25</v>
      </c>
      <c r="AO10" s="23">
        <v>3388</v>
      </c>
      <c r="AP10" s="23">
        <v>83806.670787</v>
      </c>
      <c r="AQ10" s="23">
        <v>14040</v>
      </c>
      <c r="AR10" s="23">
        <v>152050.578614</v>
      </c>
      <c r="AS10" s="23">
        <v>19976</v>
      </c>
      <c r="AT10" s="23">
        <v>180966.03032</v>
      </c>
    </row>
    <row r="11" spans="1:46" s="22" customFormat="1" ht="16.5" customHeight="1">
      <c r="A11" s="225" t="s">
        <v>264</v>
      </c>
      <c r="B11" s="226"/>
      <c r="C11" s="23">
        <v>148191</v>
      </c>
      <c r="D11" s="23">
        <v>2669008.192494</v>
      </c>
      <c r="E11" s="23">
        <v>2388</v>
      </c>
      <c r="F11" s="23">
        <v>60871.140931</v>
      </c>
      <c r="G11" s="23">
        <v>415</v>
      </c>
      <c r="H11" s="23">
        <v>9969.079448</v>
      </c>
      <c r="I11" s="23">
        <v>47252</v>
      </c>
      <c r="J11" s="23">
        <v>1209977.463368</v>
      </c>
      <c r="K11" s="23">
        <v>919</v>
      </c>
      <c r="L11" s="23">
        <v>71329.724445</v>
      </c>
      <c r="M11" s="23">
        <v>642</v>
      </c>
      <c r="N11" s="23">
        <v>4564.264175</v>
      </c>
      <c r="O11" s="23">
        <v>25096</v>
      </c>
      <c r="P11" s="23">
        <v>214533.603316</v>
      </c>
      <c r="Q11" s="23">
        <v>17656</v>
      </c>
      <c r="R11" s="23">
        <v>110709.556717</v>
      </c>
      <c r="S11" s="23">
        <v>2127</v>
      </c>
      <c r="T11" s="23">
        <v>66933.646245</v>
      </c>
      <c r="U11" s="23">
        <v>1016</v>
      </c>
      <c r="V11" s="23">
        <v>5807.569835</v>
      </c>
      <c r="W11" s="225" t="s">
        <v>264</v>
      </c>
      <c r="X11" s="226"/>
      <c r="Y11" s="23">
        <v>5472</v>
      </c>
      <c r="Z11" s="23">
        <v>50421.450904</v>
      </c>
      <c r="AA11" s="23">
        <v>9373</v>
      </c>
      <c r="AB11" s="23">
        <v>368649.105513</v>
      </c>
      <c r="AC11" s="23">
        <v>5568</v>
      </c>
      <c r="AD11" s="23">
        <v>182280.742248</v>
      </c>
      <c r="AE11" s="23">
        <v>19113</v>
      </c>
      <c r="AF11" s="23">
        <v>227248.173966</v>
      </c>
      <c r="AG11" s="23">
        <v>3659</v>
      </c>
      <c r="AH11" s="23">
        <v>36083.448444</v>
      </c>
      <c r="AI11" s="23">
        <v>0</v>
      </c>
      <c r="AJ11" s="23">
        <v>0</v>
      </c>
      <c r="AK11" s="23">
        <v>65</v>
      </c>
      <c r="AL11" s="23">
        <v>172.65552</v>
      </c>
      <c r="AM11" s="23">
        <v>6</v>
      </c>
      <c r="AN11" s="23">
        <v>17.9</v>
      </c>
      <c r="AO11" s="23">
        <v>506</v>
      </c>
      <c r="AP11" s="23">
        <v>4072.790409</v>
      </c>
      <c r="AQ11" s="23">
        <v>2730</v>
      </c>
      <c r="AR11" s="23">
        <v>17400.063034</v>
      </c>
      <c r="AS11" s="23">
        <v>4188</v>
      </c>
      <c r="AT11" s="23">
        <v>27965.813976</v>
      </c>
    </row>
    <row r="12" spans="1:46" s="22" customFormat="1" ht="16.5" customHeight="1">
      <c r="A12" s="225" t="s">
        <v>263</v>
      </c>
      <c r="B12" s="226"/>
      <c r="C12" s="23">
        <v>176706</v>
      </c>
      <c r="D12" s="23">
        <v>14601222.732097</v>
      </c>
      <c r="E12" s="23">
        <v>2799</v>
      </c>
      <c r="F12" s="23">
        <v>251925.453281</v>
      </c>
      <c r="G12" s="23">
        <v>378</v>
      </c>
      <c r="H12" s="23">
        <v>176400.416025</v>
      </c>
      <c r="I12" s="23">
        <v>27989</v>
      </c>
      <c r="J12" s="23">
        <v>1987215.445922</v>
      </c>
      <c r="K12" s="23">
        <v>1488</v>
      </c>
      <c r="L12" s="23">
        <v>775873.032081</v>
      </c>
      <c r="M12" s="23">
        <v>365</v>
      </c>
      <c r="N12" s="23">
        <v>8970.787672</v>
      </c>
      <c r="O12" s="23">
        <v>20038</v>
      </c>
      <c r="P12" s="23">
        <v>591731.993486</v>
      </c>
      <c r="Q12" s="23">
        <v>26376</v>
      </c>
      <c r="R12" s="23">
        <v>495675.305335</v>
      </c>
      <c r="S12" s="23">
        <v>5011</v>
      </c>
      <c r="T12" s="23">
        <v>477533.865805</v>
      </c>
      <c r="U12" s="23">
        <v>2037</v>
      </c>
      <c r="V12" s="23">
        <v>24722.884987</v>
      </c>
      <c r="W12" s="225" t="s">
        <v>263</v>
      </c>
      <c r="X12" s="226"/>
      <c r="Y12" s="23">
        <v>11367</v>
      </c>
      <c r="Z12" s="23">
        <v>412106.639297</v>
      </c>
      <c r="AA12" s="23">
        <v>23825</v>
      </c>
      <c r="AB12" s="23">
        <v>7910151.857368</v>
      </c>
      <c r="AC12" s="23">
        <v>8894</v>
      </c>
      <c r="AD12" s="23">
        <v>763601.021809</v>
      </c>
      <c r="AE12" s="23">
        <v>32043</v>
      </c>
      <c r="AF12" s="23">
        <v>445803.708439</v>
      </c>
      <c r="AG12" s="23">
        <v>5241</v>
      </c>
      <c r="AH12" s="23">
        <v>100892.979456</v>
      </c>
      <c r="AI12" s="23">
        <v>0</v>
      </c>
      <c r="AJ12" s="23">
        <v>0</v>
      </c>
      <c r="AK12" s="23">
        <v>166</v>
      </c>
      <c r="AL12" s="23">
        <v>697.23523</v>
      </c>
      <c r="AM12" s="23">
        <v>4</v>
      </c>
      <c r="AN12" s="23">
        <v>23</v>
      </c>
      <c r="AO12" s="23">
        <v>876</v>
      </c>
      <c r="AP12" s="23">
        <v>28076.869613</v>
      </c>
      <c r="AQ12" s="23">
        <v>3816</v>
      </c>
      <c r="AR12" s="23">
        <v>93713.759501</v>
      </c>
      <c r="AS12" s="23">
        <v>3993</v>
      </c>
      <c r="AT12" s="23">
        <v>56106.47679</v>
      </c>
    </row>
    <row r="13" spans="1:46" s="22" customFormat="1" ht="16.5" customHeight="1">
      <c r="A13" s="225" t="s">
        <v>293</v>
      </c>
      <c r="B13" s="226"/>
      <c r="C13" s="23">
        <v>69726</v>
      </c>
      <c r="D13" s="23">
        <v>1669215.733096</v>
      </c>
      <c r="E13" s="23">
        <v>1262</v>
      </c>
      <c r="F13" s="23">
        <v>33550.687693</v>
      </c>
      <c r="G13" s="23">
        <v>340</v>
      </c>
      <c r="H13" s="23">
        <v>5720.41775</v>
      </c>
      <c r="I13" s="23">
        <v>21087</v>
      </c>
      <c r="J13" s="23">
        <v>806870.881407</v>
      </c>
      <c r="K13" s="23">
        <v>603</v>
      </c>
      <c r="L13" s="23">
        <v>66898.438293</v>
      </c>
      <c r="M13" s="23">
        <v>456</v>
      </c>
      <c r="N13" s="23">
        <v>5405.864682</v>
      </c>
      <c r="O13" s="23">
        <v>12661</v>
      </c>
      <c r="P13" s="23">
        <v>114730.389352</v>
      </c>
      <c r="Q13" s="23">
        <v>7390</v>
      </c>
      <c r="R13" s="23">
        <v>49901.333803</v>
      </c>
      <c r="S13" s="23">
        <v>1522</v>
      </c>
      <c r="T13" s="23">
        <v>201114.725966</v>
      </c>
      <c r="U13" s="23">
        <v>532</v>
      </c>
      <c r="V13" s="23">
        <v>2792.950205</v>
      </c>
      <c r="W13" s="225" t="s">
        <v>293</v>
      </c>
      <c r="X13" s="226"/>
      <c r="Y13" s="23">
        <v>1792</v>
      </c>
      <c r="Z13" s="23">
        <v>12987.526283</v>
      </c>
      <c r="AA13" s="23">
        <v>4286</v>
      </c>
      <c r="AB13" s="23">
        <v>109171.079747</v>
      </c>
      <c r="AC13" s="23">
        <v>3725</v>
      </c>
      <c r="AD13" s="23">
        <v>80649.054692</v>
      </c>
      <c r="AE13" s="23">
        <v>8625</v>
      </c>
      <c r="AF13" s="23">
        <v>144829.045808</v>
      </c>
      <c r="AG13" s="23">
        <v>2291</v>
      </c>
      <c r="AH13" s="23">
        <v>15166.657799</v>
      </c>
      <c r="AI13" s="23">
        <v>0</v>
      </c>
      <c r="AJ13" s="23">
        <v>0</v>
      </c>
      <c r="AK13" s="23">
        <v>36</v>
      </c>
      <c r="AL13" s="23">
        <v>56.89101</v>
      </c>
      <c r="AM13" s="23">
        <v>3</v>
      </c>
      <c r="AN13" s="23">
        <v>25</v>
      </c>
      <c r="AO13" s="23">
        <v>296</v>
      </c>
      <c r="AP13" s="23">
        <v>1683.473</v>
      </c>
      <c r="AQ13" s="23">
        <v>1197</v>
      </c>
      <c r="AR13" s="23">
        <v>4776.025382</v>
      </c>
      <c r="AS13" s="23">
        <v>1622</v>
      </c>
      <c r="AT13" s="23">
        <v>12885.290224</v>
      </c>
    </row>
    <row r="14" spans="1:46" s="22" customFormat="1" ht="16.5" customHeight="1">
      <c r="A14" s="225" t="s">
        <v>220</v>
      </c>
      <c r="B14" s="226"/>
      <c r="C14" s="23">
        <v>116580</v>
      </c>
      <c r="D14" s="23">
        <v>2127386.642006</v>
      </c>
      <c r="E14" s="23">
        <v>2505</v>
      </c>
      <c r="F14" s="23">
        <v>49382.966655</v>
      </c>
      <c r="G14" s="23">
        <v>595</v>
      </c>
      <c r="H14" s="23">
        <v>12800.660453</v>
      </c>
      <c r="I14" s="23">
        <v>35100</v>
      </c>
      <c r="J14" s="23">
        <v>896531.131982</v>
      </c>
      <c r="K14" s="23">
        <v>987</v>
      </c>
      <c r="L14" s="23">
        <v>37328.780331</v>
      </c>
      <c r="M14" s="23">
        <v>441</v>
      </c>
      <c r="N14" s="23">
        <v>150461.237109</v>
      </c>
      <c r="O14" s="23">
        <v>17552</v>
      </c>
      <c r="P14" s="23">
        <v>130708.07594</v>
      </c>
      <c r="Q14" s="23">
        <v>14551</v>
      </c>
      <c r="R14" s="23">
        <v>68817.04731</v>
      </c>
      <c r="S14" s="23">
        <v>1869</v>
      </c>
      <c r="T14" s="23">
        <v>68387.947727</v>
      </c>
      <c r="U14" s="23">
        <v>1136</v>
      </c>
      <c r="V14" s="23">
        <v>8553.661838</v>
      </c>
      <c r="W14" s="225" t="s">
        <v>220</v>
      </c>
      <c r="X14" s="226"/>
      <c r="Y14" s="23">
        <v>3370</v>
      </c>
      <c r="Z14" s="23">
        <v>24605.113285</v>
      </c>
      <c r="AA14" s="23">
        <v>7678</v>
      </c>
      <c r="AB14" s="23">
        <v>349251.759459</v>
      </c>
      <c r="AC14" s="23">
        <v>6261</v>
      </c>
      <c r="AD14" s="23">
        <v>169529.115546</v>
      </c>
      <c r="AE14" s="23">
        <v>15012</v>
      </c>
      <c r="AF14" s="23">
        <v>91993.874309</v>
      </c>
      <c r="AG14" s="23">
        <v>3529</v>
      </c>
      <c r="AH14" s="23">
        <v>30750.487689</v>
      </c>
      <c r="AI14" s="23">
        <v>0</v>
      </c>
      <c r="AJ14" s="23">
        <v>0</v>
      </c>
      <c r="AK14" s="23">
        <v>79</v>
      </c>
      <c r="AL14" s="23">
        <v>211.798888</v>
      </c>
      <c r="AM14" s="23">
        <v>7</v>
      </c>
      <c r="AN14" s="23">
        <v>43.2</v>
      </c>
      <c r="AO14" s="23">
        <v>512</v>
      </c>
      <c r="AP14" s="23">
        <v>3914.911562</v>
      </c>
      <c r="AQ14" s="23">
        <v>2290</v>
      </c>
      <c r="AR14" s="23">
        <v>13097.393141</v>
      </c>
      <c r="AS14" s="23">
        <v>3106</v>
      </c>
      <c r="AT14" s="23">
        <v>21017.478782</v>
      </c>
    </row>
    <row r="15" spans="1:46" s="22" customFormat="1" ht="16.5" customHeight="1">
      <c r="A15" s="225" t="s">
        <v>221</v>
      </c>
      <c r="B15" s="226"/>
      <c r="C15" s="23">
        <v>43814</v>
      </c>
      <c r="D15" s="23">
        <v>1093684.310799</v>
      </c>
      <c r="E15" s="23">
        <v>1334</v>
      </c>
      <c r="F15" s="23">
        <v>27401.361423</v>
      </c>
      <c r="G15" s="23">
        <v>287</v>
      </c>
      <c r="H15" s="23">
        <v>6643.521793</v>
      </c>
      <c r="I15" s="23">
        <v>13724</v>
      </c>
      <c r="J15" s="23">
        <v>488638.725283</v>
      </c>
      <c r="K15" s="23">
        <v>699</v>
      </c>
      <c r="L15" s="23">
        <v>50857.386488</v>
      </c>
      <c r="M15" s="23">
        <v>202</v>
      </c>
      <c r="N15" s="23">
        <v>2148.05747</v>
      </c>
      <c r="O15" s="23">
        <v>6534</v>
      </c>
      <c r="P15" s="23">
        <v>67341.887471</v>
      </c>
      <c r="Q15" s="23">
        <v>5124</v>
      </c>
      <c r="R15" s="23">
        <v>120449.49402</v>
      </c>
      <c r="S15" s="23">
        <v>712</v>
      </c>
      <c r="T15" s="23">
        <v>25653.90672</v>
      </c>
      <c r="U15" s="23">
        <v>388</v>
      </c>
      <c r="V15" s="23">
        <v>2510.310134</v>
      </c>
      <c r="W15" s="225" t="s">
        <v>221</v>
      </c>
      <c r="X15" s="226"/>
      <c r="Y15" s="23">
        <v>994</v>
      </c>
      <c r="Z15" s="23">
        <v>6445.618061</v>
      </c>
      <c r="AA15" s="23">
        <v>2908</v>
      </c>
      <c r="AB15" s="23">
        <v>125173.81535</v>
      </c>
      <c r="AC15" s="23">
        <v>2643</v>
      </c>
      <c r="AD15" s="23">
        <v>57861.481918</v>
      </c>
      <c r="AE15" s="23">
        <v>4771</v>
      </c>
      <c r="AF15" s="23">
        <v>75491.199823</v>
      </c>
      <c r="AG15" s="23">
        <v>1274</v>
      </c>
      <c r="AH15" s="23">
        <v>10777.315586</v>
      </c>
      <c r="AI15" s="23">
        <v>0</v>
      </c>
      <c r="AJ15" s="23">
        <v>0</v>
      </c>
      <c r="AK15" s="23">
        <v>29</v>
      </c>
      <c r="AL15" s="23">
        <v>97.176026</v>
      </c>
      <c r="AM15" s="23">
        <v>4</v>
      </c>
      <c r="AN15" s="23">
        <v>28.68</v>
      </c>
      <c r="AO15" s="23">
        <v>169</v>
      </c>
      <c r="AP15" s="23">
        <v>5556.76255</v>
      </c>
      <c r="AQ15" s="23">
        <v>700</v>
      </c>
      <c r="AR15" s="23">
        <v>2854.113223</v>
      </c>
      <c r="AS15" s="23">
        <v>1318</v>
      </c>
      <c r="AT15" s="23">
        <v>17753.49746</v>
      </c>
    </row>
    <row r="16" spans="1:46" s="22" customFormat="1" ht="16.5" customHeight="1">
      <c r="A16" s="227" t="s">
        <v>225</v>
      </c>
      <c r="B16" s="224"/>
      <c r="C16" s="23">
        <v>85834</v>
      </c>
      <c r="D16" s="23">
        <v>2282346.623844</v>
      </c>
      <c r="E16" s="23">
        <v>3261</v>
      </c>
      <c r="F16" s="23">
        <v>69478.162346</v>
      </c>
      <c r="G16" s="23">
        <v>735</v>
      </c>
      <c r="H16" s="23">
        <v>18225.426017</v>
      </c>
      <c r="I16" s="23">
        <v>19513</v>
      </c>
      <c r="J16" s="23">
        <v>1021781.032666</v>
      </c>
      <c r="K16" s="23">
        <v>1062</v>
      </c>
      <c r="L16" s="23">
        <v>182036.440087</v>
      </c>
      <c r="M16" s="23">
        <v>741</v>
      </c>
      <c r="N16" s="23">
        <v>9620.629762</v>
      </c>
      <c r="O16" s="23">
        <v>16895</v>
      </c>
      <c r="P16" s="23">
        <v>136167.584274</v>
      </c>
      <c r="Q16" s="23">
        <v>11498</v>
      </c>
      <c r="R16" s="23">
        <v>113993.584258</v>
      </c>
      <c r="S16" s="23">
        <v>2631</v>
      </c>
      <c r="T16" s="23">
        <v>93264.040188</v>
      </c>
      <c r="U16" s="23">
        <v>1471</v>
      </c>
      <c r="V16" s="23">
        <v>11088.846948</v>
      </c>
      <c r="W16" s="227" t="s">
        <v>225</v>
      </c>
      <c r="X16" s="224"/>
      <c r="Y16" s="23">
        <v>2036</v>
      </c>
      <c r="Z16" s="23">
        <v>13839.117502</v>
      </c>
      <c r="AA16" s="23">
        <v>5236</v>
      </c>
      <c r="AB16" s="23">
        <v>255445.186842</v>
      </c>
      <c r="AC16" s="23">
        <v>3781</v>
      </c>
      <c r="AD16" s="23">
        <v>111715.340412</v>
      </c>
      <c r="AE16" s="23">
        <v>9359</v>
      </c>
      <c r="AF16" s="23">
        <v>70764.989554</v>
      </c>
      <c r="AG16" s="23">
        <v>2948</v>
      </c>
      <c r="AH16" s="23">
        <v>117493.293844</v>
      </c>
      <c r="AI16" s="23">
        <v>0</v>
      </c>
      <c r="AJ16" s="23">
        <v>0</v>
      </c>
      <c r="AK16" s="23">
        <v>46</v>
      </c>
      <c r="AL16" s="23">
        <v>461.695</v>
      </c>
      <c r="AM16" s="23">
        <v>7</v>
      </c>
      <c r="AN16" s="23">
        <v>23.55</v>
      </c>
      <c r="AO16" s="23">
        <v>358</v>
      </c>
      <c r="AP16" s="23">
        <v>25018.792371</v>
      </c>
      <c r="AQ16" s="23">
        <v>1445</v>
      </c>
      <c r="AR16" s="23">
        <v>10687.36532</v>
      </c>
      <c r="AS16" s="23">
        <v>2811</v>
      </c>
      <c r="AT16" s="23">
        <v>21241.546453</v>
      </c>
    </row>
    <row r="17" spans="1:46" s="22" customFormat="1" ht="16.5" customHeight="1">
      <c r="A17" s="225" t="s">
        <v>226</v>
      </c>
      <c r="B17" s="226"/>
      <c r="C17" s="23">
        <v>7268</v>
      </c>
      <c r="D17" s="23">
        <v>103110.980815</v>
      </c>
      <c r="E17" s="23">
        <v>368</v>
      </c>
      <c r="F17" s="23">
        <v>7376.113139</v>
      </c>
      <c r="G17" s="23">
        <v>157</v>
      </c>
      <c r="H17" s="23">
        <v>6730.804579</v>
      </c>
      <c r="I17" s="23">
        <v>1602</v>
      </c>
      <c r="J17" s="23">
        <v>31129.253367</v>
      </c>
      <c r="K17" s="23">
        <v>77</v>
      </c>
      <c r="L17" s="23">
        <v>2519.06</v>
      </c>
      <c r="M17" s="23">
        <v>30</v>
      </c>
      <c r="N17" s="23">
        <v>481.4</v>
      </c>
      <c r="O17" s="23">
        <v>1308</v>
      </c>
      <c r="P17" s="23">
        <v>15501.362667</v>
      </c>
      <c r="Q17" s="23">
        <v>645</v>
      </c>
      <c r="R17" s="23">
        <v>3629.43701</v>
      </c>
      <c r="S17" s="23">
        <v>186</v>
      </c>
      <c r="T17" s="23">
        <v>7292.1192</v>
      </c>
      <c r="U17" s="23">
        <v>127</v>
      </c>
      <c r="V17" s="23">
        <v>1307.48099</v>
      </c>
      <c r="W17" s="225" t="s">
        <v>226</v>
      </c>
      <c r="X17" s="226"/>
      <c r="Y17" s="23">
        <v>172</v>
      </c>
      <c r="Z17" s="23">
        <v>2213.990612</v>
      </c>
      <c r="AA17" s="23">
        <v>343</v>
      </c>
      <c r="AB17" s="23">
        <v>5296.204899</v>
      </c>
      <c r="AC17" s="23">
        <v>821</v>
      </c>
      <c r="AD17" s="23">
        <v>9596.958044</v>
      </c>
      <c r="AE17" s="23">
        <v>734</v>
      </c>
      <c r="AF17" s="23">
        <v>3306.010238</v>
      </c>
      <c r="AG17" s="23">
        <v>333</v>
      </c>
      <c r="AH17" s="23">
        <v>2451.63488</v>
      </c>
      <c r="AI17" s="23">
        <v>0</v>
      </c>
      <c r="AJ17" s="23">
        <v>0</v>
      </c>
      <c r="AK17" s="23">
        <v>3</v>
      </c>
      <c r="AL17" s="23">
        <v>8.85</v>
      </c>
      <c r="AM17" s="23">
        <v>2</v>
      </c>
      <c r="AN17" s="23">
        <v>6.5</v>
      </c>
      <c r="AO17" s="23">
        <v>66</v>
      </c>
      <c r="AP17" s="23">
        <v>2017.1732</v>
      </c>
      <c r="AQ17" s="23">
        <v>105</v>
      </c>
      <c r="AR17" s="23">
        <v>500.96112</v>
      </c>
      <c r="AS17" s="23">
        <v>189</v>
      </c>
      <c r="AT17" s="23">
        <v>1745.66687</v>
      </c>
    </row>
    <row r="18" spans="1:46" s="22" customFormat="1" ht="16.5" customHeight="1">
      <c r="A18" s="225" t="s">
        <v>227</v>
      </c>
      <c r="B18" s="226"/>
      <c r="C18" s="23">
        <v>15693</v>
      </c>
      <c r="D18" s="23">
        <v>635673.920181</v>
      </c>
      <c r="E18" s="23">
        <v>351</v>
      </c>
      <c r="F18" s="23">
        <v>17330.613814</v>
      </c>
      <c r="G18" s="23">
        <v>92</v>
      </c>
      <c r="H18" s="23">
        <v>1042.67</v>
      </c>
      <c r="I18" s="23">
        <v>4145</v>
      </c>
      <c r="J18" s="23">
        <v>346820.446738</v>
      </c>
      <c r="K18" s="23">
        <v>246</v>
      </c>
      <c r="L18" s="23">
        <v>25169.785667</v>
      </c>
      <c r="M18" s="23">
        <v>66</v>
      </c>
      <c r="N18" s="23">
        <v>556.461888</v>
      </c>
      <c r="O18" s="23">
        <v>2792</v>
      </c>
      <c r="P18" s="23">
        <v>27155.282494</v>
      </c>
      <c r="Q18" s="23">
        <v>1137</v>
      </c>
      <c r="R18" s="23">
        <v>12499.522135</v>
      </c>
      <c r="S18" s="23">
        <v>172</v>
      </c>
      <c r="T18" s="23">
        <v>14563.982773</v>
      </c>
      <c r="U18" s="23">
        <v>162</v>
      </c>
      <c r="V18" s="23">
        <v>724.074</v>
      </c>
      <c r="W18" s="225" t="s">
        <v>227</v>
      </c>
      <c r="X18" s="226"/>
      <c r="Y18" s="23">
        <v>441</v>
      </c>
      <c r="Z18" s="23">
        <v>6703.161021</v>
      </c>
      <c r="AA18" s="23">
        <v>1437</v>
      </c>
      <c r="AB18" s="23">
        <v>41963.566258</v>
      </c>
      <c r="AC18" s="23">
        <v>1007</v>
      </c>
      <c r="AD18" s="23">
        <v>18643.408164</v>
      </c>
      <c r="AE18" s="23">
        <v>2573</v>
      </c>
      <c r="AF18" s="23">
        <v>112826.539444</v>
      </c>
      <c r="AG18" s="23">
        <v>439</v>
      </c>
      <c r="AH18" s="23">
        <v>3905.921514</v>
      </c>
      <c r="AI18" s="23">
        <v>0</v>
      </c>
      <c r="AJ18" s="23">
        <v>0</v>
      </c>
      <c r="AK18" s="23">
        <v>8</v>
      </c>
      <c r="AL18" s="23">
        <v>19.25</v>
      </c>
      <c r="AM18" s="23">
        <v>2</v>
      </c>
      <c r="AN18" s="23">
        <v>8</v>
      </c>
      <c r="AO18" s="23">
        <v>81</v>
      </c>
      <c r="AP18" s="23">
        <v>712.2</v>
      </c>
      <c r="AQ18" s="23">
        <v>287</v>
      </c>
      <c r="AR18" s="23">
        <v>1717.63994</v>
      </c>
      <c r="AS18" s="23">
        <v>255</v>
      </c>
      <c r="AT18" s="23">
        <v>3311.394331</v>
      </c>
    </row>
    <row r="19" spans="1:46" s="22" customFormat="1" ht="16.5" customHeight="1">
      <c r="A19" s="225" t="s">
        <v>228</v>
      </c>
      <c r="B19" s="226"/>
      <c r="C19" s="23">
        <v>8571</v>
      </c>
      <c r="D19" s="23">
        <v>297792.587795</v>
      </c>
      <c r="E19" s="23">
        <v>341</v>
      </c>
      <c r="F19" s="23">
        <v>4992.581456</v>
      </c>
      <c r="G19" s="23">
        <v>118</v>
      </c>
      <c r="H19" s="23">
        <v>1413.56</v>
      </c>
      <c r="I19" s="23">
        <v>2406</v>
      </c>
      <c r="J19" s="23">
        <v>199615.823932</v>
      </c>
      <c r="K19" s="23">
        <v>150</v>
      </c>
      <c r="L19" s="23">
        <v>2498.19903</v>
      </c>
      <c r="M19" s="23">
        <v>49</v>
      </c>
      <c r="N19" s="23">
        <v>189.819</v>
      </c>
      <c r="O19" s="23">
        <v>1672</v>
      </c>
      <c r="P19" s="23">
        <v>11272.399393</v>
      </c>
      <c r="Q19" s="23">
        <v>783</v>
      </c>
      <c r="R19" s="23">
        <v>13060.778599</v>
      </c>
      <c r="S19" s="23">
        <v>125</v>
      </c>
      <c r="T19" s="23">
        <v>2486.83</v>
      </c>
      <c r="U19" s="23">
        <v>75</v>
      </c>
      <c r="V19" s="23">
        <v>618.416</v>
      </c>
      <c r="W19" s="225" t="s">
        <v>228</v>
      </c>
      <c r="X19" s="226"/>
      <c r="Y19" s="23">
        <v>163</v>
      </c>
      <c r="Z19" s="23">
        <v>1891.66263</v>
      </c>
      <c r="AA19" s="23">
        <v>350</v>
      </c>
      <c r="AB19" s="23">
        <v>10026.807844</v>
      </c>
      <c r="AC19" s="23">
        <v>649</v>
      </c>
      <c r="AD19" s="23">
        <v>20661.88144</v>
      </c>
      <c r="AE19" s="23">
        <v>973</v>
      </c>
      <c r="AF19" s="23">
        <v>20808.916754</v>
      </c>
      <c r="AG19" s="23">
        <v>345</v>
      </c>
      <c r="AH19" s="23">
        <v>3143.159</v>
      </c>
      <c r="AI19" s="23">
        <v>0</v>
      </c>
      <c r="AJ19" s="23">
        <v>0</v>
      </c>
      <c r="AK19" s="23">
        <v>5</v>
      </c>
      <c r="AL19" s="23">
        <v>1.8</v>
      </c>
      <c r="AM19" s="23">
        <v>2</v>
      </c>
      <c r="AN19" s="23">
        <v>13</v>
      </c>
      <c r="AO19" s="23">
        <v>44</v>
      </c>
      <c r="AP19" s="23">
        <v>3150.68775</v>
      </c>
      <c r="AQ19" s="23">
        <v>112</v>
      </c>
      <c r="AR19" s="23">
        <v>473.264967</v>
      </c>
      <c r="AS19" s="23">
        <v>209</v>
      </c>
      <c r="AT19" s="23">
        <v>1473</v>
      </c>
    </row>
    <row r="20" spans="1:46" s="22" customFormat="1" ht="16.5" customHeight="1">
      <c r="A20" s="225" t="s">
        <v>229</v>
      </c>
      <c r="B20" s="226"/>
      <c r="C20" s="23">
        <v>29952</v>
      </c>
      <c r="D20" s="23">
        <v>642838.173123</v>
      </c>
      <c r="E20" s="23">
        <v>825</v>
      </c>
      <c r="F20" s="23">
        <v>80160.992225</v>
      </c>
      <c r="G20" s="23">
        <v>143</v>
      </c>
      <c r="H20" s="23">
        <v>4853.37887</v>
      </c>
      <c r="I20" s="23">
        <v>14306</v>
      </c>
      <c r="J20" s="23">
        <v>279714.971089</v>
      </c>
      <c r="K20" s="23">
        <v>402</v>
      </c>
      <c r="L20" s="23">
        <v>113240.47935</v>
      </c>
      <c r="M20" s="23">
        <v>168</v>
      </c>
      <c r="N20" s="23">
        <v>887.6045</v>
      </c>
      <c r="O20" s="23">
        <v>3140</v>
      </c>
      <c r="P20" s="23">
        <v>17619.581465</v>
      </c>
      <c r="Q20" s="23">
        <v>3378</v>
      </c>
      <c r="R20" s="23">
        <v>18285.265236</v>
      </c>
      <c r="S20" s="23">
        <v>362</v>
      </c>
      <c r="T20" s="23">
        <v>6889.0688</v>
      </c>
      <c r="U20" s="23">
        <v>152</v>
      </c>
      <c r="V20" s="23">
        <v>830.254</v>
      </c>
      <c r="W20" s="225" t="s">
        <v>229</v>
      </c>
      <c r="X20" s="226"/>
      <c r="Y20" s="23">
        <v>395</v>
      </c>
      <c r="Z20" s="23">
        <v>3753.729976</v>
      </c>
      <c r="AA20" s="23">
        <v>1368</v>
      </c>
      <c r="AB20" s="23">
        <v>72217.692326</v>
      </c>
      <c r="AC20" s="23">
        <v>1500</v>
      </c>
      <c r="AD20" s="23">
        <v>19585.584078</v>
      </c>
      <c r="AE20" s="23">
        <v>1872</v>
      </c>
      <c r="AF20" s="23">
        <v>13809.203639</v>
      </c>
      <c r="AG20" s="23">
        <v>743</v>
      </c>
      <c r="AH20" s="23">
        <v>4220.927054</v>
      </c>
      <c r="AI20" s="23">
        <v>0</v>
      </c>
      <c r="AJ20" s="23">
        <v>0</v>
      </c>
      <c r="AK20" s="23">
        <v>3</v>
      </c>
      <c r="AL20" s="23">
        <v>1.7</v>
      </c>
      <c r="AM20" s="23">
        <v>6</v>
      </c>
      <c r="AN20" s="23">
        <v>28</v>
      </c>
      <c r="AO20" s="23">
        <v>53</v>
      </c>
      <c r="AP20" s="23">
        <v>655.35</v>
      </c>
      <c r="AQ20" s="23">
        <v>321</v>
      </c>
      <c r="AR20" s="23">
        <v>1207.05255</v>
      </c>
      <c r="AS20" s="23">
        <v>815</v>
      </c>
      <c r="AT20" s="23">
        <v>4877.337965</v>
      </c>
    </row>
    <row r="21" spans="1:46" s="22" customFormat="1" ht="16.5" customHeight="1">
      <c r="A21" s="225" t="s">
        <v>230</v>
      </c>
      <c r="B21" s="226"/>
      <c r="C21" s="23">
        <v>6202</v>
      </c>
      <c r="D21" s="23">
        <v>123090.862773</v>
      </c>
      <c r="E21" s="23">
        <v>402</v>
      </c>
      <c r="F21" s="23">
        <v>6495.63508</v>
      </c>
      <c r="G21" s="23">
        <v>123</v>
      </c>
      <c r="H21" s="23">
        <v>1751.42</v>
      </c>
      <c r="I21" s="23">
        <v>1726</v>
      </c>
      <c r="J21" s="23">
        <v>73064.523031</v>
      </c>
      <c r="K21" s="23">
        <v>102</v>
      </c>
      <c r="L21" s="23">
        <v>3752.74746</v>
      </c>
      <c r="M21" s="23">
        <v>36</v>
      </c>
      <c r="N21" s="23">
        <v>221.8</v>
      </c>
      <c r="O21" s="23">
        <v>969</v>
      </c>
      <c r="P21" s="23">
        <v>6385.472688</v>
      </c>
      <c r="Q21" s="23">
        <v>653</v>
      </c>
      <c r="R21" s="23">
        <v>2465.570185</v>
      </c>
      <c r="S21" s="23">
        <v>135</v>
      </c>
      <c r="T21" s="23">
        <v>4323.976</v>
      </c>
      <c r="U21" s="23">
        <v>70</v>
      </c>
      <c r="V21" s="23">
        <v>846.54</v>
      </c>
      <c r="W21" s="225" t="s">
        <v>230</v>
      </c>
      <c r="X21" s="226"/>
      <c r="Y21" s="23">
        <v>137</v>
      </c>
      <c r="Z21" s="23">
        <v>940.398888</v>
      </c>
      <c r="AA21" s="23">
        <v>283</v>
      </c>
      <c r="AB21" s="23">
        <v>6504.517111</v>
      </c>
      <c r="AC21" s="23">
        <v>358</v>
      </c>
      <c r="AD21" s="23">
        <v>5121.9698</v>
      </c>
      <c r="AE21" s="23">
        <v>619</v>
      </c>
      <c r="AF21" s="23">
        <v>6286.91253</v>
      </c>
      <c r="AG21" s="23">
        <v>289</v>
      </c>
      <c r="AH21" s="23">
        <v>2416.938</v>
      </c>
      <c r="AI21" s="23">
        <v>0</v>
      </c>
      <c r="AJ21" s="23">
        <v>0</v>
      </c>
      <c r="AK21" s="23">
        <v>5</v>
      </c>
      <c r="AL21" s="23">
        <v>4.9</v>
      </c>
      <c r="AM21" s="23">
        <v>2</v>
      </c>
      <c r="AN21" s="23">
        <v>11</v>
      </c>
      <c r="AO21" s="23">
        <v>40</v>
      </c>
      <c r="AP21" s="23">
        <v>835.41</v>
      </c>
      <c r="AQ21" s="23">
        <v>114</v>
      </c>
      <c r="AR21" s="23">
        <v>394.44</v>
      </c>
      <c r="AS21" s="23">
        <v>139</v>
      </c>
      <c r="AT21" s="23">
        <v>1266.692</v>
      </c>
    </row>
    <row r="22" spans="1:46" s="22" customFormat="1" ht="16.5" customHeight="1">
      <c r="A22" s="225" t="s">
        <v>231</v>
      </c>
      <c r="B22" s="226"/>
      <c r="C22" s="23">
        <v>8436</v>
      </c>
      <c r="D22" s="23">
        <v>297188.543947</v>
      </c>
      <c r="E22" s="23">
        <v>626</v>
      </c>
      <c r="F22" s="23">
        <v>7819.006307</v>
      </c>
      <c r="G22" s="23">
        <v>167</v>
      </c>
      <c r="H22" s="23">
        <v>98324.847208</v>
      </c>
      <c r="I22" s="23">
        <v>2131</v>
      </c>
      <c r="J22" s="23">
        <v>83968.053916</v>
      </c>
      <c r="K22" s="23">
        <v>289</v>
      </c>
      <c r="L22" s="23">
        <v>41594.464306</v>
      </c>
      <c r="M22" s="23">
        <v>49</v>
      </c>
      <c r="N22" s="23">
        <v>288.5</v>
      </c>
      <c r="O22" s="23">
        <v>1703</v>
      </c>
      <c r="P22" s="23">
        <v>10493.379355</v>
      </c>
      <c r="Q22" s="23">
        <v>870</v>
      </c>
      <c r="R22" s="23">
        <v>3808.704326</v>
      </c>
      <c r="S22" s="23">
        <v>141</v>
      </c>
      <c r="T22" s="23">
        <v>5614.37</v>
      </c>
      <c r="U22" s="23">
        <v>65</v>
      </c>
      <c r="V22" s="23">
        <v>298.474889</v>
      </c>
      <c r="W22" s="225" t="s">
        <v>231</v>
      </c>
      <c r="X22" s="226"/>
      <c r="Y22" s="23">
        <v>128</v>
      </c>
      <c r="Z22" s="23">
        <v>1335.934888</v>
      </c>
      <c r="AA22" s="23">
        <v>312</v>
      </c>
      <c r="AB22" s="23">
        <v>6509.687362</v>
      </c>
      <c r="AC22" s="23">
        <v>615</v>
      </c>
      <c r="AD22" s="23">
        <v>11163.722652</v>
      </c>
      <c r="AE22" s="23">
        <v>716</v>
      </c>
      <c r="AF22" s="23">
        <v>4544.18348</v>
      </c>
      <c r="AG22" s="23">
        <v>306</v>
      </c>
      <c r="AH22" s="23">
        <v>19329.10037</v>
      </c>
      <c r="AI22" s="23">
        <v>0</v>
      </c>
      <c r="AJ22" s="23">
        <v>0</v>
      </c>
      <c r="AK22" s="23">
        <v>2</v>
      </c>
      <c r="AL22" s="23">
        <v>6.3</v>
      </c>
      <c r="AM22" s="23">
        <v>2</v>
      </c>
      <c r="AN22" s="23">
        <v>6</v>
      </c>
      <c r="AO22" s="23">
        <v>29</v>
      </c>
      <c r="AP22" s="23">
        <v>470.568888</v>
      </c>
      <c r="AQ22" s="23">
        <v>107</v>
      </c>
      <c r="AR22" s="23">
        <v>317.33</v>
      </c>
      <c r="AS22" s="23">
        <v>178</v>
      </c>
      <c r="AT22" s="23">
        <v>1295.916</v>
      </c>
    </row>
    <row r="23" spans="1:46" s="22" customFormat="1" ht="16.5" customHeight="1">
      <c r="A23" s="225" t="s">
        <v>232</v>
      </c>
      <c r="B23" s="226"/>
      <c r="C23" s="23">
        <v>5499</v>
      </c>
      <c r="D23" s="23">
        <v>84417.649406</v>
      </c>
      <c r="E23" s="23">
        <v>476</v>
      </c>
      <c r="F23" s="23">
        <v>12860.2789</v>
      </c>
      <c r="G23" s="23">
        <v>59</v>
      </c>
      <c r="H23" s="23">
        <v>931.5</v>
      </c>
      <c r="I23" s="23">
        <v>1732</v>
      </c>
      <c r="J23" s="23">
        <v>33409.27056</v>
      </c>
      <c r="K23" s="23">
        <v>128</v>
      </c>
      <c r="L23" s="23">
        <v>7715.04279</v>
      </c>
      <c r="M23" s="23">
        <v>30</v>
      </c>
      <c r="N23" s="23">
        <v>161.55</v>
      </c>
      <c r="O23" s="23">
        <v>923</v>
      </c>
      <c r="P23" s="23">
        <v>7570.396301</v>
      </c>
      <c r="Q23" s="23">
        <v>650</v>
      </c>
      <c r="R23" s="23">
        <v>2960.58169</v>
      </c>
      <c r="S23" s="23">
        <v>91</v>
      </c>
      <c r="T23" s="23">
        <v>2227.635</v>
      </c>
      <c r="U23" s="23">
        <v>22</v>
      </c>
      <c r="V23" s="23">
        <v>192.46</v>
      </c>
      <c r="W23" s="225" t="s">
        <v>232</v>
      </c>
      <c r="X23" s="226"/>
      <c r="Y23" s="23">
        <v>81</v>
      </c>
      <c r="Z23" s="23">
        <v>1301.595022</v>
      </c>
      <c r="AA23" s="23">
        <v>161</v>
      </c>
      <c r="AB23" s="23">
        <v>3180.514051</v>
      </c>
      <c r="AC23" s="23">
        <v>259</v>
      </c>
      <c r="AD23" s="23">
        <v>4150.90681</v>
      </c>
      <c r="AE23" s="23">
        <v>448</v>
      </c>
      <c r="AF23" s="23">
        <v>3539.935097</v>
      </c>
      <c r="AG23" s="23">
        <v>226</v>
      </c>
      <c r="AH23" s="23">
        <v>1595.762185</v>
      </c>
      <c r="AI23" s="23">
        <v>0</v>
      </c>
      <c r="AJ23" s="23">
        <v>0</v>
      </c>
      <c r="AK23" s="23">
        <v>2</v>
      </c>
      <c r="AL23" s="23">
        <v>1.008</v>
      </c>
      <c r="AM23" s="23">
        <v>1</v>
      </c>
      <c r="AN23" s="23">
        <v>1</v>
      </c>
      <c r="AO23" s="23">
        <v>21</v>
      </c>
      <c r="AP23" s="23">
        <v>1211.375</v>
      </c>
      <c r="AQ23" s="23">
        <v>72</v>
      </c>
      <c r="AR23" s="23">
        <v>214.672</v>
      </c>
      <c r="AS23" s="23">
        <v>117</v>
      </c>
      <c r="AT23" s="23">
        <v>1192.166</v>
      </c>
    </row>
    <row r="24" spans="1:46" s="22" customFormat="1" ht="16.5" customHeight="1">
      <c r="A24" s="225" t="s">
        <v>233</v>
      </c>
      <c r="B24" s="226"/>
      <c r="C24" s="23">
        <v>8745</v>
      </c>
      <c r="D24" s="23">
        <v>123000.102378</v>
      </c>
      <c r="E24" s="23">
        <v>922</v>
      </c>
      <c r="F24" s="23">
        <v>17596.88367</v>
      </c>
      <c r="G24" s="23">
        <v>193</v>
      </c>
      <c r="H24" s="23">
        <v>3746.14</v>
      </c>
      <c r="I24" s="23">
        <v>1868</v>
      </c>
      <c r="J24" s="23">
        <v>39002.68452</v>
      </c>
      <c r="K24" s="23">
        <v>235</v>
      </c>
      <c r="L24" s="23">
        <v>6944.28643</v>
      </c>
      <c r="M24" s="23">
        <v>73</v>
      </c>
      <c r="N24" s="23">
        <v>3012.99157</v>
      </c>
      <c r="O24" s="23">
        <v>1618</v>
      </c>
      <c r="P24" s="23">
        <v>10798.849955</v>
      </c>
      <c r="Q24" s="23">
        <v>941</v>
      </c>
      <c r="R24" s="23">
        <v>5474.139734</v>
      </c>
      <c r="S24" s="23">
        <v>176</v>
      </c>
      <c r="T24" s="23">
        <v>2127.111</v>
      </c>
      <c r="U24" s="23">
        <v>109</v>
      </c>
      <c r="V24" s="23">
        <v>965.338</v>
      </c>
      <c r="W24" s="225" t="s">
        <v>233</v>
      </c>
      <c r="X24" s="226"/>
      <c r="Y24" s="23">
        <v>174</v>
      </c>
      <c r="Z24" s="23">
        <v>3141.60889</v>
      </c>
      <c r="AA24" s="23">
        <v>319</v>
      </c>
      <c r="AB24" s="23">
        <v>9728.73835</v>
      </c>
      <c r="AC24" s="23">
        <v>549</v>
      </c>
      <c r="AD24" s="23">
        <v>6865.592476</v>
      </c>
      <c r="AE24" s="23">
        <v>758</v>
      </c>
      <c r="AF24" s="23">
        <v>8134.035061</v>
      </c>
      <c r="AG24" s="23">
        <v>410</v>
      </c>
      <c r="AH24" s="23">
        <v>2828.2338</v>
      </c>
      <c r="AI24" s="23">
        <v>0</v>
      </c>
      <c r="AJ24" s="23">
        <v>0</v>
      </c>
      <c r="AK24" s="23">
        <v>3</v>
      </c>
      <c r="AL24" s="23">
        <v>6.528322</v>
      </c>
      <c r="AM24" s="23">
        <v>3</v>
      </c>
      <c r="AN24" s="23">
        <v>7.82</v>
      </c>
      <c r="AO24" s="23">
        <v>81</v>
      </c>
      <c r="AP24" s="23">
        <v>723.3066</v>
      </c>
      <c r="AQ24" s="23">
        <v>138</v>
      </c>
      <c r="AR24" s="23">
        <v>671.123</v>
      </c>
      <c r="AS24" s="23">
        <v>175</v>
      </c>
      <c r="AT24" s="23">
        <v>1224.691</v>
      </c>
    </row>
    <row r="25" spans="1:46" s="22" customFormat="1" ht="16.5" customHeight="1">
      <c r="A25" s="225" t="s">
        <v>219</v>
      </c>
      <c r="B25" s="226"/>
      <c r="C25" s="23">
        <v>1766</v>
      </c>
      <c r="D25" s="23">
        <v>19187.546232</v>
      </c>
      <c r="E25" s="23">
        <v>205</v>
      </c>
      <c r="F25" s="23">
        <v>1958.7595</v>
      </c>
      <c r="G25" s="23">
        <v>51</v>
      </c>
      <c r="H25" s="23">
        <v>600.61</v>
      </c>
      <c r="I25" s="23">
        <v>233</v>
      </c>
      <c r="J25" s="23">
        <v>1525.23256</v>
      </c>
      <c r="K25" s="23">
        <v>29</v>
      </c>
      <c r="L25" s="23">
        <v>268.731</v>
      </c>
      <c r="M25" s="23">
        <v>5</v>
      </c>
      <c r="N25" s="23">
        <v>13</v>
      </c>
      <c r="O25" s="23">
        <v>254</v>
      </c>
      <c r="P25" s="23">
        <v>2299.64</v>
      </c>
      <c r="Q25" s="23">
        <v>128</v>
      </c>
      <c r="R25" s="23">
        <v>975.198</v>
      </c>
      <c r="S25" s="23">
        <v>53</v>
      </c>
      <c r="T25" s="23">
        <v>1662.039279</v>
      </c>
      <c r="U25" s="23">
        <v>43</v>
      </c>
      <c r="V25" s="23">
        <v>575.21</v>
      </c>
      <c r="W25" s="225" t="s">
        <v>219</v>
      </c>
      <c r="X25" s="226"/>
      <c r="Y25" s="23">
        <v>44</v>
      </c>
      <c r="Z25" s="23">
        <v>358.37</v>
      </c>
      <c r="AA25" s="23">
        <v>53</v>
      </c>
      <c r="AB25" s="23">
        <v>501.14342</v>
      </c>
      <c r="AC25" s="23">
        <v>222</v>
      </c>
      <c r="AD25" s="23">
        <v>3555.119411</v>
      </c>
      <c r="AE25" s="23">
        <v>189</v>
      </c>
      <c r="AF25" s="23">
        <v>1492.68303</v>
      </c>
      <c r="AG25" s="23">
        <v>156</v>
      </c>
      <c r="AH25" s="23">
        <v>2956.450032</v>
      </c>
      <c r="AI25" s="23">
        <v>0</v>
      </c>
      <c r="AJ25" s="23">
        <v>0</v>
      </c>
      <c r="AK25" s="23">
        <v>4</v>
      </c>
      <c r="AL25" s="23">
        <v>17.25</v>
      </c>
      <c r="AM25" s="23">
        <v>1</v>
      </c>
      <c r="AN25" s="23">
        <v>6.5</v>
      </c>
      <c r="AO25" s="23">
        <v>36</v>
      </c>
      <c r="AP25" s="23">
        <v>141.285</v>
      </c>
      <c r="AQ25" s="23">
        <v>22</v>
      </c>
      <c r="AR25" s="23">
        <v>77.605</v>
      </c>
      <c r="AS25" s="23">
        <v>38</v>
      </c>
      <c r="AT25" s="23">
        <v>202.72</v>
      </c>
    </row>
    <row r="26" spans="1:46" s="22" customFormat="1" ht="16.5" customHeight="1">
      <c r="A26" s="225" t="s">
        <v>234</v>
      </c>
      <c r="B26" s="226"/>
      <c r="C26" s="23">
        <v>4071</v>
      </c>
      <c r="D26" s="23">
        <v>82554.632729</v>
      </c>
      <c r="E26" s="23">
        <v>290</v>
      </c>
      <c r="F26" s="23">
        <v>24773.032338</v>
      </c>
      <c r="G26" s="23">
        <v>197</v>
      </c>
      <c r="H26" s="23">
        <v>3606.52584</v>
      </c>
      <c r="I26" s="23">
        <v>641</v>
      </c>
      <c r="J26" s="23">
        <v>6742.81986</v>
      </c>
      <c r="K26" s="23">
        <v>60</v>
      </c>
      <c r="L26" s="23">
        <v>14943.29141</v>
      </c>
      <c r="M26" s="23">
        <v>14</v>
      </c>
      <c r="N26" s="23">
        <v>153.88</v>
      </c>
      <c r="O26" s="23">
        <v>638</v>
      </c>
      <c r="P26" s="23">
        <v>4578.484436</v>
      </c>
      <c r="Q26" s="23">
        <v>343</v>
      </c>
      <c r="R26" s="23">
        <v>2400.666588</v>
      </c>
      <c r="S26" s="23">
        <v>123</v>
      </c>
      <c r="T26" s="23">
        <v>5424.07678</v>
      </c>
      <c r="U26" s="23">
        <v>82</v>
      </c>
      <c r="V26" s="23">
        <v>703.0057</v>
      </c>
      <c r="W26" s="225" t="s">
        <v>234</v>
      </c>
      <c r="X26" s="226"/>
      <c r="Y26" s="23">
        <v>90</v>
      </c>
      <c r="Z26" s="23">
        <v>927.032857</v>
      </c>
      <c r="AA26" s="23">
        <v>197</v>
      </c>
      <c r="AB26" s="23">
        <v>1323.13479</v>
      </c>
      <c r="AC26" s="23">
        <v>492</v>
      </c>
      <c r="AD26" s="23">
        <v>8028.442806</v>
      </c>
      <c r="AE26" s="23">
        <v>365</v>
      </c>
      <c r="AF26" s="23">
        <v>1591.070728</v>
      </c>
      <c r="AG26" s="23">
        <v>254</v>
      </c>
      <c r="AH26" s="23">
        <v>1394.3236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59</v>
      </c>
      <c r="AP26" s="23">
        <v>4673.548316</v>
      </c>
      <c r="AQ26" s="23">
        <v>77</v>
      </c>
      <c r="AR26" s="23">
        <v>452.65518</v>
      </c>
      <c r="AS26" s="23">
        <v>145</v>
      </c>
      <c r="AT26" s="23">
        <v>828.0415</v>
      </c>
    </row>
    <row r="27" spans="1:46" s="22" customFormat="1" ht="16.5" customHeight="1">
      <c r="A27" s="225" t="s">
        <v>235</v>
      </c>
      <c r="B27" s="226"/>
      <c r="C27" s="23">
        <v>1089</v>
      </c>
      <c r="D27" s="23">
        <v>14377.344433</v>
      </c>
      <c r="E27" s="23">
        <v>67</v>
      </c>
      <c r="F27" s="23">
        <v>685.83</v>
      </c>
      <c r="G27" s="23">
        <v>22</v>
      </c>
      <c r="H27" s="23">
        <v>218.95</v>
      </c>
      <c r="I27" s="23">
        <v>123</v>
      </c>
      <c r="J27" s="23">
        <v>2718.8979</v>
      </c>
      <c r="K27" s="23">
        <v>43</v>
      </c>
      <c r="L27" s="23">
        <v>54.816</v>
      </c>
      <c r="M27" s="23">
        <v>1</v>
      </c>
      <c r="N27" s="23">
        <v>2</v>
      </c>
      <c r="O27" s="23">
        <v>185</v>
      </c>
      <c r="P27" s="23">
        <v>2070.2</v>
      </c>
      <c r="Q27" s="23">
        <v>33</v>
      </c>
      <c r="R27" s="23">
        <v>154.1</v>
      </c>
      <c r="S27" s="23">
        <v>68</v>
      </c>
      <c r="T27" s="23">
        <v>2027.85525</v>
      </c>
      <c r="U27" s="23">
        <v>14</v>
      </c>
      <c r="V27" s="23">
        <v>118.4</v>
      </c>
      <c r="W27" s="225" t="s">
        <v>235</v>
      </c>
      <c r="X27" s="226"/>
      <c r="Y27" s="23">
        <v>47</v>
      </c>
      <c r="Z27" s="23">
        <v>340.5825</v>
      </c>
      <c r="AA27" s="23">
        <v>23</v>
      </c>
      <c r="AB27" s="23">
        <v>1321.816158</v>
      </c>
      <c r="AC27" s="23">
        <v>116</v>
      </c>
      <c r="AD27" s="23">
        <v>2491.6641</v>
      </c>
      <c r="AE27" s="23">
        <v>61</v>
      </c>
      <c r="AF27" s="23">
        <v>510.738525</v>
      </c>
      <c r="AG27" s="23">
        <v>223</v>
      </c>
      <c r="AH27" s="23">
        <v>1251.98</v>
      </c>
      <c r="AI27" s="23">
        <v>0</v>
      </c>
      <c r="AJ27" s="23">
        <v>0</v>
      </c>
      <c r="AK27" s="23">
        <v>2</v>
      </c>
      <c r="AL27" s="23">
        <v>7</v>
      </c>
      <c r="AM27" s="23">
        <v>0</v>
      </c>
      <c r="AN27" s="23">
        <v>0</v>
      </c>
      <c r="AO27" s="23">
        <v>35</v>
      </c>
      <c r="AP27" s="23">
        <v>282.261</v>
      </c>
      <c r="AQ27" s="23">
        <v>6</v>
      </c>
      <c r="AR27" s="23">
        <v>30.9</v>
      </c>
      <c r="AS27" s="23">
        <v>20</v>
      </c>
      <c r="AT27" s="23">
        <v>89.353</v>
      </c>
    </row>
    <row r="28" spans="1:46" s="22" customFormat="1" ht="16.5" customHeight="1">
      <c r="A28" s="225" t="s">
        <v>236</v>
      </c>
      <c r="B28" s="226"/>
      <c r="C28" s="23">
        <v>6456</v>
      </c>
      <c r="D28" s="23">
        <v>85623.93655</v>
      </c>
      <c r="E28" s="23">
        <v>132</v>
      </c>
      <c r="F28" s="23">
        <v>703.639068</v>
      </c>
      <c r="G28" s="23">
        <v>31</v>
      </c>
      <c r="H28" s="23">
        <v>323.9</v>
      </c>
      <c r="I28" s="23">
        <v>1083</v>
      </c>
      <c r="J28" s="23">
        <v>12638.348216</v>
      </c>
      <c r="K28" s="23">
        <v>38</v>
      </c>
      <c r="L28" s="23">
        <v>948.88</v>
      </c>
      <c r="M28" s="23">
        <v>41</v>
      </c>
      <c r="N28" s="23">
        <v>165.271</v>
      </c>
      <c r="O28" s="23">
        <v>1527</v>
      </c>
      <c r="P28" s="23">
        <v>7026.136446</v>
      </c>
      <c r="Q28" s="23">
        <v>737</v>
      </c>
      <c r="R28" s="23">
        <v>2943.348664</v>
      </c>
      <c r="S28" s="23">
        <v>694</v>
      </c>
      <c r="T28" s="23">
        <v>44366.83507</v>
      </c>
      <c r="U28" s="23">
        <v>37</v>
      </c>
      <c r="V28" s="23">
        <v>152.254</v>
      </c>
      <c r="W28" s="225" t="s">
        <v>236</v>
      </c>
      <c r="X28" s="226"/>
      <c r="Y28" s="23">
        <v>229</v>
      </c>
      <c r="Z28" s="23">
        <v>1586.059342</v>
      </c>
      <c r="AA28" s="23">
        <v>266</v>
      </c>
      <c r="AB28" s="23">
        <v>4168.39703</v>
      </c>
      <c r="AC28" s="23">
        <v>271</v>
      </c>
      <c r="AD28" s="23">
        <v>4605.45513</v>
      </c>
      <c r="AE28" s="23">
        <v>775</v>
      </c>
      <c r="AF28" s="23">
        <v>3217.802594</v>
      </c>
      <c r="AG28" s="23">
        <v>248</v>
      </c>
      <c r="AH28" s="23">
        <v>1703.89899</v>
      </c>
      <c r="AI28" s="23">
        <v>0</v>
      </c>
      <c r="AJ28" s="23">
        <v>0</v>
      </c>
      <c r="AK28" s="23">
        <v>1</v>
      </c>
      <c r="AL28" s="23">
        <v>6</v>
      </c>
      <c r="AM28" s="23">
        <v>1</v>
      </c>
      <c r="AN28" s="23">
        <v>8</v>
      </c>
      <c r="AO28" s="23">
        <v>42</v>
      </c>
      <c r="AP28" s="23">
        <v>191.62</v>
      </c>
      <c r="AQ28" s="23">
        <v>128</v>
      </c>
      <c r="AR28" s="23">
        <v>342.87</v>
      </c>
      <c r="AS28" s="23">
        <v>175</v>
      </c>
      <c r="AT28" s="23">
        <v>525.221</v>
      </c>
    </row>
    <row r="29" spans="1:46" s="22" customFormat="1" ht="16.5" customHeight="1">
      <c r="A29" s="225" t="s">
        <v>237</v>
      </c>
      <c r="B29" s="226"/>
      <c r="C29" s="23">
        <v>13690</v>
      </c>
      <c r="D29" s="23">
        <v>1043008.105449</v>
      </c>
      <c r="E29" s="23">
        <v>199</v>
      </c>
      <c r="F29" s="23">
        <v>4003.933</v>
      </c>
      <c r="G29" s="23">
        <v>65</v>
      </c>
      <c r="H29" s="23">
        <v>1062.28984</v>
      </c>
      <c r="I29" s="23">
        <v>3270</v>
      </c>
      <c r="J29" s="23">
        <v>775009.640481</v>
      </c>
      <c r="K29" s="23">
        <v>133</v>
      </c>
      <c r="L29" s="23">
        <v>21067.749818</v>
      </c>
      <c r="M29" s="23">
        <v>46</v>
      </c>
      <c r="N29" s="23">
        <v>264.4693</v>
      </c>
      <c r="O29" s="23">
        <v>2423</v>
      </c>
      <c r="P29" s="23">
        <v>27768.731243</v>
      </c>
      <c r="Q29" s="23">
        <v>1129</v>
      </c>
      <c r="R29" s="23">
        <v>24407.281095</v>
      </c>
      <c r="S29" s="23">
        <v>178</v>
      </c>
      <c r="T29" s="23">
        <v>12122.689169</v>
      </c>
      <c r="U29" s="23">
        <v>145</v>
      </c>
      <c r="V29" s="23">
        <v>892.158179</v>
      </c>
      <c r="W29" s="225" t="s">
        <v>237</v>
      </c>
      <c r="X29" s="226"/>
      <c r="Y29" s="23">
        <v>480</v>
      </c>
      <c r="Z29" s="23">
        <v>7826.717924</v>
      </c>
      <c r="AA29" s="23">
        <v>1359</v>
      </c>
      <c r="AB29" s="23">
        <v>51784.580401</v>
      </c>
      <c r="AC29" s="23">
        <v>966</v>
      </c>
      <c r="AD29" s="23">
        <v>19829.567756</v>
      </c>
      <c r="AE29" s="23">
        <v>2225</v>
      </c>
      <c r="AF29" s="23">
        <v>88548.859646</v>
      </c>
      <c r="AG29" s="23">
        <v>418</v>
      </c>
      <c r="AH29" s="23">
        <v>2867.768273</v>
      </c>
      <c r="AI29" s="23">
        <v>0</v>
      </c>
      <c r="AJ29" s="23">
        <v>0</v>
      </c>
      <c r="AK29" s="23">
        <v>2</v>
      </c>
      <c r="AL29" s="23">
        <v>1</v>
      </c>
      <c r="AM29" s="23">
        <v>0</v>
      </c>
      <c r="AN29" s="23">
        <v>0</v>
      </c>
      <c r="AO29" s="23">
        <v>59</v>
      </c>
      <c r="AP29" s="23">
        <v>246.885615</v>
      </c>
      <c r="AQ29" s="23">
        <v>267</v>
      </c>
      <c r="AR29" s="23">
        <v>2603.98274</v>
      </c>
      <c r="AS29" s="23">
        <v>326</v>
      </c>
      <c r="AT29" s="23">
        <v>2699.800969</v>
      </c>
    </row>
    <row r="30" spans="1:46" s="22" customFormat="1" ht="16.5" customHeight="1">
      <c r="A30" s="225" t="s">
        <v>238</v>
      </c>
      <c r="B30" s="226"/>
      <c r="C30" s="23">
        <v>5528</v>
      </c>
      <c r="D30" s="23">
        <v>79831.452749</v>
      </c>
      <c r="E30" s="23">
        <v>240</v>
      </c>
      <c r="F30" s="23">
        <v>6532.864098</v>
      </c>
      <c r="G30" s="23">
        <v>45</v>
      </c>
      <c r="H30" s="23">
        <v>762.35</v>
      </c>
      <c r="I30" s="23">
        <v>1078</v>
      </c>
      <c r="J30" s="23">
        <v>10960.601324</v>
      </c>
      <c r="K30" s="23">
        <v>98</v>
      </c>
      <c r="L30" s="23">
        <v>2298.84863</v>
      </c>
      <c r="M30" s="23">
        <v>18</v>
      </c>
      <c r="N30" s="23">
        <v>113.66</v>
      </c>
      <c r="O30" s="23">
        <v>858</v>
      </c>
      <c r="P30" s="23">
        <v>10543.865104</v>
      </c>
      <c r="Q30" s="23">
        <v>759</v>
      </c>
      <c r="R30" s="23">
        <v>2840.25345</v>
      </c>
      <c r="S30" s="23">
        <v>143</v>
      </c>
      <c r="T30" s="23">
        <v>4175.023</v>
      </c>
      <c r="U30" s="23">
        <v>82</v>
      </c>
      <c r="V30" s="23">
        <v>644.556664</v>
      </c>
      <c r="W30" s="225" t="s">
        <v>238</v>
      </c>
      <c r="X30" s="226"/>
      <c r="Y30" s="23">
        <v>134</v>
      </c>
      <c r="Z30" s="23">
        <v>1226.918538</v>
      </c>
      <c r="AA30" s="23">
        <v>365</v>
      </c>
      <c r="AB30" s="23">
        <v>12872.305148</v>
      </c>
      <c r="AC30" s="23">
        <v>571</v>
      </c>
      <c r="AD30" s="23">
        <v>16674.687398</v>
      </c>
      <c r="AE30" s="23">
        <v>584</v>
      </c>
      <c r="AF30" s="23">
        <v>4163.2643</v>
      </c>
      <c r="AG30" s="23">
        <v>261</v>
      </c>
      <c r="AH30" s="23">
        <v>2051.9</v>
      </c>
      <c r="AI30" s="23">
        <v>0</v>
      </c>
      <c r="AJ30" s="23">
        <v>0</v>
      </c>
      <c r="AK30" s="23">
        <v>3</v>
      </c>
      <c r="AL30" s="23">
        <v>15.666666</v>
      </c>
      <c r="AM30" s="23">
        <v>1</v>
      </c>
      <c r="AN30" s="23">
        <v>2</v>
      </c>
      <c r="AO30" s="23">
        <v>25</v>
      </c>
      <c r="AP30" s="23">
        <v>171.399913</v>
      </c>
      <c r="AQ30" s="23">
        <v>106</v>
      </c>
      <c r="AR30" s="23">
        <v>517.362516</v>
      </c>
      <c r="AS30" s="23">
        <v>157</v>
      </c>
      <c r="AT30" s="23">
        <v>3263.926</v>
      </c>
    </row>
    <row r="31" spans="1:46" s="22" customFormat="1" ht="16.5" customHeight="1">
      <c r="A31" s="223" t="s">
        <v>239</v>
      </c>
      <c r="B31" s="224"/>
      <c r="C31" s="23">
        <v>1735</v>
      </c>
      <c r="D31" s="23">
        <v>26504.282228</v>
      </c>
      <c r="E31" s="23">
        <v>183</v>
      </c>
      <c r="F31" s="23">
        <v>2016.99</v>
      </c>
      <c r="G31" s="23">
        <v>29</v>
      </c>
      <c r="H31" s="23">
        <v>500.883938</v>
      </c>
      <c r="I31" s="23">
        <v>195</v>
      </c>
      <c r="J31" s="23">
        <v>7773.118</v>
      </c>
      <c r="K31" s="23">
        <v>9</v>
      </c>
      <c r="L31" s="23">
        <v>103.1</v>
      </c>
      <c r="M31" s="23">
        <v>3</v>
      </c>
      <c r="N31" s="23">
        <v>6.85</v>
      </c>
      <c r="O31" s="23">
        <v>445</v>
      </c>
      <c r="P31" s="23">
        <v>3708.447</v>
      </c>
      <c r="Q31" s="23">
        <v>95</v>
      </c>
      <c r="R31" s="23">
        <v>1605.045</v>
      </c>
      <c r="S31" s="23">
        <v>115</v>
      </c>
      <c r="T31" s="23">
        <v>5673.35935</v>
      </c>
      <c r="U31" s="23">
        <v>16</v>
      </c>
      <c r="V31" s="23">
        <v>479.27594</v>
      </c>
      <c r="W31" s="223" t="s">
        <v>239</v>
      </c>
      <c r="X31" s="224"/>
      <c r="Y31" s="23">
        <v>36</v>
      </c>
      <c r="Z31" s="23">
        <v>97.46</v>
      </c>
      <c r="AA31" s="23">
        <v>69</v>
      </c>
      <c r="AB31" s="23">
        <v>931.714</v>
      </c>
      <c r="AC31" s="23">
        <v>225</v>
      </c>
      <c r="AD31" s="23">
        <v>1660.455</v>
      </c>
      <c r="AE31" s="23">
        <v>124</v>
      </c>
      <c r="AF31" s="23">
        <v>673.015</v>
      </c>
      <c r="AG31" s="23">
        <v>153</v>
      </c>
      <c r="AH31" s="23">
        <v>1069.259</v>
      </c>
      <c r="AI31" s="23">
        <v>0</v>
      </c>
      <c r="AJ31" s="23">
        <v>0</v>
      </c>
      <c r="AK31" s="23">
        <v>1</v>
      </c>
      <c r="AL31" s="23">
        <v>1</v>
      </c>
      <c r="AM31" s="23">
        <v>0</v>
      </c>
      <c r="AN31" s="23">
        <v>0</v>
      </c>
      <c r="AO31" s="23">
        <v>5</v>
      </c>
      <c r="AP31" s="23">
        <v>63.5</v>
      </c>
      <c r="AQ31" s="23">
        <v>19</v>
      </c>
      <c r="AR31" s="23">
        <v>103.06</v>
      </c>
      <c r="AS31" s="23">
        <v>13</v>
      </c>
      <c r="AT31" s="23">
        <v>37.75</v>
      </c>
    </row>
    <row r="32" spans="1:46" s="22" customFormat="1" ht="16.5" customHeight="1">
      <c r="A32" s="219" t="s">
        <v>34</v>
      </c>
      <c r="B32" s="220"/>
      <c r="C32" s="23">
        <v>1489</v>
      </c>
      <c r="D32" s="23">
        <v>24289.151228</v>
      </c>
      <c r="E32" s="23">
        <v>153</v>
      </c>
      <c r="F32" s="23">
        <v>1878.99</v>
      </c>
      <c r="G32" s="23">
        <v>27</v>
      </c>
      <c r="H32" s="23">
        <v>481.883938</v>
      </c>
      <c r="I32" s="23">
        <v>169</v>
      </c>
      <c r="J32" s="23">
        <v>7459.507</v>
      </c>
      <c r="K32" s="23">
        <v>9</v>
      </c>
      <c r="L32" s="23">
        <v>103.1</v>
      </c>
      <c r="M32" s="23">
        <v>3</v>
      </c>
      <c r="N32" s="23">
        <v>6.85</v>
      </c>
      <c r="O32" s="23">
        <v>375</v>
      </c>
      <c r="P32" s="23">
        <v>3120.457</v>
      </c>
      <c r="Q32" s="23">
        <v>87</v>
      </c>
      <c r="R32" s="23">
        <v>1519.045</v>
      </c>
      <c r="S32" s="23">
        <v>84</v>
      </c>
      <c r="T32" s="23">
        <v>5002.85935</v>
      </c>
      <c r="U32" s="23">
        <v>15</v>
      </c>
      <c r="V32" s="23">
        <v>478.27594</v>
      </c>
      <c r="W32" s="219" t="s">
        <v>34</v>
      </c>
      <c r="X32" s="220"/>
      <c r="Y32" s="23">
        <v>31</v>
      </c>
      <c r="Z32" s="23">
        <v>62.36</v>
      </c>
      <c r="AA32" s="23">
        <v>64</v>
      </c>
      <c r="AB32" s="23">
        <v>919.014</v>
      </c>
      <c r="AC32" s="23">
        <v>218</v>
      </c>
      <c r="AD32" s="23">
        <v>1641.155</v>
      </c>
      <c r="AE32" s="23">
        <v>108</v>
      </c>
      <c r="AF32" s="23">
        <v>602.685</v>
      </c>
      <c r="AG32" s="23">
        <v>113</v>
      </c>
      <c r="AH32" s="23">
        <v>819.959</v>
      </c>
      <c r="AI32" s="23">
        <v>0</v>
      </c>
      <c r="AJ32" s="23">
        <v>0</v>
      </c>
      <c r="AK32" s="23">
        <v>1</v>
      </c>
      <c r="AL32" s="23">
        <v>1</v>
      </c>
      <c r="AM32" s="23">
        <v>0</v>
      </c>
      <c r="AN32" s="23">
        <v>0</v>
      </c>
      <c r="AO32" s="23">
        <v>3</v>
      </c>
      <c r="AP32" s="23">
        <v>57.5</v>
      </c>
      <c r="AQ32" s="23">
        <v>17</v>
      </c>
      <c r="AR32" s="23">
        <v>101.76</v>
      </c>
      <c r="AS32" s="23">
        <v>12</v>
      </c>
      <c r="AT32" s="23">
        <v>32.75</v>
      </c>
    </row>
    <row r="33" spans="1:46" s="22" customFormat="1" ht="16.5" customHeight="1">
      <c r="A33" s="221" t="s">
        <v>35</v>
      </c>
      <c r="B33" s="222"/>
      <c r="C33" s="23">
        <v>246</v>
      </c>
      <c r="D33" s="23">
        <v>2215.131</v>
      </c>
      <c r="E33" s="23">
        <v>30</v>
      </c>
      <c r="F33" s="23">
        <v>138</v>
      </c>
      <c r="G33" s="23">
        <v>2</v>
      </c>
      <c r="H33" s="23">
        <v>19</v>
      </c>
      <c r="I33" s="23">
        <v>26</v>
      </c>
      <c r="J33" s="23">
        <v>313.611</v>
      </c>
      <c r="K33" s="23">
        <v>0</v>
      </c>
      <c r="L33" s="23">
        <v>0</v>
      </c>
      <c r="M33" s="23">
        <v>0</v>
      </c>
      <c r="N33" s="23">
        <v>0</v>
      </c>
      <c r="O33" s="23">
        <v>70</v>
      </c>
      <c r="P33" s="23">
        <v>587.99</v>
      </c>
      <c r="Q33" s="23">
        <v>8</v>
      </c>
      <c r="R33" s="23">
        <v>86</v>
      </c>
      <c r="S33" s="23">
        <v>31</v>
      </c>
      <c r="T33" s="23">
        <v>670.5</v>
      </c>
      <c r="U33" s="23">
        <v>1</v>
      </c>
      <c r="V33" s="23">
        <v>1</v>
      </c>
      <c r="W33" s="221" t="s">
        <v>35</v>
      </c>
      <c r="X33" s="222"/>
      <c r="Y33" s="23">
        <v>5</v>
      </c>
      <c r="Z33" s="23">
        <v>35.1</v>
      </c>
      <c r="AA33" s="23">
        <v>5</v>
      </c>
      <c r="AB33" s="23">
        <v>12.7</v>
      </c>
      <c r="AC33" s="23">
        <v>7</v>
      </c>
      <c r="AD33" s="23">
        <v>19.3</v>
      </c>
      <c r="AE33" s="23">
        <v>16</v>
      </c>
      <c r="AF33" s="23">
        <v>70.33</v>
      </c>
      <c r="AG33" s="23">
        <v>40</v>
      </c>
      <c r="AH33" s="23">
        <v>249.3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2</v>
      </c>
      <c r="AR33" s="23">
        <v>1.3</v>
      </c>
      <c r="AS33" s="23">
        <v>1</v>
      </c>
      <c r="AT33" s="23">
        <v>5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5" t="s">
        <v>396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5" t="str">
        <f>V34</f>
        <v>中華民國112年9月20日編製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382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382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282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282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222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222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267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267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296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296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18" t="s">
        <v>241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 t="s">
        <v>242</v>
      </c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</row>
    <row r="42" ht="15.75">
      <c r="C42" s="217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Q38" sqref="Q38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74" t="s">
        <v>2</v>
      </c>
      <c r="V1" s="27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74" t="s">
        <v>2</v>
      </c>
      <c r="AT1" s="276"/>
    </row>
    <row r="2" spans="1:46" ht="16.5" customHeight="1">
      <c r="A2" s="6" t="s">
        <v>138</v>
      </c>
      <c r="B2" s="7" t="s">
        <v>139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77" t="s">
        <v>258</v>
      </c>
      <c r="V2" s="278"/>
      <c r="W2" s="6" t="s">
        <v>138</v>
      </c>
      <c r="X2" s="7" t="s">
        <v>139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77" t="s">
        <v>258</v>
      </c>
      <c r="AT2" s="279"/>
    </row>
    <row r="3" spans="1:46" s="14" customFormat="1" ht="19.5" customHeight="1">
      <c r="A3" s="280" t="s">
        <v>259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 t="s">
        <v>260</v>
      </c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</row>
    <row r="4" spans="1:46" s="14" customFormat="1" ht="19.5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2" t="str">
        <f>'2491-00-06'!G5</f>
        <v>中華民國112年8月</v>
      </c>
      <c r="I5" s="262"/>
      <c r="J5" s="262"/>
      <c r="K5" s="262"/>
      <c r="L5" s="262"/>
      <c r="M5" s="262"/>
      <c r="N5" s="262"/>
      <c r="O5" s="262"/>
      <c r="P5" s="262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3" t="str">
        <f>H5</f>
        <v>中華民國112年8月</v>
      </c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64" t="s">
        <v>9</v>
      </c>
      <c r="D6" s="265"/>
      <c r="E6" s="268" t="s">
        <v>10</v>
      </c>
      <c r="F6" s="269"/>
      <c r="G6" s="235" t="s">
        <v>11</v>
      </c>
      <c r="H6" s="232"/>
      <c r="I6" s="235" t="s">
        <v>364</v>
      </c>
      <c r="J6" s="232"/>
      <c r="K6" s="268" t="s">
        <v>12</v>
      </c>
      <c r="L6" s="246"/>
      <c r="M6" s="272" t="s">
        <v>13</v>
      </c>
      <c r="N6" s="273"/>
      <c r="O6" s="235" t="s">
        <v>353</v>
      </c>
      <c r="P6" s="232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35" t="s">
        <v>358</v>
      </c>
      <c r="Z6" s="232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30" t="s">
        <v>365</v>
      </c>
      <c r="AL6" s="23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66"/>
      <c r="D7" s="267"/>
      <c r="E7" s="270"/>
      <c r="F7" s="271"/>
      <c r="G7" s="237"/>
      <c r="H7" s="234"/>
      <c r="I7" s="237"/>
      <c r="J7" s="234"/>
      <c r="K7" s="270"/>
      <c r="L7" s="248"/>
      <c r="M7" s="239" t="s">
        <v>26</v>
      </c>
      <c r="N7" s="240"/>
      <c r="O7" s="237"/>
      <c r="P7" s="234"/>
      <c r="Q7" s="251"/>
      <c r="R7" s="252"/>
      <c r="S7" s="237"/>
      <c r="T7" s="234"/>
      <c r="U7" s="237"/>
      <c r="V7" s="253"/>
      <c r="W7" s="256"/>
      <c r="X7" s="257"/>
      <c r="Y7" s="260"/>
      <c r="Z7" s="261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33"/>
      <c r="AL7" s="25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2481</v>
      </c>
      <c r="D9" s="23">
        <v>10913.43663</v>
      </c>
      <c r="E9" s="23">
        <v>67</v>
      </c>
      <c r="F9" s="23">
        <v>446.40317</v>
      </c>
      <c r="G9" s="23">
        <v>17</v>
      </c>
      <c r="H9" s="23">
        <v>103.6</v>
      </c>
      <c r="I9" s="23">
        <v>486</v>
      </c>
      <c r="J9" s="23">
        <v>2591.981321</v>
      </c>
      <c r="K9" s="23">
        <v>23</v>
      </c>
      <c r="L9" s="23">
        <v>255.94</v>
      </c>
      <c r="M9" s="23">
        <v>17</v>
      </c>
      <c r="N9" s="23">
        <v>73.1</v>
      </c>
      <c r="O9" s="23">
        <v>328</v>
      </c>
      <c r="P9" s="23">
        <v>1680.0338</v>
      </c>
      <c r="Q9" s="23">
        <v>418</v>
      </c>
      <c r="R9" s="23">
        <v>1266.108</v>
      </c>
      <c r="S9" s="23">
        <v>45</v>
      </c>
      <c r="T9" s="23">
        <v>366.25</v>
      </c>
      <c r="U9" s="23">
        <v>58</v>
      </c>
      <c r="V9" s="23">
        <v>125.46</v>
      </c>
      <c r="W9" s="228" t="s">
        <v>33</v>
      </c>
      <c r="X9" s="229"/>
      <c r="Y9" s="23">
        <v>117</v>
      </c>
      <c r="Z9" s="23">
        <v>263.644891</v>
      </c>
      <c r="AA9" s="23">
        <v>159</v>
      </c>
      <c r="AB9" s="23">
        <v>701.427839</v>
      </c>
      <c r="AC9" s="23">
        <v>133</v>
      </c>
      <c r="AD9" s="23">
        <v>690.955</v>
      </c>
      <c r="AE9" s="23">
        <v>421</v>
      </c>
      <c r="AF9" s="23">
        <v>1763.47761</v>
      </c>
      <c r="AG9" s="23">
        <v>76</v>
      </c>
      <c r="AH9" s="23">
        <v>221.648999</v>
      </c>
      <c r="AI9" s="23">
        <v>0</v>
      </c>
      <c r="AJ9" s="23">
        <v>0</v>
      </c>
      <c r="AK9" s="23">
        <v>1</v>
      </c>
      <c r="AL9" s="23">
        <v>1.5</v>
      </c>
      <c r="AM9" s="23">
        <v>0</v>
      </c>
      <c r="AN9" s="23">
        <v>0</v>
      </c>
      <c r="AO9" s="23">
        <v>17</v>
      </c>
      <c r="AP9" s="23">
        <v>74.92</v>
      </c>
      <c r="AQ9" s="23">
        <v>42</v>
      </c>
      <c r="AR9" s="23">
        <v>78.886</v>
      </c>
      <c r="AS9" s="23">
        <v>56</v>
      </c>
      <c r="AT9" s="23">
        <v>208.1</v>
      </c>
    </row>
    <row r="10" spans="1:46" s="22" customFormat="1" ht="16.5" customHeight="1">
      <c r="A10" s="223" t="s">
        <v>224</v>
      </c>
      <c r="B10" s="224"/>
      <c r="C10" s="23">
        <v>2480</v>
      </c>
      <c r="D10" s="23">
        <v>10909.83663</v>
      </c>
      <c r="E10" s="23">
        <v>67</v>
      </c>
      <c r="F10" s="23">
        <v>446.40317</v>
      </c>
      <c r="G10" s="23">
        <v>17</v>
      </c>
      <c r="H10" s="23">
        <v>103.6</v>
      </c>
      <c r="I10" s="23">
        <v>486</v>
      </c>
      <c r="J10" s="23">
        <v>2591.981321</v>
      </c>
      <c r="K10" s="23">
        <v>23</v>
      </c>
      <c r="L10" s="23">
        <v>255.94</v>
      </c>
      <c r="M10" s="23">
        <v>17</v>
      </c>
      <c r="N10" s="23">
        <v>73.1</v>
      </c>
      <c r="O10" s="23">
        <v>327</v>
      </c>
      <c r="P10" s="23">
        <v>1676.4338</v>
      </c>
      <c r="Q10" s="23">
        <v>418</v>
      </c>
      <c r="R10" s="23">
        <v>1266.108</v>
      </c>
      <c r="S10" s="23">
        <v>45</v>
      </c>
      <c r="T10" s="23">
        <v>366.25</v>
      </c>
      <c r="U10" s="23">
        <v>58</v>
      </c>
      <c r="V10" s="23">
        <v>125.46</v>
      </c>
      <c r="W10" s="223" t="s">
        <v>224</v>
      </c>
      <c r="X10" s="224"/>
      <c r="Y10" s="23">
        <v>117</v>
      </c>
      <c r="Z10" s="23">
        <v>263.644891</v>
      </c>
      <c r="AA10" s="23">
        <v>159</v>
      </c>
      <c r="AB10" s="23">
        <v>701.427839</v>
      </c>
      <c r="AC10" s="23">
        <v>133</v>
      </c>
      <c r="AD10" s="23">
        <v>690.955</v>
      </c>
      <c r="AE10" s="23">
        <v>421</v>
      </c>
      <c r="AF10" s="23">
        <v>1763.47761</v>
      </c>
      <c r="AG10" s="23">
        <v>76</v>
      </c>
      <c r="AH10" s="23">
        <v>221.648999</v>
      </c>
      <c r="AI10" s="23">
        <v>0</v>
      </c>
      <c r="AJ10" s="23">
        <v>0</v>
      </c>
      <c r="AK10" s="23">
        <v>1</v>
      </c>
      <c r="AL10" s="23">
        <v>1.5</v>
      </c>
      <c r="AM10" s="23">
        <v>0</v>
      </c>
      <c r="AN10" s="23">
        <v>0</v>
      </c>
      <c r="AO10" s="23">
        <v>17</v>
      </c>
      <c r="AP10" s="23">
        <v>74.92</v>
      </c>
      <c r="AQ10" s="23">
        <v>42</v>
      </c>
      <c r="AR10" s="23">
        <v>78.886</v>
      </c>
      <c r="AS10" s="23">
        <v>56</v>
      </c>
      <c r="AT10" s="23">
        <v>208.1</v>
      </c>
    </row>
    <row r="11" spans="1:46" s="22" customFormat="1" ht="16.5" customHeight="1">
      <c r="A11" s="225" t="s">
        <v>264</v>
      </c>
      <c r="B11" s="226"/>
      <c r="C11" s="23">
        <v>400</v>
      </c>
      <c r="D11" s="23">
        <v>1610.5851</v>
      </c>
      <c r="E11" s="23">
        <v>5</v>
      </c>
      <c r="F11" s="23">
        <v>12.36967</v>
      </c>
      <c r="G11" s="23">
        <v>0</v>
      </c>
      <c r="H11" s="23">
        <v>0</v>
      </c>
      <c r="I11" s="23">
        <v>86</v>
      </c>
      <c r="J11" s="23">
        <v>422.68396</v>
      </c>
      <c r="K11" s="23">
        <v>3</v>
      </c>
      <c r="L11" s="23">
        <v>100.2</v>
      </c>
      <c r="M11" s="23">
        <v>5</v>
      </c>
      <c r="N11" s="23">
        <v>15.6</v>
      </c>
      <c r="O11" s="23">
        <v>58</v>
      </c>
      <c r="P11" s="23">
        <v>389.0088</v>
      </c>
      <c r="Q11" s="23">
        <v>74</v>
      </c>
      <c r="R11" s="23">
        <v>219.17</v>
      </c>
      <c r="S11" s="23">
        <v>7</v>
      </c>
      <c r="T11" s="23">
        <v>32.6</v>
      </c>
      <c r="U11" s="23">
        <v>11</v>
      </c>
      <c r="V11" s="23">
        <v>34.4</v>
      </c>
      <c r="W11" s="225" t="s">
        <v>264</v>
      </c>
      <c r="X11" s="226"/>
      <c r="Y11" s="23">
        <v>18</v>
      </c>
      <c r="Z11" s="23">
        <v>36.49</v>
      </c>
      <c r="AA11" s="23">
        <v>21</v>
      </c>
      <c r="AB11" s="23">
        <v>82.083671</v>
      </c>
      <c r="AC11" s="23">
        <v>14</v>
      </c>
      <c r="AD11" s="23">
        <v>47.1</v>
      </c>
      <c r="AE11" s="23">
        <v>62</v>
      </c>
      <c r="AF11" s="23">
        <v>141.915</v>
      </c>
      <c r="AG11" s="23">
        <v>10</v>
      </c>
      <c r="AH11" s="23">
        <v>19.053999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5</v>
      </c>
      <c r="AP11" s="23">
        <v>4.61</v>
      </c>
      <c r="AQ11" s="23">
        <v>8</v>
      </c>
      <c r="AR11" s="23">
        <v>19.2</v>
      </c>
      <c r="AS11" s="23">
        <v>13</v>
      </c>
      <c r="AT11" s="23">
        <v>34.1</v>
      </c>
    </row>
    <row r="12" spans="1:46" s="22" customFormat="1" ht="16.5" customHeight="1">
      <c r="A12" s="225" t="s">
        <v>263</v>
      </c>
      <c r="B12" s="226"/>
      <c r="C12" s="23">
        <v>629</v>
      </c>
      <c r="D12" s="23">
        <v>3301.993302</v>
      </c>
      <c r="E12" s="23">
        <v>10</v>
      </c>
      <c r="F12" s="23">
        <v>87.4775</v>
      </c>
      <c r="G12" s="23">
        <v>4</v>
      </c>
      <c r="H12" s="23">
        <v>3.6</v>
      </c>
      <c r="I12" s="23">
        <v>109</v>
      </c>
      <c r="J12" s="23">
        <v>812.758331</v>
      </c>
      <c r="K12" s="23">
        <v>6</v>
      </c>
      <c r="L12" s="23">
        <v>36.39</v>
      </c>
      <c r="M12" s="23">
        <v>2</v>
      </c>
      <c r="N12" s="23">
        <v>2</v>
      </c>
      <c r="O12" s="23">
        <v>47</v>
      </c>
      <c r="P12" s="23">
        <v>515.12</v>
      </c>
      <c r="Q12" s="23">
        <v>107</v>
      </c>
      <c r="R12" s="23">
        <v>405.18</v>
      </c>
      <c r="S12" s="23">
        <v>17</v>
      </c>
      <c r="T12" s="23">
        <v>159.15</v>
      </c>
      <c r="U12" s="23">
        <v>20</v>
      </c>
      <c r="V12" s="23">
        <v>44.26</v>
      </c>
      <c r="W12" s="225" t="s">
        <v>263</v>
      </c>
      <c r="X12" s="226"/>
      <c r="Y12" s="23">
        <v>55</v>
      </c>
      <c r="Z12" s="23">
        <v>166.344891</v>
      </c>
      <c r="AA12" s="23">
        <v>57</v>
      </c>
      <c r="AB12" s="23">
        <v>276.981</v>
      </c>
      <c r="AC12" s="23">
        <v>30</v>
      </c>
      <c r="AD12" s="23">
        <v>214.25</v>
      </c>
      <c r="AE12" s="23">
        <v>124</v>
      </c>
      <c r="AF12" s="23">
        <v>488.06058</v>
      </c>
      <c r="AG12" s="23">
        <v>17</v>
      </c>
      <c r="AH12" s="23">
        <v>51.355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9</v>
      </c>
      <c r="AR12" s="23">
        <v>17.766</v>
      </c>
      <c r="AS12" s="23">
        <v>15</v>
      </c>
      <c r="AT12" s="23">
        <v>21.3</v>
      </c>
    </row>
    <row r="13" spans="1:46" s="22" customFormat="1" ht="16.5" customHeight="1">
      <c r="A13" s="225" t="s">
        <v>293</v>
      </c>
      <c r="B13" s="226"/>
      <c r="C13" s="23">
        <v>347</v>
      </c>
      <c r="D13" s="23">
        <v>1248.434348</v>
      </c>
      <c r="E13" s="23">
        <v>6</v>
      </c>
      <c r="F13" s="23">
        <v>20.7</v>
      </c>
      <c r="G13" s="23">
        <v>3</v>
      </c>
      <c r="H13" s="23">
        <v>30.5</v>
      </c>
      <c r="I13" s="23">
        <v>81</v>
      </c>
      <c r="J13" s="23">
        <v>289.18868</v>
      </c>
      <c r="K13" s="23">
        <v>3</v>
      </c>
      <c r="L13" s="23">
        <v>27.1</v>
      </c>
      <c r="M13" s="23">
        <v>3</v>
      </c>
      <c r="N13" s="23">
        <v>35.8</v>
      </c>
      <c r="O13" s="23">
        <v>65</v>
      </c>
      <c r="P13" s="23">
        <v>210.155</v>
      </c>
      <c r="Q13" s="23">
        <v>42</v>
      </c>
      <c r="R13" s="23">
        <v>106.95</v>
      </c>
      <c r="S13" s="23">
        <v>3</v>
      </c>
      <c r="T13" s="23">
        <v>6.1</v>
      </c>
      <c r="U13" s="23">
        <v>8</v>
      </c>
      <c r="V13" s="23">
        <v>9.5</v>
      </c>
      <c r="W13" s="225" t="s">
        <v>293</v>
      </c>
      <c r="X13" s="226"/>
      <c r="Y13" s="23">
        <v>13</v>
      </c>
      <c r="Z13" s="23">
        <v>10.95</v>
      </c>
      <c r="AA13" s="23">
        <v>22</v>
      </c>
      <c r="AB13" s="23">
        <v>92.719168</v>
      </c>
      <c r="AC13" s="23">
        <v>15</v>
      </c>
      <c r="AD13" s="23">
        <v>57.23</v>
      </c>
      <c r="AE13" s="23">
        <v>54</v>
      </c>
      <c r="AF13" s="23">
        <v>258.1615</v>
      </c>
      <c r="AG13" s="23">
        <v>14</v>
      </c>
      <c r="AH13" s="23">
        <v>45.68</v>
      </c>
      <c r="AI13" s="23">
        <v>0</v>
      </c>
      <c r="AJ13" s="23">
        <v>0</v>
      </c>
      <c r="AK13" s="23">
        <v>1</v>
      </c>
      <c r="AL13" s="23">
        <v>1.5</v>
      </c>
      <c r="AM13" s="23">
        <v>0</v>
      </c>
      <c r="AN13" s="23">
        <v>0</v>
      </c>
      <c r="AO13" s="23">
        <v>3</v>
      </c>
      <c r="AP13" s="23">
        <v>0.8</v>
      </c>
      <c r="AQ13" s="23">
        <v>6</v>
      </c>
      <c r="AR13" s="23">
        <v>13.4</v>
      </c>
      <c r="AS13" s="23">
        <v>5</v>
      </c>
      <c r="AT13" s="23">
        <v>32</v>
      </c>
    </row>
    <row r="14" spans="1:46" s="22" customFormat="1" ht="16.5" customHeight="1">
      <c r="A14" s="225" t="s">
        <v>220</v>
      </c>
      <c r="B14" s="226"/>
      <c r="C14" s="23">
        <v>370</v>
      </c>
      <c r="D14" s="23">
        <v>1204.53553</v>
      </c>
      <c r="E14" s="23">
        <v>6</v>
      </c>
      <c r="F14" s="23">
        <v>28</v>
      </c>
      <c r="G14" s="23">
        <v>1</v>
      </c>
      <c r="H14" s="23">
        <v>6</v>
      </c>
      <c r="I14" s="23">
        <v>85</v>
      </c>
      <c r="J14" s="23">
        <v>294.705</v>
      </c>
      <c r="K14" s="23">
        <v>3</v>
      </c>
      <c r="L14" s="23">
        <v>13.5</v>
      </c>
      <c r="M14" s="23">
        <v>2</v>
      </c>
      <c r="N14" s="23">
        <v>6</v>
      </c>
      <c r="O14" s="23">
        <v>43</v>
      </c>
      <c r="P14" s="23">
        <v>190.45</v>
      </c>
      <c r="Q14" s="23">
        <v>65</v>
      </c>
      <c r="R14" s="23">
        <v>161.448</v>
      </c>
      <c r="S14" s="23">
        <v>7</v>
      </c>
      <c r="T14" s="23">
        <v>78.6</v>
      </c>
      <c r="U14" s="23">
        <v>6</v>
      </c>
      <c r="V14" s="23">
        <v>21.35</v>
      </c>
      <c r="W14" s="225" t="s">
        <v>220</v>
      </c>
      <c r="X14" s="226"/>
      <c r="Y14" s="23">
        <v>12</v>
      </c>
      <c r="Z14" s="23">
        <v>25.1</v>
      </c>
      <c r="AA14" s="23">
        <v>20</v>
      </c>
      <c r="AB14" s="23">
        <v>91.72</v>
      </c>
      <c r="AC14" s="23">
        <v>20</v>
      </c>
      <c r="AD14" s="23">
        <v>102.1</v>
      </c>
      <c r="AE14" s="23">
        <v>74</v>
      </c>
      <c r="AF14" s="23">
        <v>105.96253</v>
      </c>
      <c r="AG14" s="23">
        <v>11</v>
      </c>
      <c r="AH14" s="23">
        <v>19.4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4</v>
      </c>
      <c r="AP14" s="23">
        <v>28</v>
      </c>
      <c r="AQ14" s="23">
        <v>7</v>
      </c>
      <c r="AR14" s="23">
        <v>15.5</v>
      </c>
      <c r="AS14" s="23">
        <v>4</v>
      </c>
      <c r="AT14" s="23">
        <v>16.7</v>
      </c>
    </row>
    <row r="15" spans="1:46" s="22" customFormat="1" ht="16.5" customHeight="1">
      <c r="A15" s="225" t="s">
        <v>221</v>
      </c>
      <c r="B15" s="226"/>
      <c r="C15" s="23">
        <v>108</v>
      </c>
      <c r="D15" s="23">
        <v>351.907</v>
      </c>
      <c r="E15" s="23">
        <v>1</v>
      </c>
      <c r="F15" s="23">
        <v>2.1</v>
      </c>
      <c r="G15" s="23">
        <v>3</v>
      </c>
      <c r="H15" s="23">
        <v>24</v>
      </c>
      <c r="I15" s="23">
        <v>19</v>
      </c>
      <c r="J15" s="23">
        <v>44.81</v>
      </c>
      <c r="K15" s="23">
        <v>0</v>
      </c>
      <c r="L15" s="23">
        <v>0</v>
      </c>
      <c r="M15" s="23">
        <v>1</v>
      </c>
      <c r="N15" s="23">
        <v>5</v>
      </c>
      <c r="O15" s="23">
        <v>16</v>
      </c>
      <c r="P15" s="23">
        <v>38.35</v>
      </c>
      <c r="Q15" s="23">
        <v>21</v>
      </c>
      <c r="R15" s="23">
        <v>63.55</v>
      </c>
      <c r="S15" s="23">
        <v>0</v>
      </c>
      <c r="T15" s="23">
        <v>0</v>
      </c>
      <c r="U15" s="23">
        <v>0</v>
      </c>
      <c r="V15" s="23">
        <v>0</v>
      </c>
      <c r="W15" s="225" t="s">
        <v>221</v>
      </c>
      <c r="X15" s="226"/>
      <c r="Y15" s="23">
        <v>3</v>
      </c>
      <c r="Z15" s="23">
        <v>2.1</v>
      </c>
      <c r="AA15" s="23">
        <v>10</v>
      </c>
      <c r="AB15" s="23">
        <v>69.497</v>
      </c>
      <c r="AC15" s="23">
        <v>6</v>
      </c>
      <c r="AD15" s="23">
        <v>64.8</v>
      </c>
      <c r="AE15" s="23">
        <v>20</v>
      </c>
      <c r="AF15" s="23">
        <v>20.2</v>
      </c>
      <c r="AG15" s="23">
        <v>2</v>
      </c>
      <c r="AH15" s="23">
        <v>10.5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0.5</v>
      </c>
      <c r="AQ15" s="23">
        <v>1</v>
      </c>
      <c r="AR15" s="23">
        <v>2</v>
      </c>
      <c r="AS15" s="23">
        <v>4</v>
      </c>
      <c r="AT15" s="23">
        <v>4.5</v>
      </c>
    </row>
    <row r="16" spans="1:46" s="22" customFormat="1" ht="16.5" customHeight="1">
      <c r="A16" s="227" t="s">
        <v>225</v>
      </c>
      <c r="B16" s="224"/>
      <c r="C16" s="23">
        <v>274</v>
      </c>
      <c r="D16" s="23">
        <v>1190.982</v>
      </c>
      <c r="E16" s="23">
        <v>18</v>
      </c>
      <c r="F16" s="23">
        <v>163.026</v>
      </c>
      <c r="G16" s="23">
        <v>1</v>
      </c>
      <c r="H16" s="23">
        <v>3.5</v>
      </c>
      <c r="I16" s="23">
        <v>49</v>
      </c>
      <c r="J16" s="23">
        <v>197.871</v>
      </c>
      <c r="K16" s="23">
        <v>2</v>
      </c>
      <c r="L16" s="23">
        <v>5.15</v>
      </c>
      <c r="M16" s="23">
        <v>0</v>
      </c>
      <c r="N16" s="23">
        <v>0</v>
      </c>
      <c r="O16" s="23">
        <v>54</v>
      </c>
      <c r="P16" s="23">
        <v>192.22</v>
      </c>
      <c r="Q16" s="23">
        <v>56</v>
      </c>
      <c r="R16" s="23">
        <v>158.98</v>
      </c>
      <c r="S16" s="23">
        <v>3</v>
      </c>
      <c r="T16" s="23">
        <v>7</v>
      </c>
      <c r="U16" s="23">
        <v>4</v>
      </c>
      <c r="V16" s="23">
        <v>6</v>
      </c>
      <c r="W16" s="227" t="s">
        <v>225</v>
      </c>
      <c r="X16" s="224"/>
      <c r="Y16" s="23">
        <v>7</v>
      </c>
      <c r="Z16" s="23">
        <v>12.96</v>
      </c>
      <c r="AA16" s="23">
        <v>13</v>
      </c>
      <c r="AB16" s="23">
        <v>54.2</v>
      </c>
      <c r="AC16" s="23">
        <v>10</v>
      </c>
      <c r="AD16" s="23">
        <v>44.025</v>
      </c>
      <c r="AE16" s="23">
        <v>37</v>
      </c>
      <c r="AF16" s="23">
        <v>165.83</v>
      </c>
      <c r="AG16" s="23">
        <v>7</v>
      </c>
      <c r="AH16" s="23">
        <v>57.79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3</v>
      </c>
      <c r="AP16" s="23">
        <v>34.01</v>
      </c>
      <c r="AQ16" s="23">
        <v>5</v>
      </c>
      <c r="AR16" s="23">
        <v>7.42</v>
      </c>
      <c r="AS16" s="23">
        <v>5</v>
      </c>
      <c r="AT16" s="23">
        <v>81</v>
      </c>
    </row>
    <row r="17" spans="1:46" s="22" customFormat="1" ht="16.5" customHeight="1">
      <c r="A17" s="225" t="s">
        <v>226</v>
      </c>
      <c r="B17" s="226"/>
      <c r="C17" s="23">
        <v>22</v>
      </c>
      <c r="D17" s="23">
        <v>64.838</v>
      </c>
      <c r="E17" s="23">
        <v>4</v>
      </c>
      <c r="F17" s="23">
        <v>31.06</v>
      </c>
      <c r="G17" s="23">
        <v>1</v>
      </c>
      <c r="H17" s="23">
        <v>1</v>
      </c>
      <c r="I17" s="23">
        <v>1</v>
      </c>
      <c r="J17" s="23">
        <v>1.5</v>
      </c>
      <c r="K17" s="23">
        <v>0</v>
      </c>
      <c r="L17" s="23">
        <v>0</v>
      </c>
      <c r="M17" s="23">
        <v>3</v>
      </c>
      <c r="N17" s="23">
        <v>5.7</v>
      </c>
      <c r="O17" s="23">
        <v>2</v>
      </c>
      <c r="P17" s="23">
        <v>0.53</v>
      </c>
      <c r="Q17" s="23">
        <v>2</v>
      </c>
      <c r="R17" s="23">
        <v>1.03</v>
      </c>
      <c r="S17" s="23">
        <v>0</v>
      </c>
      <c r="T17" s="23">
        <v>0</v>
      </c>
      <c r="U17" s="23">
        <v>0</v>
      </c>
      <c r="V17" s="23">
        <v>0</v>
      </c>
      <c r="W17" s="225" t="s">
        <v>226</v>
      </c>
      <c r="X17" s="226"/>
      <c r="Y17" s="23">
        <v>2</v>
      </c>
      <c r="Z17" s="23">
        <v>1.3</v>
      </c>
      <c r="AA17" s="23">
        <v>2</v>
      </c>
      <c r="AB17" s="23">
        <v>2.03</v>
      </c>
      <c r="AC17" s="23">
        <v>1</v>
      </c>
      <c r="AD17" s="23">
        <v>5</v>
      </c>
      <c r="AE17" s="23">
        <v>1</v>
      </c>
      <c r="AF17" s="23">
        <v>6.188</v>
      </c>
      <c r="AG17" s="23">
        <v>1</v>
      </c>
      <c r="AH17" s="23">
        <v>2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2</v>
      </c>
      <c r="AT17" s="23">
        <v>7.5</v>
      </c>
    </row>
    <row r="18" spans="1:46" s="22" customFormat="1" ht="16.5" customHeight="1">
      <c r="A18" s="225" t="s">
        <v>227</v>
      </c>
      <c r="B18" s="226"/>
      <c r="C18" s="23">
        <v>43</v>
      </c>
      <c r="D18" s="23">
        <v>849.40135</v>
      </c>
      <c r="E18" s="23">
        <v>1</v>
      </c>
      <c r="F18" s="23">
        <v>1</v>
      </c>
      <c r="G18" s="23">
        <v>0</v>
      </c>
      <c r="H18" s="23">
        <v>0</v>
      </c>
      <c r="I18" s="23">
        <v>11</v>
      </c>
      <c r="J18" s="23">
        <v>213.65935</v>
      </c>
      <c r="K18" s="23">
        <v>1</v>
      </c>
      <c r="L18" s="23">
        <v>61</v>
      </c>
      <c r="M18" s="23">
        <v>0</v>
      </c>
      <c r="N18" s="23">
        <v>0</v>
      </c>
      <c r="O18" s="23">
        <v>6</v>
      </c>
      <c r="P18" s="23">
        <v>20.7</v>
      </c>
      <c r="Q18" s="23">
        <v>4</v>
      </c>
      <c r="R18" s="23">
        <v>4.4</v>
      </c>
      <c r="S18" s="23">
        <v>1</v>
      </c>
      <c r="T18" s="23">
        <v>0.5</v>
      </c>
      <c r="U18" s="23">
        <v>0</v>
      </c>
      <c r="V18" s="23">
        <v>0</v>
      </c>
      <c r="W18" s="225" t="s">
        <v>227</v>
      </c>
      <c r="X18" s="226"/>
      <c r="Y18" s="23">
        <v>0</v>
      </c>
      <c r="Z18" s="23">
        <v>0</v>
      </c>
      <c r="AA18" s="23">
        <v>7</v>
      </c>
      <c r="AB18" s="23">
        <v>30.092</v>
      </c>
      <c r="AC18" s="23">
        <v>1</v>
      </c>
      <c r="AD18" s="23">
        <v>15</v>
      </c>
      <c r="AE18" s="23">
        <v>8</v>
      </c>
      <c r="AF18" s="23">
        <v>500.75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2</v>
      </c>
      <c r="AR18" s="23">
        <v>2.3</v>
      </c>
      <c r="AS18" s="23">
        <v>1</v>
      </c>
      <c r="AT18" s="23">
        <v>0</v>
      </c>
    </row>
    <row r="19" spans="1:46" s="22" customFormat="1" ht="16.5" customHeight="1">
      <c r="A19" s="225" t="s">
        <v>228</v>
      </c>
      <c r="B19" s="226"/>
      <c r="C19" s="23">
        <v>24</v>
      </c>
      <c r="D19" s="23">
        <v>75.72</v>
      </c>
      <c r="E19" s="23">
        <v>0</v>
      </c>
      <c r="F19" s="23">
        <v>0</v>
      </c>
      <c r="G19" s="23">
        <v>1</v>
      </c>
      <c r="H19" s="23">
        <v>20</v>
      </c>
      <c r="I19" s="23">
        <v>4</v>
      </c>
      <c r="J19" s="23">
        <v>9.27</v>
      </c>
      <c r="K19" s="23">
        <v>3</v>
      </c>
      <c r="L19" s="23">
        <v>11.1</v>
      </c>
      <c r="M19" s="23">
        <v>0</v>
      </c>
      <c r="N19" s="23">
        <v>0</v>
      </c>
      <c r="O19" s="23">
        <v>3</v>
      </c>
      <c r="P19" s="23">
        <v>8.4</v>
      </c>
      <c r="Q19" s="23">
        <v>0</v>
      </c>
      <c r="R19" s="23">
        <v>0</v>
      </c>
      <c r="S19" s="23">
        <v>2</v>
      </c>
      <c r="T19" s="23">
        <v>2</v>
      </c>
      <c r="U19" s="23">
        <v>0</v>
      </c>
      <c r="V19" s="23">
        <v>0</v>
      </c>
      <c r="W19" s="225" t="s">
        <v>228</v>
      </c>
      <c r="X19" s="226"/>
      <c r="Y19" s="23">
        <v>0</v>
      </c>
      <c r="Z19" s="23">
        <v>0</v>
      </c>
      <c r="AA19" s="23">
        <v>1</v>
      </c>
      <c r="AB19" s="23">
        <v>0.1</v>
      </c>
      <c r="AC19" s="23">
        <v>3</v>
      </c>
      <c r="AD19" s="23">
        <v>10.35</v>
      </c>
      <c r="AE19" s="23">
        <v>5</v>
      </c>
      <c r="AF19" s="23">
        <v>10.3</v>
      </c>
      <c r="AG19" s="23">
        <v>2</v>
      </c>
      <c r="AH19" s="23">
        <v>4.2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5" t="s">
        <v>229</v>
      </c>
      <c r="B20" s="226"/>
      <c r="C20" s="23">
        <v>87</v>
      </c>
      <c r="D20" s="23">
        <v>456.15</v>
      </c>
      <c r="E20" s="23">
        <v>3</v>
      </c>
      <c r="F20" s="23">
        <v>27.1</v>
      </c>
      <c r="G20" s="23">
        <v>1</v>
      </c>
      <c r="H20" s="23">
        <v>2</v>
      </c>
      <c r="I20" s="23">
        <v>22</v>
      </c>
      <c r="J20" s="23">
        <v>224.6</v>
      </c>
      <c r="K20" s="23">
        <v>1</v>
      </c>
      <c r="L20" s="23">
        <v>0.5</v>
      </c>
      <c r="M20" s="23">
        <v>0</v>
      </c>
      <c r="N20" s="23">
        <v>0</v>
      </c>
      <c r="O20" s="23">
        <v>9</v>
      </c>
      <c r="P20" s="23">
        <v>14.1</v>
      </c>
      <c r="Q20" s="23">
        <v>21</v>
      </c>
      <c r="R20" s="23">
        <v>33.95</v>
      </c>
      <c r="S20" s="23">
        <v>2</v>
      </c>
      <c r="T20" s="23">
        <v>75</v>
      </c>
      <c r="U20" s="23">
        <v>3</v>
      </c>
      <c r="V20" s="23">
        <v>1.7</v>
      </c>
      <c r="W20" s="225" t="s">
        <v>229</v>
      </c>
      <c r="X20" s="226"/>
      <c r="Y20" s="23">
        <v>0</v>
      </c>
      <c r="Z20" s="23">
        <v>0</v>
      </c>
      <c r="AA20" s="23">
        <v>1</v>
      </c>
      <c r="AB20" s="23">
        <v>0.8</v>
      </c>
      <c r="AC20" s="23">
        <v>13</v>
      </c>
      <c r="AD20" s="23">
        <v>66.1</v>
      </c>
      <c r="AE20" s="23">
        <v>5</v>
      </c>
      <c r="AF20" s="23">
        <v>4.8</v>
      </c>
      <c r="AG20" s="23">
        <v>3</v>
      </c>
      <c r="AH20" s="23">
        <v>0.5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3</v>
      </c>
      <c r="AT20" s="23">
        <v>5</v>
      </c>
    </row>
    <row r="21" spans="1:46" s="22" customFormat="1" ht="16.5" customHeight="1">
      <c r="A21" s="225" t="s">
        <v>230</v>
      </c>
      <c r="B21" s="226"/>
      <c r="C21" s="23">
        <v>10</v>
      </c>
      <c r="D21" s="23">
        <v>42.7</v>
      </c>
      <c r="E21" s="23">
        <v>1</v>
      </c>
      <c r="F21" s="23">
        <v>5</v>
      </c>
      <c r="G21" s="23">
        <v>0</v>
      </c>
      <c r="H21" s="23">
        <v>0</v>
      </c>
      <c r="I21" s="23">
        <v>2</v>
      </c>
      <c r="J21" s="23">
        <v>20</v>
      </c>
      <c r="K21" s="23">
        <v>0</v>
      </c>
      <c r="L21" s="23">
        <v>0</v>
      </c>
      <c r="M21" s="23">
        <v>0</v>
      </c>
      <c r="N21" s="23">
        <v>0</v>
      </c>
      <c r="O21" s="23">
        <v>1</v>
      </c>
      <c r="P21" s="23">
        <v>1</v>
      </c>
      <c r="Q21" s="23">
        <v>1</v>
      </c>
      <c r="R21" s="23">
        <v>5</v>
      </c>
      <c r="S21" s="23">
        <v>0</v>
      </c>
      <c r="T21" s="23">
        <v>0</v>
      </c>
      <c r="U21" s="23">
        <v>0</v>
      </c>
      <c r="V21" s="23">
        <v>0</v>
      </c>
      <c r="W21" s="225" t="s">
        <v>230</v>
      </c>
      <c r="X21" s="226"/>
      <c r="Y21" s="23">
        <v>2</v>
      </c>
      <c r="Z21" s="23">
        <v>5.5</v>
      </c>
      <c r="AA21" s="23">
        <v>0</v>
      </c>
      <c r="AB21" s="23">
        <v>0</v>
      </c>
      <c r="AC21" s="23">
        <v>1</v>
      </c>
      <c r="AD21" s="23">
        <v>6</v>
      </c>
      <c r="AE21" s="23">
        <v>1</v>
      </c>
      <c r="AF21" s="23">
        <v>0.2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1</v>
      </c>
      <c r="AT21" s="23">
        <v>0</v>
      </c>
    </row>
    <row r="22" spans="1:46" s="22" customFormat="1" ht="16.5" customHeight="1">
      <c r="A22" s="225" t="s">
        <v>231</v>
      </c>
      <c r="B22" s="226"/>
      <c r="C22" s="23">
        <v>32</v>
      </c>
      <c r="D22" s="23">
        <v>103.205</v>
      </c>
      <c r="E22" s="23">
        <v>2</v>
      </c>
      <c r="F22" s="23">
        <v>21</v>
      </c>
      <c r="G22" s="23">
        <v>1</v>
      </c>
      <c r="H22" s="23">
        <v>3</v>
      </c>
      <c r="I22" s="23">
        <v>4</v>
      </c>
      <c r="J22" s="23">
        <v>21.935</v>
      </c>
      <c r="K22" s="23">
        <v>0</v>
      </c>
      <c r="L22" s="23">
        <v>0</v>
      </c>
      <c r="M22" s="23">
        <v>0</v>
      </c>
      <c r="N22" s="23">
        <v>0</v>
      </c>
      <c r="O22" s="23">
        <v>4</v>
      </c>
      <c r="P22" s="23">
        <v>13.1</v>
      </c>
      <c r="Q22" s="23">
        <v>5</v>
      </c>
      <c r="R22" s="23">
        <v>10.95</v>
      </c>
      <c r="S22" s="23">
        <v>0</v>
      </c>
      <c r="T22" s="23">
        <v>0</v>
      </c>
      <c r="U22" s="23">
        <v>0</v>
      </c>
      <c r="V22" s="23">
        <v>0</v>
      </c>
      <c r="W22" s="225" t="s">
        <v>231</v>
      </c>
      <c r="X22" s="226"/>
      <c r="Y22" s="23">
        <v>0</v>
      </c>
      <c r="Z22" s="23">
        <v>0</v>
      </c>
      <c r="AA22" s="23">
        <v>0</v>
      </c>
      <c r="AB22" s="23">
        <v>0</v>
      </c>
      <c r="AC22" s="23">
        <v>6</v>
      </c>
      <c r="AD22" s="23">
        <v>14.7</v>
      </c>
      <c r="AE22" s="23">
        <v>6</v>
      </c>
      <c r="AF22" s="23">
        <v>10.5</v>
      </c>
      <c r="AG22" s="23">
        <v>3</v>
      </c>
      <c r="AH22" s="23">
        <v>8.02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1</v>
      </c>
      <c r="AT22" s="23">
        <v>0</v>
      </c>
    </row>
    <row r="23" spans="1:46" s="22" customFormat="1" ht="16.5" customHeight="1">
      <c r="A23" s="225" t="s">
        <v>232</v>
      </c>
      <c r="B23" s="226"/>
      <c r="C23" s="23">
        <v>12</v>
      </c>
      <c r="D23" s="23">
        <v>21</v>
      </c>
      <c r="E23" s="23">
        <v>1</v>
      </c>
      <c r="F23" s="23">
        <v>5</v>
      </c>
      <c r="G23" s="23">
        <v>0</v>
      </c>
      <c r="H23" s="23">
        <v>0</v>
      </c>
      <c r="I23" s="23">
        <v>2</v>
      </c>
      <c r="J23" s="23">
        <v>5.5</v>
      </c>
      <c r="K23" s="23">
        <v>0</v>
      </c>
      <c r="L23" s="23">
        <v>0</v>
      </c>
      <c r="M23" s="23">
        <v>0</v>
      </c>
      <c r="N23" s="23">
        <v>0</v>
      </c>
      <c r="O23" s="23">
        <v>3</v>
      </c>
      <c r="P23" s="23">
        <v>7.5</v>
      </c>
      <c r="Q23" s="23">
        <v>1</v>
      </c>
      <c r="R23" s="23">
        <v>0.5</v>
      </c>
      <c r="S23" s="23">
        <v>0</v>
      </c>
      <c r="T23" s="23">
        <v>0</v>
      </c>
      <c r="U23" s="23">
        <v>0</v>
      </c>
      <c r="V23" s="23">
        <v>0</v>
      </c>
      <c r="W23" s="225" t="s">
        <v>232</v>
      </c>
      <c r="X23" s="226"/>
      <c r="Y23" s="23">
        <v>1</v>
      </c>
      <c r="Z23" s="23">
        <v>0.3</v>
      </c>
      <c r="AA23" s="23">
        <v>1</v>
      </c>
      <c r="AB23" s="23">
        <v>0.1</v>
      </c>
      <c r="AC23" s="23">
        <v>0</v>
      </c>
      <c r="AD23" s="23">
        <v>0</v>
      </c>
      <c r="AE23" s="23">
        <v>1</v>
      </c>
      <c r="AF23" s="23">
        <v>1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2</v>
      </c>
      <c r="AR23" s="23">
        <v>1.1</v>
      </c>
      <c r="AS23" s="23">
        <v>0</v>
      </c>
      <c r="AT23" s="23">
        <v>0</v>
      </c>
    </row>
    <row r="24" spans="1:46" s="22" customFormat="1" ht="16.5" customHeight="1">
      <c r="A24" s="225" t="s">
        <v>233</v>
      </c>
      <c r="B24" s="226"/>
      <c r="C24" s="23">
        <v>18</v>
      </c>
      <c r="D24" s="23">
        <v>34.85</v>
      </c>
      <c r="E24" s="23">
        <v>2</v>
      </c>
      <c r="F24" s="23">
        <v>1.6</v>
      </c>
      <c r="G24" s="23">
        <v>0</v>
      </c>
      <c r="H24" s="23">
        <v>0</v>
      </c>
      <c r="I24" s="23">
        <v>2</v>
      </c>
      <c r="J24" s="23">
        <v>6</v>
      </c>
      <c r="K24" s="23">
        <v>0</v>
      </c>
      <c r="L24" s="23">
        <v>0</v>
      </c>
      <c r="M24" s="23">
        <v>1</v>
      </c>
      <c r="N24" s="23">
        <v>3</v>
      </c>
      <c r="O24" s="23">
        <v>0</v>
      </c>
      <c r="P24" s="23">
        <v>0</v>
      </c>
      <c r="Q24" s="23">
        <v>4</v>
      </c>
      <c r="R24" s="23">
        <v>12</v>
      </c>
      <c r="S24" s="23">
        <v>0</v>
      </c>
      <c r="T24" s="23">
        <v>0</v>
      </c>
      <c r="U24" s="23">
        <v>1</v>
      </c>
      <c r="V24" s="23">
        <v>0.2</v>
      </c>
      <c r="W24" s="225" t="s">
        <v>233</v>
      </c>
      <c r="X24" s="226"/>
      <c r="Y24" s="23">
        <v>0</v>
      </c>
      <c r="Z24" s="23">
        <v>0</v>
      </c>
      <c r="AA24" s="23">
        <v>1</v>
      </c>
      <c r="AB24" s="23">
        <v>0.2</v>
      </c>
      <c r="AC24" s="23">
        <v>2</v>
      </c>
      <c r="AD24" s="23">
        <v>5.2</v>
      </c>
      <c r="AE24" s="23">
        <v>2</v>
      </c>
      <c r="AF24" s="23">
        <v>5.05</v>
      </c>
      <c r="AG24" s="23">
        <v>2</v>
      </c>
      <c r="AH24" s="23">
        <v>1.5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0.1</v>
      </c>
      <c r="AS24" s="23">
        <v>0</v>
      </c>
      <c r="AT24" s="23">
        <v>0</v>
      </c>
    </row>
    <row r="25" spans="1:46" s="22" customFormat="1" ht="16.5" customHeight="1">
      <c r="A25" s="225" t="s">
        <v>219</v>
      </c>
      <c r="B25" s="226"/>
      <c r="C25" s="23">
        <v>5</v>
      </c>
      <c r="D25" s="23">
        <v>1.75</v>
      </c>
      <c r="E25" s="23">
        <v>2</v>
      </c>
      <c r="F25" s="23">
        <v>0.25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0.3</v>
      </c>
      <c r="Q25" s="23">
        <v>0</v>
      </c>
      <c r="R25" s="23">
        <v>0</v>
      </c>
      <c r="S25" s="23">
        <v>1</v>
      </c>
      <c r="T25" s="23">
        <v>0.2</v>
      </c>
      <c r="U25" s="23">
        <v>0</v>
      </c>
      <c r="V25" s="23">
        <v>0</v>
      </c>
      <c r="W25" s="225" t="s">
        <v>219</v>
      </c>
      <c r="X25" s="226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1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234</v>
      </c>
      <c r="B26" s="226"/>
      <c r="C26" s="23">
        <v>13</v>
      </c>
      <c r="D26" s="23">
        <v>85.2</v>
      </c>
      <c r="E26" s="23">
        <v>3</v>
      </c>
      <c r="F26" s="23">
        <v>38.1</v>
      </c>
      <c r="G26" s="23">
        <v>1</v>
      </c>
      <c r="H26" s="23">
        <v>10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3</v>
      </c>
      <c r="P26" s="23">
        <v>8.1</v>
      </c>
      <c r="Q26" s="23">
        <v>1</v>
      </c>
      <c r="R26" s="23">
        <v>5</v>
      </c>
      <c r="S26" s="23">
        <v>0</v>
      </c>
      <c r="T26" s="23">
        <v>0</v>
      </c>
      <c r="U26" s="23">
        <v>0</v>
      </c>
      <c r="V26" s="23">
        <v>0</v>
      </c>
      <c r="W26" s="225" t="s">
        <v>234</v>
      </c>
      <c r="X26" s="226"/>
      <c r="Y26" s="23">
        <v>0</v>
      </c>
      <c r="Z26" s="23">
        <v>0</v>
      </c>
      <c r="AA26" s="23">
        <v>0</v>
      </c>
      <c r="AB26" s="23">
        <v>0</v>
      </c>
      <c r="AC26" s="23">
        <v>4</v>
      </c>
      <c r="AD26" s="23">
        <v>17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7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5" t="s">
        <v>235</v>
      </c>
      <c r="B27" s="226"/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235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236</v>
      </c>
      <c r="B28" s="226"/>
      <c r="C28" s="23">
        <v>21</v>
      </c>
      <c r="D28" s="23">
        <v>44.05</v>
      </c>
      <c r="E28" s="23">
        <v>0</v>
      </c>
      <c r="F28" s="23">
        <v>0</v>
      </c>
      <c r="G28" s="23">
        <v>0</v>
      </c>
      <c r="H28" s="23">
        <v>0</v>
      </c>
      <c r="I28" s="23">
        <v>3</v>
      </c>
      <c r="J28" s="23">
        <v>14.5</v>
      </c>
      <c r="K28" s="23">
        <v>0</v>
      </c>
      <c r="L28" s="23">
        <v>0</v>
      </c>
      <c r="M28" s="23">
        <v>0</v>
      </c>
      <c r="N28" s="23">
        <v>0</v>
      </c>
      <c r="O28" s="23">
        <v>3</v>
      </c>
      <c r="P28" s="23">
        <v>7.1</v>
      </c>
      <c r="Q28" s="23">
        <v>4</v>
      </c>
      <c r="R28" s="23">
        <v>8.3</v>
      </c>
      <c r="S28" s="23">
        <v>1</v>
      </c>
      <c r="T28" s="23">
        <v>5</v>
      </c>
      <c r="U28" s="23">
        <v>2</v>
      </c>
      <c r="V28" s="23">
        <v>6.5</v>
      </c>
      <c r="W28" s="225" t="s">
        <v>236</v>
      </c>
      <c r="X28" s="226"/>
      <c r="Y28" s="23">
        <v>2</v>
      </c>
      <c r="Z28" s="23">
        <v>0.6</v>
      </c>
      <c r="AA28" s="23">
        <v>0</v>
      </c>
      <c r="AB28" s="23">
        <v>0</v>
      </c>
      <c r="AC28" s="23">
        <v>0</v>
      </c>
      <c r="AD28" s="23">
        <v>0</v>
      </c>
      <c r="AE28" s="23">
        <v>4</v>
      </c>
      <c r="AF28" s="23">
        <v>1.5</v>
      </c>
      <c r="AG28" s="23">
        <v>2</v>
      </c>
      <c r="AH28" s="23">
        <v>0.55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5" t="s">
        <v>237</v>
      </c>
      <c r="B29" s="226"/>
      <c r="C29" s="23">
        <v>43</v>
      </c>
      <c r="D29" s="23">
        <v>128.76</v>
      </c>
      <c r="E29" s="23">
        <v>1</v>
      </c>
      <c r="F29" s="23">
        <v>2.6</v>
      </c>
      <c r="G29" s="23">
        <v>0</v>
      </c>
      <c r="H29" s="23">
        <v>0</v>
      </c>
      <c r="I29" s="23">
        <v>5</v>
      </c>
      <c r="J29" s="23">
        <v>4</v>
      </c>
      <c r="K29" s="23">
        <v>0</v>
      </c>
      <c r="L29" s="23">
        <v>0</v>
      </c>
      <c r="M29" s="23">
        <v>0</v>
      </c>
      <c r="N29" s="23">
        <v>0</v>
      </c>
      <c r="O29" s="23">
        <v>7</v>
      </c>
      <c r="P29" s="23">
        <v>17.3</v>
      </c>
      <c r="Q29" s="23">
        <v>6</v>
      </c>
      <c r="R29" s="23">
        <v>42.7</v>
      </c>
      <c r="S29" s="23">
        <v>1</v>
      </c>
      <c r="T29" s="23">
        <v>0.1</v>
      </c>
      <c r="U29" s="23">
        <v>2</v>
      </c>
      <c r="V29" s="23">
        <v>1.5</v>
      </c>
      <c r="W29" s="225" t="s">
        <v>237</v>
      </c>
      <c r="X29" s="226"/>
      <c r="Y29" s="23">
        <v>2</v>
      </c>
      <c r="Z29" s="23">
        <v>2</v>
      </c>
      <c r="AA29" s="23">
        <v>2</v>
      </c>
      <c r="AB29" s="23">
        <v>0.8</v>
      </c>
      <c r="AC29" s="23">
        <v>5</v>
      </c>
      <c r="AD29" s="23">
        <v>19.1</v>
      </c>
      <c r="AE29" s="23">
        <v>12</v>
      </c>
      <c r="AF29" s="23">
        <v>38.66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25" t="s">
        <v>238</v>
      </c>
      <c r="B30" s="226"/>
      <c r="C30" s="23">
        <v>22</v>
      </c>
      <c r="D30" s="23">
        <v>93.775</v>
      </c>
      <c r="E30" s="23">
        <v>1</v>
      </c>
      <c r="F30" s="23">
        <v>0.02</v>
      </c>
      <c r="G30" s="23">
        <v>0</v>
      </c>
      <c r="H30" s="23">
        <v>0</v>
      </c>
      <c r="I30" s="23">
        <v>1</v>
      </c>
      <c r="J30" s="23">
        <v>9</v>
      </c>
      <c r="K30" s="23">
        <v>1</v>
      </c>
      <c r="L30" s="23">
        <v>1</v>
      </c>
      <c r="M30" s="23">
        <v>0</v>
      </c>
      <c r="N30" s="23">
        <v>0</v>
      </c>
      <c r="O30" s="23">
        <v>2</v>
      </c>
      <c r="P30" s="23">
        <v>43</v>
      </c>
      <c r="Q30" s="23">
        <v>4</v>
      </c>
      <c r="R30" s="23">
        <v>27</v>
      </c>
      <c r="S30" s="23">
        <v>0</v>
      </c>
      <c r="T30" s="23">
        <v>0</v>
      </c>
      <c r="U30" s="23">
        <v>1</v>
      </c>
      <c r="V30" s="23">
        <v>0.05</v>
      </c>
      <c r="W30" s="225" t="s">
        <v>238</v>
      </c>
      <c r="X30" s="226"/>
      <c r="Y30" s="23">
        <v>0</v>
      </c>
      <c r="Z30" s="23">
        <v>0</v>
      </c>
      <c r="AA30" s="23">
        <v>1</v>
      </c>
      <c r="AB30" s="23">
        <v>0.105</v>
      </c>
      <c r="AC30" s="23">
        <v>2</v>
      </c>
      <c r="AD30" s="23">
        <v>3</v>
      </c>
      <c r="AE30" s="23">
        <v>4</v>
      </c>
      <c r="AF30" s="23">
        <v>3.4</v>
      </c>
      <c r="AG30" s="23">
        <v>2</v>
      </c>
      <c r="AH30" s="23">
        <v>1.1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0.1</v>
      </c>
      <c r="AS30" s="23">
        <v>2</v>
      </c>
      <c r="AT30" s="23">
        <v>6</v>
      </c>
    </row>
    <row r="31" spans="1:46" s="22" customFormat="1" ht="16.5" customHeight="1">
      <c r="A31" s="223" t="s">
        <v>239</v>
      </c>
      <c r="B31" s="224"/>
      <c r="C31" s="23">
        <v>1</v>
      </c>
      <c r="D31" s="23">
        <v>3.6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3.6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23" t="s">
        <v>239</v>
      </c>
      <c r="X31" s="224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1</v>
      </c>
      <c r="D32" s="23">
        <v>3.6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3.6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5" t="str">
        <f>'2491-00-01'!V34</f>
        <v>中華民國112年9月20日編製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5" t="str">
        <f>'2491-00-01'!V34</f>
        <v>中華民國112年9月20日編製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390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391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391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222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222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267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267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296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296</v>
      </c>
    </row>
    <row r="41" spans="1:46" s="155" customFormat="1" ht="19.5" customHeight="1">
      <c r="A41" s="414" t="s">
        <v>261</v>
      </c>
      <c r="B41" s="414"/>
      <c r="C41" s="414"/>
      <c r="D41" s="414"/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 t="s">
        <v>262</v>
      </c>
      <c r="X41" s="414"/>
      <c r="Y41" s="414"/>
      <c r="Z41" s="414"/>
      <c r="AA41" s="414"/>
      <c r="AB41" s="414"/>
      <c r="AC41" s="414"/>
      <c r="AD41" s="414"/>
      <c r="AE41" s="414"/>
      <c r="AF41" s="414"/>
      <c r="AG41" s="414"/>
      <c r="AH41" s="414"/>
      <c r="AI41" s="414"/>
      <c r="AJ41" s="414"/>
      <c r="AK41" s="414"/>
      <c r="AL41" s="414"/>
      <c r="AM41" s="414"/>
      <c r="AN41" s="414"/>
      <c r="AO41" s="414"/>
      <c r="AP41" s="414"/>
      <c r="AQ41" s="414"/>
      <c r="AR41" s="414"/>
      <c r="AS41" s="414"/>
      <c r="AT41" s="414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tabSelected="1" view="pageBreakPreview" zoomScale="70" zoomScaleSheetLayoutView="70" zoomScalePageLayoutView="0" workbookViewId="0" topLeftCell="A1">
      <selection activeCell="B48" sqref="B48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23" t="s">
        <v>2</v>
      </c>
      <c r="G1" s="424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25" t="s">
        <v>182</v>
      </c>
      <c r="G2" s="426"/>
    </row>
    <row r="3" spans="1:7" ht="16.5">
      <c r="A3" s="340" t="s">
        <v>183</v>
      </c>
      <c r="B3" s="340"/>
      <c r="C3" s="340"/>
      <c r="D3" s="340"/>
      <c r="E3" s="340"/>
      <c r="F3" s="340"/>
      <c r="G3" s="340"/>
    </row>
    <row r="4" spans="1:7" ht="16.5">
      <c r="A4" s="341"/>
      <c r="B4" s="341"/>
      <c r="C4" s="341"/>
      <c r="D4" s="341"/>
      <c r="E4" s="341"/>
      <c r="F4" s="341"/>
      <c r="G4" s="341"/>
    </row>
    <row r="5" spans="1:7" ht="16.5">
      <c r="A5" s="77"/>
      <c r="B5" s="77"/>
      <c r="C5" s="304" t="str">
        <f>CONCATENATE('2491-00-06'!G5,"底")</f>
        <v>中華民國112年8月底</v>
      </c>
      <c r="D5" s="304"/>
      <c r="E5" s="304"/>
      <c r="F5" s="77"/>
      <c r="G5" s="161" t="s">
        <v>184</v>
      </c>
    </row>
    <row r="6" spans="1:7" ht="16.5" customHeight="1">
      <c r="A6" s="427"/>
      <c r="B6" s="427"/>
      <c r="C6" s="428"/>
      <c r="D6" s="431" t="s">
        <v>397</v>
      </c>
      <c r="E6" s="354" t="s">
        <v>398</v>
      </c>
      <c r="F6" s="433"/>
      <c r="G6" s="433"/>
    </row>
    <row r="7" spans="1:7" ht="16.5">
      <c r="A7" s="429"/>
      <c r="B7" s="429"/>
      <c r="C7" s="430"/>
      <c r="D7" s="432"/>
      <c r="E7" s="356"/>
      <c r="F7" s="434"/>
      <c r="G7" s="434"/>
    </row>
    <row r="8" spans="1:7" ht="16.5">
      <c r="A8" s="421" t="s">
        <v>33</v>
      </c>
      <c r="B8" s="421"/>
      <c r="C8" s="422"/>
      <c r="D8" s="162">
        <v>5615</v>
      </c>
      <c r="E8" s="162"/>
      <c r="F8" s="162"/>
      <c r="G8" s="162">
        <v>4841</v>
      </c>
    </row>
    <row r="9" spans="1:7" ht="16.5">
      <c r="A9" s="415" t="s">
        <v>185</v>
      </c>
      <c r="B9" s="415"/>
      <c r="C9" s="416"/>
      <c r="D9" s="162"/>
      <c r="E9" s="162"/>
      <c r="F9" s="162"/>
      <c r="G9" s="162"/>
    </row>
    <row r="10" spans="1:7" ht="16.5">
      <c r="A10" s="415" t="s">
        <v>186</v>
      </c>
      <c r="B10" s="415"/>
      <c r="C10" s="416"/>
      <c r="D10" s="162">
        <v>1495</v>
      </c>
      <c r="E10" s="162"/>
      <c r="F10" s="162"/>
      <c r="G10" s="170">
        <v>0</v>
      </c>
    </row>
    <row r="11" spans="1:7" ht="16.5">
      <c r="A11" s="415" t="s">
        <v>187</v>
      </c>
      <c r="B11" s="415"/>
      <c r="C11" s="416"/>
      <c r="D11" s="162">
        <v>1614</v>
      </c>
      <c r="E11" s="162"/>
      <c r="F11" s="162"/>
      <c r="G11" s="170">
        <v>0</v>
      </c>
    </row>
    <row r="12" spans="1:7" ht="16.5">
      <c r="A12" s="415" t="s">
        <v>188</v>
      </c>
      <c r="B12" s="415"/>
      <c r="C12" s="416"/>
      <c r="D12" s="162">
        <v>1145</v>
      </c>
      <c r="E12" s="162"/>
      <c r="F12" s="162"/>
      <c r="G12" s="170">
        <v>0</v>
      </c>
    </row>
    <row r="13" spans="1:7" ht="16.5">
      <c r="A13" s="415" t="s">
        <v>189</v>
      </c>
      <c r="B13" s="415"/>
      <c r="C13" s="416"/>
      <c r="D13" s="162">
        <v>486</v>
      </c>
      <c r="E13" s="162"/>
      <c r="F13" s="162"/>
      <c r="G13" s="170">
        <v>0</v>
      </c>
    </row>
    <row r="14" spans="1:7" ht="16.5">
      <c r="A14" s="415" t="s">
        <v>190</v>
      </c>
      <c r="B14" s="415"/>
      <c r="C14" s="416"/>
      <c r="D14" s="162">
        <v>290</v>
      </c>
      <c r="E14" s="162"/>
      <c r="F14" s="162"/>
      <c r="G14" s="170">
        <v>0</v>
      </c>
    </row>
    <row r="15" spans="1:7" ht="16.5">
      <c r="A15" s="415" t="s">
        <v>191</v>
      </c>
      <c r="B15" s="415"/>
      <c r="C15" s="416"/>
      <c r="D15" s="162">
        <v>81</v>
      </c>
      <c r="E15" s="162"/>
      <c r="F15" s="162"/>
      <c r="G15" s="170">
        <v>0</v>
      </c>
    </row>
    <row r="16" spans="1:7" ht="16.5">
      <c r="A16" s="415" t="s">
        <v>192</v>
      </c>
      <c r="B16" s="415"/>
      <c r="C16" s="416"/>
      <c r="D16" s="162">
        <v>44</v>
      </c>
      <c r="E16" s="162"/>
      <c r="F16" s="162"/>
      <c r="G16" s="170">
        <v>0</v>
      </c>
    </row>
    <row r="17" spans="1:7" ht="16.5">
      <c r="A17" s="415" t="s">
        <v>193</v>
      </c>
      <c r="B17" s="415"/>
      <c r="C17" s="416"/>
      <c r="D17" s="162">
        <v>57</v>
      </c>
      <c r="E17" s="162"/>
      <c r="F17" s="162"/>
      <c r="G17" s="170">
        <v>0</v>
      </c>
    </row>
    <row r="18" spans="1:7" ht="16.5">
      <c r="A18" s="415" t="s">
        <v>194</v>
      </c>
      <c r="B18" s="415"/>
      <c r="C18" s="416"/>
      <c r="D18" s="162">
        <v>102</v>
      </c>
      <c r="E18" s="162"/>
      <c r="F18" s="162"/>
      <c r="G18" s="170">
        <v>0</v>
      </c>
    </row>
    <row r="19" spans="1:7" ht="16.5">
      <c r="A19" s="415" t="s">
        <v>195</v>
      </c>
      <c r="B19" s="415"/>
      <c r="C19" s="416"/>
      <c r="D19" s="162">
        <v>74</v>
      </c>
      <c r="E19" s="162"/>
      <c r="F19" s="162"/>
      <c r="G19" s="170">
        <v>0</v>
      </c>
    </row>
    <row r="20" spans="1:7" ht="16.5">
      <c r="A20" s="415" t="s">
        <v>196</v>
      </c>
      <c r="B20" s="415"/>
      <c r="C20" s="416"/>
      <c r="D20" s="162">
        <v>31</v>
      </c>
      <c r="E20" s="162"/>
      <c r="F20" s="162"/>
      <c r="G20" s="170">
        <v>0</v>
      </c>
    </row>
    <row r="21" spans="1:7" ht="16.5">
      <c r="A21" s="415" t="s">
        <v>197</v>
      </c>
      <c r="B21" s="415"/>
      <c r="C21" s="416"/>
      <c r="D21" s="162">
        <v>196</v>
      </c>
      <c r="E21" s="162"/>
      <c r="F21" s="162"/>
      <c r="G21" s="170">
        <v>0</v>
      </c>
    </row>
    <row r="22" spans="1:7" ht="16.5">
      <c r="A22" s="415"/>
      <c r="B22" s="415"/>
      <c r="C22" s="416"/>
      <c r="D22" s="162"/>
      <c r="E22" s="162"/>
      <c r="F22" s="162"/>
      <c r="G22" s="162"/>
    </row>
    <row r="23" spans="1:7" ht="16.5">
      <c r="A23" s="415" t="s">
        <v>198</v>
      </c>
      <c r="B23" s="415"/>
      <c r="C23" s="416"/>
      <c r="D23" s="162">
        <v>5615</v>
      </c>
      <c r="E23" s="162"/>
      <c r="F23" s="162"/>
      <c r="G23" s="162">
        <v>4841</v>
      </c>
    </row>
    <row r="24" spans="1:7" ht="16.5">
      <c r="A24" s="415" t="s">
        <v>199</v>
      </c>
      <c r="B24" s="415"/>
      <c r="C24" s="416"/>
      <c r="D24" s="162">
        <v>40</v>
      </c>
      <c r="E24" s="162"/>
      <c r="F24" s="162"/>
      <c r="G24" s="162">
        <v>13</v>
      </c>
    </row>
    <row r="25" spans="1:7" ht="16.5">
      <c r="A25" s="415" t="s">
        <v>200</v>
      </c>
      <c r="B25" s="415"/>
      <c r="C25" s="416"/>
      <c r="D25" s="162">
        <v>14</v>
      </c>
      <c r="E25" s="162"/>
      <c r="F25" s="162"/>
      <c r="G25" s="162">
        <v>3</v>
      </c>
    </row>
    <row r="26" spans="1:7" ht="16.5">
      <c r="A26" s="415" t="s">
        <v>201</v>
      </c>
      <c r="B26" s="415"/>
      <c r="C26" s="416"/>
      <c r="D26" s="162">
        <v>1102</v>
      </c>
      <c r="E26" s="162"/>
      <c r="F26" s="162"/>
      <c r="G26" s="162">
        <v>202</v>
      </c>
    </row>
    <row r="27" spans="1:7" ht="16.5">
      <c r="A27" s="415" t="s">
        <v>202</v>
      </c>
      <c r="B27" s="415"/>
      <c r="C27" s="416"/>
      <c r="D27" s="162">
        <v>39</v>
      </c>
      <c r="E27" s="162"/>
      <c r="F27" s="162"/>
      <c r="G27" s="162">
        <v>1</v>
      </c>
    </row>
    <row r="28" spans="1:7" ht="16.5">
      <c r="A28" s="415" t="s">
        <v>203</v>
      </c>
      <c r="B28" s="415"/>
      <c r="C28" s="416"/>
      <c r="D28" s="162">
        <v>5</v>
      </c>
      <c r="E28" s="162"/>
      <c r="F28" s="162"/>
      <c r="G28" s="162">
        <v>1</v>
      </c>
    </row>
    <row r="29" spans="1:7" ht="16.5">
      <c r="A29" s="415" t="s">
        <v>357</v>
      </c>
      <c r="B29" s="415"/>
      <c r="C29" s="416"/>
      <c r="D29" s="162">
        <v>401</v>
      </c>
      <c r="E29" s="162"/>
      <c r="F29" s="162"/>
      <c r="G29" s="162">
        <v>33</v>
      </c>
    </row>
    <row r="30" spans="1:7" ht="16.5">
      <c r="A30" s="415" t="s">
        <v>204</v>
      </c>
      <c r="B30" s="415"/>
      <c r="C30" s="416"/>
      <c r="D30" s="162">
        <v>932</v>
      </c>
      <c r="E30" s="162"/>
      <c r="F30" s="162"/>
      <c r="G30" s="162">
        <v>57</v>
      </c>
    </row>
    <row r="31" spans="1:7" ht="16.5">
      <c r="A31" s="415" t="s">
        <v>205</v>
      </c>
      <c r="B31" s="415"/>
      <c r="C31" s="416"/>
      <c r="D31" s="162">
        <v>154</v>
      </c>
      <c r="E31" s="162"/>
      <c r="F31" s="162"/>
      <c r="G31" s="162">
        <v>25</v>
      </c>
    </row>
    <row r="32" spans="1:7" ht="16.5">
      <c r="A32" s="415" t="s">
        <v>206</v>
      </c>
      <c r="B32" s="415"/>
      <c r="C32" s="416"/>
      <c r="D32" s="162">
        <v>14</v>
      </c>
      <c r="E32" s="162"/>
      <c r="F32" s="162"/>
      <c r="G32" s="162">
        <v>2</v>
      </c>
    </row>
    <row r="33" spans="1:7" ht="16.5">
      <c r="A33" s="415" t="s">
        <v>356</v>
      </c>
      <c r="B33" s="415"/>
      <c r="C33" s="416"/>
      <c r="D33" s="162">
        <v>535</v>
      </c>
      <c r="E33" s="162"/>
      <c r="F33" s="162"/>
      <c r="G33" s="162">
        <v>87</v>
      </c>
    </row>
    <row r="34" spans="1:7" ht="16.5">
      <c r="A34" s="415" t="s">
        <v>207</v>
      </c>
      <c r="B34" s="415"/>
      <c r="C34" s="416"/>
      <c r="D34" s="162">
        <v>716</v>
      </c>
      <c r="E34" s="162"/>
      <c r="F34" s="162"/>
      <c r="G34" s="162">
        <v>175</v>
      </c>
    </row>
    <row r="35" spans="1:7" ht="16.5">
      <c r="A35" s="415" t="s">
        <v>208</v>
      </c>
      <c r="B35" s="415"/>
      <c r="C35" s="416"/>
      <c r="D35" s="162">
        <v>366</v>
      </c>
      <c r="E35" s="162"/>
      <c r="F35" s="162"/>
      <c r="G35" s="162">
        <v>2</v>
      </c>
    </row>
    <row r="36" spans="1:7" ht="16.5">
      <c r="A36" s="415" t="s">
        <v>209</v>
      </c>
      <c r="B36" s="415"/>
      <c r="C36" s="416"/>
      <c r="D36" s="162">
        <v>885</v>
      </c>
      <c r="E36" s="162"/>
      <c r="F36" s="162"/>
      <c r="G36" s="162">
        <v>100</v>
      </c>
    </row>
    <row r="37" spans="1:7" ht="16.5">
      <c r="A37" s="415" t="s">
        <v>210</v>
      </c>
      <c r="B37" s="415"/>
      <c r="C37" s="416"/>
      <c r="D37" s="162">
        <v>114</v>
      </c>
      <c r="E37" s="162"/>
      <c r="F37" s="162"/>
      <c r="G37" s="162">
        <v>1157</v>
      </c>
    </row>
    <row r="38" spans="1:7" ht="16.5">
      <c r="A38" s="415" t="s">
        <v>211</v>
      </c>
      <c r="B38" s="415"/>
      <c r="C38" s="416"/>
      <c r="D38" s="162">
        <v>0</v>
      </c>
      <c r="E38" s="162"/>
      <c r="F38" s="162"/>
      <c r="G38" s="162">
        <v>0</v>
      </c>
    </row>
    <row r="39" spans="1:7" ht="16.5">
      <c r="A39" s="415" t="s">
        <v>369</v>
      </c>
      <c r="B39" s="415"/>
      <c r="C39" s="416"/>
      <c r="D39" s="162">
        <v>2</v>
      </c>
      <c r="E39" s="162"/>
      <c r="F39" s="162"/>
      <c r="G39" s="162">
        <v>0</v>
      </c>
    </row>
    <row r="40" spans="1:7" ht="16.5">
      <c r="A40" s="415" t="s">
        <v>212</v>
      </c>
      <c r="B40" s="415"/>
      <c r="C40" s="416"/>
      <c r="D40" s="162">
        <v>0</v>
      </c>
      <c r="E40" s="162"/>
      <c r="F40" s="162"/>
      <c r="G40" s="162">
        <v>0</v>
      </c>
    </row>
    <row r="41" spans="1:7" ht="16.5">
      <c r="A41" s="415" t="s">
        <v>213</v>
      </c>
      <c r="B41" s="415"/>
      <c r="C41" s="416"/>
      <c r="D41" s="162">
        <v>15</v>
      </c>
      <c r="E41" s="162"/>
      <c r="F41" s="162"/>
      <c r="G41" s="162">
        <v>1</v>
      </c>
    </row>
    <row r="42" spans="1:7" ht="16.5">
      <c r="A42" s="415" t="s">
        <v>214</v>
      </c>
      <c r="B42" s="415"/>
      <c r="C42" s="416"/>
      <c r="D42" s="162">
        <v>141</v>
      </c>
      <c r="E42" s="162"/>
      <c r="F42" s="162"/>
      <c r="G42" s="162">
        <v>0</v>
      </c>
    </row>
    <row r="43" spans="1:7" ht="16.5">
      <c r="A43" s="418" t="s">
        <v>215</v>
      </c>
      <c r="B43" s="418"/>
      <c r="C43" s="419"/>
      <c r="D43" s="162">
        <v>140</v>
      </c>
      <c r="E43" s="162"/>
      <c r="F43" s="162"/>
      <c r="G43" s="162">
        <v>2982</v>
      </c>
    </row>
    <row r="44" spans="1:7" ht="16.5">
      <c r="A44" s="420" t="s">
        <v>218</v>
      </c>
      <c r="B44" s="420"/>
      <c r="C44" s="420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216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222</v>
      </c>
      <c r="C47" s="87"/>
      <c r="D47" s="87"/>
      <c r="E47" s="87"/>
      <c r="F47" s="65"/>
      <c r="G47" s="65"/>
    </row>
    <row r="48" spans="1:7" ht="16.5">
      <c r="A48" s="169"/>
      <c r="B48" s="87" t="s">
        <v>399</v>
      </c>
      <c r="C48" s="87"/>
      <c r="D48" s="87"/>
      <c r="E48" s="87"/>
      <c r="F48" s="65"/>
      <c r="G48" s="65"/>
    </row>
    <row r="49" spans="1:7" ht="16.5">
      <c r="A49" s="417"/>
      <c r="B49" s="417"/>
      <c r="C49" s="417"/>
      <c r="D49" s="417"/>
      <c r="E49" s="417"/>
      <c r="F49" s="417"/>
      <c r="G49" s="417"/>
    </row>
    <row r="50" spans="1:7" ht="16.5">
      <c r="A50" s="330" t="s">
        <v>217</v>
      </c>
      <c r="B50" s="330"/>
      <c r="C50" s="330"/>
      <c r="D50" s="330"/>
      <c r="E50" s="330"/>
      <c r="F50" s="330"/>
      <c r="G50" s="330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1:C31"/>
    <mergeCell ref="A20:C20"/>
    <mergeCell ref="A21:C21"/>
    <mergeCell ref="A22:C22"/>
    <mergeCell ref="A23:C23"/>
    <mergeCell ref="A24:C24"/>
    <mergeCell ref="A25:C25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8:C38"/>
    <mergeCell ref="A39:C39"/>
    <mergeCell ref="A40:C40"/>
    <mergeCell ref="A49:G49"/>
    <mergeCell ref="A37:C37"/>
    <mergeCell ref="A26:C26"/>
    <mergeCell ref="A27:C27"/>
    <mergeCell ref="A28:C28"/>
    <mergeCell ref="A29:C29"/>
    <mergeCell ref="A30:C30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3"/>
  <sheetViews>
    <sheetView view="pageBreakPreview" zoomScale="85" zoomScaleSheetLayoutView="85" zoomScalePageLayoutView="0" workbookViewId="0" topLeftCell="A17">
      <selection activeCell="L40" sqref="L40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35" t="s">
        <v>371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</row>
    <row r="2" spans="1:15" s="182" customFormat="1" ht="38.25" customHeight="1">
      <c r="A2" s="436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</row>
    <row r="3" spans="1:15" s="184" customFormat="1" ht="36" customHeight="1">
      <c r="A3" s="437" t="s">
        <v>375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39" t="s">
        <v>308</v>
      </c>
      <c r="N4" s="439"/>
      <c r="O4" s="439"/>
    </row>
    <row r="5" spans="1:15" s="186" customFormat="1" ht="36" customHeight="1">
      <c r="A5" s="440" t="s">
        <v>8</v>
      </c>
      <c r="B5" s="440"/>
      <c r="C5" s="443" t="s">
        <v>309</v>
      </c>
      <c r="D5" s="446" t="s">
        <v>372</v>
      </c>
      <c r="E5" s="447"/>
      <c r="F5" s="447"/>
      <c r="G5" s="447"/>
      <c r="H5" s="447"/>
      <c r="I5" s="448"/>
      <c r="J5" s="447" t="s">
        <v>373</v>
      </c>
      <c r="K5" s="447"/>
      <c r="L5" s="447"/>
      <c r="M5" s="447"/>
      <c r="N5" s="447"/>
      <c r="O5" s="447"/>
    </row>
    <row r="6" spans="1:15" s="187" customFormat="1" ht="33.75" customHeight="1">
      <c r="A6" s="441"/>
      <c r="B6" s="441"/>
      <c r="C6" s="444" t="s">
        <v>307</v>
      </c>
      <c r="D6" s="449" t="s">
        <v>310</v>
      </c>
      <c r="E6" s="450"/>
      <c r="F6" s="451" t="s">
        <v>311</v>
      </c>
      <c r="G6" s="452"/>
      <c r="H6" s="451" t="s">
        <v>312</v>
      </c>
      <c r="I6" s="448"/>
      <c r="J6" s="453" t="s">
        <v>313</v>
      </c>
      <c r="K6" s="450"/>
      <c r="L6" s="451" t="s">
        <v>311</v>
      </c>
      <c r="M6" s="452"/>
      <c r="N6" s="451" t="s">
        <v>312</v>
      </c>
      <c r="O6" s="447"/>
    </row>
    <row r="7" spans="1:15" s="187" customFormat="1" ht="33" customHeight="1">
      <c r="A7" s="442"/>
      <c r="B7" s="442"/>
      <c r="C7" s="445" t="s">
        <v>307</v>
      </c>
      <c r="D7" s="188" t="s">
        <v>314</v>
      </c>
      <c r="E7" s="189" t="s">
        <v>315</v>
      </c>
      <c r="F7" s="188" t="s">
        <v>314</v>
      </c>
      <c r="G7" s="189" t="s">
        <v>315</v>
      </c>
      <c r="H7" s="188" t="s">
        <v>314</v>
      </c>
      <c r="I7" s="190" t="s">
        <v>315</v>
      </c>
      <c r="J7" s="189" t="s">
        <v>316</v>
      </c>
      <c r="K7" s="189" t="s">
        <v>315</v>
      </c>
      <c r="L7" s="189" t="s">
        <v>316</v>
      </c>
      <c r="M7" s="189" t="s">
        <v>315</v>
      </c>
      <c r="N7" s="189" t="s">
        <v>316</v>
      </c>
      <c r="O7" s="189" t="s">
        <v>315</v>
      </c>
    </row>
    <row r="8" spans="1:15" s="187" customFormat="1" ht="16.5" customHeight="1">
      <c r="A8" s="454" t="s">
        <v>33</v>
      </c>
      <c r="B8" s="454"/>
      <c r="C8" s="191" t="s">
        <v>317</v>
      </c>
      <c r="D8" s="192">
        <v>765552</v>
      </c>
      <c r="E8" s="193">
        <v>100</v>
      </c>
      <c r="F8" s="192">
        <v>521686</v>
      </c>
      <c r="G8" s="193">
        <v>68.1450770163228</v>
      </c>
      <c r="H8" s="192">
        <v>243866</v>
      </c>
      <c r="I8" s="193">
        <v>31.8549229836771</v>
      </c>
      <c r="J8" s="194">
        <v>28101064.355124</v>
      </c>
      <c r="K8" s="193">
        <v>100</v>
      </c>
      <c r="L8" s="194">
        <v>24092702.492301</v>
      </c>
      <c r="M8" s="193">
        <v>85.7359073230544</v>
      </c>
      <c r="N8" s="194">
        <v>4008361.862823</v>
      </c>
      <c r="O8" s="193">
        <v>14.2640926769455</v>
      </c>
    </row>
    <row r="9" spans="1:15" s="187" customFormat="1" ht="16.5" customHeight="1">
      <c r="A9" s="223" t="s">
        <v>224</v>
      </c>
      <c r="B9" s="227"/>
      <c r="C9" s="195" t="s">
        <v>318</v>
      </c>
      <c r="D9" s="192">
        <v>763817</v>
      </c>
      <c r="E9" s="193">
        <v>100</v>
      </c>
      <c r="F9" s="192">
        <v>520460</v>
      </c>
      <c r="G9" s="193">
        <v>68.1393579875807</v>
      </c>
      <c r="H9" s="192">
        <v>243357</v>
      </c>
      <c r="I9" s="193">
        <v>31.8606420124192</v>
      </c>
      <c r="J9" s="194">
        <v>28074560.072896</v>
      </c>
      <c r="K9" s="193">
        <v>100</v>
      </c>
      <c r="L9" s="194">
        <v>24073964.595361</v>
      </c>
      <c r="M9" s="193">
        <v>85.7501044819673</v>
      </c>
      <c r="N9" s="194">
        <v>4000595.477535</v>
      </c>
      <c r="O9" s="193">
        <v>14.2498955180326</v>
      </c>
    </row>
    <row r="10" spans="1:15" s="187" customFormat="1" ht="16.5" customHeight="1">
      <c r="A10" s="225" t="s">
        <v>264</v>
      </c>
      <c r="B10" s="225"/>
      <c r="C10" s="195" t="s">
        <v>319</v>
      </c>
      <c r="D10" s="192">
        <v>148191</v>
      </c>
      <c r="E10" s="193">
        <v>100</v>
      </c>
      <c r="F10" s="192">
        <v>101623</v>
      </c>
      <c r="G10" s="193">
        <v>68.5756894818173</v>
      </c>
      <c r="H10" s="192">
        <v>46568</v>
      </c>
      <c r="I10" s="193">
        <v>31.4243105181826</v>
      </c>
      <c r="J10" s="194">
        <v>2669008.192494</v>
      </c>
      <c r="K10" s="193">
        <v>100</v>
      </c>
      <c r="L10" s="194">
        <v>2222717.381691</v>
      </c>
      <c r="M10" s="193">
        <v>83.2787770356758</v>
      </c>
      <c r="N10" s="194">
        <v>446290.810803</v>
      </c>
      <c r="O10" s="193">
        <v>16.7212229643241</v>
      </c>
    </row>
    <row r="11" spans="1:15" s="187" customFormat="1" ht="16.5" customHeight="1">
      <c r="A11" s="225" t="s">
        <v>263</v>
      </c>
      <c r="B11" s="225"/>
      <c r="C11" s="195" t="s">
        <v>320</v>
      </c>
      <c r="D11" s="192">
        <v>176706</v>
      </c>
      <c r="E11" s="193">
        <v>100</v>
      </c>
      <c r="F11" s="192">
        <v>119154</v>
      </c>
      <c r="G11" s="193">
        <v>67.4306475162133</v>
      </c>
      <c r="H11" s="192">
        <v>57552</v>
      </c>
      <c r="I11" s="193">
        <v>32.5693524837866</v>
      </c>
      <c r="J11" s="194">
        <v>14601222.732097</v>
      </c>
      <c r="K11" s="193">
        <v>100</v>
      </c>
      <c r="L11" s="194">
        <v>12587919.905946</v>
      </c>
      <c r="M11" s="193">
        <v>86.2114093929594</v>
      </c>
      <c r="N11" s="194">
        <v>2013302.826151</v>
      </c>
      <c r="O11" s="193">
        <v>13.7885906070405</v>
      </c>
    </row>
    <row r="12" spans="1:15" s="187" customFormat="1" ht="16.5" customHeight="1">
      <c r="A12" s="225" t="s">
        <v>293</v>
      </c>
      <c r="B12" s="225"/>
      <c r="C12" s="195" t="s">
        <v>321</v>
      </c>
      <c r="D12" s="192">
        <v>69726</v>
      </c>
      <c r="E12" s="193">
        <v>100</v>
      </c>
      <c r="F12" s="192">
        <v>47579</v>
      </c>
      <c r="G12" s="193">
        <v>68.2370995037719</v>
      </c>
      <c r="H12" s="192">
        <v>22147</v>
      </c>
      <c r="I12" s="193">
        <v>31.762900496228</v>
      </c>
      <c r="J12" s="194">
        <v>1669215.733096</v>
      </c>
      <c r="K12" s="193">
        <v>100</v>
      </c>
      <c r="L12" s="194">
        <v>1463653.444489</v>
      </c>
      <c r="M12" s="193">
        <v>87.6850975861741</v>
      </c>
      <c r="N12" s="194">
        <v>205562.288607</v>
      </c>
      <c r="O12" s="193">
        <v>12.3149024138258</v>
      </c>
    </row>
    <row r="13" spans="1:15" s="187" customFormat="1" ht="16.5" customHeight="1">
      <c r="A13" s="225" t="s">
        <v>220</v>
      </c>
      <c r="B13" s="225"/>
      <c r="C13" s="195" t="s">
        <v>322</v>
      </c>
      <c r="D13" s="192">
        <v>116580</v>
      </c>
      <c r="E13" s="193">
        <v>100</v>
      </c>
      <c r="F13" s="192">
        <v>78604</v>
      </c>
      <c r="G13" s="193">
        <v>67.4249442442957</v>
      </c>
      <c r="H13" s="192">
        <v>37976</v>
      </c>
      <c r="I13" s="193">
        <v>32.5750557557042</v>
      </c>
      <c r="J13" s="194">
        <v>2127386.642006</v>
      </c>
      <c r="K13" s="193">
        <v>100</v>
      </c>
      <c r="L13" s="194">
        <v>1704146.125232</v>
      </c>
      <c r="M13" s="193">
        <v>80.1051436341205</v>
      </c>
      <c r="N13" s="194">
        <v>423240.516774</v>
      </c>
      <c r="O13" s="193">
        <v>19.8948563658794</v>
      </c>
    </row>
    <row r="14" spans="1:15" s="187" customFormat="1" ht="16.5" customHeight="1">
      <c r="A14" s="225" t="s">
        <v>221</v>
      </c>
      <c r="B14" s="225"/>
      <c r="C14" s="195" t="s">
        <v>323</v>
      </c>
      <c r="D14" s="192">
        <v>43814</v>
      </c>
      <c r="E14" s="193">
        <v>100</v>
      </c>
      <c r="F14" s="192">
        <v>30112</v>
      </c>
      <c r="G14" s="193">
        <v>68.7268909480987</v>
      </c>
      <c r="H14" s="192">
        <v>13702</v>
      </c>
      <c r="I14" s="193">
        <v>31.2731090519012</v>
      </c>
      <c r="J14" s="194">
        <v>1093684.310799</v>
      </c>
      <c r="K14" s="193">
        <v>100</v>
      </c>
      <c r="L14" s="194">
        <v>896179.120535</v>
      </c>
      <c r="M14" s="193">
        <v>81.9412980223049</v>
      </c>
      <c r="N14" s="194">
        <v>197505.190264</v>
      </c>
      <c r="O14" s="193">
        <v>18.058701977695</v>
      </c>
    </row>
    <row r="15" spans="1:15" s="187" customFormat="1" ht="16.5" customHeight="1">
      <c r="A15" s="227" t="s">
        <v>225</v>
      </c>
      <c r="B15" s="227"/>
      <c r="C15" s="195" t="s">
        <v>324</v>
      </c>
      <c r="D15" s="192">
        <v>85834</v>
      </c>
      <c r="E15" s="193">
        <v>100</v>
      </c>
      <c r="F15" s="192">
        <v>58721</v>
      </c>
      <c r="G15" s="193">
        <v>68.4122841764335</v>
      </c>
      <c r="H15" s="192">
        <v>27113</v>
      </c>
      <c r="I15" s="193">
        <v>31.5877158235664</v>
      </c>
      <c r="J15" s="194">
        <v>2282346.623844</v>
      </c>
      <c r="K15" s="193">
        <v>100</v>
      </c>
      <c r="L15" s="194">
        <v>1985649.970398</v>
      </c>
      <c r="M15" s="193">
        <v>87.0003683776001</v>
      </c>
      <c r="N15" s="194">
        <v>296696.653446</v>
      </c>
      <c r="O15" s="193">
        <v>12.9996316223998</v>
      </c>
    </row>
    <row r="16" spans="1:15" s="187" customFormat="1" ht="16.5" customHeight="1">
      <c r="A16" s="225" t="s">
        <v>226</v>
      </c>
      <c r="B16" s="225"/>
      <c r="C16" s="195" t="s">
        <v>325</v>
      </c>
      <c r="D16" s="192">
        <v>7268</v>
      </c>
      <c r="E16" s="193">
        <v>100</v>
      </c>
      <c r="F16" s="192">
        <v>5140</v>
      </c>
      <c r="G16" s="193">
        <v>70.7209686296092</v>
      </c>
      <c r="H16" s="192">
        <v>2128</v>
      </c>
      <c r="I16" s="193">
        <v>29.2790313703907</v>
      </c>
      <c r="J16" s="194">
        <v>103110.980815</v>
      </c>
      <c r="K16" s="193">
        <v>100</v>
      </c>
      <c r="L16" s="194">
        <v>81757.123059</v>
      </c>
      <c r="M16" s="193">
        <v>79.2904135066732</v>
      </c>
      <c r="N16" s="194">
        <v>21353.857756</v>
      </c>
      <c r="O16" s="193">
        <v>20.7095864933267</v>
      </c>
    </row>
    <row r="17" spans="1:15" s="187" customFormat="1" ht="16.5" customHeight="1">
      <c r="A17" s="225" t="s">
        <v>227</v>
      </c>
      <c r="B17" s="225"/>
      <c r="C17" s="195" t="s">
        <v>326</v>
      </c>
      <c r="D17" s="192">
        <v>15693</v>
      </c>
      <c r="E17" s="193">
        <v>100</v>
      </c>
      <c r="F17" s="192">
        <v>10995</v>
      </c>
      <c r="G17" s="193">
        <v>70.0630854521124</v>
      </c>
      <c r="H17" s="192">
        <v>4698</v>
      </c>
      <c r="I17" s="193">
        <v>29.9369145478875</v>
      </c>
      <c r="J17" s="194">
        <v>635673.920181</v>
      </c>
      <c r="K17" s="193">
        <v>100</v>
      </c>
      <c r="L17" s="194">
        <v>560836.865124</v>
      </c>
      <c r="M17" s="193">
        <v>88.2271314456803</v>
      </c>
      <c r="N17" s="194">
        <v>74837.055057</v>
      </c>
      <c r="O17" s="193">
        <v>11.7728685543196</v>
      </c>
    </row>
    <row r="18" spans="1:15" s="187" customFormat="1" ht="16.5" customHeight="1">
      <c r="A18" s="225" t="s">
        <v>228</v>
      </c>
      <c r="B18" s="225"/>
      <c r="C18" s="195" t="s">
        <v>327</v>
      </c>
      <c r="D18" s="192">
        <v>8571</v>
      </c>
      <c r="E18" s="193">
        <v>100</v>
      </c>
      <c r="F18" s="192">
        <v>6010</v>
      </c>
      <c r="G18" s="193">
        <v>70.1201726753004</v>
      </c>
      <c r="H18" s="192">
        <v>2561</v>
      </c>
      <c r="I18" s="193">
        <v>29.8798273246995</v>
      </c>
      <c r="J18" s="194">
        <v>297792.587795</v>
      </c>
      <c r="K18" s="193">
        <v>100</v>
      </c>
      <c r="L18" s="194">
        <v>259072.100424</v>
      </c>
      <c r="M18" s="193">
        <v>86.9974979371699</v>
      </c>
      <c r="N18" s="194">
        <v>38720.487371</v>
      </c>
      <c r="O18" s="193">
        <v>13.00250206283</v>
      </c>
    </row>
    <row r="19" spans="1:15" s="187" customFormat="1" ht="16.5" customHeight="1">
      <c r="A19" s="225" t="s">
        <v>229</v>
      </c>
      <c r="B19" s="225"/>
      <c r="C19" s="195" t="s">
        <v>328</v>
      </c>
      <c r="D19" s="192">
        <v>29952</v>
      </c>
      <c r="E19" s="193">
        <v>100</v>
      </c>
      <c r="F19" s="192">
        <v>20488</v>
      </c>
      <c r="G19" s="193">
        <v>68.4027777777777</v>
      </c>
      <c r="H19" s="192">
        <v>9464</v>
      </c>
      <c r="I19" s="193">
        <v>31.5972222222222</v>
      </c>
      <c r="J19" s="194">
        <v>642838.173123</v>
      </c>
      <c r="K19" s="193">
        <v>100</v>
      </c>
      <c r="L19" s="194">
        <v>568398.44992</v>
      </c>
      <c r="M19" s="193">
        <v>88.4201457979134</v>
      </c>
      <c r="N19" s="194">
        <v>74439.723203</v>
      </c>
      <c r="O19" s="193">
        <v>11.5798542020865</v>
      </c>
    </row>
    <row r="20" spans="1:15" s="187" customFormat="1" ht="16.5" customHeight="1">
      <c r="A20" s="225" t="s">
        <v>230</v>
      </c>
      <c r="B20" s="225"/>
      <c r="C20" s="195" t="s">
        <v>329</v>
      </c>
      <c r="D20" s="192">
        <v>6202</v>
      </c>
      <c r="E20" s="193">
        <v>100</v>
      </c>
      <c r="F20" s="192">
        <v>4157</v>
      </c>
      <c r="G20" s="193">
        <v>67.0267655594969</v>
      </c>
      <c r="H20" s="192">
        <v>2045</v>
      </c>
      <c r="I20" s="193">
        <v>32.973234440503</v>
      </c>
      <c r="J20" s="194">
        <v>123090.862773</v>
      </c>
      <c r="K20" s="193">
        <v>100</v>
      </c>
      <c r="L20" s="194">
        <v>105186.639276</v>
      </c>
      <c r="M20" s="193">
        <v>85.4544658363323</v>
      </c>
      <c r="N20" s="194">
        <v>17904.223497</v>
      </c>
      <c r="O20" s="193">
        <v>14.5455341636676</v>
      </c>
    </row>
    <row r="21" spans="1:15" s="187" customFormat="1" ht="16.5" customHeight="1">
      <c r="A21" s="225" t="s">
        <v>231</v>
      </c>
      <c r="B21" s="225"/>
      <c r="C21" s="195" t="s">
        <v>330</v>
      </c>
      <c r="D21" s="192">
        <v>8436</v>
      </c>
      <c r="E21" s="193">
        <v>100</v>
      </c>
      <c r="F21" s="192">
        <v>5914</v>
      </c>
      <c r="G21" s="193">
        <v>70.1043148411569</v>
      </c>
      <c r="H21" s="192">
        <v>2522</v>
      </c>
      <c r="I21" s="193">
        <v>29.895685158843</v>
      </c>
      <c r="J21" s="194">
        <v>297188.543947</v>
      </c>
      <c r="K21" s="193">
        <v>100</v>
      </c>
      <c r="L21" s="194">
        <v>277538.829766</v>
      </c>
      <c r="M21" s="193">
        <v>93.3881320188088</v>
      </c>
      <c r="N21" s="194">
        <v>19649.714181</v>
      </c>
      <c r="O21" s="193">
        <v>6.61186798119118</v>
      </c>
    </row>
    <row r="22" spans="1:15" s="187" customFormat="1" ht="16.5" customHeight="1">
      <c r="A22" s="225" t="s">
        <v>232</v>
      </c>
      <c r="B22" s="225"/>
      <c r="C22" s="195" t="s">
        <v>331</v>
      </c>
      <c r="D22" s="192">
        <v>5499</v>
      </c>
      <c r="E22" s="193">
        <v>100</v>
      </c>
      <c r="F22" s="192">
        <v>3813</v>
      </c>
      <c r="G22" s="193">
        <v>69.3398799781778</v>
      </c>
      <c r="H22" s="192">
        <v>1686</v>
      </c>
      <c r="I22" s="193">
        <v>30.6601200218221</v>
      </c>
      <c r="J22" s="194">
        <v>84417.649406</v>
      </c>
      <c r="K22" s="193">
        <v>100</v>
      </c>
      <c r="L22" s="194">
        <v>70525.703928</v>
      </c>
      <c r="M22" s="193">
        <v>83.5437902195217</v>
      </c>
      <c r="N22" s="194">
        <v>13891.945478</v>
      </c>
      <c r="O22" s="193">
        <v>16.4562097804782</v>
      </c>
    </row>
    <row r="23" spans="1:15" s="187" customFormat="1" ht="16.5" customHeight="1">
      <c r="A23" s="225" t="s">
        <v>233</v>
      </c>
      <c r="B23" s="225"/>
      <c r="C23" s="195" t="s">
        <v>332</v>
      </c>
      <c r="D23" s="192">
        <v>8745</v>
      </c>
      <c r="E23" s="193">
        <v>100</v>
      </c>
      <c r="F23" s="192">
        <v>5908</v>
      </c>
      <c r="G23" s="193">
        <v>67.5586049170954</v>
      </c>
      <c r="H23" s="192">
        <v>2837</v>
      </c>
      <c r="I23" s="193">
        <v>32.4413950829045</v>
      </c>
      <c r="J23" s="194">
        <v>123000.102378</v>
      </c>
      <c r="K23" s="193">
        <v>100</v>
      </c>
      <c r="L23" s="194">
        <v>97654.829355</v>
      </c>
      <c r="M23" s="193">
        <v>79.3941041243122</v>
      </c>
      <c r="N23" s="194">
        <v>25345.273023</v>
      </c>
      <c r="O23" s="193">
        <v>20.6058958756877</v>
      </c>
    </row>
    <row r="24" spans="1:15" s="187" customFormat="1" ht="16.5" customHeight="1">
      <c r="A24" s="225" t="s">
        <v>219</v>
      </c>
      <c r="B24" s="225"/>
      <c r="C24" s="195" t="s">
        <v>333</v>
      </c>
      <c r="D24" s="192">
        <v>1766</v>
      </c>
      <c r="E24" s="193">
        <v>100</v>
      </c>
      <c r="F24" s="192">
        <v>1152</v>
      </c>
      <c r="G24" s="193">
        <v>65.2321630804077</v>
      </c>
      <c r="H24" s="192">
        <v>614</v>
      </c>
      <c r="I24" s="193">
        <v>34.7678369195922</v>
      </c>
      <c r="J24" s="194">
        <v>19187.546232</v>
      </c>
      <c r="K24" s="193">
        <v>100</v>
      </c>
      <c r="L24" s="194">
        <v>15001.615792</v>
      </c>
      <c r="M24" s="193">
        <v>78.1841284477588</v>
      </c>
      <c r="N24" s="194">
        <v>4185.93044</v>
      </c>
      <c r="O24" s="193">
        <v>21.8158715522411</v>
      </c>
    </row>
    <row r="25" spans="1:15" s="187" customFormat="1" ht="16.5" customHeight="1">
      <c r="A25" s="225" t="s">
        <v>234</v>
      </c>
      <c r="B25" s="225"/>
      <c r="C25" s="195" t="s">
        <v>334</v>
      </c>
      <c r="D25" s="192">
        <v>4071</v>
      </c>
      <c r="E25" s="193">
        <v>100</v>
      </c>
      <c r="F25" s="192">
        <v>2748</v>
      </c>
      <c r="G25" s="193">
        <v>67.5018422991893</v>
      </c>
      <c r="H25" s="192">
        <v>1323</v>
      </c>
      <c r="I25" s="193">
        <v>32.4981577008106</v>
      </c>
      <c r="J25" s="194">
        <v>82554.632729</v>
      </c>
      <c r="K25" s="193">
        <v>100</v>
      </c>
      <c r="L25" s="194">
        <v>71434.386993</v>
      </c>
      <c r="M25" s="193">
        <v>86.5298344037164</v>
      </c>
      <c r="N25" s="194">
        <v>11120.245736</v>
      </c>
      <c r="O25" s="193">
        <v>13.4701655962835</v>
      </c>
    </row>
    <row r="26" spans="1:15" s="187" customFormat="1" ht="16.5" customHeight="1">
      <c r="A26" s="225" t="s">
        <v>235</v>
      </c>
      <c r="B26" s="225"/>
      <c r="C26" s="195" t="s">
        <v>335</v>
      </c>
      <c r="D26" s="192">
        <v>1089</v>
      </c>
      <c r="E26" s="193">
        <v>100</v>
      </c>
      <c r="F26" s="192">
        <v>715</v>
      </c>
      <c r="G26" s="193">
        <v>65.6565656565656</v>
      </c>
      <c r="H26" s="192">
        <v>374</v>
      </c>
      <c r="I26" s="193">
        <v>34.3434343434343</v>
      </c>
      <c r="J26" s="194">
        <v>14377.344433</v>
      </c>
      <c r="K26" s="193">
        <v>100</v>
      </c>
      <c r="L26" s="194">
        <v>12002.855775</v>
      </c>
      <c r="M26" s="193">
        <v>83.4845115586861</v>
      </c>
      <c r="N26" s="194">
        <v>2374.488658</v>
      </c>
      <c r="O26" s="193">
        <v>16.5154884413138</v>
      </c>
    </row>
    <row r="27" spans="1:15" s="187" customFormat="1" ht="16.5" customHeight="1">
      <c r="A27" s="225" t="s">
        <v>236</v>
      </c>
      <c r="B27" s="225"/>
      <c r="C27" s="195" t="s">
        <v>336</v>
      </c>
      <c r="D27" s="192">
        <v>6456</v>
      </c>
      <c r="E27" s="193">
        <v>100</v>
      </c>
      <c r="F27" s="192">
        <v>4336</v>
      </c>
      <c r="G27" s="193">
        <v>67.1623296158612</v>
      </c>
      <c r="H27" s="192">
        <v>2120</v>
      </c>
      <c r="I27" s="193">
        <v>32.8376703841387</v>
      </c>
      <c r="J27" s="194">
        <v>85623.93655</v>
      </c>
      <c r="K27" s="193">
        <v>100</v>
      </c>
      <c r="L27" s="194">
        <v>72654.533642</v>
      </c>
      <c r="M27" s="193">
        <v>84.8530639555137</v>
      </c>
      <c r="N27" s="194">
        <v>12969.402908</v>
      </c>
      <c r="O27" s="193">
        <v>15.1469360444862</v>
      </c>
    </row>
    <row r="28" spans="1:15" s="187" customFormat="1" ht="16.5" customHeight="1">
      <c r="A28" s="225" t="s">
        <v>237</v>
      </c>
      <c r="B28" s="225"/>
      <c r="C28" s="195" t="s">
        <v>337</v>
      </c>
      <c r="D28" s="192">
        <v>13690</v>
      </c>
      <c r="E28" s="193">
        <v>100</v>
      </c>
      <c r="F28" s="192">
        <v>9601</v>
      </c>
      <c r="G28" s="193">
        <v>70.1314828341855</v>
      </c>
      <c r="H28" s="192">
        <v>4089</v>
      </c>
      <c r="I28" s="193">
        <v>29.8685171658144</v>
      </c>
      <c r="J28" s="194">
        <v>1043008.105449</v>
      </c>
      <c r="K28" s="193">
        <v>100</v>
      </c>
      <c r="L28" s="194">
        <v>965524.884249</v>
      </c>
      <c r="M28" s="193">
        <v>92.5711774630318</v>
      </c>
      <c r="N28" s="194">
        <v>77483.2212</v>
      </c>
      <c r="O28" s="193">
        <v>7.42882253696816</v>
      </c>
    </row>
    <row r="29" spans="1:15" s="187" customFormat="1" ht="16.5" customHeight="1">
      <c r="A29" s="225" t="s">
        <v>238</v>
      </c>
      <c r="B29" s="225"/>
      <c r="C29" s="195" t="s">
        <v>338</v>
      </c>
      <c r="D29" s="192">
        <v>5528</v>
      </c>
      <c r="E29" s="193">
        <v>100</v>
      </c>
      <c r="F29" s="192">
        <v>3690</v>
      </c>
      <c r="G29" s="193">
        <v>66.7510853835021</v>
      </c>
      <c r="H29" s="192">
        <v>1838</v>
      </c>
      <c r="I29" s="193">
        <v>33.2489146164978</v>
      </c>
      <c r="J29" s="194">
        <v>79831.452749</v>
      </c>
      <c r="K29" s="193">
        <v>100</v>
      </c>
      <c r="L29" s="194">
        <v>56109.829767</v>
      </c>
      <c r="M29" s="193">
        <v>70.2853672767502</v>
      </c>
      <c r="N29" s="194">
        <v>23721.622982</v>
      </c>
      <c r="O29" s="193">
        <v>29.7146327232497</v>
      </c>
    </row>
    <row r="30" spans="1:15" s="187" customFormat="1" ht="16.5" customHeight="1">
      <c r="A30" s="223" t="s">
        <v>239</v>
      </c>
      <c r="B30" s="227"/>
      <c r="C30" s="195" t="s">
        <v>339</v>
      </c>
      <c r="D30" s="192">
        <v>1735</v>
      </c>
      <c r="E30" s="193">
        <v>100</v>
      </c>
      <c r="F30" s="192">
        <v>1226</v>
      </c>
      <c r="G30" s="193">
        <v>70.6628242074927</v>
      </c>
      <c r="H30" s="192">
        <v>509</v>
      </c>
      <c r="I30" s="193">
        <v>29.3371757925072</v>
      </c>
      <c r="J30" s="194">
        <v>26504.282228</v>
      </c>
      <c r="K30" s="193">
        <v>100</v>
      </c>
      <c r="L30" s="194">
        <v>18737.89694</v>
      </c>
      <c r="M30" s="193">
        <v>70.6976207799533</v>
      </c>
      <c r="N30" s="194">
        <v>7766.385288</v>
      </c>
      <c r="O30" s="193">
        <v>29.3023792200466</v>
      </c>
    </row>
    <row r="31" spans="1:15" s="187" customFormat="1" ht="16.5" customHeight="1">
      <c r="A31" s="455" t="s">
        <v>340</v>
      </c>
      <c r="B31" s="455"/>
      <c r="C31" s="196" t="s">
        <v>341</v>
      </c>
      <c r="D31" s="192">
        <v>1489</v>
      </c>
      <c r="E31" s="193">
        <v>100</v>
      </c>
      <c r="F31" s="192">
        <v>1037</v>
      </c>
      <c r="G31" s="193">
        <v>69.6440564137004</v>
      </c>
      <c r="H31" s="192">
        <v>452</v>
      </c>
      <c r="I31" s="193">
        <v>30.3559435862995</v>
      </c>
      <c r="J31" s="194">
        <v>24289.151228</v>
      </c>
      <c r="K31" s="193">
        <v>100</v>
      </c>
      <c r="L31" s="194">
        <v>16922.49594</v>
      </c>
      <c r="M31" s="193">
        <v>69.6710057142388</v>
      </c>
      <c r="N31" s="194">
        <v>7366.655288</v>
      </c>
      <c r="O31" s="193">
        <v>30.3289942857611</v>
      </c>
    </row>
    <row r="32" spans="1:15" s="187" customFormat="1" ht="16.5" customHeight="1">
      <c r="A32" s="456" t="s">
        <v>342</v>
      </c>
      <c r="B32" s="456"/>
      <c r="C32" s="197" t="s">
        <v>343</v>
      </c>
      <c r="D32" s="192">
        <v>246</v>
      </c>
      <c r="E32" s="193">
        <v>100</v>
      </c>
      <c r="F32" s="192">
        <v>189</v>
      </c>
      <c r="G32" s="193">
        <v>76.8292682926829</v>
      </c>
      <c r="H32" s="192">
        <v>57</v>
      </c>
      <c r="I32" s="193">
        <v>23.170731707317</v>
      </c>
      <c r="J32" s="194">
        <v>2215.131</v>
      </c>
      <c r="K32" s="193">
        <v>100</v>
      </c>
      <c r="L32" s="194">
        <v>1815.401</v>
      </c>
      <c r="M32" s="193">
        <v>81.9545661182115</v>
      </c>
      <c r="N32" s="194">
        <v>399.73</v>
      </c>
      <c r="O32" s="193">
        <v>18.0454338817884</v>
      </c>
    </row>
    <row r="33" spans="1:15" s="199" customFormat="1" ht="17.25" customHeight="1">
      <c r="A33" s="198" t="s">
        <v>344</v>
      </c>
      <c r="B33" s="198"/>
      <c r="C33" s="198"/>
      <c r="D33" s="198" t="s">
        <v>345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5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</row>
    <row r="35" spans="1:15" ht="15.75">
      <c r="A35" s="203" t="s">
        <v>346</v>
      </c>
      <c r="B35" s="184" t="s">
        <v>306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</row>
    <row r="36" spans="1:15" s="206" customFormat="1" ht="15" customHeight="1">
      <c r="A36" s="204"/>
      <c r="B36" s="184" t="s">
        <v>376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</row>
    <row r="37" spans="1:15" s="199" customFormat="1" ht="15" customHeight="1">
      <c r="A37" s="207" t="s">
        <v>347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</row>
    <row r="38" spans="1:15" ht="15" customHeight="1">
      <c r="A38" s="209"/>
      <c r="B38" s="210" t="s">
        <v>348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</row>
    <row r="39" spans="1:15" ht="15" customHeight="1">
      <c r="A39" s="213"/>
      <c r="B39" s="210" t="s">
        <v>349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</row>
    <row r="40" spans="1:15" ht="15" customHeight="1">
      <c r="A40" s="213"/>
      <c r="B40" s="210" t="s">
        <v>350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</row>
    <row r="41" spans="1:15" ht="15" customHeight="1">
      <c r="A41" s="214"/>
      <c r="B41" s="210" t="s">
        <v>395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</row>
    <row r="42" spans="1:15" s="206" customFormat="1" ht="19.5">
      <c r="A42" s="203" t="s">
        <v>351</v>
      </c>
      <c r="B42" s="184" t="s">
        <v>352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</row>
    <row r="43" spans="1:15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70" zoomScaleSheetLayoutView="70" workbookViewId="0" topLeftCell="A1">
      <selection activeCell="A36" sqref="A35:IV36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85" t="s">
        <v>2</v>
      </c>
      <c r="V1" s="286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85" t="s">
        <v>2</v>
      </c>
      <c r="AT1" s="287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88" t="s">
        <v>45</v>
      </c>
      <c r="V2" s="289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88" t="s">
        <v>45</v>
      </c>
      <c r="AT2" s="290"/>
    </row>
    <row r="3" spans="1:46" s="14" customFormat="1" ht="19.5" customHeight="1">
      <c r="A3" s="291" t="s">
        <v>244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 t="s">
        <v>252</v>
      </c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</row>
    <row r="4" spans="1:46" s="14" customFormat="1" ht="19.5" customHeight="1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2" t="str">
        <f>'2491-00-01'!H5</f>
        <v>中華民國112年8月底</v>
      </c>
      <c r="I5" s="262"/>
      <c r="J5" s="262"/>
      <c r="K5" s="262"/>
      <c r="L5" s="262"/>
      <c r="M5" s="262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63" t="str">
        <f>'2491-00-01'!H5</f>
        <v>中華民國112年8月底</v>
      </c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54" t="s">
        <v>46</v>
      </c>
      <c r="B6" s="255"/>
      <c r="C6" s="264" t="s">
        <v>9</v>
      </c>
      <c r="D6" s="265"/>
      <c r="E6" s="268" t="s">
        <v>10</v>
      </c>
      <c r="F6" s="269"/>
      <c r="G6" s="235" t="s">
        <v>11</v>
      </c>
      <c r="H6" s="232"/>
      <c r="I6" s="235" t="s">
        <v>363</v>
      </c>
      <c r="J6" s="232"/>
      <c r="K6" s="268" t="s">
        <v>12</v>
      </c>
      <c r="L6" s="246"/>
      <c r="M6" s="272" t="s">
        <v>13</v>
      </c>
      <c r="N6" s="273"/>
      <c r="O6" s="235" t="s">
        <v>353</v>
      </c>
      <c r="P6" s="232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46</v>
      </c>
      <c r="X6" s="255"/>
      <c r="Y6" s="235" t="s">
        <v>358</v>
      </c>
      <c r="Z6" s="232"/>
      <c r="AA6" s="235" t="s">
        <v>17</v>
      </c>
      <c r="AB6" s="232"/>
      <c r="AC6" s="235" t="s">
        <v>290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30" t="s">
        <v>365</v>
      </c>
      <c r="AL6" s="23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66"/>
      <c r="D7" s="267"/>
      <c r="E7" s="270"/>
      <c r="F7" s="271"/>
      <c r="G7" s="237"/>
      <c r="H7" s="234"/>
      <c r="I7" s="237"/>
      <c r="J7" s="234"/>
      <c r="K7" s="270"/>
      <c r="L7" s="248"/>
      <c r="M7" s="239" t="s">
        <v>26</v>
      </c>
      <c r="N7" s="240"/>
      <c r="O7" s="237"/>
      <c r="P7" s="234"/>
      <c r="Q7" s="251"/>
      <c r="R7" s="252"/>
      <c r="S7" s="237"/>
      <c r="T7" s="234"/>
      <c r="U7" s="237"/>
      <c r="V7" s="253"/>
      <c r="W7" s="256"/>
      <c r="X7" s="257"/>
      <c r="Y7" s="260"/>
      <c r="Z7" s="261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33"/>
      <c r="AL7" s="25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765552</v>
      </c>
      <c r="D9" s="38">
        <v>28101064.355124</v>
      </c>
      <c r="E9" s="38">
        <v>19176</v>
      </c>
      <c r="F9" s="38">
        <v>687916.924924</v>
      </c>
      <c r="G9" s="38">
        <v>4242</v>
      </c>
      <c r="H9" s="38">
        <v>355629.351761</v>
      </c>
      <c r="I9" s="38">
        <v>201204</v>
      </c>
      <c r="J9" s="38">
        <v>8315108.366122</v>
      </c>
      <c r="K9" s="38">
        <v>7797</v>
      </c>
      <c r="L9" s="38">
        <v>1427443.283616</v>
      </c>
      <c r="M9" s="38">
        <v>3476</v>
      </c>
      <c r="N9" s="38">
        <v>187690.098128</v>
      </c>
      <c r="O9" s="38">
        <v>119231</v>
      </c>
      <c r="P9" s="38">
        <v>1420005.762386</v>
      </c>
      <c r="Q9" s="38">
        <v>94876</v>
      </c>
      <c r="R9" s="38">
        <v>1057056.213155</v>
      </c>
      <c r="S9" s="38">
        <v>16634</v>
      </c>
      <c r="T9" s="38">
        <v>1053865.103322</v>
      </c>
      <c r="U9" s="38">
        <v>7781</v>
      </c>
      <c r="V9" s="38">
        <v>64824.122309</v>
      </c>
      <c r="W9" s="36" t="s">
        <v>33</v>
      </c>
      <c r="X9" s="37"/>
      <c r="Y9" s="38">
        <v>27782</v>
      </c>
      <c r="Z9" s="38">
        <v>554050.68842</v>
      </c>
      <c r="AA9" s="38">
        <v>60211</v>
      </c>
      <c r="AB9" s="38">
        <v>9346173.623427</v>
      </c>
      <c r="AC9" s="38">
        <v>39493</v>
      </c>
      <c r="AD9" s="38">
        <v>1518272.17169</v>
      </c>
      <c r="AE9" s="38">
        <v>101939</v>
      </c>
      <c r="AF9" s="38">
        <v>1329584.161965</v>
      </c>
      <c r="AG9" s="38">
        <v>23746</v>
      </c>
      <c r="AH9" s="38">
        <v>364351.439516</v>
      </c>
      <c r="AI9" s="38">
        <v>0</v>
      </c>
      <c r="AJ9" s="38">
        <v>0</v>
      </c>
      <c r="AK9" s="38">
        <v>466</v>
      </c>
      <c r="AL9" s="38">
        <v>1796.204662</v>
      </c>
      <c r="AM9" s="38">
        <v>57</v>
      </c>
      <c r="AN9" s="38">
        <v>269.25</v>
      </c>
      <c r="AO9" s="38">
        <v>3393</v>
      </c>
      <c r="AP9" s="38">
        <v>83870.170787</v>
      </c>
      <c r="AQ9" s="38">
        <v>14059</v>
      </c>
      <c r="AR9" s="38">
        <v>152153.638614</v>
      </c>
      <c r="AS9" s="38">
        <v>19989</v>
      </c>
      <c r="AT9" s="38">
        <v>181003.78032</v>
      </c>
    </row>
    <row r="10" spans="1:46" s="22" customFormat="1" ht="45" customHeight="1">
      <c r="A10" s="36" t="s">
        <v>47</v>
      </c>
      <c r="B10" s="37"/>
      <c r="C10" s="38">
        <v>10578</v>
      </c>
      <c r="D10" s="38">
        <v>18143272.018713</v>
      </c>
      <c r="E10" s="38">
        <v>213</v>
      </c>
      <c r="F10" s="38">
        <v>441411.982443</v>
      </c>
      <c r="G10" s="38">
        <v>45</v>
      </c>
      <c r="H10" s="38">
        <v>285269.10107</v>
      </c>
      <c r="I10" s="38">
        <v>2794</v>
      </c>
      <c r="J10" s="38">
        <v>4291049.274331</v>
      </c>
      <c r="K10" s="38">
        <v>272</v>
      </c>
      <c r="L10" s="38">
        <v>1250969.316963</v>
      </c>
      <c r="M10" s="38">
        <v>19</v>
      </c>
      <c r="N10" s="38">
        <v>161633.20099</v>
      </c>
      <c r="O10" s="38">
        <v>679</v>
      </c>
      <c r="P10" s="38">
        <v>513740.739788</v>
      </c>
      <c r="Q10" s="38">
        <v>1077</v>
      </c>
      <c r="R10" s="38">
        <v>509631.6919</v>
      </c>
      <c r="S10" s="38">
        <v>411</v>
      </c>
      <c r="T10" s="38">
        <v>787807.018426</v>
      </c>
      <c r="U10" s="38">
        <v>23</v>
      </c>
      <c r="V10" s="38">
        <v>13092.2884</v>
      </c>
      <c r="W10" s="36" t="s">
        <v>47</v>
      </c>
      <c r="X10" s="37"/>
      <c r="Y10" s="38">
        <v>651</v>
      </c>
      <c r="Z10" s="38">
        <v>356870.307956</v>
      </c>
      <c r="AA10" s="38">
        <v>1825</v>
      </c>
      <c r="AB10" s="38">
        <v>7977949.102968</v>
      </c>
      <c r="AC10" s="38">
        <v>807</v>
      </c>
      <c r="AD10" s="38">
        <v>728479.394097</v>
      </c>
      <c r="AE10" s="38">
        <v>1184</v>
      </c>
      <c r="AF10" s="38">
        <v>472920.294601</v>
      </c>
      <c r="AG10" s="38">
        <v>173</v>
      </c>
      <c r="AH10" s="38">
        <v>177284.568586</v>
      </c>
      <c r="AI10" s="38">
        <v>0</v>
      </c>
      <c r="AJ10" s="38">
        <v>0</v>
      </c>
      <c r="AK10" s="38">
        <v>2</v>
      </c>
      <c r="AL10" s="38">
        <v>0.4</v>
      </c>
      <c r="AM10" s="38">
        <v>0</v>
      </c>
      <c r="AN10" s="38">
        <v>0</v>
      </c>
      <c r="AO10" s="38">
        <v>44</v>
      </c>
      <c r="AP10" s="38">
        <v>53055.21069</v>
      </c>
      <c r="AQ10" s="38">
        <v>181</v>
      </c>
      <c r="AR10" s="38">
        <v>68228.512627</v>
      </c>
      <c r="AS10" s="38">
        <v>178</v>
      </c>
      <c r="AT10" s="38">
        <v>53879.612877</v>
      </c>
    </row>
    <row r="11" spans="1:46" s="22" customFormat="1" ht="45" customHeight="1">
      <c r="A11" s="36" t="s">
        <v>48</v>
      </c>
      <c r="B11" s="37"/>
      <c r="C11" s="38">
        <v>123195</v>
      </c>
      <c r="D11" s="38">
        <v>1244998.087155</v>
      </c>
      <c r="E11" s="38">
        <v>5555</v>
      </c>
      <c r="F11" s="38">
        <v>58530.772015</v>
      </c>
      <c r="G11" s="38">
        <v>1484</v>
      </c>
      <c r="H11" s="38">
        <v>21863.813555</v>
      </c>
      <c r="I11" s="38">
        <v>35795</v>
      </c>
      <c r="J11" s="38">
        <v>460226.492759</v>
      </c>
      <c r="K11" s="38">
        <v>1980</v>
      </c>
      <c r="L11" s="38">
        <v>33257.254755</v>
      </c>
      <c r="M11" s="38">
        <v>628</v>
      </c>
      <c r="N11" s="38">
        <v>4038.475688</v>
      </c>
      <c r="O11" s="38">
        <v>20403</v>
      </c>
      <c r="P11" s="38">
        <v>137245.784737</v>
      </c>
      <c r="Q11" s="38">
        <v>12207</v>
      </c>
      <c r="R11" s="38">
        <v>54929.132767</v>
      </c>
      <c r="S11" s="38">
        <v>2736</v>
      </c>
      <c r="T11" s="38">
        <v>48787.721301</v>
      </c>
      <c r="U11" s="38">
        <v>1200</v>
      </c>
      <c r="V11" s="38">
        <v>8747.898362</v>
      </c>
      <c r="W11" s="36" t="s">
        <v>48</v>
      </c>
      <c r="X11" s="37"/>
      <c r="Y11" s="38">
        <v>2703</v>
      </c>
      <c r="Z11" s="38">
        <v>15692.377078</v>
      </c>
      <c r="AA11" s="38">
        <v>6825</v>
      </c>
      <c r="AB11" s="38">
        <v>122076.381955</v>
      </c>
      <c r="AC11" s="38">
        <v>8579</v>
      </c>
      <c r="AD11" s="38">
        <v>113588.788747</v>
      </c>
      <c r="AE11" s="38">
        <v>12752</v>
      </c>
      <c r="AF11" s="38">
        <v>96674.15991</v>
      </c>
      <c r="AG11" s="38">
        <v>4794</v>
      </c>
      <c r="AH11" s="38">
        <v>34009.018328</v>
      </c>
      <c r="AI11" s="38">
        <v>0</v>
      </c>
      <c r="AJ11" s="38">
        <v>0</v>
      </c>
      <c r="AK11" s="38">
        <v>45</v>
      </c>
      <c r="AL11" s="38">
        <v>98.752988</v>
      </c>
      <c r="AM11" s="38">
        <v>26</v>
      </c>
      <c r="AN11" s="38">
        <v>107.92</v>
      </c>
      <c r="AO11" s="38">
        <v>669</v>
      </c>
      <c r="AP11" s="38">
        <v>7607.786062</v>
      </c>
      <c r="AQ11" s="38">
        <v>1870</v>
      </c>
      <c r="AR11" s="38">
        <v>8485.181513</v>
      </c>
      <c r="AS11" s="38">
        <v>2944</v>
      </c>
      <c r="AT11" s="38">
        <v>19030.374635</v>
      </c>
    </row>
    <row r="12" spans="1:46" s="22" customFormat="1" ht="45" customHeight="1">
      <c r="A12" s="36" t="s">
        <v>265</v>
      </c>
      <c r="B12" s="37"/>
      <c r="C12" s="38">
        <v>146861</v>
      </c>
      <c r="D12" s="38">
        <v>1408456.045363</v>
      </c>
      <c r="E12" s="38">
        <v>2365</v>
      </c>
      <c r="F12" s="38">
        <v>25714.865791</v>
      </c>
      <c r="G12" s="38">
        <v>412</v>
      </c>
      <c r="H12" s="38">
        <v>6995.012408</v>
      </c>
      <c r="I12" s="38">
        <v>46721</v>
      </c>
      <c r="J12" s="38">
        <v>564901.227341</v>
      </c>
      <c r="K12" s="38">
        <v>887</v>
      </c>
      <c r="L12" s="38">
        <v>18529.141525</v>
      </c>
      <c r="M12" s="38">
        <v>641</v>
      </c>
      <c r="N12" s="38">
        <v>3259.048725</v>
      </c>
      <c r="O12" s="38">
        <v>25016</v>
      </c>
      <c r="P12" s="38">
        <v>161411.784566</v>
      </c>
      <c r="Q12" s="38">
        <v>17548</v>
      </c>
      <c r="R12" s="38">
        <v>86450.516903</v>
      </c>
      <c r="S12" s="38">
        <v>2094</v>
      </c>
      <c r="T12" s="38">
        <v>30402.294805</v>
      </c>
      <c r="U12" s="38">
        <v>1014</v>
      </c>
      <c r="V12" s="38">
        <v>5292.569835</v>
      </c>
      <c r="W12" s="36" t="s">
        <v>265</v>
      </c>
      <c r="X12" s="37"/>
      <c r="Y12" s="38">
        <v>5419</v>
      </c>
      <c r="Z12" s="38">
        <v>31754.020638</v>
      </c>
      <c r="AA12" s="38">
        <v>9201</v>
      </c>
      <c r="AB12" s="38">
        <v>165345.981628</v>
      </c>
      <c r="AC12" s="38">
        <v>5475</v>
      </c>
      <c r="AD12" s="38">
        <v>119493.529321</v>
      </c>
      <c r="AE12" s="38">
        <v>18972</v>
      </c>
      <c r="AF12" s="38">
        <v>118519.758024</v>
      </c>
      <c r="AG12" s="38">
        <v>3642</v>
      </c>
      <c r="AH12" s="38">
        <v>28729.467464</v>
      </c>
      <c r="AI12" s="38">
        <v>0</v>
      </c>
      <c r="AJ12" s="38">
        <v>0</v>
      </c>
      <c r="AK12" s="38">
        <v>64</v>
      </c>
      <c r="AL12" s="38">
        <v>172.45552</v>
      </c>
      <c r="AM12" s="38">
        <v>6</v>
      </c>
      <c r="AN12" s="38">
        <v>17.9</v>
      </c>
      <c r="AO12" s="38">
        <v>506</v>
      </c>
      <c r="AP12" s="38">
        <v>4072.790409</v>
      </c>
      <c r="AQ12" s="38">
        <v>2709</v>
      </c>
      <c r="AR12" s="38">
        <v>15108.397814</v>
      </c>
      <c r="AS12" s="38">
        <v>4169</v>
      </c>
      <c r="AT12" s="38">
        <v>22285.282646</v>
      </c>
    </row>
    <row r="13" spans="1:46" s="22" customFormat="1" ht="45" customHeight="1">
      <c r="A13" s="36" t="s">
        <v>49</v>
      </c>
      <c r="B13" s="37"/>
      <c r="C13" s="38">
        <v>170526</v>
      </c>
      <c r="D13" s="38">
        <v>2621499.767448</v>
      </c>
      <c r="E13" s="38">
        <v>2706</v>
      </c>
      <c r="F13" s="38">
        <v>56677.087151</v>
      </c>
      <c r="G13" s="38">
        <v>358</v>
      </c>
      <c r="H13" s="38">
        <v>10245.184115</v>
      </c>
      <c r="I13" s="38">
        <v>26938</v>
      </c>
      <c r="J13" s="38">
        <v>522200.579546</v>
      </c>
      <c r="K13" s="38">
        <v>1373</v>
      </c>
      <c r="L13" s="38">
        <v>49501.408604</v>
      </c>
      <c r="M13" s="38">
        <v>357</v>
      </c>
      <c r="N13" s="38">
        <v>3433.083232</v>
      </c>
      <c r="O13" s="38">
        <v>19595</v>
      </c>
      <c r="P13" s="38">
        <v>244921.403055</v>
      </c>
      <c r="Q13" s="38">
        <v>25694</v>
      </c>
      <c r="R13" s="38">
        <v>199271.425139</v>
      </c>
      <c r="S13" s="38">
        <v>4728</v>
      </c>
      <c r="T13" s="38">
        <v>79896.950299</v>
      </c>
      <c r="U13" s="38">
        <v>2023</v>
      </c>
      <c r="V13" s="38">
        <v>15296.909107</v>
      </c>
      <c r="W13" s="36" t="s">
        <v>49</v>
      </c>
      <c r="X13" s="37"/>
      <c r="Y13" s="38">
        <v>10864</v>
      </c>
      <c r="Z13" s="38">
        <v>110576.915482</v>
      </c>
      <c r="AA13" s="38">
        <v>22511</v>
      </c>
      <c r="AB13" s="38">
        <v>660783.23918</v>
      </c>
      <c r="AC13" s="38">
        <v>8397</v>
      </c>
      <c r="AD13" s="38">
        <v>282940.473647</v>
      </c>
      <c r="AE13" s="38">
        <v>31259</v>
      </c>
      <c r="AF13" s="38">
        <v>249680.9756</v>
      </c>
      <c r="AG13" s="38">
        <v>5125</v>
      </c>
      <c r="AH13" s="38">
        <v>53242.9979</v>
      </c>
      <c r="AI13" s="38">
        <v>0</v>
      </c>
      <c r="AJ13" s="38">
        <v>0</v>
      </c>
      <c r="AK13" s="38">
        <v>165</v>
      </c>
      <c r="AL13" s="38">
        <v>697.03523</v>
      </c>
      <c r="AM13" s="38">
        <v>4</v>
      </c>
      <c r="AN13" s="38">
        <v>23</v>
      </c>
      <c r="AO13" s="38">
        <v>857</v>
      </c>
      <c r="AP13" s="38">
        <v>9370.864953</v>
      </c>
      <c r="AQ13" s="38">
        <v>3685</v>
      </c>
      <c r="AR13" s="38">
        <v>37135.159835</v>
      </c>
      <c r="AS13" s="38">
        <v>3887</v>
      </c>
      <c r="AT13" s="38">
        <v>35605.075373</v>
      </c>
    </row>
    <row r="14" spans="1:46" s="22" customFormat="1" ht="45" customHeight="1">
      <c r="A14" s="36" t="s">
        <v>294</v>
      </c>
      <c r="B14" s="37"/>
      <c r="C14" s="38">
        <v>69085</v>
      </c>
      <c r="D14" s="38">
        <v>730745.172272</v>
      </c>
      <c r="E14" s="38">
        <v>1252</v>
      </c>
      <c r="F14" s="38">
        <v>14411.802523</v>
      </c>
      <c r="G14" s="38">
        <v>338</v>
      </c>
      <c r="H14" s="38">
        <v>4891.174</v>
      </c>
      <c r="I14" s="38">
        <v>20770</v>
      </c>
      <c r="J14" s="38">
        <v>321023.986228</v>
      </c>
      <c r="K14" s="38">
        <v>584</v>
      </c>
      <c r="L14" s="38">
        <v>9477.020673</v>
      </c>
      <c r="M14" s="38">
        <v>453</v>
      </c>
      <c r="N14" s="38">
        <v>3566.118302</v>
      </c>
      <c r="O14" s="38">
        <v>12625</v>
      </c>
      <c r="P14" s="38">
        <v>83493.382952</v>
      </c>
      <c r="Q14" s="38">
        <v>7338</v>
      </c>
      <c r="R14" s="38">
        <v>36248.173476</v>
      </c>
      <c r="S14" s="38">
        <v>1479</v>
      </c>
      <c r="T14" s="38">
        <v>21013.824608</v>
      </c>
      <c r="U14" s="38">
        <v>530</v>
      </c>
      <c r="V14" s="38">
        <v>2774.900205</v>
      </c>
      <c r="W14" s="36" t="s">
        <v>294</v>
      </c>
      <c r="X14" s="37"/>
      <c r="Y14" s="38">
        <v>1779</v>
      </c>
      <c r="Z14" s="38">
        <v>8460.180343</v>
      </c>
      <c r="AA14" s="38">
        <v>4244</v>
      </c>
      <c r="AB14" s="38">
        <v>69323.618767</v>
      </c>
      <c r="AC14" s="38">
        <v>3706</v>
      </c>
      <c r="AD14" s="38">
        <v>64773.206452</v>
      </c>
      <c r="AE14" s="38">
        <v>8565</v>
      </c>
      <c r="AF14" s="38">
        <v>58295.606328</v>
      </c>
      <c r="AG14" s="38">
        <v>2285</v>
      </c>
      <c r="AH14" s="38">
        <v>15110.657799</v>
      </c>
      <c r="AI14" s="38">
        <v>0</v>
      </c>
      <c r="AJ14" s="38">
        <v>0</v>
      </c>
      <c r="AK14" s="38">
        <v>36</v>
      </c>
      <c r="AL14" s="38">
        <v>56.89101</v>
      </c>
      <c r="AM14" s="38">
        <v>3</v>
      </c>
      <c r="AN14" s="38">
        <v>25</v>
      </c>
      <c r="AO14" s="38">
        <v>295</v>
      </c>
      <c r="AP14" s="38">
        <v>1678.473</v>
      </c>
      <c r="AQ14" s="38">
        <v>1191</v>
      </c>
      <c r="AR14" s="38">
        <v>4145.965382</v>
      </c>
      <c r="AS14" s="38">
        <v>1612</v>
      </c>
      <c r="AT14" s="38">
        <v>11975.190224</v>
      </c>
    </row>
    <row r="15" spans="1:46" s="22" customFormat="1" ht="45" customHeight="1">
      <c r="A15" s="36" t="s">
        <v>278</v>
      </c>
      <c r="B15" s="37"/>
      <c r="C15" s="38">
        <v>115530</v>
      </c>
      <c r="D15" s="38">
        <v>1007742.325385</v>
      </c>
      <c r="E15" s="38">
        <v>2483</v>
      </c>
      <c r="F15" s="38">
        <v>26279.138735</v>
      </c>
      <c r="G15" s="38">
        <v>591</v>
      </c>
      <c r="H15" s="38">
        <v>8974.521613</v>
      </c>
      <c r="I15" s="38">
        <v>34721</v>
      </c>
      <c r="J15" s="38">
        <v>361707.995097</v>
      </c>
      <c r="K15" s="38">
        <v>964</v>
      </c>
      <c r="L15" s="38">
        <v>15208.081431</v>
      </c>
      <c r="M15" s="38">
        <v>440</v>
      </c>
      <c r="N15" s="38">
        <v>2961.237109</v>
      </c>
      <c r="O15" s="38">
        <v>17499</v>
      </c>
      <c r="P15" s="38">
        <v>112683.842951</v>
      </c>
      <c r="Q15" s="38">
        <v>14439</v>
      </c>
      <c r="R15" s="38">
        <v>62747.018272</v>
      </c>
      <c r="S15" s="38">
        <v>1839</v>
      </c>
      <c r="T15" s="38">
        <v>28147.103627</v>
      </c>
      <c r="U15" s="38">
        <v>1134</v>
      </c>
      <c r="V15" s="38">
        <v>6545.349318</v>
      </c>
      <c r="W15" s="36" t="s">
        <v>280</v>
      </c>
      <c r="X15" s="37"/>
      <c r="Y15" s="38">
        <v>3328</v>
      </c>
      <c r="Z15" s="38">
        <v>13230.73404</v>
      </c>
      <c r="AA15" s="38">
        <v>7570</v>
      </c>
      <c r="AB15" s="38">
        <v>137838.503541</v>
      </c>
      <c r="AC15" s="38">
        <v>6170</v>
      </c>
      <c r="AD15" s="38">
        <v>105060.698806</v>
      </c>
      <c r="AE15" s="38">
        <v>14873</v>
      </c>
      <c r="AF15" s="38">
        <v>69251.897934</v>
      </c>
      <c r="AG15" s="38">
        <v>3518</v>
      </c>
      <c r="AH15" s="38">
        <v>26911.830149</v>
      </c>
      <c r="AI15" s="38">
        <v>0</v>
      </c>
      <c r="AJ15" s="38">
        <v>0</v>
      </c>
      <c r="AK15" s="38">
        <v>79</v>
      </c>
      <c r="AL15" s="38">
        <v>211.798888</v>
      </c>
      <c r="AM15" s="38">
        <v>7</v>
      </c>
      <c r="AN15" s="38">
        <v>43.2</v>
      </c>
      <c r="AO15" s="38">
        <v>509</v>
      </c>
      <c r="AP15" s="38">
        <v>3011.911562</v>
      </c>
      <c r="AQ15" s="38">
        <v>2276</v>
      </c>
      <c r="AR15" s="38">
        <v>9232.93548</v>
      </c>
      <c r="AS15" s="38">
        <v>3090</v>
      </c>
      <c r="AT15" s="38">
        <v>17694.526832</v>
      </c>
    </row>
    <row r="16" spans="1:46" s="22" customFormat="1" ht="45" customHeight="1">
      <c r="A16" s="36" t="s">
        <v>269</v>
      </c>
      <c r="B16" s="37"/>
      <c r="C16" s="38">
        <v>43385</v>
      </c>
      <c r="D16" s="38">
        <v>464821.833084</v>
      </c>
      <c r="E16" s="38">
        <v>1322</v>
      </c>
      <c r="F16" s="38">
        <v>18384.187943</v>
      </c>
      <c r="G16" s="38">
        <v>286</v>
      </c>
      <c r="H16" s="38">
        <v>5143.521793</v>
      </c>
      <c r="I16" s="38">
        <v>13521</v>
      </c>
      <c r="J16" s="38">
        <v>186555.068052</v>
      </c>
      <c r="K16" s="38">
        <v>680</v>
      </c>
      <c r="L16" s="38">
        <v>11254.464068</v>
      </c>
      <c r="M16" s="38">
        <v>201</v>
      </c>
      <c r="N16" s="38">
        <v>1467.136</v>
      </c>
      <c r="O16" s="38">
        <v>6524</v>
      </c>
      <c r="P16" s="38">
        <v>42297.715991</v>
      </c>
      <c r="Q16" s="38">
        <v>5097</v>
      </c>
      <c r="R16" s="38">
        <v>26400.12863</v>
      </c>
      <c r="S16" s="38">
        <v>700</v>
      </c>
      <c r="T16" s="38">
        <v>11014.1865</v>
      </c>
      <c r="U16" s="38">
        <v>388</v>
      </c>
      <c r="V16" s="38">
        <v>2510.310134</v>
      </c>
      <c r="W16" s="36" t="s">
        <v>281</v>
      </c>
      <c r="X16" s="37"/>
      <c r="Y16" s="38">
        <v>985</v>
      </c>
      <c r="Z16" s="38">
        <v>3819.708441</v>
      </c>
      <c r="AA16" s="38">
        <v>2869</v>
      </c>
      <c r="AB16" s="38">
        <v>64689.667646</v>
      </c>
      <c r="AC16" s="38">
        <v>2623</v>
      </c>
      <c r="AD16" s="38">
        <v>41487.890268</v>
      </c>
      <c r="AE16" s="38">
        <v>4716</v>
      </c>
      <c r="AF16" s="38">
        <v>28906.027273</v>
      </c>
      <c r="AG16" s="38">
        <v>1268</v>
      </c>
      <c r="AH16" s="38">
        <v>8949.988996</v>
      </c>
      <c r="AI16" s="38">
        <v>0</v>
      </c>
      <c r="AJ16" s="38">
        <v>0</v>
      </c>
      <c r="AK16" s="38">
        <v>29</v>
      </c>
      <c r="AL16" s="38">
        <v>97.176026</v>
      </c>
      <c r="AM16" s="38">
        <v>4</v>
      </c>
      <c r="AN16" s="38">
        <v>28.68</v>
      </c>
      <c r="AO16" s="38">
        <v>165</v>
      </c>
      <c r="AP16" s="38">
        <v>1670.20995</v>
      </c>
      <c r="AQ16" s="38">
        <v>697</v>
      </c>
      <c r="AR16" s="38">
        <v>2849.083223</v>
      </c>
      <c r="AS16" s="38">
        <v>1310</v>
      </c>
      <c r="AT16" s="38">
        <v>7296.68215</v>
      </c>
    </row>
    <row r="17" spans="1:46" s="22" customFormat="1" ht="45" customHeight="1">
      <c r="A17" s="36" t="s">
        <v>240</v>
      </c>
      <c r="B17" s="37"/>
      <c r="C17" s="38">
        <v>84783</v>
      </c>
      <c r="D17" s="38">
        <v>782062.330954</v>
      </c>
      <c r="E17" s="38">
        <v>3222</v>
      </c>
      <c r="F17" s="38">
        <v>40457.285633</v>
      </c>
      <c r="G17" s="38">
        <v>726</v>
      </c>
      <c r="H17" s="38">
        <v>12229.023207</v>
      </c>
      <c r="I17" s="38">
        <v>19151</v>
      </c>
      <c r="J17" s="38">
        <v>225407.448531</v>
      </c>
      <c r="K17" s="38">
        <v>1022</v>
      </c>
      <c r="L17" s="38">
        <v>14995.186125</v>
      </c>
      <c r="M17" s="38">
        <v>736</v>
      </c>
      <c r="N17" s="38">
        <v>7296.798082</v>
      </c>
      <c r="O17" s="38">
        <v>16827</v>
      </c>
      <c r="P17" s="38">
        <v>113197.071684</v>
      </c>
      <c r="Q17" s="38">
        <v>11433</v>
      </c>
      <c r="R17" s="38">
        <v>60159.656458</v>
      </c>
      <c r="S17" s="38">
        <v>2592</v>
      </c>
      <c r="T17" s="38">
        <v>38597.243674</v>
      </c>
      <c r="U17" s="38">
        <v>1466</v>
      </c>
      <c r="V17" s="38">
        <v>10551.326948</v>
      </c>
      <c r="W17" s="36" t="s">
        <v>50</v>
      </c>
      <c r="X17" s="37"/>
      <c r="Y17" s="38">
        <v>1988</v>
      </c>
      <c r="Z17" s="38">
        <v>8995.274206</v>
      </c>
      <c r="AA17" s="38">
        <v>5135</v>
      </c>
      <c r="AB17" s="38">
        <v>99807.557402</v>
      </c>
      <c r="AC17" s="38">
        <v>3729</v>
      </c>
      <c r="AD17" s="38">
        <v>62290.690352</v>
      </c>
      <c r="AE17" s="38">
        <v>9213</v>
      </c>
      <c r="AF17" s="38">
        <v>45009.958374</v>
      </c>
      <c r="AG17" s="38">
        <v>2930</v>
      </c>
      <c r="AH17" s="38">
        <v>20032.110294</v>
      </c>
      <c r="AI17" s="38">
        <v>0</v>
      </c>
      <c r="AJ17" s="38">
        <v>0</v>
      </c>
      <c r="AK17" s="38">
        <v>46</v>
      </c>
      <c r="AL17" s="38">
        <v>461.695</v>
      </c>
      <c r="AM17" s="38">
        <v>7</v>
      </c>
      <c r="AN17" s="38">
        <v>23.55</v>
      </c>
      <c r="AO17" s="38">
        <v>347</v>
      </c>
      <c r="AP17" s="38">
        <v>3399.424161</v>
      </c>
      <c r="AQ17" s="38">
        <v>1432</v>
      </c>
      <c r="AR17" s="38">
        <v>6496.51024</v>
      </c>
      <c r="AS17" s="38">
        <v>2781</v>
      </c>
      <c r="AT17" s="38">
        <v>12654.520583</v>
      </c>
    </row>
    <row r="18" spans="1:46" s="22" customFormat="1" ht="45" customHeight="1">
      <c r="A18" s="36" t="s">
        <v>51</v>
      </c>
      <c r="B18" s="37"/>
      <c r="C18" s="38">
        <v>637</v>
      </c>
      <c r="D18" s="38">
        <v>250711.286528</v>
      </c>
      <c r="E18" s="38">
        <v>17</v>
      </c>
      <c r="F18" s="38">
        <v>1786</v>
      </c>
      <c r="G18" s="38">
        <v>1</v>
      </c>
      <c r="H18" s="38">
        <v>15</v>
      </c>
      <c r="I18" s="38">
        <v>284</v>
      </c>
      <c r="J18" s="38">
        <v>181949.53509</v>
      </c>
      <c r="K18" s="38">
        <v>17</v>
      </c>
      <c r="L18" s="38">
        <v>2289.136732</v>
      </c>
      <c r="M18" s="38">
        <v>1</v>
      </c>
      <c r="N18" s="38">
        <v>35</v>
      </c>
      <c r="O18" s="38">
        <v>37</v>
      </c>
      <c r="P18" s="38">
        <v>1524.0791</v>
      </c>
      <c r="Q18" s="38">
        <v>22</v>
      </c>
      <c r="R18" s="38">
        <v>543.8</v>
      </c>
      <c r="S18" s="38">
        <v>11</v>
      </c>
      <c r="T18" s="38">
        <v>244.09</v>
      </c>
      <c r="U18" s="38">
        <v>2</v>
      </c>
      <c r="V18" s="38">
        <v>12.52</v>
      </c>
      <c r="W18" s="36" t="s">
        <v>51</v>
      </c>
      <c r="X18" s="37"/>
      <c r="Y18" s="38">
        <v>43</v>
      </c>
      <c r="Z18" s="38">
        <v>1302.963706</v>
      </c>
      <c r="AA18" s="38">
        <v>26</v>
      </c>
      <c r="AB18" s="38">
        <v>44780.41287</v>
      </c>
      <c r="AC18" s="38">
        <v>7</v>
      </c>
      <c r="AD18" s="38">
        <v>157.5</v>
      </c>
      <c r="AE18" s="38">
        <v>142</v>
      </c>
      <c r="AF18" s="38">
        <v>15732.20653</v>
      </c>
      <c r="AG18" s="38">
        <v>4</v>
      </c>
      <c r="AH18" s="38">
        <v>12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11</v>
      </c>
      <c r="AR18" s="38">
        <v>136.0625</v>
      </c>
      <c r="AS18" s="38">
        <v>12</v>
      </c>
      <c r="AT18" s="38">
        <v>190.98</v>
      </c>
    </row>
    <row r="19" spans="1:46" s="22" customFormat="1" ht="45" customHeight="1">
      <c r="A19" s="282" t="s">
        <v>383</v>
      </c>
      <c r="B19" s="284"/>
      <c r="C19" s="38">
        <v>515</v>
      </c>
      <c r="D19" s="38">
        <v>1107351.13593</v>
      </c>
      <c r="E19" s="38">
        <v>6</v>
      </c>
      <c r="F19" s="38">
        <v>377.38199</v>
      </c>
      <c r="G19" s="38">
        <v>0</v>
      </c>
      <c r="H19" s="38">
        <v>0</v>
      </c>
      <c r="I19" s="38">
        <v>292</v>
      </c>
      <c r="J19" s="38">
        <v>933480.413849</v>
      </c>
      <c r="K19" s="38">
        <v>4</v>
      </c>
      <c r="L19" s="38">
        <v>16649.46375</v>
      </c>
      <c r="M19" s="38">
        <v>0</v>
      </c>
      <c r="N19" s="38">
        <v>0</v>
      </c>
      <c r="O19" s="38">
        <v>7</v>
      </c>
      <c r="P19" s="38">
        <v>3385.42363</v>
      </c>
      <c r="Q19" s="38">
        <v>12</v>
      </c>
      <c r="R19" s="38">
        <v>20266.16961</v>
      </c>
      <c r="S19" s="38">
        <v>0</v>
      </c>
      <c r="T19" s="38">
        <v>0</v>
      </c>
      <c r="U19" s="38">
        <v>0</v>
      </c>
      <c r="V19" s="38">
        <v>0</v>
      </c>
      <c r="W19" s="282" t="s">
        <v>383</v>
      </c>
      <c r="X19" s="284"/>
      <c r="Y19" s="38">
        <v>17</v>
      </c>
      <c r="Z19" s="38">
        <v>3315.55053</v>
      </c>
      <c r="AA19" s="38">
        <v>2</v>
      </c>
      <c r="AB19" s="38">
        <v>3333.15747</v>
      </c>
      <c r="AC19" s="38">
        <v>0</v>
      </c>
      <c r="AD19" s="38">
        <v>0</v>
      </c>
      <c r="AE19" s="38">
        <v>168</v>
      </c>
      <c r="AF19" s="38">
        <v>126058.265101</v>
      </c>
      <c r="AG19" s="38">
        <v>1</v>
      </c>
      <c r="AH19" s="38">
        <v>3.2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1</v>
      </c>
      <c r="AP19" s="38">
        <v>3.5</v>
      </c>
      <c r="AQ19" s="38">
        <v>3</v>
      </c>
      <c r="AR19" s="38">
        <v>303.8</v>
      </c>
      <c r="AS19" s="38">
        <v>2</v>
      </c>
      <c r="AT19" s="38">
        <v>174.81</v>
      </c>
    </row>
    <row r="20" spans="1:46" s="22" customFormat="1" ht="45" customHeight="1">
      <c r="A20" s="282" t="s">
        <v>384</v>
      </c>
      <c r="B20" s="284"/>
      <c r="C20" s="38">
        <v>176</v>
      </c>
      <c r="D20" s="38">
        <v>99498.637324</v>
      </c>
      <c r="E20" s="38">
        <v>1</v>
      </c>
      <c r="F20" s="38">
        <v>8.5</v>
      </c>
      <c r="G20" s="38">
        <v>0</v>
      </c>
      <c r="H20" s="38">
        <v>0</v>
      </c>
      <c r="I20" s="38">
        <v>107</v>
      </c>
      <c r="J20" s="38">
        <v>57792.732104</v>
      </c>
      <c r="K20" s="38">
        <v>4</v>
      </c>
      <c r="L20" s="38">
        <v>803.74426</v>
      </c>
      <c r="M20" s="38">
        <v>0</v>
      </c>
      <c r="N20" s="38">
        <v>0</v>
      </c>
      <c r="O20" s="38">
        <v>4</v>
      </c>
      <c r="P20" s="38">
        <v>1034.11677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282" t="s">
        <v>384</v>
      </c>
      <c r="X20" s="284"/>
      <c r="Y20" s="38">
        <v>4</v>
      </c>
      <c r="Z20" s="38">
        <v>22.656</v>
      </c>
      <c r="AA20" s="38">
        <v>0</v>
      </c>
      <c r="AB20" s="38">
        <v>0</v>
      </c>
      <c r="AC20" s="38">
        <v>0</v>
      </c>
      <c r="AD20" s="38">
        <v>0</v>
      </c>
      <c r="AE20" s="38">
        <v>50</v>
      </c>
      <c r="AF20" s="38">
        <v>38812.59152</v>
      </c>
      <c r="AG20" s="38">
        <v>1</v>
      </c>
      <c r="AH20" s="38">
        <v>2.6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2.03</v>
      </c>
      <c r="AS20" s="38">
        <v>0</v>
      </c>
      <c r="AT20" s="38">
        <v>0</v>
      </c>
    </row>
    <row r="21" spans="1:46" s="22" customFormat="1" ht="45" customHeight="1">
      <c r="A21" s="282" t="s">
        <v>385</v>
      </c>
      <c r="B21" s="284"/>
      <c r="C21" s="38">
        <v>116</v>
      </c>
      <c r="D21" s="38">
        <v>218476.406486</v>
      </c>
      <c r="E21" s="38">
        <v>2</v>
      </c>
      <c r="F21" s="38">
        <v>1332.76</v>
      </c>
      <c r="G21" s="38">
        <v>0</v>
      </c>
      <c r="H21" s="38">
        <v>0</v>
      </c>
      <c r="I21" s="38">
        <v>74</v>
      </c>
      <c r="J21" s="38">
        <v>205011.114954</v>
      </c>
      <c r="K21" s="38">
        <v>5</v>
      </c>
      <c r="L21" s="38">
        <v>3414.95473</v>
      </c>
      <c r="M21" s="38">
        <v>0</v>
      </c>
      <c r="N21" s="38">
        <v>0</v>
      </c>
      <c r="O21" s="38">
        <v>3</v>
      </c>
      <c r="P21" s="38">
        <v>332.567162</v>
      </c>
      <c r="Q21" s="38">
        <v>1</v>
      </c>
      <c r="R21" s="38">
        <v>36</v>
      </c>
      <c r="S21" s="38">
        <v>1</v>
      </c>
      <c r="T21" s="38">
        <v>300</v>
      </c>
      <c r="U21" s="38">
        <v>0</v>
      </c>
      <c r="V21" s="38">
        <v>0</v>
      </c>
      <c r="W21" s="282" t="s">
        <v>385</v>
      </c>
      <c r="X21" s="284"/>
      <c r="Y21" s="38">
        <v>1</v>
      </c>
      <c r="Z21" s="38">
        <v>10</v>
      </c>
      <c r="AA21" s="38">
        <v>0</v>
      </c>
      <c r="AB21" s="38">
        <v>0</v>
      </c>
      <c r="AC21" s="38">
        <v>0</v>
      </c>
      <c r="AD21" s="38">
        <v>0</v>
      </c>
      <c r="AE21" s="38">
        <v>26</v>
      </c>
      <c r="AF21" s="38">
        <v>7854.28464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3</v>
      </c>
      <c r="AT21" s="38">
        <v>184.725</v>
      </c>
    </row>
    <row r="22" spans="1:46" s="22" customFormat="1" ht="45" customHeight="1">
      <c r="A22" s="282" t="s">
        <v>381</v>
      </c>
      <c r="B22" s="283"/>
      <c r="C22" s="38">
        <v>74</v>
      </c>
      <c r="D22" s="38">
        <v>5994.25883</v>
      </c>
      <c r="E22" s="38">
        <v>31</v>
      </c>
      <c r="F22" s="38">
        <v>2540.1607</v>
      </c>
      <c r="G22" s="38">
        <v>0</v>
      </c>
      <c r="H22" s="38">
        <v>0</v>
      </c>
      <c r="I22" s="38">
        <v>20</v>
      </c>
      <c r="J22" s="38">
        <v>1495.012</v>
      </c>
      <c r="K22" s="38">
        <v>1</v>
      </c>
      <c r="L22" s="38">
        <v>180</v>
      </c>
      <c r="M22" s="38">
        <v>0</v>
      </c>
      <c r="N22" s="38">
        <v>0</v>
      </c>
      <c r="O22" s="38">
        <v>1</v>
      </c>
      <c r="P22" s="38">
        <v>5.25</v>
      </c>
      <c r="Q22" s="38">
        <v>3</v>
      </c>
      <c r="R22" s="38">
        <v>29.5</v>
      </c>
      <c r="S22" s="38">
        <v>0</v>
      </c>
      <c r="T22" s="38">
        <v>0</v>
      </c>
      <c r="U22" s="38">
        <v>0</v>
      </c>
      <c r="V22" s="38">
        <v>0</v>
      </c>
      <c r="W22" s="282" t="s">
        <v>381</v>
      </c>
      <c r="X22" s="283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15</v>
      </c>
      <c r="AF22" s="38">
        <v>1689.33613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1</v>
      </c>
      <c r="AT22" s="38">
        <v>32</v>
      </c>
    </row>
    <row r="23" spans="1:46" s="22" customFormat="1" ht="45" customHeight="1">
      <c r="A23" s="36" t="s">
        <v>283</v>
      </c>
      <c r="B23" s="37"/>
      <c r="C23" s="38">
        <v>50</v>
      </c>
      <c r="D23" s="38">
        <v>5244.338888</v>
      </c>
      <c r="E23" s="38">
        <v>0</v>
      </c>
      <c r="F23" s="38">
        <v>0</v>
      </c>
      <c r="G23" s="38">
        <v>1</v>
      </c>
      <c r="H23" s="38">
        <v>3</v>
      </c>
      <c r="I23" s="38">
        <v>9</v>
      </c>
      <c r="J23" s="38">
        <v>893.6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4128</v>
      </c>
      <c r="Q23" s="38">
        <v>1</v>
      </c>
      <c r="R23" s="38">
        <v>5</v>
      </c>
      <c r="S23" s="38">
        <v>24</v>
      </c>
      <c r="T23" s="38">
        <v>154.588888</v>
      </c>
      <c r="U23" s="38">
        <v>1</v>
      </c>
      <c r="V23" s="38">
        <v>0.05</v>
      </c>
      <c r="W23" s="36" t="s">
        <v>283</v>
      </c>
      <c r="X23" s="37"/>
      <c r="Y23" s="38">
        <v>0</v>
      </c>
      <c r="Z23" s="38">
        <v>0</v>
      </c>
      <c r="AA23" s="38">
        <v>1</v>
      </c>
      <c r="AB23" s="38">
        <v>1</v>
      </c>
      <c r="AC23" s="38">
        <v>0</v>
      </c>
      <c r="AD23" s="38">
        <v>0</v>
      </c>
      <c r="AE23" s="38">
        <v>2</v>
      </c>
      <c r="AF23" s="38">
        <v>9.1</v>
      </c>
      <c r="AG23" s="38">
        <v>4</v>
      </c>
      <c r="AH23" s="38">
        <v>50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284</v>
      </c>
      <c r="B24" s="37"/>
      <c r="C24" s="38">
        <v>41</v>
      </c>
      <c r="D24" s="38">
        <v>10190.710764</v>
      </c>
      <c r="E24" s="38">
        <v>1</v>
      </c>
      <c r="F24" s="38">
        <v>5</v>
      </c>
      <c r="G24" s="38">
        <v>0</v>
      </c>
      <c r="H24" s="38">
        <v>0</v>
      </c>
      <c r="I24" s="38">
        <v>7</v>
      </c>
      <c r="J24" s="38">
        <v>1413.88624</v>
      </c>
      <c r="K24" s="38">
        <v>4</v>
      </c>
      <c r="L24" s="38">
        <v>914.11</v>
      </c>
      <c r="M24" s="38">
        <v>0</v>
      </c>
      <c r="N24" s="38">
        <v>0</v>
      </c>
      <c r="O24" s="38">
        <v>4</v>
      </c>
      <c r="P24" s="38">
        <v>604.6</v>
      </c>
      <c r="Q24" s="38">
        <v>2</v>
      </c>
      <c r="R24" s="38">
        <v>35</v>
      </c>
      <c r="S24" s="38">
        <v>18</v>
      </c>
      <c r="T24" s="38">
        <v>6783.414524</v>
      </c>
      <c r="U24" s="38">
        <v>0</v>
      </c>
      <c r="V24" s="38">
        <v>0</v>
      </c>
      <c r="W24" s="36" t="s">
        <v>284</v>
      </c>
      <c r="X24" s="37"/>
      <c r="Y24" s="38">
        <v>0</v>
      </c>
      <c r="Z24" s="38">
        <v>0</v>
      </c>
      <c r="AA24" s="38">
        <v>1</v>
      </c>
      <c r="AB24" s="38">
        <v>235</v>
      </c>
      <c r="AC24" s="38">
        <v>0</v>
      </c>
      <c r="AD24" s="38">
        <v>0</v>
      </c>
      <c r="AE24" s="38">
        <v>2</v>
      </c>
      <c r="AF24" s="38">
        <v>169.7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2</v>
      </c>
      <c r="AR24" s="38">
        <v>30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/>
      <c r="S25" s="39"/>
      <c r="T25" s="39"/>
      <c r="U25" s="39"/>
      <c r="V25" s="215" t="str">
        <f>'2491-00-01'!V34</f>
        <v>中華民國112年9月20日編製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/>
      <c r="AP25" s="39"/>
      <c r="AQ25" s="39"/>
      <c r="AR25" s="39"/>
      <c r="AS25" s="39"/>
      <c r="AT25" s="215" t="str">
        <f>'2491-00-01'!V34</f>
        <v>中華民國112年9月20日編製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291</v>
      </c>
    </row>
    <row r="27" spans="1:46" s="138" customFormat="1" ht="19.5" customHeight="1">
      <c r="A27" s="140" t="s">
        <v>42</v>
      </c>
      <c r="B27" s="141" t="s">
        <v>386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386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299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299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300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300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301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301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302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302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303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303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18" t="s">
        <v>304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 t="s">
        <v>305</v>
      </c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</row>
  </sheetData>
  <sheetProtection/>
  <mergeCells count="46">
    <mergeCell ref="M6:N6"/>
    <mergeCell ref="AG6:AH7"/>
    <mergeCell ref="AC5:AN5"/>
    <mergeCell ref="A6:B8"/>
    <mergeCell ref="C6:D7"/>
    <mergeCell ref="E6:F7"/>
    <mergeCell ref="AS1:AT1"/>
    <mergeCell ref="U2:V2"/>
    <mergeCell ref="AS2:AT2"/>
    <mergeCell ref="A3:V4"/>
    <mergeCell ref="W3:AT4"/>
    <mergeCell ref="AE7:AF7"/>
    <mergeCell ref="AC6:AD7"/>
    <mergeCell ref="M7:N7"/>
    <mergeCell ref="AI6:AJ6"/>
    <mergeCell ref="AM7:AN7"/>
    <mergeCell ref="A19:B19"/>
    <mergeCell ref="A20:B20"/>
    <mergeCell ref="A21:B21"/>
    <mergeCell ref="H5:M5"/>
    <mergeCell ref="U1:V1"/>
    <mergeCell ref="Q6:R7"/>
    <mergeCell ref="G6:H7"/>
    <mergeCell ref="I6:J7"/>
    <mergeCell ref="K6:L7"/>
    <mergeCell ref="O6:P7"/>
    <mergeCell ref="A33:V33"/>
    <mergeCell ref="W33:AT33"/>
    <mergeCell ref="AO6:AP6"/>
    <mergeCell ref="AQ6:AR7"/>
    <mergeCell ref="AS6:AT7"/>
    <mergeCell ref="S6:T7"/>
    <mergeCell ref="U6:V7"/>
    <mergeCell ref="W6:X8"/>
    <mergeCell ref="AE6:AF6"/>
    <mergeCell ref="AI7:AJ7"/>
    <mergeCell ref="AO7:AP7"/>
    <mergeCell ref="AK6:AL7"/>
    <mergeCell ref="AM6:AN6"/>
    <mergeCell ref="Y6:Z7"/>
    <mergeCell ref="AA6:AB7"/>
    <mergeCell ref="A22:B22"/>
    <mergeCell ref="W19:X19"/>
    <mergeCell ref="W20:X20"/>
    <mergeCell ref="W21:X21"/>
    <mergeCell ref="W22:X22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5" zoomScaleSheetLayoutView="85" zoomScalePageLayoutView="0" workbookViewId="0" topLeftCell="A1">
      <selection activeCell="V56" sqref="V5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50390625" style="45" bestFit="1" customWidth="1"/>
    <col min="4" max="4" width="9.75390625" style="45" bestFit="1" customWidth="1"/>
    <col min="5" max="5" width="7.75390625" style="45" bestFit="1" customWidth="1"/>
    <col min="6" max="6" width="8.375" style="45" bestFit="1" customWidth="1"/>
    <col min="7" max="10" width="8.50390625" style="45" bestFit="1" customWidth="1"/>
    <col min="11" max="11" width="7.625" style="45" bestFit="1" customWidth="1"/>
    <col min="12" max="12" width="8.75390625" style="45" customWidth="1"/>
    <col min="13" max="13" width="7.625" style="45" bestFit="1" customWidth="1"/>
    <col min="14" max="14" width="8.50390625" style="45" bestFit="1" customWidth="1"/>
    <col min="15" max="15" width="6.875" style="45" customWidth="1"/>
    <col min="16" max="16" width="8.50390625" style="45" bestFit="1" customWidth="1"/>
    <col min="17" max="17" width="6.875" style="45" customWidth="1"/>
    <col min="18" max="18" width="9.625" style="45" bestFit="1" customWidth="1"/>
    <col min="19" max="19" width="7.625" style="45" bestFit="1" customWidth="1"/>
    <col min="20" max="20" width="8.50390625" style="45" bestFit="1" customWidth="1"/>
    <col min="21" max="21" width="7.625" style="45" bestFit="1" customWidth="1"/>
    <col min="22" max="22" width="9.1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28"/>
      <c r="E1" s="328"/>
      <c r="F1" s="328"/>
      <c r="G1" s="328"/>
      <c r="H1" s="328"/>
      <c r="U1" s="329" t="s">
        <v>1</v>
      </c>
      <c r="V1" s="321"/>
      <c r="W1" s="320" t="s">
        <v>2</v>
      </c>
      <c r="X1" s="321"/>
    </row>
    <row r="2" spans="1:24" ht="16.5" customHeight="1">
      <c r="A2" s="46" t="s">
        <v>3</v>
      </c>
      <c r="B2" s="47" t="s">
        <v>52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3"/>
      <c r="U2" s="324" t="s">
        <v>53</v>
      </c>
      <c r="V2" s="325"/>
      <c r="W2" s="326" t="s">
        <v>54</v>
      </c>
      <c r="X2" s="327"/>
    </row>
    <row r="3" spans="1:24" s="48" customFormat="1" ht="19.5" customHeight="1">
      <c r="A3" s="302" t="s">
        <v>245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</row>
    <row r="4" spans="1:24" ht="19.5" customHeight="1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</row>
    <row r="5" spans="5:24" s="49" customFormat="1" ht="19.5" customHeight="1">
      <c r="E5" s="304" t="str">
        <f>'2491-00-01'!H5</f>
        <v>中華民國112年8月底</v>
      </c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U5" s="305" t="s">
        <v>7</v>
      </c>
      <c r="V5" s="305"/>
      <c r="W5" s="305"/>
      <c r="X5" s="305"/>
    </row>
    <row r="6" spans="1:24" s="50" customFormat="1" ht="13.5" customHeight="1">
      <c r="A6" s="306" t="s">
        <v>55</v>
      </c>
      <c r="B6" s="307"/>
      <c r="C6" s="312" t="s">
        <v>56</v>
      </c>
      <c r="D6" s="313"/>
      <c r="E6" s="316" t="s">
        <v>57</v>
      </c>
      <c r="F6" s="317"/>
      <c r="G6" s="293" t="s">
        <v>58</v>
      </c>
      <c r="H6" s="294"/>
      <c r="I6" s="293" t="s">
        <v>59</v>
      </c>
      <c r="J6" s="294"/>
      <c r="K6" s="293" t="s">
        <v>60</v>
      </c>
      <c r="L6" s="294"/>
      <c r="M6" s="293" t="s">
        <v>61</v>
      </c>
      <c r="N6" s="294"/>
      <c r="O6" s="293" t="s">
        <v>62</v>
      </c>
      <c r="P6" s="294"/>
      <c r="Q6" s="293" t="s">
        <v>63</v>
      </c>
      <c r="R6" s="294"/>
      <c r="S6" s="293" t="s">
        <v>64</v>
      </c>
      <c r="T6" s="294"/>
      <c r="U6" s="293" t="s">
        <v>65</v>
      </c>
      <c r="V6" s="294"/>
      <c r="W6" s="296" t="s">
        <v>66</v>
      </c>
      <c r="X6" s="297"/>
    </row>
    <row r="7" spans="1:24" s="50" customFormat="1" ht="14.25" customHeight="1">
      <c r="A7" s="308"/>
      <c r="B7" s="309"/>
      <c r="C7" s="314"/>
      <c r="D7" s="315"/>
      <c r="E7" s="318"/>
      <c r="F7" s="319"/>
      <c r="G7" s="300" t="s">
        <v>111</v>
      </c>
      <c r="H7" s="301"/>
      <c r="I7" s="300" t="s">
        <v>112</v>
      </c>
      <c r="J7" s="301"/>
      <c r="K7" s="300" t="s">
        <v>113</v>
      </c>
      <c r="L7" s="301"/>
      <c r="M7" s="300" t="s">
        <v>114</v>
      </c>
      <c r="N7" s="301"/>
      <c r="O7" s="300" t="s">
        <v>115</v>
      </c>
      <c r="P7" s="301"/>
      <c r="Q7" s="300" t="s">
        <v>116</v>
      </c>
      <c r="R7" s="301"/>
      <c r="S7" s="300" t="s">
        <v>117</v>
      </c>
      <c r="T7" s="301"/>
      <c r="U7" s="300" t="s">
        <v>118</v>
      </c>
      <c r="V7" s="301"/>
      <c r="W7" s="298"/>
      <c r="X7" s="299"/>
    </row>
    <row r="8" spans="1:24" s="50" customFormat="1" ht="17.25" customHeight="1">
      <c r="A8" s="310"/>
      <c r="B8" s="311"/>
      <c r="C8" s="51" t="s">
        <v>119</v>
      </c>
      <c r="D8" s="52" t="s">
        <v>120</v>
      </c>
      <c r="E8" s="53" t="s">
        <v>119</v>
      </c>
      <c r="F8" s="53" t="s">
        <v>120</v>
      </c>
      <c r="G8" s="53" t="s">
        <v>119</v>
      </c>
      <c r="H8" s="53" t="s">
        <v>120</v>
      </c>
      <c r="I8" s="53" t="s">
        <v>119</v>
      </c>
      <c r="J8" s="53" t="s">
        <v>120</v>
      </c>
      <c r="K8" s="53" t="s">
        <v>119</v>
      </c>
      <c r="L8" s="53" t="s">
        <v>120</v>
      </c>
      <c r="M8" s="53" t="s">
        <v>119</v>
      </c>
      <c r="N8" s="53" t="s">
        <v>120</v>
      </c>
      <c r="O8" s="53" t="s">
        <v>119</v>
      </c>
      <c r="P8" s="53" t="s">
        <v>120</v>
      </c>
      <c r="Q8" s="53" t="s">
        <v>119</v>
      </c>
      <c r="R8" s="53" t="s">
        <v>120</v>
      </c>
      <c r="S8" s="53" t="s">
        <v>119</v>
      </c>
      <c r="T8" s="53" t="s">
        <v>120</v>
      </c>
      <c r="U8" s="53" t="s">
        <v>119</v>
      </c>
      <c r="V8" s="53" t="s">
        <v>120</v>
      </c>
      <c r="W8" s="53" t="s">
        <v>119</v>
      </c>
      <c r="X8" s="54" t="s">
        <v>120</v>
      </c>
    </row>
    <row r="9" spans="1:24" s="50" customFormat="1" ht="12.75" customHeight="1">
      <c r="A9" s="55" t="s">
        <v>33</v>
      </c>
      <c r="B9" s="56"/>
      <c r="C9" s="57">
        <v>765552</v>
      </c>
      <c r="D9" s="57">
        <v>28101064.355124</v>
      </c>
      <c r="E9" s="57">
        <v>164238</v>
      </c>
      <c r="F9" s="57">
        <v>57145.780643</v>
      </c>
      <c r="G9" s="57">
        <v>282854</v>
      </c>
      <c r="H9" s="57">
        <v>493105.809402</v>
      </c>
      <c r="I9" s="57">
        <v>143198</v>
      </c>
      <c r="J9" s="57">
        <v>804829.391146</v>
      </c>
      <c r="K9" s="57">
        <v>78021</v>
      </c>
      <c r="L9" s="57">
        <v>934979.9296</v>
      </c>
      <c r="M9" s="57">
        <v>43213</v>
      </c>
      <c r="N9" s="57">
        <v>1040937.24736</v>
      </c>
      <c r="O9" s="57">
        <v>9199</v>
      </c>
      <c r="P9" s="57">
        <v>299144.505772</v>
      </c>
      <c r="Q9" s="57">
        <v>5075</v>
      </c>
      <c r="R9" s="57">
        <v>217387.756116</v>
      </c>
      <c r="S9" s="57">
        <v>17100</v>
      </c>
      <c r="T9" s="57">
        <v>1119727.114112</v>
      </c>
      <c r="U9" s="57">
        <v>17344</v>
      </c>
      <c r="V9" s="57">
        <v>3484257.518026</v>
      </c>
      <c r="W9" s="57">
        <v>5310</v>
      </c>
      <c r="X9" s="57">
        <v>19649549.302947</v>
      </c>
    </row>
    <row r="10" spans="1:24" s="50" customFormat="1" ht="12.75" customHeight="1">
      <c r="A10" s="55" t="s">
        <v>67</v>
      </c>
      <c r="B10" s="56"/>
      <c r="C10" s="57">
        <v>19176</v>
      </c>
      <c r="D10" s="57">
        <v>687916.924924</v>
      </c>
      <c r="E10" s="57">
        <v>3935</v>
      </c>
      <c r="F10" s="57">
        <v>1301.695195</v>
      </c>
      <c r="G10" s="57">
        <v>6803</v>
      </c>
      <c r="H10" s="57">
        <v>12443.443503</v>
      </c>
      <c r="I10" s="57">
        <v>3408</v>
      </c>
      <c r="J10" s="57">
        <v>19544.160214</v>
      </c>
      <c r="K10" s="57">
        <v>2253</v>
      </c>
      <c r="L10" s="57">
        <v>27157.050069</v>
      </c>
      <c r="M10" s="57">
        <v>1193</v>
      </c>
      <c r="N10" s="57">
        <v>28622.806026</v>
      </c>
      <c r="O10" s="57">
        <v>262</v>
      </c>
      <c r="P10" s="57">
        <v>8451.413306</v>
      </c>
      <c r="Q10" s="57">
        <v>142</v>
      </c>
      <c r="R10" s="57">
        <v>6132.4565</v>
      </c>
      <c r="S10" s="57">
        <v>490</v>
      </c>
      <c r="T10" s="57">
        <v>32230.470641</v>
      </c>
      <c r="U10" s="57">
        <v>513</v>
      </c>
      <c r="V10" s="57">
        <v>104704.429019</v>
      </c>
      <c r="W10" s="57">
        <v>177</v>
      </c>
      <c r="X10" s="57">
        <v>447329.000451</v>
      </c>
    </row>
    <row r="11" spans="1:24" s="50" customFormat="1" ht="12.75" customHeight="1">
      <c r="A11" s="55" t="s">
        <v>68</v>
      </c>
      <c r="B11" s="56"/>
      <c r="C11" s="57">
        <v>4242</v>
      </c>
      <c r="D11" s="57">
        <v>355629.351761</v>
      </c>
      <c r="E11" s="57">
        <v>428</v>
      </c>
      <c r="F11" s="57">
        <v>143.020018</v>
      </c>
      <c r="G11" s="57">
        <v>1322</v>
      </c>
      <c r="H11" s="57">
        <v>2847.023888</v>
      </c>
      <c r="I11" s="57">
        <v>784</v>
      </c>
      <c r="J11" s="57">
        <v>4445.994226</v>
      </c>
      <c r="K11" s="57">
        <v>694</v>
      </c>
      <c r="L11" s="57">
        <v>8342.758533</v>
      </c>
      <c r="M11" s="57">
        <v>519</v>
      </c>
      <c r="N11" s="57">
        <v>12457.094513</v>
      </c>
      <c r="O11" s="57">
        <v>90</v>
      </c>
      <c r="P11" s="57">
        <v>2915.083523</v>
      </c>
      <c r="Q11" s="57">
        <v>48</v>
      </c>
      <c r="R11" s="57">
        <v>2074.45</v>
      </c>
      <c r="S11" s="57">
        <v>178</v>
      </c>
      <c r="T11" s="57">
        <v>11893.54077</v>
      </c>
      <c r="U11" s="57">
        <v>147</v>
      </c>
      <c r="V11" s="57">
        <v>25686.43522</v>
      </c>
      <c r="W11" s="57">
        <v>32</v>
      </c>
      <c r="X11" s="57">
        <v>284823.95107</v>
      </c>
    </row>
    <row r="12" spans="1:24" s="50" customFormat="1" ht="12.75" customHeight="1">
      <c r="A12" s="55" t="s">
        <v>69</v>
      </c>
      <c r="B12" s="56"/>
      <c r="C12" s="57">
        <v>201204</v>
      </c>
      <c r="D12" s="57">
        <v>8315108.366122</v>
      </c>
      <c r="E12" s="57">
        <v>30200</v>
      </c>
      <c r="F12" s="57">
        <v>11308.828982</v>
      </c>
      <c r="G12" s="57">
        <v>72767</v>
      </c>
      <c r="H12" s="57">
        <v>128186.23506</v>
      </c>
      <c r="I12" s="57">
        <v>44579</v>
      </c>
      <c r="J12" s="57">
        <v>248600.816937</v>
      </c>
      <c r="K12" s="57">
        <v>23494</v>
      </c>
      <c r="L12" s="57">
        <v>282897.008797</v>
      </c>
      <c r="M12" s="57">
        <v>12345</v>
      </c>
      <c r="N12" s="57">
        <v>295778.773598</v>
      </c>
      <c r="O12" s="57">
        <v>2717</v>
      </c>
      <c r="P12" s="57">
        <v>89181.835584</v>
      </c>
      <c r="Q12" s="57">
        <v>1555</v>
      </c>
      <c r="R12" s="57">
        <v>67174.85541</v>
      </c>
      <c r="S12" s="57">
        <v>5696</v>
      </c>
      <c r="T12" s="57">
        <v>377657.609681</v>
      </c>
      <c r="U12" s="57">
        <v>5951</v>
      </c>
      <c r="V12" s="57">
        <v>1229210.126878</v>
      </c>
      <c r="W12" s="57">
        <v>1900</v>
      </c>
      <c r="X12" s="57">
        <v>5585112.275195</v>
      </c>
    </row>
    <row r="13" spans="1:24" s="50" customFormat="1" ht="12.75" customHeight="1">
      <c r="A13" s="55" t="s">
        <v>70</v>
      </c>
      <c r="B13" s="56"/>
      <c r="C13" s="57">
        <v>19772</v>
      </c>
      <c r="D13" s="57">
        <v>475957.643718</v>
      </c>
      <c r="E13" s="57">
        <v>4369</v>
      </c>
      <c r="F13" s="57">
        <v>1566.539625</v>
      </c>
      <c r="G13" s="57">
        <v>7387</v>
      </c>
      <c r="H13" s="57">
        <v>12960.390986</v>
      </c>
      <c r="I13" s="57">
        <v>3591</v>
      </c>
      <c r="J13" s="57">
        <v>20512.296645</v>
      </c>
      <c r="K13" s="57">
        <v>2049</v>
      </c>
      <c r="L13" s="57">
        <v>25032.766513</v>
      </c>
      <c r="M13" s="57">
        <v>1126</v>
      </c>
      <c r="N13" s="57">
        <v>27226.178765</v>
      </c>
      <c r="O13" s="57">
        <v>186</v>
      </c>
      <c r="P13" s="57">
        <v>6161.44162</v>
      </c>
      <c r="Q13" s="57">
        <v>109</v>
      </c>
      <c r="R13" s="57">
        <v>4722.14039</v>
      </c>
      <c r="S13" s="57">
        <v>434</v>
      </c>
      <c r="T13" s="57">
        <v>29443.239292</v>
      </c>
      <c r="U13" s="57">
        <v>407</v>
      </c>
      <c r="V13" s="57">
        <v>85392.189492</v>
      </c>
      <c r="W13" s="57">
        <v>114</v>
      </c>
      <c r="X13" s="57">
        <v>262940.46039</v>
      </c>
    </row>
    <row r="14" spans="1:24" s="50" customFormat="1" ht="12.75" customHeight="1">
      <c r="A14" s="55" t="s">
        <v>71</v>
      </c>
      <c r="B14" s="56"/>
      <c r="C14" s="57">
        <v>1684</v>
      </c>
      <c r="D14" s="57">
        <v>52717.167288</v>
      </c>
      <c r="E14" s="57">
        <v>360</v>
      </c>
      <c r="F14" s="57">
        <v>121.550876</v>
      </c>
      <c r="G14" s="57">
        <v>629</v>
      </c>
      <c r="H14" s="57">
        <v>1204.279731</v>
      </c>
      <c r="I14" s="57">
        <v>275</v>
      </c>
      <c r="J14" s="57">
        <v>1575.762091</v>
      </c>
      <c r="K14" s="57">
        <v>165</v>
      </c>
      <c r="L14" s="57">
        <v>1990.00065</v>
      </c>
      <c r="M14" s="57">
        <v>96</v>
      </c>
      <c r="N14" s="57">
        <v>2329.4658</v>
      </c>
      <c r="O14" s="57">
        <v>16</v>
      </c>
      <c r="P14" s="57">
        <v>521.621</v>
      </c>
      <c r="Q14" s="57">
        <v>11</v>
      </c>
      <c r="R14" s="57">
        <v>476.32417</v>
      </c>
      <c r="S14" s="57">
        <v>47</v>
      </c>
      <c r="T14" s="57">
        <v>3458.67039</v>
      </c>
      <c r="U14" s="57">
        <v>66</v>
      </c>
      <c r="V14" s="57">
        <v>15430.15683</v>
      </c>
      <c r="W14" s="57">
        <v>19</v>
      </c>
      <c r="X14" s="57">
        <v>25609.33575</v>
      </c>
    </row>
    <row r="15" spans="1:24" s="50" customFormat="1" ht="12.75" customHeight="1">
      <c r="A15" s="55" t="s">
        <v>72</v>
      </c>
      <c r="B15" s="56"/>
      <c r="C15" s="57">
        <v>30</v>
      </c>
      <c r="D15" s="57">
        <v>55266.43105</v>
      </c>
      <c r="E15" s="57">
        <v>0</v>
      </c>
      <c r="F15" s="57">
        <v>0</v>
      </c>
      <c r="G15" s="57">
        <v>4</v>
      </c>
      <c r="H15" s="57">
        <v>8.2</v>
      </c>
      <c r="I15" s="57">
        <v>6</v>
      </c>
      <c r="J15" s="57">
        <v>35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94</v>
      </c>
      <c r="S15" s="57">
        <v>4</v>
      </c>
      <c r="T15" s="57">
        <v>224.25</v>
      </c>
      <c r="U15" s="57">
        <v>1</v>
      </c>
      <c r="V15" s="57">
        <v>100</v>
      </c>
      <c r="W15" s="57">
        <v>5</v>
      </c>
      <c r="X15" s="57">
        <v>54679.48105</v>
      </c>
    </row>
    <row r="16" spans="1:24" s="50" customFormat="1" ht="12.75" customHeight="1">
      <c r="A16" s="55" t="s">
        <v>73</v>
      </c>
      <c r="B16" s="56"/>
      <c r="C16" s="57">
        <v>9271</v>
      </c>
      <c r="D16" s="57">
        <v>392977.551074</v>
      </c>
      <c r="E16" s="57">
        <v>823</v>
      </c>
      <c r="F16" s="57">
        <v>317.765974</v>
      </c>
      <c r="G16" s="57">
        <v>2737</v>
      </c>
      <c r="H16" s="57">
        <v>4941.551148</v>
      </c>
      <c r="I16" s="57">
        <v>2770</v>
      </c>
      <c r="J16" s="57">
        <v>15287.832212</v>
      </c>
      <c r="K16" s="57">
        <v>1277</v>
      </c>
      <c r="L16" s="57">
        <v>15704.078517</v>
      </c>
      <c r="M16" s="57">
        <v>751</v>
      </c>
      <c r="N16" s="57">
        <v>18180.13</v>
      </c>
      <c r="O16" s="57">
        <v>122</v>
      </c>
      <c r="P16" s="57">
        <v>4080.919504</v>
      </c>
      <c r="Q16" s="57">
        <v>88</v>
      </c>
      <c r="R16" s="57">
        <v>3814.514906</v>
      </c>
      <c r="S16" s="57">
        <v>321</v>
      </c>
      <c r="T16" s="57">
        <v>21355.833493</v>
      </c>
      <c r="U16" s="57">
        <v>278</v>
      </c>
      <c r="V16" s="57">
        <v>55975.90671</v>
      </c>
      <c r="W16" s="57">
        <v>104</v>
      </c>
      <c r="X16" s="57">
        <v>253319.01861</v>
      </c>
    </row>
    <row r="17" spans="1:24" s="50" customFormat="1" ht="12.75" customHeight="1">
      <c r="A17" s="55" t="s">
        <v>74</v>
      </c>
      <c r="B17" s="56"/>
      <c r="C17" s="57">
        <v>5100</v>
      </c>
      <c r="D17" s="57">
        <v>88858.141199</v>
      </c>
      <c r="E17" s="57">
        <v>1141</v>
      </c>
      <c r="F17" s="57">
        <v>425.275422</v>
      </c>
      <c r="G17" s="57">
        <v>1840</v>
      </c>
      <c r="H17" s="57">
        <v>3063.045616</v>
      </c>
      <c r="I17" s="57">
        <v>1076</v>
      </c>
      <c r="J17" s="57">
        <v>5962.778331</v>
      </c>
      <c r="K17" s="57">
        <v>508</v>
      </c>
      <c r="L17" s="57">
        <v>6072.64396</v>
      </c>
      <c r="M17" s="57">
        <v>249</v>
      </c>
      <c r="N17" s="57">
        <v>5964.318</v>
      </c>
      <c r="O17" s="57">
        <v>53</v>
      </c>
      <c r="P17" s="57">
        <v>1722.35782</v>
      </c>
      <c r="Q17" s="57">
        <v>22</v>
      </c>
      <c r="R17" s="57">
        <v>934.628</v>
      </c>
      <c r="S17" s="57">
        <v>96</v>
      </c>
      <c r="T17" s="57">
        <v>6381.05468</v>
      </c>
      <c r="U17" s="57">
        <v>89</v>
      </c>
      <c r="V17" s="57">
        <v>17351.98479</v>
      </c>
      <c r="W17" s="57">
        <v>26</v>
      </c>
      <c r="X17" s="57">
        <v>40980.05458</v>
      </c>
    </row>
    <row r="18" spans="1:24" s="50" customFormat="1" ht="12.75" customHeight="1">
      <c r="A18" s="55" t="s">
        <v>75</v>
      </c>
      <c r="B18" s="56"/>
      <c r="C18" s="57">
        <v>1953</v>
      </c>
      <c r="D18" s="57">
        <v>33606.46443</v>
      </c>
      <c r="E18" s="57">
        <v>321</v>
      </c>
      <c r="F18" s="57">
        <v>117.405889</v>
      </c>
      <c r="G18" s="57">
        <v>694</v>
      </c>
      <c r="H18" s="57">
        <v>1199.885311</v>
      </c>
      <c r="I18" s="57">
        <v>486</v>
      </c>
      <c r="J18" s="57">
        <v>2686.32</v>
      </c>
      <c r="K18" s="57">
        <v>195</v>
      </c>
      <c r="L18" s="57">
        <v>2373.48624</v>
      </c>
      <c r="M18" s="57">
        <v>129</v>
      </c>
      <c r="N18" s="57">
        <v>3058.95</v>
      </c>
      <c r="O18" s="57">
        <v>19</v>
      </c>
      <c r="P18" s="57">
        <v>647.898</v>
      </c>
      <c r="Q18" s="57">
        <v>10</v>
      </c>
      <c r="R18" s="57">
        <v>413</v>
      </c>
      <c r="S18" s="57">
        <v>56</v>
      </c>
      <c r="T18" s="57">
        <v>3739.59825</v>
      </c>
      <c r="U18" s="57">
        <v>35</v>
      </c>
      <c r="V18" s="57">
        <v>6856.45055</v>
      </c>
      <c r="W18" s="57">
        <v>8</v>
      </c>
      <c r="X18" s="57">
        <v>12513.47019</v>
      </c>
    </row>
    <row r="19" spans="1:24" s="50" customFormat="1" ht="12.75" customHeight="1">
      <c r="A19" s="55" t="s">
        <v>76</v>
      </c>
      <c r="B19" s="56"/>
      <c r="C19" s="57">
        <v>3688</v>
      </c>
      <c r="D19" s="57">
        <v>45824.351102</v>
      </c>
      <c r="E19" s="57">
        <v>513</v>
      </c>
      <c r="F19" s="57">
        <v>192.105665</v>
      </c>
      <c r="G19" s="57">
        <v>1291</v>
      </c>
      <c r="H19" s="57">
        <v>2359.324572</v>
      </c>
      <c r="I19" s="57">
        <v>967</v>
      </c>
      <c r="J19" s="57">
        <v>5369.100373</v>
      </c>
      <c r="K19" s="57">
        <v>476</v>
      </c>
      <c r="L19" s="57">
        <v>5760.6</v>
      </c>
      <c r="M19" s="57">
        <v>228</v>
      </c>
      <c r="N19" s="57">
        <v>5517.052842</v>
      </c>
      <c r="O19" s="57">
        <v>44</v>
      </c>
      <c r="P19" s="57">
        <v>1459.5155</v>
      </c>
      <c r="Q19" s="57">
        <v>30</v>
      </c>
      <c r="R19" s="57">
        <v>1293.448</v>
      </c>
      <c r="S19" s="57">
        <v>73</v>
      </c>
      <c r="T19" s="57">
        <v>4815.86112</v>
      </c>
      <c r="U19" s="57">
        <v>58</v>
      </c>
      <c r="V19" s="57">
        <v>10814.99946</v>
      </c>
      <c r="W19" s="57">
        <v>8</v>
      </c>
      <c r="X19" s="57">
        <v>8242.34357</v>
      </c>
    </row>
    <row r="20" spans="1:24" s="50" customFormat="1" ht="12.75" customHeight="1">
      <c r="A20" s="55" t="s">
        <v>77</v>
      </c>
      <c r="B20" s="56"/>
      <c r="C20" s="57">
        <v>3051</v>
      </c>
      <c r="D20" s="57">
        <v>56502.673907</v>
      </c>
      <c r="E20" s="57">
        <v>334</v>
      </c>
      <c r="F20" s="57">
        <v>134.155609</v>
      </c>
      <c r="G20" s="57">
        <v>1190</v>
      </c>
      <c r="H20" s="57">
        <v>2119.8278</v>
      </c>
      <c r="I20" s="57">
        <v>714</v>
      </c>
      <c r="J20" s="57">
        <v>3965.173665</v>
      </c>
      <c r="K20" s="57">
        <v>385</v>
      </c>
      <c r="L20" s="57">
        <v>4706.31026</v>
      </c>
      <c r="M20" s="57">
        <v>185</v>
      </c>
      <c r="N20" s="57">
        <v>4432.399809</v>
      </c>
      <c r="O20" s="57">
        <v>42</v>
      </c>
      <c r="P20" s="57">
        <v>1365.149999</v>
      </c>
      <c r="Q20" s="57">
        <v>19</v>
      </c>
      <c r="R20" s="57">
        <v>826</v>
      </c>
      <c r="S20" s="57">
        <v>87</v>
      </c>
      <c r="T20" s="57">
        <v>5841.628748</v>
      </c>
      <c r="U20" s="57">
        <v>85</v>
      </c>
      <c r="V20" s="57">
        <v>18734.7526</v>
      </c>
      <c r="W20" s="57">
        <v>10</v>
      </c>
      <c r="X20" s="57">
        <v>14377.275417</v>
      </c>
    </row>
    <row r="21" spans="1:24" s="50" customFormat="1" ht="12.75" customHeight="1">
      <c r="A21" s="55" t="s">
        <v>78</v>
      </c>
      <c r="B21" s="56"/>
      <c r="C21" s="57">
        <v>10667</v>
      </c>
      <c r="D21" s="57">
        <v>102433.05372</v>
      </c>
      <c r="E21" s="57">
        <v>2118</v>
      </c>
      <c r="F21" s="57">
        <v>773.06139</v>
      </c>
      <c r="G21" s="57">
        <v>4880</v>
      </c>
      <c r="H21" s="57">
        <v>8127.648084</v>
      </c>
      <c r="I21" s="57">
        <v>1971</v>
      </c>
      <c r="J21" s="57">
        <v>10862.584465</v>
      </c>
      <c r="K21" s="57">
        <v>890</v>
      </c>
      <c r="L21" s="57">
        <v>10561.015528</v>
      </c>
      <c r="M21" s="57">
        <v>399</v>
      </c>
      <c r="N21" s="57">
        <v>9467.661464</v>
      </c>
      <c r="O21" s="57">
        <v>78</v>
      </c>
      <c r="P21" s="57">
        <v>2565.683</v>
      </c>
      <c r="Q21" s="57">
        <v>51</v>
      </c>
      <c r="R21" s="57">
        <v>2178.773264</v>
      </c>
      <c r="S21" s="57">
        <v>142</v>
      </c>
      <c r="T21" s="57">
        <v>9283.02216</v>
      </c>
      <c r="U21" s="57">
        <v>115</v>
      </c>
      <c r="V21" s="57">
        <v>23737.56833</v>
      </c>
      <c r="W21" s="57">
        <v>23</v>
      </c>
      <c r="X21" s="57">
        <v>24876.036035</v>
      </c>
    </row>
    <row r="22" spans="1:24" s="50" customFormat="1" ht="12.75" customHeight="1">
      <c r="A22" s="55" t="s">
        <v>79</v>
      </c>
      <c r="B22" s="56"/>
      <c r="C22" s="57">
        <v>311</v>
      </c>
      <c r="D22" s="57">
        <v>23864.343813</v>
      </c>
      <c r="E22" s="57">
        <v>28</v>
      </c>
      <c r="F22" s="57">
        <v>7.70316</v>
      </c>
      <c r="G22" s="57">
        <v>80</v>
      </c>
      <c r="H22" s="57">
        <v>137.41</v>
      </c>
      <c r="I22" s="57">
        <v>71</v>
      </c>
      <c r="J22" s="57">
        <v>410.6</v>
      </c>
      <c r="K22" s="57">
        <v>48</v>
      </c>
      <c r="L22" s="57">
        <v>574.55</v>
      </c>
      <c r="M22" s="57">
        <v>31</v>
      </c>
      <c r="N22" s="57">
        <v>753.5</v>
      </c>
      <c r="O22" s="57">
        <v>10</v>
      </c>
      <c r="P22" s="57">
        <v>324.68</v>
      </c>
      <c r="Q22" s="57">
        <v>6</v>
      </c>
      <c r="R22" s="57">
        <v>258.306</v>
      </c>
      <c r="S22" s="57">
        <v>18</v>
      </c>
      <c r="T22" s="57">
        <v>1194.8</v>
      </c>
      <c r="U22" s="57">
        <v>14</v>
      </c>
      <c r="V22" s="57">
        <v>2811.905503</v>
      </c>
      <c r="W22" s="57">
        <v>5</v>
      </c>
      <c r="X22" s="57">
        <v>17390.88915</v>
      </c>
    </row>
    <row r="23" spans="1:24" s="50" customFormat="1" ht="12.75" customHeight="1">
      <c r="A23" s="55" t="s">
        <v>80</v>
      </c>
      <c r="B23" s="56"/>
      <c r="C23" s="57">
        <v>8726</v>
      </c>
      <c r="D23" s="57">
        <v>642438.790195</v>
      </c>
      <c r="E23" s="57">
        <v>951</v>
      </c>
      <c r="F23" s="57">
        <v>371.80947</v>
      </c>
      <c r="G23" s="57">
        <v>2821</v>
      </c>
      <c r="H23" s="57">
        <v>4972.177768</v>
      </c>
      <c r="I23" s="57">
        <v>2156</v>
      </c>
      <c r="J23" s="57">
        <v>12121.306513</v>
      </c>
      <c r="K23" s="57">
        <v>1106</v>
      </c>
      <c r="L23" s="57">
        <v>13270.984984</v>
      </c>
      <c r="M23" s="57">
        <v>599</v>
      </c>
      <c r="N23" s="57">
        <v>14324.945879</v>
      </c>
      <c r="O23" s="57">
        <v>142</v>
      </c>
      <c r="P23" s="57">
        <v>4693.096476</v>
      </c>
      <c r="Q23" s="57">
        <v>73</v>
      </c>
      <c r="R23" s="57">
        <v>3152.339024</v>
      </c>
      <c r="S23" s="57">
        <v>341</v>
      </c>
      <c r="T23" s="57">
        <v>22575.012625</v>
      </c>
      <c r="U23" s="57">
        <v>385</v>
      </c>
      <c r="V23" s="57">
        <v>78897.664508</v>
      </c>
      <c r="W23" s="57">
        <v>152</v>
      </c>
      <c r="X23" s="57">
        <v>488059.452948</v>
      </c>
    </row>
    <row r="24" spans="1:24" s="50" customFormat="1" ht="12.75" customHeight="1">
      <c r="A24" s="55" t="s">
        <v>81</v>
      </c>
      <c r="B24" s="56"/>
      <c r="C24" s="57">
        <v>7074</v>
      </c>
      <c r="D24" s="57">
        <v>224020.757666</v>
      </c>
      <c r="E24" s="57">
        <v>1416</v>
      </c>
      <c r="F24" s="57">
        <v>476.646526</v>
      </c>
      <c r="G24" s="57">
        <v>2425</v>
      </c>
      <c r="H24" s="57">
        <v>4197.843687</v>
      </c>
      <c r="I24" s="57">
        <v>1403</v>
      </c>
      <c r="J24" s="57">
        <v>7794.461271</v>
      </c>
      <c r="K24" s="57">
        <v>765</v>
      </c>
      <c r="L24" s="57">
        <v>9078.466566</v>
      </c>
      <c r="M24" s="57">
        <v>392</v>
      </c>
      <c r="N24" s="57">
        <v>9476.600076</v>
      </c>
      <c r="O24" s="57">
        <v>100</v>
      </c>
      <c r="P24" s="57">
        <v>3336.194624</v>
      </c>
      <c r="Q24" s="57">
        <v>69</v>
      </c>
      <c r="R24" s="57">
        <v>2983.121322</v>
      </c>
      <c r="S24" s="57">
        <v>207</v>
      </c>
      <c r="T24" s="57">
        <v>13663.354361</v>
      </c>
      <c r="U24" s="57">
        <v>237</v>
      </c>
      <c r="V24" s="57">
        <v>51123.297158</v>
      </c>
      <c r="W24" s="57">
        <v>60</v>
      </c>
      <c r="X24" s="57">
        <v>121890.772075</v>
      </c>
    </row>
    <row r="25" spans="1:24" s="50" customFormat="1" ht="12.75" customHeight="1">
      <c r="A25" s="55" t="s">
        <v>272</v>
      </c>
      <c r="B25" s="56"/>
      <c r="C25" s="57">
        <v>213</v>
      </c>
      <c r="D25" s="57">
        <v>50360.015977</v>
      </c>
      <c r="E25" s="57">
        <v>15</v>
      </c>
      <c r="F25" s="57">
        <v>4.21</v>
      </c>
      <c r="G25" s="57">
        <v>26</v>
      </c>
      <c r="H25" s="57">
        <v>55.73</v>
      </c>
      <c r="I25" s="57">
        <v>20</v>
      </c>
      <c r="J25" s="57">
        <v>104.6374</v>
      </c>
      <c r="K25" s="57">
        <v>27</v>
      </c>
      <c r="L25" s="57">
        <v>341.1</v>
      </c>
      <c r="M25" s="57">
        <v>13</v>
      </c>
      <c r="N25" s="57">
        <v>328.94</v>
      </c>
      <c r="O25" s="57">
        <v>7</v>
      </c>
      <c r="P25" s="57">
        <v>235</v>
      </c>
      <c r="Q25" s="57">
        <v>6</v>
      </c>
      <c r="R25" s="57">
        <v>269.12</v>
      </c>
      <c r="S25" s="57">
        <v>17</v>
      </c>
      <c r="T25" s="57">
        <v>1292.81024</v>
      </c>
      <c r="U25" s="57">
        <v>47</v>
      </c>
      <c r="V25" s="57">
        <v>11215.01421</v>
      </c>
      <c r="W25" s="57">
        <v>35</v>
      </c>
      <c r="X25" s="57">
        <v>36513.454127</v>
      </c>
    </row>
    <row r="26" spans="1:24" s="50" customFormat="1" ht="12.75" customHeight="1">
      <c r="A26" s="55" t="s">
        <v>82</v>
      </c>
      <c r="B26" s="56"/>
      <c r="C26" s="57">
        <v>1753</v>
      </c>
      <c r="D26" s="57">
        <v>69434.842492</v>
      </c>
      <c r="E26" s="57">
        <v>163</v>
      </c>
      <c r="F26" s="57">
        <v>63.995813</v>
      </c>
      <c r="G26" s="57">
        <v>588</v>
      </c>
      <c r="H26" s="57">
        <v>1062.6905</v>
      </c>
      <c r="I26" s="57">
        <v>458</v>
      </c>
      <c r="J26" s="57">
        <v>2525.7661</v>
      </c>
      <c r="K26" s="57">
        <v>235</v>
      </c>
      <c r="L26" s="57">
        <v>2835.91476</v>
      </c>
      <c r="M26" s="57">
        <v>124</v>
      </c>
      <c r="N26" s="57">
        <v>3046.658999</v>
      </c>
      <c r="O26" s="57">
        <v>19</v>
      </c>
      <c r="P26" s="57">
        <v>634.67</v>
      </c>
      <c r="Q26" s="57">
        <v>22</v>
      </c>
      <c r="R26" s="57">
        <v>971.29416</v>
      </c>
      <c r="S26" s="57">
        <v>73</v>
      </c>
      <c r="T26" s="57">
        <v>4720.32056</v>
      </c>
      <c r="U26" s="57">
        <v>50</v>
      </c>
      <c r="V26" s="57">
        <v>10716.75271</v>
      </c>
      <c r="W26" s="57">
        <v>21</v>
      </c>
      <c r="X26" s="57">
        <v>42856.77889</v>
      </c>
    </row>
    <row r="27" spans="1:24" s="50" customFormat="1" ht="12.75" customHeight="1">
      <c r="A27" s="55" t="s">
        <v>83</v>
      </c>
      <c r="B27" s="56"/>
      <c r="C27" s="57">
        <v>8853</v>
      </c>
      <c r="D27" s="57">
        <v>224539.290773</v>
      </c>
      <c r="E27" s="57">
        <v>955</v>
      </c>
      <c r="F27" s="57">
        <v>402.885977</v>
      </c>
      <c r="G27" s="57">
        <v>3121</v>
      </c>
      <c r="H27" s="57">
        <v>5525.475139</v>
      </c>
      <c r="I27" s="57">
        <v>2288</v>
      </c>
      <c r="J27" s="57">
        <v>12697.127989</v>
      </c>
      <c r="K27" s="57">
        <v>1105</v>
      </c>
      <c r="L27" s="57">
        <v>13414.159899</v>
      </c>
      <c r="M27" s="57">
        <v>568</v>
      </c>
      <c r="N27" s="57">
        <v>13578.15959</v>
      </c>
      <c r="O27" s="57">
        <v>158</v>
      </c>
      <c r="P27" s="57">
        <v>5160.0036</v>
      </c>
      <c r="Q27" s="57">
        <v>74</v>
      </c>
      <c r="R27" s="57">
        <v>3201.597359</v>
      </c>
      <c r="S27" s="57">
        <v>257</v>
      </c>
      <c r="T27" s="57">
        <v>17138.47236</v>
      </c>
      <c r="U27" s="57">
        <v>256</v>
      </c>
      <c r="V27" s="57">
        <v>51381.59075</v>
      </c>
      <c r="W27" s="57">
        <v>71</v>
      </c>
      <c r="X27" s="57">
        <v>102039.81811</v>
      </c>
    </row>
    <row r="28" spans="1:24" s="50" customFormat="1" ht="12.75" customHeight="1">
      <c r="A28" s="55" t="s">
        <v>84</v>
      </c>
      <c r="B28" s="56"/>
      <c r="C28" s="57">
        <v>3602</v>
      </c>
      <c r="D28" s="57">
        <v>187573.359555</v>
      </c>
      <c r="E28" s="57">
        <v>532</v>
      </c>
      <c r="F28" s="57">
        <v>199.353028</v>
      </c>
      <c r="G28" s="57">
        <v>1245</v>
      </c>
      <c r="H28" s="57">
        <v>2259.826379</v>
      </c>
      <c r="I28" s="57">
        <v>691</v>
      </c>
      <c r="J28" s="57">
        <v>3946.459</v>
      </c>
      <c r="K28" s="57">
        <v>434</v>
      </c>
      <c r="L28" s="57">
        <v>5296.645</v>
      </c>
      <c r="M28" s="57">
        <v>299</v>
      </c>
      <c r="N28" s="57">
        <v>7283.916</v>
      </c>
      <c r="O28" s="57">
        <v>64</v>
      </c>
      <c r="P28" s="57">
        <v>2075.06675</v>
      </c>
      <c r="Q28" s="57">
        <v>52</v>
      </c>
      <c r="R28" s="57">
        <v>2258.44232</v>
      </c>
      <c r="S28" s="57">
        <v>126</v>
      </c>
      <c r="T28" s="57">
        <v>8232.320713</v>
      </c>
      <c r="U28" s="57">
        <v>129</v>
      </c>
      <c r="V28" s="57">
        <v>24538.49582</v>
      </c>
      <c r="W28" s="57">
        <v>30</v>
      </c>
      <c r="X28" s="57">
        <v>131482.834545</v>
      </c>
    </row>
    <row r="29" spans="1:24" s="50" customFormat="1" ht="12.75" customHeight="1">
      <c r="A29" s="55" t="s">
        <v>85</v>
      </c>
      <c r="B29" s="56"/>
      <c r="C29" s="57">
        <v>7997</v>
      </c>
      <c r="D29" s="57">
        <v>577486.076774</v>
      </c>
      <c r="E29" s="57">
        <v>896</v>
      </c>
      <c r="F29" s="57">
        <v>346.634599</v>
      </c>
      <c r="G29" s="57">
        <v>2592</v>
      </c>
      <c r="H29" s="57">
        <v>4722.218889</v>
      </c>
      <c r="I29" s="57">
        <v>1770</v>
      </c>
      <c r="J29" s="57">
        <v>10048.534998</v>
      </c>
      <c r="K29" s="57">
        <v>1087</v>
      </c>
      <c r="L29" s="57">
        <v>13083.132706</v>
      </c>
      <c r="M29" s="57">
        <v>640</v>
      </c>
      <c r="N29" s="57">
        <v>15234.332249</v>
      </c>
      <c r="O29" s="57">
        <v>153</v>
      </c>
      <c r="P29" s="57">
        <v>5085.338453</v>
      </c>
      <c r="Q29" s="57">
        <v>82</v>
      </c>
      <c r="R29" s="57">
        <v>3500.02983</v>
      </c>
      <c r="S29" s="57">
        <v>346</v>
      </c>
      <c r="T29" s="57">
        <v>22645.46678</v>
      </c>
      <c r="U29" s="57">
        <v>348</v>
      </c>
      <c r="V29" s="57">
        <v>69014.0177</v>
      </c>
      <c r="W29" s="57">
        <v>83</v>
      </c>
      <c r="X29" s="57">
        <v>433806.37057</v>
      </c>
    </row>
    <row r="30" spans="1:24" s="50" customFormat="1" ht="12.75" customHeight="1">
      <c r="A30" s="55" t="s">
        <v>86</v>
      </c>
      <c r="B30" s="56"/>
      <c r="C30" s="57">
        <v>32711</v>
      </c>
      <c r="D30" s="57">
        <v>829133.960885</v>
      </c>
      <c r="E30" s="57">
        <v>4121</v>
      </c>
      <c r="F30" s="57">
        <v>1624.91793</v>
      </c>
      <c r="G30" s="57">
        <v>12438</v>
      </c>
      <c r="H30" s="57">
        <v>22078.752913</v>
      </c>
      <c r="I30" s="57">
        <v>8226</v>
      </c>
      <c r="J30" s="57">
        <v>45484.017333</v>
      </c>
      <c r="K30" s="57">
        <v>3758</v>
      </c>
      <c r="L30" s="57">
        <v>45516.487863</v>
      </c>
      <c r="M30" s="57">
        <v>1854</v>
      </c>
      <c r="N30" s="57">
        <v>43906.447131</v>
      </c>
      <c r="O30" s="57">
        <v>441</v>
      </c>
      <c r="P30" s="57">
        <v>14467.997557</v>
      </c>
      <c r="Q30" s="57">
        <v>248</v>
      </c>
      <c r="R30" s="57">
        <v>10661.04109</v>
      </c>
      <c r="S30" s="57">
        <v>823</v>
      </c>
      <c r="T30" s="57">
        <v>54888.601613</v>
      </c>
      <c r="U30" s="57">
        <v>671</v>
      </c>
      <c r="V30" s="57">
        <v>127693.778298</v>
      </c>
      <c r="W30" s="57">
        <v>131</v>
      </c>
      <c r="X30" s="57">
        <v>462811.919157</v>
      </c>
    </row>
    <row r="31" spans="1:24" s="50" customFormat="1" ht="12.75" customHeight="1">
      <c r="A31" s="55" t="s">
        <v>87</v>
      </c>
      <c r="B31" s="56"/>
      <c r="C31" s="57">
        <v>5130</v>
      </c>
      <c r="D31" s="57">
        <v>785229.745312</v>
      </c>
      <c r="E31" s="57">
        <v>677</v>
      </c>
      <c r="F31" s="57">
        <v>252.790876</v>
      </c>
      <c r="G31" s="57">
        <v>1583</v>
      </c>
      <c r="H31" s="57">
        <v>2844.818288</v>
      </c>
      <c r="I31" s="57">
        <v>935</v>
      </c>
      <c r="J31" s="57">
        <v>5250.277001</v>
      </c>
      <c r="K31" s="57">
        <v>691</v>
      </c>
      <c r="L31" s="57">
        <v>8254.214001</v>
      </c>
      <c r="M31" s="57">
        <v>357</v>
      </c>
      <c r="N31" s="57">
        <v>8555.998337</v>
      </c>
      <c r="O31" s="57">
        <v>88</v>
      </c>
      <c r="P31" s="57">
        <v>2864.00853</v>
      </c>
      <c r="Q31" s="57">
        <v>64</v>
      </c>
      <c r="R31" s="57">
        <v>2763.778932</v>
      </c>
      <c r="S31" s="57">
        <v>228</v>
      </c>
      <c r="T31" s="57">
        <v>14659.403251</v>
      </c>
      <c r="U31" s="57">
        <v>353</v>
      </c>
      <c r="V31" s="57">
        <v>76768.175999</v>
      </c>
      <c r="W31" s="57">
        <v>154</v>
      </c>
      <c r="X31" s="57">
        <v>663016.280097</v>
      </c>
    </row>
    <row r="32" spans="1:24" s="50" customFormat="1" ht="12.75" customHeight="1">
      <c r="A32" s="55" t="s">
        <v>88</v>
      </c>
      <c r="B32" s="56"/>
      <c r="C32" s="57">
        <v>23752</v>
      </c>
      <c r="D32" s="57">
        <v>2148439.33295</v>
      </c>
      <c r="E32" s="57">
        <v>3338</v>
      </c>
      <c r="F32" s="57">
        <v>1207.045181</v>
      </c>
      <c r="G32" s="57">
        <v>8127</v>
      </c>
      <c r="H32" s="57">
        <v>14221.232391</v>
      </c>
      <c r="I32" s="57">
        <v>4906</v>
      </c>
      <c r="J32" s="57">
        <v>27495.576151</v>
      </c>
      <c r="K32" s="57">
        <v>2974</v>
      </c>
      <c r="L32" s="57">
        <v>35441.355221</v>
      </c>
      <c r="M32" s="57">
        <v>1542</v>
      </c>
      <c r="N32" s="57">
        <v>36757.967944</v>
      </c>
      <c r="O32" s="57">
        <v>360</v>
      </c>
      <c r="P32" s="57">
        <v>11786.53821</v>
      </c>
      <c r="Q32" s="57">
        <v>209</v>
      </c>
      <c r="R32" s="57">
        <v>9098.461451</v>
      </c>
      <c r="S32" s="57">
        <v>790</v>
      </c>
      <c r="T32" s="57">
        <v>52461.111576</v>
      </c>
      <c r="U32" s="57">
        <v>1039</v>
      </c>
      <c r="V32" s="57">
        <v>225062.245721</v>
      </c>
      <c r="W32" s="57">
        <v>467</v>
      </c>
      <c r="X32" s="57">
        <v>1734907.799104</v>
      </c>
    </row>
    <row r="33" spans="1:24" s="50" customFormat="1" ht="12.75" customHeight="1">
      <c r="A33" s="55" t="s">
        <v>89</v>
      </c>
      <c r="B33" s="56"/>
      <c r="C33" s="57">
        <v>4971</v>
      </c>
      <c r="D33" s="57">
        <v>179926.241566</v>
      </c>
      <c r="E33" s="57">
        <v>464</v>
      </c>
      <c r="F33" s="57">
        <v>179.858543</v>
      </c>
      <c r="G33" s="57">
        <v>1547</v>
      </c>
      <c r="H33" s="57">
        <v>2710.773864</v>
      </c>
      <c r="I33" s="57">
        <v>1387</v>
      </c>
      <c r="J33" s="57">
        <v>7569.539589</v>
      </c>
      <c r="K33" s="57">
        <v>758</v>
      </c>
      <c r="L33" s="57">
        <v>8985.241338</v>
      </c>
      <c r="M33" s="57">
        <v>330</v>
      </c>
      <c r="N33" s="57">
        <v>7926.96279</v>
      </c>
      <c r="O33" s="57">
        <v>76</v>
      </c>
      <c r="P33" s="57">
        <v>2490.883375</v>
      </c>
      <c r="Q33" s="57">
        <v>46</v>
      </c>
      <c r="R33" s="57">
        <v>1991.06926</v>
      </c>
      <c r="S33" s="57">
        <v>155</v>
      </c>
      <c r="T33" s="57">
        <v>10307.383607</v>
      </c>
      <c r="U33" s="57">
        <v>150</v>
      </c>
      <c r="V33" s="57">
        <v>32052.04633</v>
      </c>
      <c r="W33" s="57">
        <v>58</v>
      </c>
      <c r="X33" s="57">
        <v>105712.48287</v>
      </c>
    </row>
    <row r="34" spans="1:24" s="50" customFormat="1" ht="12.75" customHeight="1">
      <c r="A34" s="55" t="s">
        <v>90</v>
      </c>
      <c r="B34" s="56"/>
      <c r="C34" s="57">
        <v>7215</v>
      </c>
      <c r="D34" s="57">
        <v>277019.288444</v>
      </c>
      <c r="E34" s="57">
        <v>1061</v>
      </c>
      <c r="F34" s="57">
        <v>416.226367</v>
      </c>
      <c r="G34" s="57">
        <v>2493</v>
      </c>
      <c r="H34" s="57">
        <v>4462.723651</v>
      </c>
      <c r="I34" s="57">
        <v>1574</v>
      </c>
      <c r="J34" s="57">
        <v>8818.722071</v>
      </c>
      <c r="K34" s="57">
        <v>936</v>
      </c>
      <c r="L34" s="57">
        <v>11194.473248</v>
      </c>
      <c r="M34" s="57">
        <v>499</v>
      </c>
      <c r="N34" s="57">
        <v>11848.339987</v>
      </c>
      <c r="O34" s="57">
        <v>89</v>
      </c>
      <c r="P34" s="57">
        <v>2879.63334</v>
      </c>
      <c r="Q34" s="57">
        <v>60</v>
      </c>
      <c r="R34" s="57">
        <v>2579.5606</v>
      </c>
      <c r="S34" s="57">
        <v>233</v>
      </c>
      <c r="T34" s="57">
        <v>15636.852569</v>
      </c>
      <c r="U34" s="57">
        <v>207</v>
      </c>
      <c r="V34" s="57">
        <v>43388.499831</v>
      </c>
      <c r="W34" s="57">
        <v>63</v>
      </c>
      <c r="X34" s="57">
        <v>175794.25678</v>
      </c>
    </row>
    <row r="35" spans="1:24" s="50" customFormat="1" ht="12.75" customHeight="1">
      <c r="A35" s="55" t="s">
        <v>91</v>
      </c>
      <c r="B35" s="56"/>
      <c r="C35" s="57">
        <v>2582</v>
      </c>
      <c r="D35" s="57">
        <v>80118.276093</v>
      </c>
      <c r="E35" s="57">
        <v>331</v>
      </c>
      <c r="F35" s="57">
        <v>125.015877</v>
      </c>
      <c r="G35" s="57">
        <v>925</v>
      </c>
      <c r="H35" s="57">
        <v>1700.813224</v>
      </c>
      <c r="I35" s="57">
        <v>600</v>
      </c>
      <c r="J35" s="57">
        <v>3378.634574</v>
      </c>
      <c r="K35" s="57">
        <v>317</v>
      </c>
      <c r="L35" s="57">
        <v>3750.3788</v>
      </c>
      <c r="M35" s="57">
        <v>169</v>
      </c>
      <c r="N35" s="57">
        <v>4032.56499</v>
      </c>
      <c r="O35" s="57">
        <v>41</v>
      </c>
      <c r="P35" s="57">
        <v>1333.690452</v>
      </c>
      <c r="Q35" s="57">
        <v>16</v>
      </c>
      <c r="R35" s="57">
        <v>686.58</v>
      </c>
      <c r="S35" s="57">
        <v>85</v>
      </c>
      <c r="T35" s="57">
        <v>5547.26524</v>
      </c>
      <c r="U35" s="57">
        <v>77</v>
      </c>
      <c r="V35" s="57">
        <v>14301.810746</v>
      </c>
      <c r="W35" s="57">
        <v>21</v>
      </c>
      <c r="X35" s="57">
        <v>45261.52219</v>
      </c>
    </row>
    <row r="36" spans="1:24" s="50" customFormat="1" ht="12.75" customHeight="1">
      <c r="A36" s="55" t="s">
        <v>273</v>
      </c>
      <c r="B36" s="56"/>
      <c r="C36" s="57">
        <v>6410</v>
      </c>
      <c r="D36" s="57">
        <v>164733.495471</v>
      </c>
      <c r="E36" s="57">
        <v>1257</v>
      </c>
      <c r="F36" s="57">
        <v>463.333369</v>
      </c>
      <c r="G36" s="57">
        <v>2526</v>
      </c>
      <c r="H36" s="57">
        <v>4438.9808</v>
      </c>
      <c r="I36" s="57">
        <v>1029</v>
      </c>
      <c r="J36" s="57">
        <v>5891.290712</v>
      </c>
      <c r="K36" s="57">
        <v>645</v>
      </c>
      <c r="L36" s="57">
        <v>7820.0348</v>
      </c>
      <c r="M36" s="57">
        <v>420</v>
      </c>
      <c r="N36" s="57">
        <v>10334.81674</v>
      </c>
      <c r="O36" s="57">
        <v>95</v>
      </c>
      <c r="P36" s="57">
        <v>3027.96887</v>
      </c>
      <c r="Q36" s="57">
        <v>35</v>
      </c>
      <c r="R36" s="57">
        <v>1485.10466</v>
      </c>
      <c r="S36" s="57">
        <v>148</v>
      </c>
      <c r="T36" s="57">
        <v>9323.32254</v>
      </c>
      <c r="U36" s="57">
        <v>194</v>
      </c>
      <c r="V36" s="57">
        <v>39150.93565</v>
      </c>
      <c r="W36" s="57">
        <v>61</v>
      </c>
      <c r="X36" s="57">
        <v>82797.70733</v>
      </c>
    </row>
    <row r="37" spans="1:24" s="50" customFormat="1" ht="12.75" customHeight="1">
      <c r="A37" s="55" t="s">
        <v>92</v>
      </c>
      <c r="B37" s="56"/>
      <c r="C37" s="57">
        <v>2561</v>
      </c>
      <c r="D37" s="57">
        <v>21639.949507</v>
      </c>
      <c r="E37" s="57">
        <v>563</v>
      </c>
      <c r="F37" s="57">
        <v>207.4547</v>
      </c>
      <c r="G37" s="57">
        <v>1109</v>
      </c>
      <c r="H37" s="57">
        <v>1871.890888</v>
      </c>
      <c r="I37" s="57">
        <v>486</v>
      </c>
      <c r="J37" s="57">
        <v>2651.74612</v>
      </c>
      <c r="K37" s="57">
        <v>196</v>
      </c>
      <c r="L37" s="57">
        <v>2282.3756</v>
      </c>
      <c r="M37" s="57">
        <v>94</v>
      </c>
      <c r="N37" s="57">
        <v>2242.4751</v>
      </c>
      <c r="O37" s="57">
        <v>20</v>
      </c>
      <c r="P37" s="57">
        <v>660.47917</v>
      </c>
      <c r="Q37" s="57">
        <v>14</v>
      </c>
      <c r="R37" s="57">
        <v>598.8385</v>
      </c>
      <c r="S37" s="57">
        <v>45</v>
      </c>
      <c r="T37" s="57">
        <v>2996.420059</v>
      </c>
      <c r="U37" s="57">
        <v>29</v>
      </c>
      <c r="V37" s="57">
        <v>4648.67187</v>
      </c>
      <c r="W37" s="57">
        <v>5</v>
      </c>
      <c r="X37" s="57">
        <v>3479.5975</v>
      </c>
    </row>
    <row r="38" spans="1:24" s="50" customFormat="1" ht="12.75" customHeight="1">
      <c r="A38" s="55" t="s">
        <v>93</v>
      </c>
      <c r="B38" s="56"/>
      <c r="C38" s="57">
        <v>6455</v>
      </c>
      <c r="D38" s="57">
        <v>152695.30166</v>
      </c>
      <c r="E38" s="57">
        <v>1460</v>
      </c>
      <c r="F38" s="57">
        <v>509.043569</v>
      </c>
      <c r="G38" s="57">
        <v>2468</v>
      </c>
      <c r="H38" s="57">
        <v>4213.088775</v>
      </c>
      <c r="I38" s="57">
        <v>1074</v>
      </c>
      <c r="J38" s="57">
        <v>6010.266742</v>
      </c>
      <c r="K38" s="57">
        <v>586</v>
      </c>
      <c r="L38" s="57">
        <v>7072.732752</v>
      </c>
      <c r="M38" s="57">
        <v>302</v>
      </c>
      <c r="N38" s="57">
        <v>7265.212805</v>
      </c>
      <c r="O38" s="57">
        <v>75</v>
      </c>
      <c r="P38" s="57">
        <v>2434.398444</v>
      </c>
      <c r="Q38" s="57">
        <v>44</v>
      </c>
      <c r="R38" s="57">
        <v>1925.797692</v>
      </c>
      <c r="S38" s="57">
        <v>162</v>
      </c>
      <c r="T38" s="57">
        <v>10704.572372</v>
      </c>
      <c r="U38" s="57">
        <v>232</v>
      </c>
      <c r="V38" s="57">
        <v>47858.146364</v>
      </c>
      <c r="W38" s="57">
        <v>52</v>
      </c>
      <c r="X38" s="57">
        <v>64702.042145</v>
      </c>
    </row>
    <row r="39" spans="1:24" s="50" customFormat="1" ht="12.75" customHeight="1">
      <c r="A39" s="55" t="s">
        <v>94</v>
      </c>
      <c r="B39" s="56"/>
      <c r="C39" s="57">
        <v>15672</v>
      </c>
      <c r="D39" s="57">
        <v>372311.819501</v>
      </c>
      <c r="E39" s="57">
        <v>1993</v>
      </c>
      <c r="F39" s="57">
        <v>802.043547</v>
      </c>
      <c r="G39" s="57">
        <v>6001</v>
      </c>
      <c r="H39" s="57">
        <v>10725.634656</v>
      </c>
      <c r="I39" s="57">
        <v>3649</v>
      </c>
      <c r="J39" s="57">
        <v>20145.005591</v>
      </c>
      <c r="K39" s="57">
        <v>1876</v>
      </c>
      <c r="L39" s="57">
        <v>22420.359591</v>
      </c>
      <c r="M39" s="57">
        <v>946</v>
      </c>
      <c r="N39" s="57">
        <v>22642.778301</v>
      </c>
      <c r="O39" s="57">
        <v>219</v>
      </c>
      <c r="P39" s="57">
        <v>7167.60129</v>
      </c>
      <c r="Q39" s="57">
        <v>93</v>
      </c>
      <c r="R39" s="57">
        <v>4037.54448</v>
      </c>
      <c r="S39" s="57">
        <v>382</v>
      </c>
      <c r="T39" s="57">
        <v>25126.961082</v>
      </c>
      <c r="U39" s="57">
        <v>399</v>
      </c>
      <c r="V39" s="57">
        <v>84193.068948</v>
      </c>
      <c r="W39" s="57">
        <v>114</v>
      </c>
      <c r="X39" s="57">
        <v>175050.822015</v>
      </c>
    </row>
    <row r="40" spans="1:24" s="50" customFormat="1" ht="12.75" customHeight="1">
      <c r="A40" s="55" t="s">
        <v>95</v>
      </c>
      <c r="B40" s="56"/>
      <c r="C40" s="57">
        <v>7797</v>
      </c>
      <c r="D40" s="57">
        <v>1427443.283616</v>
      </c>
      <c r="E40" s="57">
        <v>1398</v>
      </c>
      <c r="F40" s="57">
        <v>398.219702</v>
      </c>
      <c r="G40" s="57">
        <v>2526</v>
      </c>
      <c r="H40" s="57">
        <v>4594.785218</v>
      </c>
      <c r="I40" s="57">
        <v>1121</v>
      </c>
      <c r="J40" s="57">
        <v>6450.855403</v>
      </c>
      <c r="K40" s="57">
        <v>1022</v>
      </c>
      <c r="L40" s="57">
        <v>12223.667147</v>
      </c>
      <c r="M40" s="57">
        <v>492</v>
      </c>
      <c r="N40" s="57">
        <v>11547.222205</v>
      </c>
      <c r="O40" s="57">
        <v>165</v>
      </c>
      <c r="P40" s="57">
        <v>5284.980843</v>
      </c>
      <c r="Q40" s="57">
        <v>106</v>
      </c>
      <c r="R40" s="57">
        <v>4630.72901</v>
      </c>
      <c r="S40" s="57">
        <v>321</v>
      </c>
      <c r="T40" s="57">
        <v>20990.071872</v>
      </c>
      <c r="U40" s="57">
        <v>406</v>
      </c>
      <c r="V40" s="57">
        <v>89306.913457</v>
      </c>
      <c r="W40" s="57">
        <v>240</v>
      </c>
      <c r="X40" s="57">
        <v>1272015.838759</v>
      </c>
    </row>
    <row r="41" spans="1:24" s="50" customFormat="1" ht="12.75" customHeight="1">
      <c r="A41" s="55" t="s">
        <v>96</v>
      </c>
      <c r="B41" s="56"/>
      <c r="C41" s="57">
        <v>3476</v>
      </c>
      <c r="D41" s="57">
        <v>187690.098128</v>
      </c>
      <c r="E41" s="57">
        <v>639</v>
      </c>
      <c r="F41" s="57">
        <v>247.129776</v>
      </c>
      <c r="G41" s="57">
        <v>1398</v>
      </c>
      <c r="H41" s="57">
        <v>2423.591232</v>
      </c>
      <c r="I41" s="57">
        <v>775</v>
      </c>
      <c r="J41" s="57">
        <v>4240.574248</v>
      </c>
      <c r="K41" s="57">
        <v>364</v>
      </c>
      <c r="L41" s="57">
        <v>4222.939246</v>
      </c>
      <c r="M41" s="57">
        <v>154</v>
      </c>
      <c r="N41" s="57">
        <v>3720.51001</v>
      </c>
      <c r="O41" s="57">
        <v>35</v>
      </c>
      <c r="P41" s="57">
        <v>1149.880306</v>
      </c>
      <c r="Q41" s="57">
        <v>14</v>
      </c>
      <c r="R41" s="57">
        <v>581.6</v>
      </c>
      <c r="S41" s="57">
        <v>48</v>
      </c>
      <c r="T41" s="57">
        <v>3083.94</v>
      </c>
      <c r="U41" s="57">
        <v>35</v>
      </c>
      <c r="V41" s="57">
        <v>6414.73232</v>
      </c>
      <c r="W41" s="57">
        <v>14</v>
      </c>
      <c r="X41" s="57">
        <v>161605.20099</v>
      </c>
    </row>
    <row r="42" spans="1:24" s="50" customFormat="1" ht="12.75" customHeight="1">
      <c r="A42" s="55" t="s">
        <v>354</v>
      </c>
      <c r="B42" s="56"/>
      <c r="C42" s="57">
        <v>119231</v>
      </c>
      <c r="D42" s="57">
        <v>1420005.762386</v>
      </c>
      <c r="E42" s="57">
        <v>25291</v>
      </c>
      <c r="F42" s="57">
        <v>8979.181473</v>
      </c>
      <c r="G42" s="57">
        <v>52045</v>
      </c>
      <c r="H42" s="57">
        <v>93027.424706</v>
      </c>
      <c r="I42" s="57">
        <v>20669</v>
      </c>
      <c r="J42" s="57">
        <v>114223.712114</v>
      </c>
      <c r="K42" s="57">
        <v>11272</v>
      </c>
      <c r="L42" s="57">
        <v>130734.501973</v>
      </c>
      <c r="M42" s="57">
        <v>5053</v>
      </c>
      <c r="N42" s="57">
        <v>120085.470825</v>
      </c>
      <c r="O42" s="57">
        <v>993</v>
      </c>
      <c r="P42" s="57">
        <v>32204.86993</v>
      </c>
      <c r="Q42" s="57">
        <v>421</v>
      </c>
      <c r="R42" s="57">
        <v>17964.800574</v>
      </c>
      <c r="S42" s="57">
        <v>1569</v>
      </c>
      <c r="T42" s="57">
        <v>99734.417068</v>
      </c>
      <c r="U42" s="57">
        <v>1625</v>
      </c>
      <c r="V42" s="57">
        <v>287904.563202</v>
      </c>
      <c r="W42" s="57">
        <v>293</v>
      </c>
      <c r="X42" s="57">
        <v>515146.820521</v>
      </c>
    </row>
    <row r="43" spans="1:24" s="50" customFormat="1" ht="12.75" customHeight="1">
      <c r="A43" s="55" t="s">
        <v>97</v>
      </c>
      <c r="B43" s="56"/>
      <c r="C43" s="57">
        <v>94876</v>
      </c>
      <c r="D43" s="57">
        <v>1057056.213155</v>
      </c>
      <c r="E43" s="57">
        <v>22152</v>
      </c>
      <c r="F43" s="57">
        <v>7999.212111</v>
      </c>
      <c r="G43" s="57">
        <v>37534</v>
      </c>
      <c r="H43" s="57">
        <v>62651.714777</v>
      </c>
      <c r="I43" s="57">
        <v>22416</v>
      </c>
      <c r="J43" s="57">
        <v>122185.121062</v>
      </c>
      <c r="K43" s="57">
        <v>7596</v>
      </c>
      <c r="L43" s="57">
        <v>89590.812811</v>
      </c>
      <c r="M43" s="57">
        <v>2886</v>
      </c>
      <c r="N43" s="57">
        <v>67902.338849</v>
      </c>
      <c r="O43" s="57">
        <v>538</v>
      </c>
      <c r="P43" s="57">
        <v>17470.930728</v>
      </c>
      <c r="Q43" s="57">
        <v>281</v>
      </c>
      <c r="R43" s="57">
        <v>12026.328153</v>
      </c>
      <c r="S43" s="57">
        <v>783</v>
      </c>
      <c r="T43" s="57">
        <v>51341.611126</v>
      </c>
      <c r="U43" s="57">
        <v>548</v>
      </c>
      <c r="V43" s="57">
        <v>104412.349561</v>
      </c>
      <c r="W43" s="57">
        <v>142</v>
      </c>
      <c r="X43" s="57">
        <v>521475.793977</v>
      </c>
    </row>
    <row r="44" spans="1:24" s="50" customFormat="1" ht="12.75" customHeight="1">
      <c r="A44" s="55" t="s">
        <v>98</v>
      </c>
      <c r="B44" s="56"/>
      <c r="C44" s="57">
        <v>16634</v>
      </c>
      <c r="D44" s="57">
        <v>1053865.103322</v>
      </c>
      <c r="E44" s="57">
        <v>1943</v>
      </c>
      <c r="F44" s="57">
        <v>632.424034</v>
      </c>
      <c r="G44" s="57">
        <v>4090</v>
      </c>
      <c r="H44" s="57">
        <v>8582.253732</v>
      </c>
      <c r="I44" s="57">
        <v>4290</v>
      </c>
      <c r="J44" s="57">
        <v>25887.550591</v>
      </c>
      <c r="K44" s="57">
        <v>2086</v>
      </c>
      <c r="L44" s="57">
        <v>25387.830462</v>
      </c>
      <c r="M44" s="57">
        <v>2146</v>
      </c>
      <c r="N44" s="57">
        <v>53395.756519</v>
      </c>
      <c r="O44" s="57">
        <v>715</v>
      </c>
      <c r="P44" s="57">
        <v>22189.310745</v>
      </c>
      <c r="Q44" s="57">
        <v>113</v>
      </c>
      <c r="R44" s="57">
        <v>4881.55668</v>
      </c>
      <c r="S44" s="57">
        <v>567</v>
      </c>
      <c r="T44" s="57">
        <v>34302.075235</v>
      </c>
      <c r="U44" s="57">
        <v>437</v>
      </c>
      <c r="V44" s="57">
        <v>86111.89959</v>
      </c>
      <c r="W44" s="57">
        <v>247</v>
      </c>
      <c r="X44" s="57">
        <v>792494.445734</v>
      </c>
    </row>
    <row r="45" spans="1:24" s="50" customFormat="1" ht="12.75" customHeight="1">
      <c r="A45" s="55" t="s">
        <v>99</v>
      </c>
      <c r="B45" s="56"/>
      <c r="C45" s="57">
        <v>7781</v>
      </c>
      <c r="D45" s="57">
        <v>64824.122309</v>
      </c>
      <c r="E45" s="57">
        <v>2297</v>
      </c>
      <c r="F45" s="57">
        <v>792.910649</v>
      </c>
      <c r="G45" s="57">
        <v>2890</v>
      </c>
      <c r="H45" s="57">
        <v>5342.501201</v>
      </c>
      <c r="I45" s="57">
        <v>1415</v>
      </c>
      <c r="J45" s="57">
        <v>8115.159887</v>
      </c>
      <c r="K45" s="57">
        <v>615</v>
      </c>
      <c r="L45" s="57">
        <v>7492.35155</v>
      </c>
      <c r="M45" s="57">
        <v>302</v>
      </c>
      <c r="N45" s="57">
        <v>7263.148259</v>
      </c>
      <c r="O45" s="57">
        <v>47</v>
      </c>
      <c r="P45" s="57">
        <v>1516.647443</v>
      </c>
      <c r="Q45" s="57">
        <v>32</v>
      </c>
      <c r="R45" s="57">
        <v>1342.10003</v>
      </c>
      <c r="S45" s="57">
        <v>98</v>
      </c>
      <c r="T45" s="57">
        <v>6106.53402</v>
      </c>
      <c r="U45" s="57">
        <v>76</v>
      </c>
      <c r="V45" s="57">
        <v>14080.76015</v>
      </c>
      <c r="W45" s="57">
        <v>9</v>
      </c>
      <c r="X45" s="57">
        <v>12772.00912</v>
      </c>
    </row>
    <row r="46" spans="1:24" s="50" customFormat="1" ht="12.75" customHeight="1">
      <c r="A46" s="55" t="s">
        <v>362</v>
      </c>
      <c r="B46" s="56"/>
      <c r="C46" s="57">
        <v>27782</v>
      </c>
      <c r="D46" s="57">
        <v>554050.68842</v>
      </c>
      <c r="E46" s="57">
        <v>8822</v>
      </c>
      <c r="F46" s="57">
        <v>2827.905236</v>
      </c>
      <c r="G46" s="57">
        <v>10750</v>
      </c>
      <c r="H46" s="57">
        <v>17834.62743</v>
      </c>
      <c r="I46" s="57">
        <v>4205</v>
      </c>
      <c r="J46" s="57">
        <v>23587.773357</v>
      </c>
      <c r="K46" s="57">
        <v>2018</v>
      </c>
      <c r="L46" s="57">
        <v>23628.927126</v>
      </c>
      <c r="M46" s="57">
        <v>768</v>
      </c>
      <c r="N46" s="57">
        <v>18076.41616</v>
      </c>
      <c r="O46" s="57">
        <v>213</v>
      </c>
      <c r="P46" s="57">
        <v>6923.532933</v>
      </c>
      <c r="Q46" s="57">
        <v>113</v>
      </c>
      <c r="R46" s="57">
        <v>4938.499236</v>
      </c>
      <c r="S46" s="57">
        <v>407</v>
      </c>
      <c r="T46" s="57">
        <v>25990.518763</v>
      </c>
      <c r="U46" s="57">
        <v>364</v>
      </c>
      <c r="V46" s="57">
        <v>75120.434463</v>
      </c>
      <c r="W46" s="57">
        <v>122</v>
      </c>
      <c r="X46" s="57">
        <v>355122.053716</v>
      </c>
    </row>
    <row r="47" spans="1:24" s="50" customFormat="1" ht="12.75" customHeight="1">
      <c r="A47" s="55" t="s">
        <v>100</v>
      </c>
      <c r="B47" s="56"/>
      <c r="C47" s="57">
        <v>60211</v>
      </c>
      <c r="D47" s="57">
        <v>9346173.623427</v>
      </c>
      <c r="E47" s="57">
        <v>11798</v>
      </c>
      <c r="F47" s="57">
        <v>3730.123262</v>
      </c>
      <c r="G47" s="57">
        <v>15748</v>
      </c>
      <c r="H47" s="57">
        <v>28505.221443</v>
      </c>
      <c r="I47" s="57">
        <v>8393</v>
      </c>
      <c r="J47" s="57">
        <v>50524.957817</v>
      </c>
      <c r="K47" s="57">
        <v>8135</v>
      </c>
      <c r="L47" s="57">
        <v>102028.17864</v>
      </c>
      <c r="M47" s="57">
        <v>6821</v>
      </c>
      <c r="N47" s="57">
        <v>168892.689001</v>
      </c>
      <c r="O47" s="57">
        <v>981</v>
      </c>
      <c r="P47" s="57">
        <v>32693.542393</v>
      </c>
      <c r="Q47" s="57">
        <v>726</v>
      </c>
      <c r="R47" s="57">
        <v>31839.374417</v>
      </c>
      <c r="S47" s="57">
        <v>2976</v>
      </c>
      <c r="T47" s="57">
        <v>199704.033925</v>
      </c>
      <c r="U47" s="57">
        <v>3484</v>
      </c>
      <c r="V47" s="57">
        <v>721271.437525</v>
      </c>
      <c r="W47" s="57">
        <v>1149</v>
      </c>
      <c r="X47" s="57">
        <v>8006984.065004</v>
      </c>
    </row>
    <row r="48" spans="1:24" s="50" customFormat="1" ht="12.75" customHeight="1">
      <c r="A48" s="55" t="s">
        <v>101</v>
      </c>
      <c r="B48" s="56"/>
      <c r="C48" s="57">
        <v>39493</v>
      </c>
      <c r="D48" s="57">
        <v>1518272.17169</v>
      </c>
      <c r="E48" s="57">
        <v>5876</v>
      </c>
      <c r="F48" s="57">
        <v>2190.212338</v>
      </c>
      <c r="G48" s="57">
        <v>10425</v>
      </c>
      <c r="H48" s="57">
        <v>18614.104925</v>
      </c>
      <c r="I48" s="57">
        <v>5498</v>
      </c>
      <c r="J48" s="57">
        <v>31813.708419</v>
      </c>
      <c r="K48" s="57">
        <v>6606</v>
      </c>
      <c r="L48" s="57">
        <v>81256.232796</v>
      </c>
      <c r="M48" s="57">
        <v>5313</v>
      </c>
      <c r="N48" s="57">
        <v>128314.129517</v>
      </c>
      <c r="O48" s="57">
        <v>1101</v>
      </c>
      <c r="P48" s="57">
        <v>35846.250383</v>
      </c>
      <c r="Q48" s="57">
        <v>423</v>
      </c>
      <c r="R48" s="57">
        <v>18209.458991</v>
      </c>
      <c r="S48" s="57">
        <v>1964</v>
      </c>
      <c r="T48" s="57">
        <v>126533.4161</v>
      </c>
      <c r="U48" s="57">
        <v>1838</v>
      </c>
      <c r="V48" s="57">
        <v>358845.362363</v>
      </c>
      <c r="W48" s="57">
        <v>449</v>
      </c>
      <c r="X48" s="57">
        <v>716649.295858</v>
      </c>
    </row>
    <row r="49" spans="1:24" s="50" customFormat="1" ht="12.75" customHeight="1">
      <c r="A49" s="55" t="s">
        <v>102</v>
      </c>
      <c r="B49" s="56"/>
      <c r="C49" s="57">
        <v>101939</v>
      </c>
      <c r="D49" s="57">
        <v>1329584.161965</v>
      </c>
      <c r="E49" s="57">
        <v>33301</v>
      </c>
      <c r="F49" s="57">
        <v>10973.809382</v>
      </c>
      <c r="G49" s="57">
        <v>40967</v>
      </c>
      <c r="H49" s="57">
        <v>67953.809114</v>
      </c>
      <c r="I49" s="57">
        <v>13437</v>
      </c>
      <c r="J49" s="57">
        <v>75816.92116</v>
      </c>
      <c r="K49" s="57">
        <v>6815</v>
      </c>
      <c r="L49" s="57">
        <v>80600.532253</v>
      </c>
      <c r="M49" s="57">
        <v>3321</v>
      </c>
      <c r="N49" s="57">
        <v>79383.345699</v>
      </c>
      <c r="O49" s="57">
        <v>850</v>
      </c>
      <c r="P49" s="57">
        <v>27380.657111</v>
      </c>
      <c r="Q49" s="57">
        <v>331</v>
      </c>
      <c r="R49" s="57">
        <v>14213.782905</v>
      </c>
      <c r="S49" s="57">
        <v>1274</v>
      </c>
      <c r="T49" s="57">
        <v>82849.859402</v>
      </c>
      <c r="U49" s="57">
        <v>1273</v>
      </c>
      <c r="V49" s="57">
        <v>260250.442867</v>
      </c>
      <c r="W49" s="57">
        <v>370</v>
      </c>
      <c r="X49" s="57">
        <v>630161.002072</v>
      </c>
    </row>
    <row r="50" spans="1:24" s="50" customFormat="1" ht="12.75" customHeight="1">
      <c r="A50" s="55" t="s">
        <v>103</v>
      </c>
      <c r="B50" s="56"/>
      <c r="C50" s="57">
        <v>23746</v>
      </c>
      <c r="D50" s="57">
        <v>364351.439516</v>
      </c>
      <c r="E50" s="57">
        <v>5497</v>
      </c>
      <c r="F50" s="57">
        <v>1840.495265</v>
      </c>
      <c r="G50" s="57">
        <v>7851</v>
      </c>
      <c r="H50" s="57">
        <v>14331.424702</v>
      </c>
      <c r="I50" s="57">
        <v>6157</v>
      </c>
      <c r="J50" s="57">
        <v>35697.084937</v>
      </c>
      <c r="K50" s="57">
        <v>2127</v>
      </c>
      <c r="L50" s="57">
        <v>24662.232786</v>
      </c>
      <c r="M50" s="57">
        <v>665</v>
      </c>
      <c r="N50" s="57">
        <v>15815.099561</v>
      </c>
      <c r="O50" s="57">
        <v>224</v>
      </c>
      <c r="P50" s="57">
        <v>7207.282265</v>
      </c>
      <c r="Q50" s="57">
        <v>646</v>
      </c>
      <c r="R50" s="57">
        <v>26087.30613</v>
      </c>
      <c r="S50" s="57">
        <v>276</v>
      </c>
      <c r="T50" s="57">
        <v>17427.0054</v>
      </c>
      <c r="U50" s="57">
        <v>244</v>
      </c>
      <c r="V50" s="57">
        <v>44999.64328</v>
      </c>
      <c r="W50" s="57">
        <v>59</v>
      </c>
      <c r="X50" s="57">
        <v>176283.86519</v>
      </c>
    </row>
    <row r="51" spans="1:24" s="50" customFormat="1" ht="12.75" customHeight="1">
      <c r="A51" s="55" t="s">
        <v>104</v>
      </c>
      <c r="B51" s="56"/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55" t="s">
        <v>366</v>
      </c>
      <c r="B52" s="56"/>
      <c r="C52" s="57">
        <v>466</v>
      </c>
      <c r="D52" s="57">
        <v>1796.204662</v>
      </c>
      <c r="E52" s="57">
        <v>192</v>
      </c>
      <c r="F52" s="57">
        <v>58.606554</v>
      </c>
      <c r="G52" s="57">
        <v>171</v>
      </c>
      <c r="H52" s="57">
        <v>316.75923</v>
      </c>
      <c r="I52" s="57">
        <v>69</v>
      </c>
      <c r="J52" s="57">
        <v>385.748852</v>
      </c>
      <c r="K52" s="57">
        <v>21</v>
      </c>
      <c r="L52" s="57">
        <v>268.134</v>
      </c>
      <c r="M52" s="57">
        <v>10</v>
      </c>
      <c r="N52" s="57">
        <v>256.55</v>
      </c>
      <c r="O52" s="57">
        <v>1</v>
      </c>
      <c r="P52" s="57">
        <v>32.406026</v>
      </c>
      <c r="Q52" s="57">
        <v>0</v>
      </c>
      <c r="R52" s="57">
        <v>0</v>
      </c>
      <c r="S52" s="57">
        <v>0</v>
      </c>
      <c r="T52" s="57">
        <v>0</v>
      </c>
      <c r="U52" s="57">
        <v>2</v>
      </c>
      <c r="V52" s="57">
        <v>478</v>
      </c>
      <c r="W52" s="57">
        <v>0</v>
      </c>
      <c r="X52" s="57">
        <v>0</v>
      </c>
    </row>
    <row r="53" spans="1:24" s="50" customFormat="1" ht="12.75" customHeight="1">
      <c r="A53" s="55" t="s">
        <v>105</v>
      </c>
      <c r="B53" s="56"/>
      <c r="C53" s="57">
        <v>57</v>
      </c>
      <c r="D53" s="57">
        <v>269.25</v>
      </c>
      <c r="E53" s="57">
        <v>4</v>
      </c>
      <c r="F53" s="57">
        <v>1.95</v>
      </c>
      <c r="G53" s="57">
        <v>21</v>
      </c>
      <c r="H53" s="57">
        <v>43.3</v>
      </c>
      <c r="I53" s="57">
        <v>26</v>
      </c>
      <c r="J53" s="57">
        <v>156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106</v>
      </c>
      <c r="B54" s="56"/>
      <c r="C54" s="57">
        <v>3393</v>
      </c>
      <c r="D54" s="57">
        <v>83870.170787</v>
      </c>
      <c r="E54" s="57">
        <v>1177</v>
      </c>
      <c r="F54" s="57">
        <v>367.864614</v>
      </c>
      <c r="G54" s="57">
        <v>1193</v>
      </c>
      <c r="H54" s="57">
        <v>2100.073665</v>
      </c>
      <c r="I54" s="57">
        <v>433</v>
      </c>
      <c r="J54" s="57">
        <v>2492.609133</v>
      </c>
      <c r="K54" s="57">
        <v>252</v>
      </c>
      <c r="L54" s="57">
        <v>3098.734745</v>
      </c>
      <c r="M54" s="57">
        <v>138</v>
      </c>
      <c r="N54" s="57">
        <v>3394.52827</v>
      </c>
      <c r="O54" s="57">
        <v>29</v>
      </c>
      <c r="P54" s="57">
        <v>955.64715</v>
      </c>
      <c r="Q54" s="57">
        <v>17</v>
      </c>
      <c r="R54" s="57">
        <v>746.905</v>
      </c>
      <c r="S54" s="57">
        <v>57</v>
      </c>
      <c r="T54" s="57">
        <v>3858.83201</v>
      </c>
      <c r="U54" s="57">
        <v>68</v>
      </c>
      <c r="V54" s="57">
        <v>13892.71551</v>
      </c>
      <c r="W54" s="57">
        <v>29</v>
      </c>
      <c r="X54" s="57">
        <v>52962.26069</v>
      </c>
    </row>
    <row r="55" spans="1:24" s="50" customFormat="1" ht="12.75" customHeight="1">
      <c r="A55" s="55" t="s">
        <v>107</v>
      </c>
      <c r="B55" s="56"/>
      <c r="C55" s="57">
        <v>14059</v>
      </c>
      <c r="D55" s="57">
        <v>152153.638614</v>
      </c>
      <c r="E55" s="57">
        <v>4279</v>
      </c>
      <c r="F55" s="57">
        <v>1565.206136</v>
      </c>
      <c r="G55" s="57">
        <v>5530</v>
      </c>
      <c r="H55" s="57">
        <v>9135.524301</v>
      </c>
      <c r="I55" s="57">
        <v>2209</v>
      </c>
      <c r="J55" s="57">
        <v>12417.830401</v>
      </c>
      <c r="K55" s="57">
        <v>1173</v>
      </c>
      <c r="L55" s="57">
        <v>13783.324374</v>
      </c>
      <c r="M55" s="57">
        <v>425</v>
      </c>
      <c r="N55" s="57">
        <v>10099.741276</v>
      </c>
      <c r="O55" s="57">
        <v>89</v>
      </c>
      <c r="P55" s="57">
        <v>2917.063085</v>
      </c>
      <c r="Q55" s="57">
        <v>43</v>
      </c>
      <c r="R55" s="57">
        <v>1845.32368</v>
      </c>
      <c r="S55" s="57">
        <v>137</v>
      </c>
      <c r="T55" s="57">
        <v>8852.89384</v>
      </c>
      <c r="U55" s="57">
        <v>134</v>
      </c>
      <c r="V55" s="57">
        <v>24468.320641</v>
      </c>
      <c r="W55" s="57">
        <v>40</v>
      </c>
      <c r="X55" s="57">
        <v>67068.41088</v>
      </c>
    </row>
    <row r="56" spans="1:24" s="50" customFormat="1" ht="12.75" customHeight="1">
      <c r="A56" s="55" t="s">
        <v>108</v>
      </c>
      <c r="B56" s="56"/>
      <c r="C56" s="57">
        <v>19989</v>
      </c>
      <c r="D56" s="57">
        <v>181003.78032</v>
      </c>
      <c r="E56" s="57">
        <v>5009</v>
      </c>
      <c r="F56" s="57">
        <v>1786.985916</v>
      </c>
      <c r="G56" s="57">
        <v>8823</v>
      </c>
      <c r="H56" s="57">
        <v>14171.991275</v>
      </c>
      <c r="I56" s="57">
        <v>3314</v>
      </c>
      <c r="J56" s="57">
        <v>18242.812388</v>
      </c>
      <c r="K56" s="57">
        <v>1472</v>
      </c>
      <c r="L56" s="57">
        <v>17536.712292</v>
      </c>
      <c r="M56" s="57">
        <v>662</v>
      </c>
      <c r="N56" s="57">
        <v>15931.627072</v>
      </c>
      <c r="O56" s="57">
        <v>149</v>
      </c>
      <c r="P56" s="57">
        <v>4823.172018</v>
      </c>
      <c r="Q56" s="57">
        <v>64</v>
      </c>
      <c r="R56" s="57">
        <v>2698.2294</v>
      </c>
      <c r="S56" s="57">
        <v>259</v>
      </c>
      <c r="T56" s="57">
        <v>17170.284259</v>
      </c>
      <c r="U56" s="57">
        <v>199</v>
      </c>
      <c r="V56" s="57">
        <v>37098.95198</v>
      </c>
      <c r="W56" s="57">
        <v>38</v>
      </c>
      <c r="X56" s="57">
        <v>51543.01372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5" t="str">
        <f>'2491-00-01'!V34</f>
        <v>中華民國112年9月20日編製</v>
      </c>
    </row>
    <row r="58" spans="12:24" ht="16.5" customHeight="1">
      <c r="L58" s="45" t="s">
        <v>40</v>
      </c>
      <c r="X58" s="60" t="s">
        <v>291</v>
      </c>
    </row>
    <row r="59" spans="1:24" ht="15.75">
      <c r="A59" s="61" t="s">
        <v>121</v>
      </c>
      <c r="B59" s="171" t="s">
        <v>387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388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122</v>
      </c>
      <c r="B61" s="61" t="s">
        <v>109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295" t="s">
        <v>110</v>
      </c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70" zoomScaleSheetLayoutView="70" zoomScalePageLayoutView="0" workbookViewId="0" topLeftCell="A1">
      <selection activeCell="M6" sqref="M6:Q7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39"/>
      <c r="G1" s="339"/>
      <c r="H1" s="339"/>
      <c r="I1" s="339"/>
      <c r="J1" s="339"/>
      <c r="Q1" s="64" t="s">
        <v>1</v>
      </c>
      <c r="R1" s="67" t="s">
        <v>2</v>
      </c>
    </row>
    <row r="2" spans="1:18" ht="16.5" customHeight="1">
      <c r="A2" s="68" t="s">
        <v>223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123</v>
      </c>
    </row>
    <row r="3" spans="1:18" s="73" customFormat="1" ht="19.5" customHeight="1">
      <c r="A3" s="340" t="s">
        <v>246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D5" s="74"/>
      <c r="E5" s="74"/>
      <c r="G5" s="304" t="str">
        <f>'2491-00-01'!H5</f>
        <v>中華民國112年8月底</v>
      </c>
      <c r="H5" s="304"/>
      <c r="I5" s="304"/>
      <c r="J5" s="304"/>
      <c r="K5" s="304"/>
      <c r="L5" s="304"/>
      <c r="M5" s="304"/>
      <c r="O5" s="75"/>
      <c r="P5" s="75"/>
      <c r="Q5" s="75"/>
      <c r="R5" s="76" t="s">
        <v>7</v>
      </c>
    </row>
    <row r="6" spans="1:18" s="78" customFormat="1" ht="12" customHeight="1">
      <c r="A6" s="342" t="s">
        <v>8</v>
      </c>
      <c r="B6" s="343"/>
      <c r="C6" s="348" t="s">
        <v>124</v>
      </c>
      <c r="D6" s="349"/>
      <c r="E6" s="352" t="s">
        <v>125</v>
      </c>
      <c r="F6" s="349"/>
      <c r="G6" s="352" t="s">
        <v>126</v>
      </c>
      <c r="H6" s="349"/>
      <c r="I6" s="352" t="s">
        <v>127</v>
      </c>
      <c r="J6" s="349"/>
      <c r="K6" s="352" t="s">
        <v>128</v>
      </c>
      <c r="L6" s="349"/>
      <c r="M6" s="354" t="s">
        <v>397</v>
      </c>
      <c r="N6" s="355"/>
      <c r="O6" s="331" t="s">
        <v>129</v>
      </c>
      <c r="P6" s="332"/>
      <c r="Q6" s="335" t="s">
        <v>398</v>
      </c>
      <c r="R6" s="337" t="s">
        <v>130</v>
      </c>
    </row>
    <row r="7" spans="1:18" s="78" customFormat="1" ht="21.75" customHeight="1">
      <c r="A7" s="344"/>
      <c r="B7" s="345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57"/>
      <c r="O7" s="333"/>
      <c r="P7" s="334"/>
      <c r="Q7" s="336"/>
      <c r="R7" s="338"/>
    </row>
    <row r="8" spans="1:18" s="78" customFormat="1" ht="33">
      <c r="A8" s="346"/>
      <c r="B8" s="347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.75" customHeight="1">
      <c r="A9" s="228" t="s">
        <v>33</v>
      </c>
      <c r="B9" s="229"/>
      <c r="C9" s="82">
        <v>765552</v>
      </c>
      <c r="D9" s="82">
        <v>28101064.355124</v>
      </c>
      <c r="E9" s="82">
        <v>7</v>
      </c>
      <c r="F9" s="82">
        <v>56.8</v>
      </c>
      <c r="G9" s="82">
        <v>4</v>
      </c>
      <c r="H9" s="82">
        <v>8.0172</v>
      </c>
      <c r="I9" s="82">
        <v>574590</v>
      </c>
      <c r="J9" s="82">
        <v>2990507.776856</v>
      </c>
      <c r="K9" s="82">
        <v>185290</v>
      </c>
      <c r="L9" s="82">
        <v>24868256.140879</v>
      </c>
      <c r="M9" s="82">
        <v>5615</v>
      </c>
      <c r="N9" s="82">
        <v>235980.547562</v>
      </c>
      <c r="O9" s="82">
        <v>46</v>
      </c>
      <c r="P9" s="82">
        <v>6255.072627</v>
      </c>
      <c r="Q9" s="82">
        <v>4841</v>
      </c>
      <c r="R9" s="82">
        <v>94</v>
      </c>
    </row>
    <row r="10" spans="1:18" s="78" customFormat="1" ht="15.75" customHeight="1">
      <c r="A10" s="223" t="s">
        <v>224</v>
      </c>
      <c r="B10" s="224"/>
      <c r="C10" s="82">
        <v>763817</v>
      </c>
      <c r="D10" s="82">
        <v>28074560.072896</v>
      </c>
      <c r="E10" s="82">
        <v>7</v>
      </c>
      <c r="F10" s="82">
        <v>56.8</v>
      </c>
      <c r="G10" s="82">
        <v>4</v>
      </c>
      <c r="H10" s="82">
        <v>8.0172</v>
      </c>
      <c r="I10" s="82">
        <v>573234</v>
      </c>
      <c r="J10" s="82">
        <v>2982937.214978</v>
      </c>
      <c r="K10" s="82">
        <v>184911</v>
      </c>
      <c r="L10" s="82">
        <v>24849322.420529</v>
      </c>
      <c r="M10" s="82">
        <v>5615</v>
      </c>
      <c r="N10" s="82">
        <v>235980.547562</v>
      </c>
      <c r="O10" s="82">
        <v>46</v>
      </c>
      <c r="P10" s="82">
        <v>6255.072627</v>
      </c>
      <c r="Q10" s="82">
        <v>4841</v>
      </c>
      <c r="R10" s="82">
        <v>94</v>
      </c>
    </row>
    <row r="11" spans="1:18" s="78" customFormat="1" ht="15.75" customHeight="1">
      <c r="A11" s="225" t="s">
        <v>264</v>
      </c>
      <c r="B11" s="226"/>
      <c r="C11" s="82">
        <v>148191</v>
      </c>
      <c r="D11" s="82">
        <v>2669008.192494</v>
      </c>
      <c r="E11" s="82">
        <v>2</v>
      </c>
      <c r="F11" s="82">
        <v>13.75</v>
      </c>
      <c r="G11" s="82">
        <v>0</v>
      </c>
      <c r="H11" s="82">
        <v>0</v>
      </c>
      <c r="I11" s="82">
        <v>116956</v>
      </c>
      <c r="J11" s="82">
        <v>529169.036696</v>
      </c>
      <c r="K11" s="82">
        <v>30588</v>
      </c>
      <c r="L11" s="82">
        <v>2120850.092564</v>
      </c>
      <c r="M11" s="82">
        <v>640</v>
      </c>
      <c r="N11" s="82">
        <v>18953.813234</v>
      </c>
      <c r="O11" s="82">
        <v>5</v>
      </c>
      <c r="P11" s="82">
        <v>21.5</v>
      </c>
      <c r="Q11" s="82">
        <v>398</v>
      </c>
      <c r="R11" s="82">
        <v>27</v>
      </c>
    </row>
    <row r="12" spans="1:18" s="78" customFormat="1" ht="15.75" customHeight="1">
      <c r="A12" s="225" t="s">
        <v>263</v>
      </c>
      <c r="B12" s="226"/>
      <c r="C12" s="82">
        <v>176706</v>
      </c>
      <c r="D12" s="82">
        <v>14601222.732097</v>
      </c>
      <c r="E12" s="82">
        <v>1</v>
      </c>
      <c r="F12" s="82">
        <v>0.15</v>
      </c>
      <c r="G12" s="82">
        <v>1</v>
      </c>
      <c r="H12" s="82">
        <v>0.46</v>
      </c>
      <c r="I12" s="82">
        <v>114942</v>
      </c>
      <c r="J12" s="82">
        <v>803621.711071</v>
      </c>
      <c r="K12" s="82">
        <v>58038</v>
      </c>
      <c r="L12" s="82">
        <v>13624882.698762</v>
      </c>
      <c r="M12" s="82">
        <v>3695</v>
      </c>
      <c r="N12" s="82">
        <v>166664.332384</v>
      </c>
      <c r="O12" s="82">
        <v>29</v>
      </c>
      <c r="P12" s="82">
        <v>6053.37988</v>
      </c>
      <c r="Q12" s="82">
        <v>3103</v>
      </c>
      <c r="R12" s="82">
        <v>29</v>
      </c>
    </row>
    <row r="13" spans="1:18" s="78" customFormat="1" ht="15.75" customHeight="1">
      <c r="A13" s="225" t="s">
        <v>293</v>
      </c>
      <c r="B13" s="226"/>
      <c r="C13" s="82">
        <v>69726</v>
      </c>
      <c r="D13" s="82">
        <v>1669215.733096</v>
      </c>
      <c r="E13" s="82">
        <v>0</v>
      </c>
      <c r="F13" s="82">
        <v>0</v>
      </c>
      <c r="G13" s="82">
        <v>0</v>
      </c>
      <c r="H13" s="82">
        <v>0</v>
      </c>
      <c r="I13" s="82">
        <v>54351</v>
      </c>
      <c r="J13" s="82">
        <v>265184.198451</v>
      </c>
      <c r="K13" s="82">
        <v>15167</v>
      </c>
      <c r="L13" s="82">
        <v>1394870.696869</v>
      </c>
      <c r="M13" s="82">
        <v>202</v>
      </c>
      <c r="N13" s="82">
        <v>9123.645029</v>
      </c>
      <c r="O13" s="82">
        <v>6</v>
      </c>
      <c r="P13" s="82">
        <v>37.192747</v>
      </c>
      <c r="Q13" s="82">
        <v>156</v>
      </c>
      <c r="R13" s="82">
        <v>13</v>
      </c>
    </row>
    <row r="14" spans="1:18" s="78" customFormat="1" ht="15.75" customHeight="1">
      <c r="A14" s="225" t="s">
        <v>220</v>
      </c>
      <c r="B14" s="226"/>
      <c r="C14" s="82">
        <v>116580</v>
      </c>
      <c r="D14" s="82">
        <v>2127386.642006</v>
      </c>
      <c r="E14" s="82">
        <v>0</v>
      </c>
      <c r="F14" s="82">
        <v>0</v>
      </c>
      <c r="G14" s="82">
        <v>1</v>
      </c>
      <c r="H14" s="82">
        <v>1.8072</v>
      </c>
      <c r="I14" s="82">
        <v>89894</v>
      </c>
      <c r="J14" s="82">
        <v>399127.056898</v>
      </c>
      <c r="K14" s="82">
        <v>26221</v>
      </c>
      <c r="L14" s="82">
        <v>1715408.403356</v>
      </c>
      <c r="M14" s="82">
        <v>464</v>
      </c>
      <c r="N14" s="82">
        <v>12849.374552</v>
      </c>
      <c r="O14" s="82">
        <v>0</v>
      </c>
      <c r="P14" s="82">
        <v>0</v>
      </c>
      <c r="Q14" s="82">
        <v>569</v>
      </c>
      <c r="R14" s="82">
        <v>7</v>
      </c>
    </row>
    <row r="15" spans="1:18" s="78" customFormat="1" ht="15.75" customHeight="1">
      <c r="A15" s="225" t="s">
        <v>221</v>
      </c>
      <c r="B15" s="226"/>
      <c r="C15" s="82">
        <v>43814</v>
      </c>
      <c r="D15" s="82">
        <v>1093684.310799</v>
      </c>
      <c r="E15" s="82">
        <v>0</v>
      </c>
      <c r="F15" s="82">
        <v>0</v>
      </c>
      <c r="G15" s="82">
        <v>0</v>
      </c>
      <c r="H15" s="82">
        <v>0</v>
      </c>
      <c r="I15" s="82">
        <v>33693</v>
      </c>
      <c r="J15" s="82">
        <v>176646.835639</v>
      </c>
      <c r="K15" s="82">
        <v>10035</v>
      </c>
      <c r="L15" s="82">
        <v>915517.519852</v>
      </c>
      <c r="M15" s="82">
        <v>86</v>
      </c>
      <c r="N15" s="82">
        <v>1519.955308</v>
      </c>
      <c r="O15" s="82">
        <v>0</v>
      </c>
      <c r="P15" s="82">
        <v>0</v>
      </c>
      <c r="Q15" s="82">
        <v>81</v>
      </c>
      <c r="R15" s="82">
        <v>3</v>
      </c>
    </row>
    <row r="16" spans="1:18" s="78" customFormat="1" ht="15.75" customHeight="1">
      <c r="A16" s="227" t="s">
        <v>225</v>
      </c>
      <c r="B16" s="224"/>
      <c r="C16" s="82">
        <v>85834</v>
      </c>
      <c r="D16" s="82">
        <v>2282346.623844</v>
      </c>
      <c r="E16" s="82">
        <v>1</v>
      </c>
      <c r="F16" s="82">
        <v>25</v>
      </c>
      <c r="G16" s="82">
        <v>2</v>
      </c>
      <c r="H16" s="82">
        <v>5.75</v>
      </c>
      <c r="I16" s="82">
        <v>68634</v>
      </c>
      <c r="J16" s="82">
        <v>326379.811152</v>
      </c>
      <c r="K16" s="82">
        <v>16989</v>
      </c>
      <c r="L16" s="82">
        <v>1942723.598642</v>
      </c>
      <c r="M16" s="82">
        <v>207</v>
      </c>
      <c r="N16" s="82">
        <v>13140.46405</v>
      </c>
      <c r="O16" s="82">
        <v>1</v>
      </c>
      <c r="P16" s="82">
        <v>72</v>
      </c>
      <c r="Q16" s="82">
        <v>267</v>
      </c>
      <c r="R16" s="82">
        <v>7</v>
      </c>
    </row>
    <row r="17" spans="1:18" s="78" customFormat="1" ht="15.75" customHeight="1">
      <c r="A17" s="225" t="s">
        <v>226</v>
      </c>
      <c r="B17" s="226"/>
      <c r="C17" s="82">
        <v>7268</v>
      </c>
      <c r="D17" s="82">
        <v>103110.980815</v>
      </c>
      <c r="E17" s="82">
        <v>1</v>
      </c>
      <c r="F17" s="82">
        <v>16.68</v>
      </c>
      <c r="G17" s="82">
        <v>0</v>
      </c>
      <c r="H17" s="82">
        <v>0</v>
      </c>
      <c r="I17" s="82">
        <v>5783</v>
      </c>
      <c r="J17" s="82">
        <v>32434.308815</v>
      </c>
      <c r="K17" s="82">
        <v>1474</v>
      </c>
      <c r="L17" s="82">
        <v>70554.792</v>
      </c>
      <c r="M17" s="82">
        <v>10</v>
      </c>
      <c r="N17" s="82">
        <v>105.2</v>
      </c>
      <c r="O17" s="82">
        <v>0</v>
      </c>
      <c r="P17" s="82">
        <v>0</v>
      </c>
      <c r="Q17" s="82">
        <v>5</v>
      </c>
      <c r="R17" s="82">
        <v>0</v>
      </c>
    </row>
    <row r="18" spans="1:18" s="78" customFormat="1" ht="15.75" customHeight="1">
      <c r="A18" s="225" t="s">
        <v>227</v>
      </c>
      <c r="B18" s="226"/>
      <c r="C18" s="82">
        <v>15693</v>
      </c>
      <c r="D18" s="82">
        <v>635673.920181</v>
      </c>
      <c r="E18" s="82">
        <v>0</v>
      </c>
      <c r="F18" s="82">
        <v>0</v>
      </c>
      <c r="G18" s="82">
        <v>0</v>
      </c>
      <c r="H18" s="82">
        <v>0</v>
      </c>
      <c r="I18" s="82">
        <v>11050</v>
      </c>
      <c r="J18" s="82">
        <v>57087.228345</v>
      </c>
      <c r="K18" s="82">
        <v>4507</v>
      </c>
      <c r="L18" s="82">
        <v>575435.439233</v>
      </c>
      <c r="M18" s="82">
        <v>134</v>
      </c>
      <c r="N18" s="82">
        <v>3105.752603</v>
      </c>
      <c r="O18" s="82">
        <v>2</v>
      </c>
      <c r="P18" s="82">
        <v>45.5</v>
      </c>
      <c r="Q18" s="82">
        <v>72</v>
      </c>
      <c r="R18" s="82">
        <v>1</v>
      </c>
    </row>
    <row r="19" spans="1:18" s="78" customFormat="1" ht="15.75" customHeight="1">
      <c r="A19" s="225" t="s">
        <v>228</v>
      </c>
      <c r="B19" s="226"/>
      <c r="C19" s="82">
        <v>8571</v>
      </c>
      <c r="D19" s="82">
        <v>297792.587795</v>
      </c>
      <c r="E19" s="82">
        <v>0</v>
      </c>
      <c r="F19" s="82">
        <v>0</v>
      </c>
      <c r="G19" s="82">
        <v>0</v>
      </c>
      <c r="H19" s="82">
        <v>0</v>
      </c>
      <c r="I19" s="82">
        <v>6536</v>
      </c>
      <c r="J19" s="82">
        <v>31876.75024</v>
      </c>
      <c r="K19" s="82">
        <v>2027</v>
      </c>
      <c r="L19" s="82">
        <v>264991.213655</v>
      </c>
      <c r="M19" s="82">
        <v>8</v>
      </c>
      <c r="N19" s="82">
        <v>924.6239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25" t="s">
        <v>229</v>
      </c>
      <c r="B20" s="226"/>
      <c r="C20" s="82">
        <v>29952</v>
      </c>
      <c r="D20" s="82">
        <v>642838.173123</v>
      </c>
      <c r="E20" s="82">
        <v>1</v>
      </c>
      <c r="F20" s="82">
        <v>0.02</v>
      </c>
      <c r="G20" s="82">
        <v>0</v>
      </c>
      <c r="H20" s="82">
        <v>0</v>
      </c>
      <c r="I20" s="82">
        <v>23143</v>
      </c>
      <c r="J20" s="82">
        <v>103271.731168</v>
      </c>
      <c r="K20" s="82">
        <v>6771</v>
      </c>
      <c r="L20" s="82">
        <v>538442.408701</v>
      </c>
      <c r="M20" s="82">
        <v>36</v>
      </c>
      <c r="N20" s="82">
        <v>1102.013254</v>
      </c>
      <c r="O20" s="82">
        <v>1</v>
      </c>
      <c r="P20" s="82">
        <v>22</v>
      </c>
      <c r="Q20" s="82">
        <v>45</v>
      </c>
      <c r="R20" s="82">
        <v>0</v>
      </c>
    </row>
    <row r="21" spans="1:18" s="78" customFormat="1" ht="15.75" customHeight="1">
      <c r="A21" s="225" t="s">
        <v>230</v>
      </c>
      <c r="B21" s="226"/>
      <c r="C21" s="82">
        <v>6202</v>
      </c>
      <c r="D21" s="82">
        <v>123090.862773</v>
      </c>
      <c r="E21" s="82">
        <v>0</v>
      </c>
      <c r="F21" s="82">
        <v>0</v>
      </c>
      <c r="G21" s="82">
        <v>0</v>
      </c>
      <c r="H21" s="82">
        <v>0</v>
      </c>
      <c r="I21" s="82">
        <v>4798</v>
      </c>
      <c r="J21" s="82">
        <v>22219.461551</v>
      </c>
      <c r="K21" s="82">
        <v>1398</v>
      </c>
      <c r="L21" s="82">
        <v>100807.236222</v>
      </c>
      <c r="M21" s="82">
        <v>6</v>
      </c>
      <c r="N21" s="82">
        <v>64.165</v>
      </c>
      <c r="O21" s="82">
        <v>0</v>
      </c>
      <c r="P21" s="82">
        <v>0</v>
      </c>
      <c r="Q21" s="82">
        <v>6</v>
      </c>
      <c r="R21" s="82">
        <v>1</v>
      </c>
    </row>
    <row r="22" spans="1:18" s="78" customFormat="1" ht="15.75" customHeight="1">
      <c r="A22" s="225" t="s">
        <v>231</v>
      </c>
      <c r="B22" s="226"/>
      <c r="C22" s="82">
        <v>8436</v>
      </c>
      <c r="D22" s="82">
        <v>297188.543947</v>
      </c>
      <c r="E22" s="82">
        <v>1</v>
      </c>
      <c r="F22" s="82">
        <v>1.2</v>
      </c>
      <c r="G22" s="82">
        <v>0</v>
      </c>
      <c r="H22" s="82">
        <v>0</v>
      </c>
      <c r="I22" s="82">
        <v>6873</v>
      </c>
      <c r="J22" s="82">
        <v>39935.867705</v>
      </c>
      <c r="K22" s="82">
        <v>1552</v>
      </c>
      <c r="L22" s="82">
        <v>253940.19943</v>
      </c>
      <c r="M22" s="82">
        <v>10</v>
      </c>
      <c r="N22" s="82">
        <v>3311.276812</v>
      </c>
      <c r="O22" s="82">
        <v>0</v>
      </c>
      <c r="P22" s="82">
        <v>0</v>
      </c>
      <c r="Q22" s="82">
        <v>6</v>
      </c>
      <c r="R22" s="82">
        <v>0</v>
      </c>
    </row>
    <row r="23" spans="1:18" s="78" customFormat="1" ht="15.75" customHeight="1">
      <c r="A23" s="225" t="s">
        <v>232</v>
      </c>
      <c r="B23" s="226"/>
      <c r="C23" s="82">
        <v>5499</v>
      </c>
      <c r="D23" s="82">
        <v>84417.649406</v>
      </c>
      <c r="E23" s="82">
        <v>0</v>
      </c>
      <c r="F23" s="82">
        <v>0</v>
      </c>
      <c r="G23" s="82">
        <v>0</v>
      </c>
      <c r="H23" s="82">
        <v>0</v>
      </c>
      <c r="I23" s="82">
        <v>4298</v>
      </c>
      <c r="J23" s="82">
        <v>21180.242945</v>
      </c>
      <c r="K23" s="82">
        <v>1193</v>
      </c>
      <c r="L23" s="82">
        <v>63213.156461</v>
      </c>
      <c r="M23" s="82">
        <v>7</v>
      </c>
      <c r="N23" s="82">
        <v>23.75</v>
      </c>
      <c r="O23" s="82">
        <v>1</v>
      </c>
      <c r="P23" s="82">
        <v>0.5</v>
      </c>
      <c r="Q23" s="82">
        <v>3</v>
      </c>
      <c r="R23" s="82">
        <v>0</v>
      </c>
    </row>
    <row r="24" spans="1:18" s="78" customFormat="1" ht="15.75" customHeight="1">
      <c r="A24" s="225" t="s">
        <v>233</v>
      </c>
      <c r="B24" s="226"/>
      <c r="C24" s="82">
        <v>8745</v>
      </c>
      <c r="D24" s="82">
        <v>123000.102378</v>
      </c>
      <c r="E24" s="82">
        <v>0</v>
      </c>
      <c r="F24" s="82">
        <v>0</v>
      </c>
      <c r="G24" s="82">
        <v>0</v>
      </c>
      <c r="H24" s="82">
        <v>0</v>
      </c>
      <c r="I24" s="82">
        <v>7205</v>
      </c>
      <c r="J24" s="82">
        <v>34850.842508</v>
      </c>
      <c r="K24" s="82">
        <v>1536</v>
      </c>
      <c r="L24" s="82">
        <v>88118.65987</v>
      </c>
      <c r="M24" s="82">
        <v>4</v>
      </c>
      <c r="N24" s="82">
        <v>30.6</v>
      </c>
      <c r="O24" s="82">
        <v>0</v>
      </c>
      <c r="P24" s="82">
        <v>0</v>
      </c>
      <c r="Q24" s="82">
        <v>15</v>
      </c>
      <c r="R24" s="82">
        <v>2</v>
      </c>
    </row>
    <row r="25" spans="1:18" s="78" customFormat="1" ht="15.75" customHeight="1">
      <c r="A25" s="225" t="s">
        <v>219</v>
      </c>
      <c r="B25" s="226"/>
      <c r="C25" s="82">
        <v>1766</v>
      </c>
      <c r="D25" s="82">
        <v>19187.546232</v>
      </c>
      <c r="E25" s="82">
        <v>0</v>
      </c>
      <c r="F25" s="82">
        <v>0</v>
      </c>
      <c r="G25" s="82">
        <v>0</v>
      </c>
      <c r="H25" s="82">
        <v>0</v>
      </c>
      <c r="I25" s="82">
        <v>1424</v>
      </c>
      <c r="J25" s="82">
        <v>7362.052592</v>
      </c>
      <c r="K25" s="82">
        <v>339</v>
      </c>
      <c r="L25" s="82">
        <v>11784.49364</v>
      </c>
      <c r="M25" s="82">
        <v>3</v>
      </c>
      <c r="N25" s="82">
        <v>41</v>
      </c>
      <c r="O25" s="82">
        <v>0</v>
      </c>
      <c r="P25" s="82">
        <v>0</v>
      </c>
      <c r="Q25" s="82">
        <v>5</v>
      </c>
      <c r="R25" s="82">
        <v>0</v>
      </c>
    </row>
    <row r="26" spans="1:18" s="78" customFormat="1" ht="15.75" customHeight="1">
      <c r="A26" s="225" t="s">
        <v>234</v>
      </c>
      <c r="B26" s="226"/>
      <c r="C26" s="82">
        <v>4071</v>
      </c>
      <c r="D26" s="82">
        <v>82554.632729</v>
      </c>
      <c r="E26" s="82">
        <v>0</v>
      </c>
      <c r="F26" s="82">
        <v>0</v>
      </c>
      <c r="G26" s="82">
        <v>0</v>
      </c>
      <c r="H26" s="82">
        <v>0</v>
      </c>
      <c r="I26" s="82">
        <v>3138</v>
      </c>
      <c r="J26" s="82">
        <v>16146.481448</v>
      </c>
      <c r="K26" s="82">
        <v>929</v>
      </c>
      <c r="L26" s="82">
        <v>63514.933375</v>
      </c>
      <c r="M26" s="82">
        <v>4</v>
      </c>
      <c r="N26" s="82">
        <v>2893.217906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25" t="s">
        <v>235</v>
      </c>
      <c r="B27" s="226"/>
      <c r="C27" s="82">
        <v>1089</v>
      </c>
      <c r="D27" s="82">
        <v>14377.344433</v>
      </c>
      <c r="E27" s="82">
        <v>0</v>
      </c>
      <c r="F27" s="82">
        <v>0</v>
      </c>
      <c r="G27" s="82">
        <v>0</v>
      </c>
      <c r="H27" s="82">
        <v>0</v>
      </c>
      <c r="I27" s="82">
        <v>861</v>
      </c>
      <c r="J27" s="82">
        <v>5267.341438</v>
      </c>
      <c r="K27" s="82">
        <v>228</v>
      </c>
      <c r="L27" s="82">
        <v>9110.002995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25" t="s">
        <v>236</v>
      </c>
      <c r="B28" s="226"/>
      <c r="C28" s="82">
        <v>6456</v>
      </c>
      <c r="D28" s="82">
        <v>85623.93655</v>
      </c>
      <c r="E28" s="82">
        <v>0</v>
      </c>
      <c r="F28" s="82">
        <v>0</v>
      </c>
      <c r="G28" s="82">
        <v>0</v>
      </c>
      <c r="H28" s="82">
        <v>0</v>
      </c>
      <c r="I28" s="82">
        <v>5398</v>
      </c>
      <c r="J28" s="82">
        <v>19372.46731</v>
      </c>
      <c r="K28" s="82">
        <v>1054</v>
      </c>
      <c r="L28" s="82">
        <v>66235.76924</v>
      </c>
      <c r="M28" s="82">
        <v>4</v>
      </c>
      <c r="N28" s="82">
        <v>15.7</v>
      </c>
      <c r="O28" s="82">
        <v>0</v>
      </c>
      <c r="P28" s="82">
        <v>0</v>
      </c>
      <c r="Q28" s="82">
        <v>8</v>
      </c>
      <c r="R28" s="82">
        <v>0</v>
      </c>
    </row>
    <row r="29" spans="1:18" s="78" customFormat="1" ht="15.75" customHeight="1">
      <c r="A29" s="225" t="s">
        <v>237</v>
      </c>
      <c r="B29" s="226"/>
      <c r="C29" s="82">
        <v>13690</v>
      </c>
      <c r="D29" s="82">
        <v>1043008.105449</v>
      </c>
      <c r="E29" s="82">
        <v>0</v>
      </c>
      <c r="F29" s="82">
        <v>0</v>
      </c>
      <c r="G29" s="82">
        <v>0</v>
      </c>
      <c r="H29" s="82">
        <v>0</v>
      </c>
      <c r="I29" s="82">
        <v>9835</v>
      </c>
      <c r="J29" s="82">
        <v>56639.630157</v>
      </c>
      <c r="K29" s="82">
        <v>3765</v>
      </c>
      <c r="L29" s="82">
        <v>984285.561762</v>
      </c>
      <c r="M29" s="82">
        <v>89</v>
      </c>
      <c r="N29" s="82">
        <v>2079.91353</v>
      </c>
      <c r="O29" s="82">
        <v>1</v>
      </c>
      <c r="P29" s="82">
        <v>3</v>
      </c>
      <c r="Q29" s="82">
        <v>71</v>
      </c>
      <c r="R29" s="82">
        <v>4</v>
      </c>
    </row>
    <row r="30" spans="1:18" s="78" customFormat="1" ht="15.75" customHeight="1">
      <c r="A30" s="225" t="s">
        <v>238</v>
      </c>
      <c r="B30" s="226"/>
      <c r="C30" s="82">
        <v>5528</v>
      </c>
      <c r="D30" s="82">
        <v>79831.452749</v>
      </c>
      <c r="E30" s="82">
        <v>0</v>
      </c>
      <c r="F30" s="82">
        <v>0</v>
      </c>
      <c r="G30" s="82">
        <v>0</v>
      </c>
      <c r="H30" s="82">
        <v>0</v>
      </c>
      <c r="I30" s="82">
        <v>4422</v>
      </c>
      <c r="J30" s="82">
        <v>35164.158849</v>
      </c>
      <c r="K30" s="82">
        <v>1100</v>
      </c>
      <c r="L30" s="82">
        <v>44635.5439</v>
      </c>
      <c r="M30" s="82">
        <v>6</v>
      </c>
      <c r="N30" s="82">
        <v>31.75</v>
      </c>
      <c r="O30" s="82">
        <v>0</v>
      </c>
      <c r="P30" s="82">
        <v>0</v>
      </c>
      <c r="Q30" s="82">
        <v>12</v>
      </c>
      <c r="R30" s="82">
        <v>0</v>
      </c>
    </row>
    <row r="31" spans="1:18" s="78" customFormat="1" ht="15.75" customHeight="1">
      <c r="A31" s="223" t="s">
        <v>239</v>
      </c>
      <c r="B31" s="224"/>
      <c r="C31" s="82">
        <v>1735</v>
      </c>
      <c r="D31" s="82">
        <v>26504.282228</v>
      </c>
      <c r="E31" s="82">
        <v>0</v>
      </c>
      <c r="F31" s="82">
        <v>0</v>
      </c>
      <c r="G31" s="82">
        <v>0</v>
      </c>
      <c r="H31" s="82">
        <v>0</v>
      </c>
      <c r="I31" s="82">
        <v>1356</v>
      </c>
      <c r="J31" s="82">
        <v>7570.561878</v>
      </c>
      <c r="K31" s="82">
        <v>379</v>
      </c>
      <c r="L31" s="82">
        <v>18933.72035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</row>
    <row r="32" spans="1:18" s="78" customFormat="1" ht="15.75" customHeight="1">
      <c r="A32" s="219" t="s">
        <v>34</v>
      </c>
      <c r="B32" s="220"/>
      <c r="C32" s="82">
        <v>1489</v>
      </c>
      <c r="D32" s="82">
        <v>24289.151228</v>
      </c>
      <c r="E32" s="82">
        <v>0</v>
      </c>
      <c r="F32" s="82">
        <v>0</v>
      </c>
      <c r="G32" s="82">
        <v>0</v>
      </c>
      <c r="H32" s="82">
        <v>0</v>
      </c>
      <c r="I32" s="82">
        <v>1158</v>
      </c>
      <c r="J32" s="82">
        <v>6326.840878</v>
      </c>
      <c r="K32" s="82">
        <v>331</v>
      </c>
      <c r="L32" s="82">
        <v>17962.31035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</row>
    <row r="33" spans="1:18" s="78" customFormat="1" ht="15.75" customHeight="1">
      <c r="A33" s="221" t="s">
        <v>35</v>
      </c>
      <c r="B33" s="222"/>
      <c r="C33" s="82">
        <v>246</v>
      </c>
      <c r="D33" s="82">
        <v>2215.131</v>
      </c>
      <c r="E33" s="82">
        <v>0</v>
      </c>
      <c r="F33" s="82">
        <v>0</v>
      </c>
      <c r="G33" s="82">
        <v>0</v>
      </c>
      <c r="H33" s="82">
        <v>0</v>
      </c>
      <c r="I33" s="82">
        <v>198</v>
      </c>
      <c r="J33" s="82">
        <v>1243.721</v>
      </c>
      <c r="K33" s="82">
        <v>48</v>
      </c>
      <c r="L33" s="82">
        <v>971.41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6" t="str">
        <f>'2491-00-01'!V34</f>
        <v>中華民國112年9月20日編製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291</v>
      </c>
    </row>
    <row r="36" spans="1:18" s="147" customFormat="1" ht="15.75" customHeight="1">
      <c r="A36" s="145" t="s">
        <v>42</v>
      </c>
      <c r="B36" s="141" t="s">
        <v>306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389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222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267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296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9.5" customHeight="1">
      <c r="A41" s="330" t="s">
        <v>132</v>
      </c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0" zoomScaleSheetLayoutView="70" zoomScalePageLayoutView="0" workbookViewId="0" topLeftCell="A1">
      <selection activeCell="M6" sqref="M6:Q7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133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135</v>
      </c>
    </row>
    <row r="3" spans="1:18" s="73" customFormat="1" ht="19.5" customHeight="1">
      <c r="A3" s="340" t="s">
        <v>247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E5" s="88"/>
      <c r="F5" s="304" t="str">
        <f>'2491-00-01'!H5</f>
        <v>中華民國112年8月底</v>
      </c>
      <c r="G5" s="304"/>
      <c r="H5" s="304"/>
      <c r="I5" s="304"/>
      <c r="J5" s="304"/>
      <c r="K5" s="304"/>
      <c r="L5" s="304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58" t="s">
        <v>136</v>
      </c>
      <c r="B6" s="359"/>
      <c r="C6" s="348" t="s">
        <v>124</v>
      </c>
      <c r="D6" s="349"/>
      <c r="E6" s="352" t="s">
        <v>125</v>
      </c>
      <c r="F6" s="349"/>
      <c r="G6" s="352" t="s">
        <v>126</v>
      </c>
      <c r="H6" s="349"/>
      <c r="I6" s="352" t="s">
        <v>127</v>
      </c>
      <c r="J6" s="349"/>
      <c r="K6" s="352" t="s">
        <v>128</v>
      </c>
      <c r="L6" s="349"/>
      <c r="M6" s="354" t="s">
        <v>397</v>
      </c>
      <c r="N6" s="355"/>
      <c r="O6" s="358" t="s">
        <v>129</v>
      </c>
      <c r="P6" s="332"/>
      <c r="Q6" s="335" t="s">
        <v>398</v>
      </c>
      <c r="R6" s="337" t="s">
        <v>130</v>
      </c>
    </row>
    <row r="7" spans="1:18" s="78" customFormat="1" ht="22.5" customHeight="1">
      <c r="A7" s="360"/>
      <c r="B7" s="361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57"/>
      <c r="O7" s="362"/>
      <c r="P7" s="334"/>
      <c r="Q7" s="336"/>
      <c r="R7" s="338"/>
    </row>
    <row r="8" spans="1:18" s="78" customFormat="1" ht="33" customHeight="1">
      <c r="A8" s="362"/>
      <c r="B8" s="363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765552</v>
      </c>
      <c r="D9" s="82">
        <v>28101064.355124</v>
      </c>
      <c r="E9" s="82">
        <v>7</v>
      </c>
      <c r="F9" s="82">
        <v>56.8</v>
      </c>
      <c r="G9" s="82">
        <v>4</v>
      </c>
      <c r="H9" s="82">
        <v>8.0172</v>
      </c>
      <c r="I9" s="82">
        <v>574590</v>
      </c>
      <c r="J9" s="82">
        <v>2990507.776856</v>
      </c>
      <c r="K9" s="82">
        <v>185290</v>
      </c>
      <c r="L9" s="82">
        <v>24868256.140879</v>
      </c>
      <c r="M9" s="82">
        <v>5615</v>
      </c>
      <c r="N9" s="82">
        <v>235980.547562</v>
      </c>
      <c r="O9" s="82">
        <v>46</v>
      </c>
      <c r="P9" s="82">
        <v>6255.072627</v>
      </c>
      <c r="Q9" s="82">
        <v>4841</v>
      </c>
      <c r="R9" s="82">
        <v>94</v>
      </c>
    </row>
    <row r="10" spans="1:18" s="78" customFormat="1" ht="15" customHeight="1">
      <c r="A10" s="55" t="s">
        <v>67</v>
      </c>
      <c r="B10" s="56"/>
      <c r="C10" s="82">
        <v>19176</v>
      </c>
      <c r="D10" s="82">
        <v>687916.924924</v>
      </c>
      <c r="E10" s="82">
        <v>1</v>
      </c>
      <c r="F10" s="82">
        <v>16.68</v>
      </c>
      <c r="G10" s="82">
        <v>0</v>
      </c>
      <c r="H10" s="82">
        <v>0</v>
      </c>
      <c r="I10" s="82">
        <v>13086</v>
      </c>
      <c r="J10" s="82">
        <v>62837.105493</v>
      </c>
      <c r="K10" s="82">
        <v>6049</v>
      </c>
      <c r="L10" s="82">
        <v>624159.177548</v>
      </c>
      <c r="M10" s="82">
        <v>40</v>
      </c>
      <c r="N10" s="82">
        <v>903.961883</v>
      </c>
      <c r="O10" s="82">
        <v>0</v>
      </c>
      <c r="P10" s="82">
        <v>0</v>
      </c>
      <c r="Q10" s="82">
        <v>13</v>
      </c>
      <c r="R10" s="82">
        <v>0</v>
      </c>
    </row>
    <row r="11" spans="1:18" s="78" customFormat="1" ht="15" customHeight="1">
      <c r="A11" s="55" t="s">
        <v>68</v>
      </c>
      <c r="B11" s="56"/>
      <c r="C11" s="82">
        <v>4242</v>
      </c>
      <c r="D11" s="82">
        <v>355629.351761</v>
      </c>
      <c r="E11" s="82">
        <v>0</v>
      </c>
      <c r="F11" s="82">
        <v>0</v>
      </c>
      <c r="G11" s="82">
        <v>0</v>
      </c>
      <c r="H11" s="82">
        <v>0</v>
      </c>
      <c r="I11" s="82">
        <v>2930</v>
      </c>
      <c r="J11" s="82">
        <v>27960.046945</v>
      </c>
      <c r="K11" s="82">
        <v>1298</v>
      </c>
      <c r="L11" s="82">
        <v>325324.154816</v>
      </c>
      <c r="M11" s="82">
        <v>14</v>
      </c>
      <c r="N11" s="82">
        <v>2345.15</v>
      </c>
      <c r="O11" s="82">
        <v>0</v>
      </c>
      <c r="P11" s="82">
        <v>0</v>
      </c>
      <c r="Q11" s="82">
        <v>3</v>
      </c>
      <c r="R11" s="82">
        <v>0</v>
      </c>
    </row>
    <row r="12" spans="1:18" s="78" customFormat="1" ht="15" customHeight="1">
      <c r="A12" s="55" t="s">
        <v>69</v>
      </c>
      <c r="B12" s="56"/>
      <c r="C12" s="82">
        <v>201204</v>
      </c>
      <c r="D12" s="82">
        <v>8315108.366122</v>
      </c>
      <c r="E12" s="82">
        <v>0</v>
      </c>
      <c r="F12" s="82">
        <v>0</v>
      </c>
      <c r="G12" s="82">
        <v>1</v>
      </c>
      <c r="H12" s="82">
        <v>0.15</v>
      </c>
      <c r="I12" s="82">
        <v>141309</v>
      </c>
      <c r="J12" s="82">
        <v>691848.905985</v>
      </c>
      <c r="K12" s="82">
        <v>58786</v>
      </c>
      <c r="L12" s="82">
        <v>7568723.764943</v>
      </c>
      <c r="M12" s="82">
        <v>1102</v>
      </c>
      <c r="N12" s="82">
        <v>54511.045194</v>
      </c>
      <c r="O12" s="82">
        <v>6</v>
      </c>
      <c r="P12" s="82">
        <v>24.5</v>
      </c>
      <c r="Q12" s="82">
        <v>202</v>
      </c>
      <c r="R12" s="82">
        <v>28</v>
      </c>
    </row>
    <row r="13" spans="1:18" s="78" customFormat="1" ht="15" customHeight="1">
      <c r="A13" s="55" t="s">
        <v>70</v>
      </c>
      <c r="B13" s="56"/>
      <c r="C13" s="82">
        <v>19772</v>
      </c>
      <c r="D13" s="82">
        <v>475957.643718</v>
      </c>
      <c r="E13" s="82">
        <v>0</v>
      </c>
      <c r="F13" s="82">
        <v>0</v>
      </c>
      <c r="G13" s="82">
        <v>1</v>
      </c>
      <c r="H13" s="82">
        <v>0.15</v>
      </c>
      <c r="I13" s="82">
        <v>14579</v>
      </c>
      <c r="J13" s="82">
        <v>63128.803386</v>
      </c>
      <c r="K13" s="82">
        <v>5133</v>
      </c>
      <c r="L13" s="82">
        <v>411479.592317</v>
      </c>
      <c r="M13" s="82">
        <v>59</v>
      </c>
      <c r="N13" s="82">
        <v>1349.098015</v>
      </c>
      <c r="O13" s="82">
        <v>0</v>
      </c>
      <c r="P13" s="82">
        <v>0</v>
      </c>
      <c r="Q13" s="82">
        <v>10</v>
      </c>
      <c r="R13" s="82">
        <v>0</v>
      </c>
    </row>
    <row r="14" spans="1:18" s="78" customFormat="1" ht="15" customHeight="1">
      <c r="A14" s="55" t="s">
        <v>71</v>
      </c>
      <c r="B14" s="56"/>
      <c r="C14" s="82">
        <v>1684</v>
      </c>
      <c r="D14" s="82">
        <v>52717.167288</v>
      </c>
      <c r="E14" s="82">
        <v>0</v>
      </c>
      <c r="F14" s="82">
        <v>0</v>
      </c>
      <c r="G14" s="82">
        <v>0</v>
      </c>
      <c r="H14" s="82">
        <v>0</v>
      </c>
      <c r="I14" s="82">
        <v>1012</v>
      </c>
      <c r="J14" s="82">
        <v>3893.281241</v>
      </c>
      <c r="K14" s="82">
        <v>660</v>
      </c>
      <c r="L14" s="82">
        <v>48326.886047</v>
      </c>
      <c r="M14" s="82">
        <v>12</v>
      </c>
      <c r="N14" s="82">
        <v>497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72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4</v>
      </c>
      <c r="J15" s="82">
        <v>107.2</v>
      </c>
      <c r="K15" s="82">
        <v>26</v>
      </c>
      <c r="L15" s="82">
        <v>55159.23105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73</v>
      </c>
      <c r="B16" s="56"/>
      <c r="C16" s="82">
        <v>9271</v>
      </c>
      <c r="D16" s="82">
        <v>392977.551074</v>
      </c>
      <c r="E16" s="82">
        <v>0</v>
      </c>
      <c r="F16" s="82">
        <v>0</v>
      </c>
      <c r="G16" s="82">
        <v>0</v>
      </c>
      <c r="H16" s="82">
        <v>0</v>
      </c>
      <c r="I16" s="82">
        <v>5897</v>
      </c>
      <c r="J16" s="82">
        <v>33498.731504</v>
      </c>
      <c r="K16" s="82">
        <v>3342</v>
      </c>
      <c r="L16" s="82">
        <v>358236.68937</v>
      </c>
      <c r="M16" s="82">
        <v>32</v>
      </c>
      <c r="N16" s="82">
        <v>1242.1302</v>
      </c>
      <c r="O16" s="82">
        <v>0</v>
      </c>
      <c r="P16" s="82">
        <v>0</v>
      </c>
      <c r="Q16" s="82">
        <v>4</v>
      </c>
      <c r="R16" s="82">
        <v>0</v>
      </c>
    </row>
    <row r="17" spans="1:18" s="78" customFormat="1" ht="15" customHeight="1">
      <c r="A17" s="55" t="s">
        <v>74</v>
      </c>
      <c r="B17" s="56"/>
      <c r="C17" s="82">
        <v>5100</v>
      </c>
      <c r="D17" s="82">
        <v>88858.141199</v>
      </c>
      <c r="E17" s="82">
        <v>0</v>
      </c>
      <c r="F17" s="82">
        <v>0</v>
      </c>
      <c r="G17" s="82">
        <v>0</v>
      </c>
      <c r="H17" s="82">
        <v>0</v>
      </c>
      <c r="I17" s="82">
        <v>4017</v>
      </c>
      <c r="J17" s="82">
        <v>16527.50948</v>
      </c>
      <c r="K17" s="82">
        <v>1047</v>
      </c>
      <c r="L17" s="82">
        <v>70222.030719</v>
      </c>
      <c r="M17" s="82">
        <v>36</v>
      </c>
      <c r="N17" s="82">
        <v>2108.601</v>
      </c>
      <c r="O17" s="82">
        <v>0</v>
      </c>
      <c r="P17" s="82">
        <v>0</v>
      </c>
      <c r="Q17" s="82">
        <v>4</v>
      </c>
      <c r="R17" s="82">
        <v>0</v>
      </c>
    </row>
    <row r="18" spans="1:18" s="78" customFormat="1" ht="15" customHeight="1">
      <c r="A18" s="55" t="s">
        <v>75</v>
      </c>
      <c r="B18" s="56"/>
      <c r="C18" s="82">
        <v>1953</v>
      </c>
      <c r="D18" s="82">
        <v>33606.46443</v>
      </c>
      <c r="E18" s="82">
        <v>0</v>
      </c>
      <c r="F18" s="82">
        <v>0</v>
      </c>
      <c r="G18" s="82">
        <v>0</v>
      </c>
      <c r="H18" s="82">
        <v>0</v>
      </c>
      <c r="I18" s="82">
        <v>1409</v>
      </c>
      <c r="J18" s="82">
        <v>6984.4712</v>
      </c>
      <c r="K18" s="82">
        <v>527</v>
      </c>
      <c r="L18" s="82">
        <v>25776.08323</v>
      </c>
      <c r="M18" s="82">
        <v>17</v>
      </c>
      <c r="N18" s="82">
        <v>845.91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76</v>
      </c>
      <c r="B19" s="56"/>
      <c r="C19" s="82">
        <v>3688</v>
      </c>
      <c r="D19" s="82">
        <v>45824.351102</v>
      </c>
      <c r="E19" s="82">
        <v>0</v>
      </c>
      <c r="F19" s="82">
        <v>0</v>
      </c>
      <c r="G19" s="82">
        <v>0</v>
      </c>
      <c r="H19" s="82">
        <v>0</v>
      </c>
      <c r="I19" s="82">
        <v>2711</v>
      </c>
      <c r="J19" s="82">
        <v>13546.75031</v>
      </c>
      <c r="K19" s="82">
        <v>970</v>
      </c>
      <c r="L19" s="82">
        <v>32011.300792000002</v>
      </c>
      <c r="M19" s="82">
        <v>7</v>
      </c>
      <c r="N19" s="82">
        <v>266.3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77</v>
      </c>
      <c r="B20" s="56"/>
      <c r="C20" s="82">
        <v>3051</v>
      </c>
      <c r="D20" s="82">
        <v>56502.673907</v>
      </c>
      <c r="E20" s="82">
        <v>0</v>
      </c>
      <c r="F20" s="82">
        <v>0</v>
      </c>
      <c r="G20" s="82">
        <v>0</v>
      </c>
      <c r="H20" s="82">
        <v>0</v>
      </c>
      <c r="I20" s="82">
        <v>2181</v>
      </c>
      <c r="J20" s="82">
        <v>12578.568568</v>
      </c>
      <c r="K20" s="82">
        <v>862</v>
      </c>
      <c r="L20" s="82">
        <v>43876.855339</v>
      </c>
      <c r="M20" s="82">
        <v>8</v>
      </c>
      <c r="N20" s="82">
        <v>47.25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78</v>
      </c>
      <c r="B21" s="56"/>
      <c r="C21" s="82">
        <v>10667</v>
      </c>
      <c r="D21" s="82">
        <v>102433.05372</v>
      </c>
      <c r="E21" s="82">
        <v>0</v>
      </c>
      <c r="F21" s="82">
        <v>0</v>
      </c>
      <c r="G21" s="82">
        <v>0</v>
      </c>
      <c r="H21" s="82">
        <v>0</v>
      </c>
      <c r="I21" s="82">
        <v>8665</v>
      </c>
      <c r="J21" s="82">
        <v>28807.773786</v>
      </c>
      <c r="K21" s="82">
        <v>1969</v>
      </c>
      <c r="L21" s="82">
        <v>73405.811034</v>
      </c>
      <c r="M21" s="82">
        <v>33</v>
      </c>
      <c r="N21" s="82">
        <v>219.4689</v>
      </c>
      <c r="O21" s="82">
        <v>0</v>
      </c>
      <c r="P21" s="82">
        <v>0</v>
      </c>
      <c r="Q21" s="82">
        <v>3</v>
      </c>
      <c r="R21" s="82">
        <v>0</v>
      </c>
    </row>
    <row r="22" spans="1:18" s="78" customFormat="1" ht="15" customHeight="1">
      <c r="A22" s="55" t="s">
        <v>79</v>
      </c>
      <c r="B22" s="56"/>
      <c r="C22" s="82">
        <v>311</v>
      </c>
      <c r="D22" s="82">
        <v>23864.343813</v>
      </c>
      <c r="E22" s="82">
        <v>0</v>
      </c>
      <c r="F22" s="82">
        <v>0</v>
      </c>
      <c r="G22" s="82">
        <v>0</v>
      </c>
      <c r="H22" s="82">
        <v>0</v>
      </c>
      <c r="I22" s="82">
        <v>174</v>
      </c>
      <c r="J22" s="82">
        <v>1174.02816</v>
      </c>
      <c r="K22" s="82">
        <v>137</v>
      </c>
      <c r="L22" s="82">
        <v>22690.315653</v>
      </c>
      <c r="M22" s="82">
        <v>0</v>
      </c>
      <c r="N22" s="82">
        <v>0</v>
      </c>
      <c r="O22" s="82">
        <v>0</v>
      </c>
      <c r="P22" s="82">
        <v>0</v>
      </c>
      <c r="Q22" s="82">
        <v>5</v>
      </c>
      <c r="R22" s="82">
        <v>0</v>
      </c>
    </row>
    <row r="23" spans="1:18" s="78" customFormat="1" ht="15" customHeight="1">
      <c r="A23" s="55" t="s">
        <v>80</v>
      </c>
      <c r="B23" s="56"/>
      <c r="C23" s="82">
        <v>8726</v>
      </c>
      <c r="D23" s="82">
        <v>642438.790195</v>
      </c>
      <c r="E23" s="82">
        <v>0</v>
      </c>
      <c r="F23" s="82">
        <v>0</v>
      </c>
      <c r="G23" s="82">
        <v>0</v>
      </c>
      <c r="H23" s="82">
        <v>0</v>
      </c>
      <c r="I23" s="82">
        <v>5421</v>
      </c>
      <c r="J23" s="82">
        <v>32034.909966</v>
      </c>
      <c r="K23" s="82">
        <v>3266</v>
      </c>
      <c r="L23" s="82">
        <v>609723.611143</v>
      </c>
      <c r="M23" s="82">
        <v>39</v>
      </c>
      <c r="N23" s="82">
        <v>680.269086</v>
      </c>
      <c r="O23" s="82">
        <v>0</v>
      </c>
      <c r="P23" s="82">
        <v>0</v>
      </c>
      <c r="Q23" s="82">
        <v>22</v>
      </c>
      <c r="R23" s="82">
        <v>1</v>
      </c>
    </row>
    <row r="24" spans="1:18" s="78" customFormat="1" ht="15" customHeight="1">
      <c r="A24" s="55" t="s">
        <v>81</v>
      </c>
      <c r="B24" s="56"/>
      <c r="C24" s="82">
        <v>7074</v>
      </c>
      <c r="D24" s="82">
        <v>224020.757666</v>
      </c>
      <c r="E24" s="82">
        <v>0</v>
      </c>
      <c r="F24" s="82">
        <v>0</v>
      </c>
      <c r="G24" s="82">
        <v>0</v>
      </c>
      <c r="H24" s="82">
        <v>0</v>
      </c>
      <c r="I24" s="82">
        <v>4850</v>
      </c>
      <c r="J24" s="82">
        <v>21114.795574</v>
      </c>
      <c r="K24" s="82">
        <v>2174</v>
      </c>
      <c r="L24" s="82">
        <v>191188.218475</v>
      </c>
      <c r="M24" s="82">
        <v>50</v>
      </c>
      <c r="N24" s="82">
        <v>11717.743617</v>
      </c>
      <c r="O24" s="82">
        <v>0</v>
      </c>
      <c r="P24" s="82">
        <v>0</v>
      </c>
      <c r="Q24" s="82">
        <v>4</v>
      </c>
      <c r="R24" s="82">
        <v>0</v>
      </c>
    </row>
    <row r="25" spans="1:18" s="78" customFormat="1" ht="15" customHeight="1">
      <c r="A25" s="55" t="s">
        <v>274</v>
      </c>
      <c r="B25" s="56"/>
      <c r="C25" s="82">
        <v>213</v>
      </c>
      <c r="D25" s="82">
        <v>50360.015977</v>
      </c>
      <c r="E25" s="82">
        <v>0</v>
      </c>
      <c r="F25" s="82">
        <v>0</v>
      </c>
      <c r="G25" s="82">
        <v>0</v>
      </c>
      <c r="H25" s="82">
        <v>0</v>
      </c>
      <c r="I25" s="82">
        <v>54</v>
      </c>
      <c r="J25" s="82">
        <v>494.88</v>
      </c>
      <c r="K25" s="82">
        <v>158</v>
      </c>
      <c r="L25" s="82">
        <v>49864.935977</v>
      </c>
      <c r="M25" s="82">
        <v>1</v>
      </c>
      <c r="N25" s="82">
        <v>0.2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82</v>
      </c>
      <c r="B26" s="56"/>
      <c r="C26" s="82">
        <v>1753</v>
      </c>
      <c r="D26" s="82">
        <v>69434.842492</v>
      </c>
      <c r="E26" s="82">
        <v>0</v>
      </c>
      <c r="F26" s="82">
        <v>0</v>
      </c>
      <c r="G26" s="82">
        <v>0</v>
      </c>
      <c r="H26" s="82">
        <v>0</v>
      </c>
      <c r="I26" s="82">
        <v>1183</v>
      </c>
      <c r="J26" s="82">
        <v>7098.389412</v>
      </c>
      <c r="K26" s="82">
        <v>567</v>
      </c>
      <c r="L26" s="82">
        <v>62317.01808</v>
      </c>
      <c r="M26" s="82">
        <v>3</v>
      </c>
      <c r="N26" s="82">
        <v>19.435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83</v>
      </c>
      <c r="B27" s="56"/>
      <c r="C27" s="82">
        <v>8853</v>
      </c>
      <c r="D27" s="82">
        <v>224539.290773</v>
      </c>
      <c r="E27" s="82">
        <v>0</v>
      </c>
      <c r="F27" s="82">
        <v>0</v>
      </c>
      <c r="G27" s="82">
        <v>0</v>
      </c>
      <c r="H27" s="82">
        <v>0</v>
      </c>
      <c r="I27" s="82">
        <v>6075</v>
      </c>
      <c r="J27" s="82">
        <v>32941.260364</v>
      </c>
      <c r="K27" s="82">
        <v>2742</v>
      </c>
      <c r="L27" s="82">
        <v>190276.12038</v>
      </c>
      <c r="M27" s="82">
        <v>36</v>
      </c>
      <c r="N27" s="82">
        <v>1321.910029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84</v>
      </c>
      <c r="B28" s="56"/>
      <c r="C28" s="82">
        <v>3602</v>
      </c>
      <c r="D28" s="82">
        <v>187573.359555</v>
      </c>
      <c r="E28" s="82">
        <v>0</v>
      </c>
      <c r="F28" s="82">
        <v>0</v>
      </c>
      <c r="G28" s="82">
        <v>0</v>
      </c>
      <c r="H28" s="82">
        <v>0</v>
      </c>
      <c r="I28" s="82">
        <v>2522</v>
      </c>
      <c r="J28" s="82">
        <v>15116.184767</v>
      </c>
      <c r="K28" s="82">
        <v>1070</v>
      </c>
      <c r="L28" s="82">
        <v>172403.474788</v>
      </c>
      <c r="M28" s="82">
        <v>10</v>
      </c>
      <c r="N28" s="82">
        <v>53.7</v>
      </c>
      <c r="O28" s="82">
        <v>0</v>
      </c>
      <c r="P28" s="82">
        <v>0</v>
      </c>
      <c r="Q28" s="82">
        <v>2</v>
      </c>
      <c r="R28" s="82">
        <v>0</v>
      </c>
    </row>
    <row r="29" spans="1:18" s="78" customFormat="1" ht="15" customHeight="1">
      <c r="A29" s="55" t="s">
        <v>85</v>
      </c>
      <c r="B29" s="56"/>
      <c r="C29" s="82">
        <v>7997</v>
      </c>
      <c r="D29" s="82">
        <v>577486.076774</v>
      </c>
      <c r="E29" s="82">
        <v>0</v>
      </c>
      <c r="F29" s="82">
        <v>0</v>
      </c>
      <c r="G29" s="82">
        <v>0</v>
      </c>
      <c r="H29" s="82">
        <v>0</v>
      </c>
      <c r="I29" s="82">
        <v>5686</v>
      </c>
      <c r="J29" s="82">
        <v>39697.540194</v>
      </c>
      <c r="K29" s="82">
        <v>2292</v>
      </c>
      <c r="L29" s="82">
        <v>534833.68658</v>
      </c>
      <c r="M29" s="82">
        <v>19</v>
      </c>
      <c r="N29" s="82">
        <v>2954.85</v>
      </c>
      <c r="O29" s="82">
        <v>0</v>
      </c>
      <c r="P29" s="82">
        <v>0</v>
      </c>
      <c r="Q29" s="82">
        <v>6</v>
      </c>
      <c r="R29" s="82">
        <v>0</v>
      </c>
    </row>
    <row r="30" spans="1:18" s="78" customFormat="1" ht="15" customHeight="1">
      <c r="A30" s="55" t="s">
        <v>86</v>
      </c>
      <c r="B30" s="56"/>
      <c r="C30" s="82">
        <v>32711</v>
      </c>
      <c r="D30" s="82">
        <v>829133.960885</v>
      </c>
      <c r="E30" s="82">
        <v>0</v>
      </c>
      <c r="F30" s="82">
        <v>0</v>
      </c>
      <c r="G30" s="82">
        <v>0</v>
      </c>
      <c r="H30" s="82">
        <v>0</v>
      </c>
      <c r="I30" s="82">
        <v>23894</v>
      </c>
      <c r="J30" s="82">
        <v>118981.654182</v>
      </c>
      <c r="K30" s="82">
        <v>8761</v>
      </c>
      <c r="L30" s="82">
        <v>708201.979739</v>
      </c>
      <c r="M30" s="82">
        <v>56</v>
      </c>
      <c r="N30" s="82">
        <v>1950.326964</v>
      </c>
      <c r="O30" s="82">
        <v>0</v>
      </c>
      <c r="P30" s="82">
        <v>0</v>
      </c>
      <c r="Q30" s="82">
        <v>8</v>
      </c>
      <c r="R30" s="82">
        <v>1</v>
      </c>
    </row>
    <row r="31" spans="1:18" s="78" customFormat="1" ht="15" customHeight="1">
      <c r="A31" s="55" t="s">
        <v>87</v>
      </c>
      <c r="B31" s="56"/>
      <c r="C31" s="82">
        <v>5130</v>
      </c>
      <c r="D31" s="82">
        <v>785229.745312</v>
      </c>
      <c r="E31" s="82">
        <v>0</v>
      </c>
      <c r="F31" s="82">
        <v>0</v>
      </c>
      <c r="G31" s="82">
        <v>0</v>
      </c>
      <c r="H31" s="82">
        <v>0</v>
      </c>
      <c r="I31" s="82">
        <v>2926</v>
      </c>
      <c r="J31" s="82">
        <v>17083.526106</v>
      </c>
      <c r="K31" s="82">
        <v>2072</v>
      </c>
      <c r="L31" s="82">
        <v>765024.855314</v>
      </c>
      <c r="M31" s="82">
        <v>132</v>
      </c>
      <c r="N31" s="82">
        <v>3121.363892</v>
      </c>
      <c r="O31" s="82">
        <v>0</v>
      </c>
      <c r="P31" s="82">
        <v>0</v>
      </c>
      <c r="Q31" s="82">
        <v>8</v>
      </c>
      <c r="R31" s="82">
        <v>5</v>
      </c>
    </row>
    <row r="32" spans="1:18" s="78" customFormat="1" ht="15" customHeight="1">
      <c r="A32" s="55" t="s">
        <v>88</v>
      </c>
      <c r="B32" s="56"/>
      <c r="C32" s="82">
        <v>23752</v>
      </c>
      <c r="D32" s="82">
        <v>2148439.33295</v>
      </c>
      <c r="E32" s="82">
        <v>0</v>
      </c>
      <c r="F32" s="82">
        <v>0</v>
      </c>
      <c r="G32" s="82">
        <v>0</v>
      </c>
      <c r="H32" s="82">
        <v>0</v>
      </c>
      <c r="I32" s="82">
        <v>14899</v>
      </c>
      <c r="J32" s="82">
        <v>70607.943627</v>
      </c>
      <c r="K32" s="82">
        <v>8602</v>
      </c>
      <c r="L32" s="82">
        <v>2069788.866607</v>
      </c>
      <c r="M32" s="82">
        <v>248</v>
      </c>
      <c r="N32" s="82">
        <v>8033.522716</v>
      </c>
      <c r="O32" s="82">
        <v>3</v>
      </c>
      <c r="P32" s="82">
        <v>9</v>
      </c>
      <c r="Q32" s="82">
        <v>77</v>
      </c>
      <c r="R32" s="82">
        <v>20</v>
      </c>
    </row>
    <row r="33" spans="1:18" s="78" customFormat="1" ht="15" customHeight="1">
      <c r="A33" s="55" t="s">
        <v>89</v>
      </c>
      <c r="B33" s="56"/>
      <c r="C33" s="82">
        <v>4971</v>
      </c>
      <c r="D33" s="82">
        <v>179926.241566</v>
      </c>
      <c r="E33" s="82">
        <v>0</v>
      </c>
      <c r="F33" s="82">
        <v>0</v>
      </c>
      <c r="G33" s="82">
        <v>0</v>
      </c>
      <c r="H33" s="82">
        <v>0</v>
      </c>
      <c r="I33" s="82">
        <v>3252</v>
      </c>
      <c r="J33" s="82">
        <v>18260.054221</v>
      </c>
      <c r="K33" s="82">
        <v>1677</v>
      </c>
      <c r="L33" s="82">
        <v>161171.012176</v>
      </c>
      <c r="M33" s="82">
        <v>42</v>
      </c>
      <c r="N33" s="82">
        <v>495.175169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90</v>
      </c>
      <c r="B34" s="56"/>
      <c r="C34" s="82">
        <v>7215</v>
      </c>
      <c r="D34" s="82">
        <v>277019.288444</v>
      </c>
      <c r="E34" s="82">
        <v>0</v>
      </c>
      <c r="F34" s="82">
        <v>0</v>
      </c>
      <c r="G34" s="82">
        <v>0</v>
      </c>
      <c r="H34" s="82">
        <v>0</v>
      </c>
      <c r="I34" s="82">
        <v>5015</v>
      </c>
      <c r="J34" s="82">
        <v>25017.044866</v>
      </c>
      <c r="K34" s="82">
        <v>2159</v>
      </c>
      <c r="L34" s="82">
        <v>243136.723453</v>
      </c>
      <c r="M34" s="82">
        <v>41</v>
      </c>
      <c r="N34" s="82">
        <v>8865.520125</v>
      </c>
      <c r="O34" s="82">
        <v>0</v>
      </c>
      <c r="P34" s="82">
        <v>0</v>
      </c>
      <c r="Q34" s="82">
        <v>3</v>
      </c>
      <c r="R34" s="82">
        <v>0</v>
      </c>
    </row>
    <row r="35" spans="1:18" s="78" customFormat="1" ht="15" customHeight="1">
      <c r="A35" s="55" t="s">
        <v>91</v>
      </c>
      <c r="B35" s="56"/>
      <c r="C35" s="82">
        <v>2582</v>
      </c>
      <c r="D35" s="82">
        <v>80118.276093</v>
      </c>
      <c r="E35" s="82">
        <v>0</v>
      </c>
      <c r="F35" s="82">
        <v>0</v>
      </c>
      <c r="G35" s="82">
        <v>0</v>
      </c>
      <c r="H35" s="82">
        <v>0</v>
      </c>
      <c r="I35" s="82">
        <v>1844</v>
      </c>
      <c r="J35" s="82">
        <v>9934.622296</v>
      </c>
      <c r="K35" s="82">
        <v>726</v>
      </c>
      <c r="L35" s="82">
        <v>69844.953797</v>
      </c>
      <c r="M35" s="82">
        <v>12</v>
      </c>
      <c r="N35" s="82">
        <v>338.7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275</v>
      </c>
      <c r="B36" s="56"/>
      <c r="C36" s="82">
        <v>6410</v>
      </c>
      <c r="D36" s="82">
        <v>164733.495471</v>
      </c>
      <c r="E36" s="82">
        <v>0</v>
      </c>
      <c r="F36" s="82">
        <v>0</v>
      </c>
      <c r="G36" s="82">
        <v>0</v>
      </c>
      <c r="H36" s="82">
        <v>0</v>
      </c>
      <c r="I36" s="82">
        <v>4841</v>
      </c>
      <c r="J36" s="82">
        <v>20865.985421</v>
      </c>
      <c r="K36" s="82">
        <v>1519</v>
      </c>
      <c r="L36" s="82">
        <v>142644.267522</v>
      </c>
      <c r="M36" s="82">
        <v>50</v>
      </c>
      <c r="N36" s="82">
        <v>1223.242528</v>
      </c>
      <c r="O36" s="82">
        <v>0</v>
      </c>
      <c r="P36" s="82">
        <v>0</v>
      </c>
      <c r="Q36" s="82">
        <v>13</v>
      </c>
      <c r="R36" s="82">
        <v>0</v>
      </c>
    </row>
    <row r="37" spans="1:18" s="78" customFormat="1" ht="15" customHeight="1">
      <c r="A37" s="55" t="s">
        <v>92</v>
      </c>
      <c r="B37" s="56"/>
      <c r="C37" s="82">
        <v>2561</v>
      </c>
      <c r="D37" s="82">
        <v>21639.949507</v>
      </c>
      <c r="E37" s="82">
        <v>0</v>
      </c>
      <c r="F37" s="82">
        <v>0</v>
      </c>
      <c r="G37" s="82">
        <v>0</v>
      </c>
      <c r="H37" s="82">
        <v>0</v>
      </c>
      <c r="I37" s="82">
        <v>2123</v>
      </c>
      <c r="J37" s="82">
        <v>8207.523158</v>
      </c>
      <c r="K37" s="82">
        <v>429</v>
      </c>
      <c r="L37" s="82">
        <v>13345.126349</v>
      </c>
      <c r="M37" s="82">
        <v>8</v>
      </c>
      <c r="N37" s="82">
        <v>82.3</v>
      </c>
      <c r="O37" s="82">
        <v>1</v>
      </c>
      <c r="P37" s="82">
        <v>5</v>
      </c>
      <c r="Q37" s="82">
        <v>1</v>
      </c>
      <c r="R37" s="82">
        <v>0</v>
      </c>
    </row>
    <row r="38" spans="1:18" s="78" customFormat="1" ht="15" customHeight="1">
      <c r="A38" s="55" t="s">
        <v>93</v>
      </c>
      <c r="B38" s="56"/>
      <c r="C38" s="82">
        <v>6455</v>
      </c>
      <c r="D38" s="82">
        <v>152695.30166</v>
      </c>
      <c r="E38" s="82">
        <v>0</v>
      </c>
      <c r="F38" s="82">
        <v>0</v>
      </c>
      <c r="G38" s="82">
        <v>0</v>
      </c>
      <c r="H38" s="82">
        <v>0</v>
      </c>
      <c r="I38" s="82">
        <v>4706</v>
      </c>
      <c r="J38" s="82">
        <v>20303.279689</v>
      </c>
      <c r="K38" s="82">
        <v>1688</v>
      </c>
      <c r="L38" s="82">
        <v>128973.42859</v>
      </c>
      <c r="M38" s="82">
        <v>61</v>
      </c>
      <c r="N38" s="82">
        <v>3418.593381</v>
      </c>
      <c r="O38" s="82">
        <v>0</v>
      </c>
      <c r="P38" s="82">
        <v>0</v>
      </c>
      <c r="Q38" s="82">
        <v>11</v>
      </c>
      <c r="R38" s="82">
        <v>1</v>
      </c>
    </row>
    <row r="39" spans="1:18" s="78" customFormat="1" ht="15" customHeight="1">
      <c r="A39" s="55" t="s">
        <v>94</v>
      </c>
      <c r="B39" s="56"/>
      <c r="C39" s="82">
        <v>15672</v>
      </c>
      <c r="D39" s="82">
        <v>372311.819501</v>
      </c>
      <c r="E39" s="82">
        <v>0</v>
      </c>
      <c r="F39" s="82">
        <v>0</v>
      </c>
      <c r="G39" s="82">
        <v>0</v>
      </c>
      <c r="H39" s="82">
        <v>0</v>
      </c>
      <c r="I39" s="82">
        <v>11369</v>
      </c>
      <c r="J39" s="82">
        <v>53842.194507</v>
      </c>
      <c r="K39" s="82">
        <v>4211</v>
      </c>
      <c r="L39" s="82">
        <v>314800.690422</v>
      </c>
      <c r="M39" s="82">
        <v>90</v>
      </c>
      <c r="N39" s="82">
        <v>3658.434572</v>
      </c>
      <c r="O39" s="82">
        <v>2</v>
      </c>
      <c r="P39" s="82">
        <v>10.5</v>
      </c>
      <c r="Q39" s="82">
        <v>9</v>
      </c>
      <c r="R39" s="82">
        <v>0</v>
      </c>
    </row>
    <row r="40" spans="1:18" s="78" customFormat="1" ht="15" customHeight="1">
      <c r="A40" s="55" t="s">
        <v>95</v>
      </c>
      <c r="B40" s="56"/>
      <c r="C40" s="82">
        <v>7797</v>
      </c>
      <c r="D40" s="82">
        <v>1427443.283616</v>
      </c>
      <c r="E40" s="82">
        <v>0</v>
      </c>
      <c r="F40" s="82">
        <v>0</v>
      </c>
      <c r="G40" s="82">
        <v>0</v>
      </c>
      <c r="H40" s="82">
        <v>0</v>
      </c>
      <c r="I40" s="82">
        <v>4569</v>
      </c>
      <c r="J40" s="82">
        <v>34489.095716</v>
      </c>
      <c r="K40" s="82">
        <v>3189</v>
      </c>
      <c r="L40" s="82">
        <v>1392028.454624</v>
      </c>
      <c r="M40" s="82">
        <v>39</v>
      </c>
      <c r="N40" s="82">
        <v>925.733276</v>
      </c>
      <c r="O40" s="82">
        <v>0</v>
      </c>
      <c r="P40" s="82">
        <v>0</v>
      </c>
      <c r="Q40" s="82">
        <v>1</v>
      </c>
      <c r="R40" s="82">
        <v>0</v>
      </c>
    </row>
    <row r="41" spans="1:18" s="78" customFormat="1" ht="15" customHeight="1">
      <c r="A41" s="55" t="s">
        <v>96</v>
      </c>
      <c r="B41" s="56"/>
      <c r="C41" s="82">
        <v>3476</v>
      </c>
      <c r="D41" s="82">
        <v>187690.098128</v>
      </c>
      <c r="E41" s="82">
        <v>0</v>
      </c>
      <c r="F41" s="82">
        <v>0</v>
      </c>
      <c r="G41" s="82">
        <v>0</v>
      </c>
      <c r="H41" s="82">
        <v>0</v>
      </c>
      <c r="I41" s="82">
        <v>3003</v>
      </c>
      <c r="J41" s="82">
        <v>15647.054684</v>
      </c>
      <c r="K41" s="82">
        <v>468</v>
      </c>
      <c r="L41" s="82">
        <v>172015.043444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55" t="s">
        <v>355</v>
      </c>
      <c r="B42" s="56"/>
      <c r="C42" s="82">
        <v>119231</v>
      </c>
      <c r="D42" s="82">
        <v>1420005.762386</v>
      </c>
      <c r="E42" s="82">
        <v>0</v>
      </c>
      <c r="F42" s="82">
        <v>0</v>
      </c>
      <c r="G42" s="82">
        <v>0</v>
      </c>
      <c r="H42" s="82">
        <v>0</v>
      </c>
      <c r="I42" s="82">
        <v>103156</v>
      </c>
      <c r="J42" s="82">
        <v>485267.95115</v>
      </c>
      <c r="K42" s="82">
        <v>15673</v>
      </c>
      <c r="L42" s="82">
        <v>906848.280642</v>
      </c>
      <c r="M42" s="82">
        <v>401</v>
      </c>
      <c r="N42" s="82">
        <v>27883.380773</v>
      </c>
      <c r="O42" s="82">
        <v>1</v>
      </c>
      <c r="P42" s="82">
        <v>6.149821</v>
      </c>
      <c r="Q42" s="82">
        <v>33</v>
      </c>
      <c r="R42" s="82">
        <v>3</v>
      </c>
    </row>
    <row r="43" spans="1:18" s="78" customFormat="1" ht="15" customHeight="1">
      <c r="A43" s="55" t="s">
        <v>97</v>
      </c>
      <c r="B43" s="56"/>
      <c r="C43" s="82">
        <v>94876</v>
      </c>
      <c r="D43" s="82">
        <v>1057056.213155</v>
      </c>
      <c r="E43" s="82">
        <v>1</v>
      </c>
      <c r="F43" s="82">
        <v>25</v>
      </c>
      <c r="G43" s="82">
        <v>0</v>
      </c>
      <c r="H43" s="82">
        <v>0</v>
      </c>
      <c r="I43" s="82">
        <v>80601</v>
      </c>
      <c r="J43" s="82">
        <v>292730.873459</v>
      </c>
      <c r="K43" s="82">
        <v>13328</v>
      </c>
      <c r="L43" s="82">
        <v>754592.008426</v>
      </c>
      <c r="M43" s="82">
        <v>932</v>
      </c>
      <c r="N43" s="82">
        <v>9517.503523</v>
      </c>
      <c r="O43" s="82">
        <v>14</v>
      </c>
      <c r="P43" s="82">
        <v>190.827747</v>
      </c>
      <c r="Q43" s="82">
        <v>57</v>
      </c>
      <c r="R43" s="82">
        <v>1</v>
      </c>
    </row>
    <row r="44" spans="1:18" s="78" customFormat="1" ht="15" customHeight="1">
      <c r="A44" s="55" t="s">
        <v>98</v>
      </c>
      <c r="B44" s="56"/>
      <c r="C44" s="82">
        <v>16634</v>
      </c>
      <c r="D44" s="82">
        <v>1053865.103322</v>
      </c>
      <c r="E44" s="82">
        <v>0</v>
      </c>
      <c r="F44" s="82">
        <v>0</v>
      </c>
      <c r="G44" s="82">
        <v>1</v>
      </c>
      <c r="H44" s="82">
        <v>1.8072</v>
      </c>
      <c r="I44" s="82">
        <v>11081</v>
      </c>
      <c r="J44" s="82">
        <v>105389.180292</v>
      </c>
      <c r="K44" s="82">
        <v>5382</v>
      </c>
      <c r="L44" s="82">
        <v>940690.927844</v>
      </c>
      <c r="M44" s="82">
        <v>154</v>
      </c>
      <c r="N44" s="82">
        <v>7726.887986</v>
      </c>
      <c r="O44" s="82">
        <v>16</v>
      </c>
      <c r="P44" s="82">
        <v>56.3</v>
      </c>
      <c r="Q44" s="82">
        <v>25</v>
      </c>
      <c r="R44" s="82">
        <v>2</v>
      </c>
    </row>
    <row r="45" spans="1:18" s="78" customFormat="1" ht="15" customHeight="1">
      <c r="A45" s="55" t="s">
        <v>99</v>
      </c>
      <c r="B45" s="56"/>
      <c r="C45" s="82">
        <v>7781</v>
      </c>
      <c r="D45" s="82">
        <v>64824.122309</v>
      </c>
      <c r="E45" s="82">
        <v>0</v>
      </c>
      <c r="F45" s="82">
        <v>0</v>
      </c>
      <c r="G45" s="82">
        <v>0</v>
      </c>
      <c r="H45" s="82">
        <v>0</v>
      </c>
      <c r="I45" s="82">
        <v>6251</v>
      </c>
      <c r="J45" s="82">
        <v>21877.853465</v>
      </c>
      <c r="K45" s="82">
        <v>1516</v>
      </c>
      <c r="L45" s="82">
        <v>42625.989564</v>
      </c>
      <c r="M45" s="82">
        <v>14</v>
      </c>
      <c r="N45" s="82">
        <v>320.27928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55" t="s">
        <v>361</v>
      </c>
      <c r="B46" s="56"/>
      <c r="C46" s="82">
        <v>27782</v>
      </c>
      <c r="D46" s="82">
        <v>554050.68842</v>
      </c>
      <c r="E46" s="82">
        <v>0</v>
      </c>
      <c r="F46" s="82">
        <v>0</v>
      </c>
      <c r="G46" s="82">
        <v>0</v>
      </c>
      <c r="H46" s="82">
        <v>0</v>
      </c>
      <c r="I46" s="82">
        <v>20459</v>
      </c>
      <c r="J46" s="82">
        <v>53869.538561</v>
      </c>
      <c r="K46" s="82">
        <v>6787</v>
      </c>
      <c r="L46" s="82">
        <v>485625.461393</v>
      </c>
      <c r="M46" s="82">
        <v>536</v>
      </c>
      <c r="N46" s="82">
        <v>14555.688466</v>
      </c>
      <c r="O46" s="82">
        <v>0</v>
      </c>
      <c r="P46" s="82">
        <v>0</v>
      </c>
      <c r="Q46" s="82">
        <v>87</v>
      </c>
      <c r="R46" s="82">
        <v>0</v>
      </c>
    </row>
    <row r="47" spans="1:18" s="78" customFormat="1" ht="15" customHeight="1">
      <c r="A47" s="55" t="s">
        <v>100</v>
      </c>
      <c r="B47" s="56"/>
      <c r="C47" s="82">
        <v>60211</v>
      </c>
      <c r="D47" s="82">
        <v>9346173.623427</v>
      </c>
      <c r="E47" s="82">
        <v>1</v>
      </c>
      <c r="F47" s="82">
        <v>2</v>
      </c>
      <c r="G47" s="82">
        <v>0</v>
      </c>
      <c r="H47" s="82">
        <v>0</v>
      </c>
      <c r="I47" s="82">
        <v>35275</v>
      </c>
      <c r="J47" s="82">
        <v>515118.865179</v>
      </c>
      <c r="K47" s="82">
        <v>24216</v>
      </c>
      <c r="L47" s="82">
        <v>8742362.970348</v>
      </c>
      <c r="M47" s="82">
        <v>716</v>
      </c>
      <c r="N47" s="82">
        <v>82781.192841</v>
      </c>
      <c r="O47" s="82">
        <v>3</v>
      </c>
      <c r="P47" s="82">
        <v>5908.595059</v>
      </c>
      <c r="Q47" s="82">
        <v>175</v>
      </c>
      <c r="R47" s="82">
        <v>4</v>
      </c>
    </row>
    <row r="48" spans="1:18" s="78" customFormat="1" ht="15" customHeight="1">
      <c r="A48" s="55" t="s">
        <v>101</v>
      </c>
      <c r="B48" s="56"/>
      <c r="C48" s="82">
        <v>39493</v>
      </c>
      <c r="D48" s="82">
        <v>1518272.17169</v>
      </c>
      <c r="E48" s="82">
        <v>1</v>
      </c>
      <c r="F48" s="82">
        <v>0.15</v>
      </c>
      <c r="G48" s="82">
        <v>0</v>
      </c>
      <c r="H48" s="82">
        <v>0</v>
      </c>
      <c r="I48" s="82">
        <v>25057</v>
      </c>
      <c r="J48" s="82">
        <v>272379.887042</v>
      </c>
      <c r="K48" s="82">
        <v>14069</v>
      </c>
      <c r="L48" s="82">
        <v>1225934.259597</v>
      </c>
      <c r="M48" s="82">
        <v>366</v>
      </c>
      <c r="N48" s="82">
        <v>19957.875051</v>
      </c>
      <c r="O48" s="82">
        <v>0</v>
      </c>
      <c r="P48" s="82">
        <v>0</v>
      </c>
      <c r="Q48" s="82">
        <v>2</v>
      </c>
      <c r="R48" s="82">
        <v>1</v>
      </c>
    </row>
    <row r="49" spans="1:18" s="78" customFormat="1" ht="15" customHeight="1">
      <c r="A49" s="55" t="s">
        <v>102</v>
      </c>
      <c r="B49" s="56"/>
      <c r="C49" s="82">
        <v>101939</v>
      </c>
      <c r="D49" s="82">
        <v>1329584.161965</v>
      </c>
      <c r="E49" s="82">
        <v>0</v>
      </c>
      <c r="F49" s="82">
        <v>0</v>
      </c>
      <c r="G49" s="82">
        <v>0</v>
      </c>
      <c r="H49" s="82">
        <v>0</v>
      </c>
      <c r="I49" s="82">
        <v>79359</v>
      </c>
      <c r="J49" s="82">
        <v>226711.219763</v>
      </c>
      <c r="K49" s="82">
        <v>21689</v>
      </c>
      <c r="L49" s="82">
        <v>1095476.147213</v>
      </c>
      <c r="M49" s="82">
        <v>886</v>
      </c>
      <c r="N49" s="82">
        <v>7338.594989</v>
      </c>
      <c r="O49" s="82">
        <v>5</v>
      </c>
      <c r="P49" s="82">
        <v>58.2</v>
      </c>
      <c r="Q49" s="82">
        <v>100</v>
      </c>
      <c r="R49" s="82">
        <v>1</v>
      </c>
    </row>
    <row r="50" spans="1:18" s="78" customFormat="1" ht="15" customHeight="1">
      <c r="A50" s="55" t="s">
        <v>103</v>
      </c>
      <c r="B50" s="56"/>
      <c r="C50" s="82">
        <v>23746</v>
      </c>
      <c r="D50" s="82">
        <v>364351.439516</v>
      </c>
      <c r="E50" s="82">
        <v>1</v>
      </c>
      <c r="F50" s="82">
        <v>1.2</v>
      </c>
      <c r="G50" s="82">
        <v>0</v>
      </c>
      <c r="H50" s="82">
        <v>0</v>
      </c>
      <c r="I50" s="82">
        <v>19215</v>
      </c>
      <c r="J50" s="82">
        <v>82569.130889</v>
      </c>
      <c r="K50" s="82">
        <v>4416</v>
      </c>
      <c r="L50" s="82">
        <v>280780.405231</v>
      </c>
      <c r="M50" s="82">
        <v>114</v>
      </c>
      <c r="N50" s="82">
        <v>1000.703396</v>
      </c>
      <c r="O50" s="82">
        <v>0</v>
      </c>
      <c r="P50" s="82">
        <v>0</v>
      </c>
      <c r="Q50" s="82">
        <v>1157</v>
      </c>
      <c r="R50" s="82">
        <v>1</v>
      </c>
    </row>
    <row r="51" spans="1:18" s="78" customFormat="1" ht="15" customHeight="1">
      <c r="A51" s="55" t="s">
        <v>104</v>
      </c>
      <c r="B51" s="56"/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55" t="s">
        <v>367</v>
      </c>
      <c r="B52" s="56"/>
      <c r="C52" s="82">
        <v>466</v>
      </c>
      <c r="D52" s="82">
        <v>1796.204662</v>
      </c>
      <c r="E52" s="82">
        <v>0</v>
      </c>
      <c r="F52" s="82">
        <v>0</v>
      </c>
      <c r="G52" s="82">
        <v>0</v>
      </c>
      <c r="H52" s="82">
        <v>0</v>
      </c>
      <c r="I52" s="82">
        <v>383</v>
      </c>
      <c r="J52" s="82">
        <v>964.419876</v>
      </c>
      <c r="K52" s="82">
        <v>81</v>
      </c>
      <c r="L52" s="82">
        <v>831.384786</v>
      </c>
      <c r="M52" s="82">
        <v>2</v>
      </c>
      <c r="N52" s="82">
        <v>0.4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105</v>
      </c>
      <c r="B53" s="56"/>
      <c r="C53" s="82">
        <v>57</v>
      </c>
      <c r="D53" s="82">
        <v>269.25</v>
      </c>
      <c r="E53" s="82">
        <v>0</v>
      </c>
      <c r="F53" s="82">
        <v>0</v>
      </c>
      <c r="G53" s="82">
        <v>0</v>
      </c>
      <c r="H53" s="82">
        <v>0</v>
      </c>
      <c r="I53" s="82">
        <v>50</v>
      </c>
      <c r="J53" s="82">
        <v>228.25</v>
      </c>
      <c r="K53" s="82">
        <v>7</v>
      </c>
      <c r="L53" s="82">
        <v>41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106</v>
      </c>
      <c r="B54" s="56"/>
      <c r="C54" s="82">
        <v>3393</v>
      </c>
      <c r="D54" s="82">
        <v>83870.170787</v>
      </c>
      <c r="E54" s="82">
        <v>0</v>
      </c>
      <c r="F54" s="82">
        <v>0</v>
      </c>
      <c r="G54" s="82">
        <v>0</v>
      </c>
      <c r="H54" s="82">
        <v>0</v>
      </c>
      <c r="I54" s="82">
        <v>2601</v>
      </c>
      <c r="J54" s="82">
        <v>7833.082259</v>
      </c>
      <c r="K54" s="82">
        <v>777</v>
      </c>
      <c r="L54" s="82">
        <v>75944.138528</v>
      </c>
      <c r="M54" s="82">
        <v>15</v>
      </c>
      <c r="N54" s="82">
        <v>92.95</v>
      </c>
      <c r="O54" s="82">
        <v>0</v>
      </c>
      <c r="P54" s="82">
        <v>0</v>
      </c>
      <c r="Q54" s="82">
        <v>1</v>
      </c>
      <c r="R54" s="82">
        <v>0</v>
      </c>
    </row>
    <row r="55" spans="1:18" s="78" customFormat="1" ht="15" customHeight="1">
      <c r="A55" s="55" t="s">
        <v>107</v>
      </c>
      <c r="B55" s="56"/>
      <c r="C55" s="82">
        <v>14059</v>
      </c>
      <c r="D55" s="82">
        <v>152153.638614</v>
      </c>
      <c r="E55" s="82">
        <v>0</v>
      </c>
      <c r="F55" s="82">
        <v>0</v>
      </c>
      <c r="G55" s="82">
        <v>0</v>
      </c>
      <c r="H55" s="82">
        <v>0</v>
      </c>
      <c r="I55" s="82">
        <v>11193</v>
      </c>
      <c r="J55" s="82">
        <v>43032.780989</v>
      </c>
      <c r="K55" s="82">
        <v>2724</v>
      </c>
      <c r="L55" s="82">
        <v>105285.755878</v>
      </c>
      <c r="M55" s="82">
        <v>141</v>
      </c>
      <c r="N55" s="82">
        <v>3824.601747</v>
      </c>
      <c r="O55" s="82">
        <v>1</v>
      </c>
      <c r="P55" s="82">
        <v>10.5</v>
      </c>
      <c r="Q55" s="82">
        <v>0</v>
      </c>
      <c r="R55" s="82">
        <v>0</v>
      </c>
    </row>
    <row r="56" spans="1:18" s="78" customFormat="1" ht="15" customHeight="1">
      <c r="A56" s="55" t="s">
        <v>108</v>
      </c>
      <c r="B56" s="56"/>
      <c r="C56" s="82">
        <v>19989</v>
      </c>
      <c r="D56" s="82">
        <v>181003.78032</v>
      </c>
      <c r="E56" s="82">
        <v>2</v>
      </c>
      <c r="F56" s="82">
        <v>11.77</v>
      </c>
      <c r="G56" s="82">
        <v>2</v>
      </c>
      <c r="H56" s="82">
        <v>6.06</v>
      </c>
      <c r="I56" s="82">
        <v>15012</v>
      </c>
      <c r="J56" s="82">
        <v>49752.535109</v>
      </c>
      <c r="K56" s="82">
        <v>4835</v>
      </c>
      <c r="L56" s="82">
        <v>128966.816054</v>
      </c>
      <c r="M56" s="82">
        <v>138</v>
      </c>
      <c r="N56" s="82">
        <v>2266.599157</v>
      </c>
      <c r="O56" s="82">
        <v>0</v>
      </c>
      <c r="P56" s="82">
        <v>0</v>
      </c>
      <c r="Q56" s="82">
        <v>2982</v>
      </c>
      <c r="R56" s="82">
        <v>53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/>
      <c r="N57" s="83"/>
      <c r="O57" s="89"/>
      <c r="P57" s="83"/>
      <c r="Q57" s="83"/>
      <c r="R57" s="216" t="str">
        <f>'2491-00-01'!V34</f>
        <v>中華民國112年9月20日編製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391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44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30" t="s">
        <v>137</v>
      </c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</row>
  </sheetData>
  <sheetProtection/>
  <mergeCells count="13"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5" zoomScaleSheetLayoutView="85" zoomScalePageLayoutView="0" workbookViewId="0" topLeftCell="B1">
      <selection activeCell="P19" sqref="P19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2"/>
      <c r="Q1" s="91" t="s">
        <v>1</v>
      </c>
      <c r="R1" s="67" t="s">
        <v>2</v>
      </c>
    </row>
    <row r="2" spans="1:18" ht="16.5" customHeight="1">
      <c r="A2" s="68" t="s">
        <v>138</v>
      </c>
      <c r="B2" s="69" t="s">
        <v>139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140</v>
      </c>
    </row>
    <row r="3" spans="1:18" s="73" customFormat="1" ht="18" customHeight="1">
      <c r="A3" s="383" t="s">
        <v>248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</row>
    <row r="4" spans="1:18" s="73" customFormat="1" ht="18" customHeight="1">
      <c r="A4" s="384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</row>
    <row r="5" spans="1:18" s="77" customFormat="1" ht="18" customHeight="1">
      <c r="A5" s="75"/>
      <c r="G5" s="304" t="s">
        <v>374</v>
      </c>
      <c r="H5" s="304"/>
      <c r="I5" s="304"/>
      <c r="J5" s="304"/>
      <c r="K5" s="304"/>
      <c r="Q5" s="385" t="s">
        <v>7</v>
      </c>
      <c r="R5" s="385"/>
    </row>
    <row r="6" spans="1:18" s="77" customFormat="1" ht="15.75" customHeight="1">
      <c r="A6" s="366" t="s">
        <v>173</v>
      </c>
      <c r="B6" s="367"/>
      <c r="C6" s="331" t="s">
        <v>141</v>
      </c>
      <c r="D6" s="359"/>
      <c r="E6" s="372" t="s">
        <v>142</v>
      </c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4"/>
      <c r="Q6" s="331" t="s">
        <v>143</v>
      </c>
      <c r="R6" s="375"/>
    </row>
    <row r="7" spans="1:18" s="78" customFormat="1" ht="15.75" customHeight="1">
      <c r="A7" s="368"/>
      <c r="B7" s="369"/>
      <c r="C7" s="333"/>
      <c r="D7" s="363"/>
      <c r="E7" s="377" t="s">
        <v>144</v>
      </c>
      <c r="F7" s="378"/>
      <c r="G7" s="377" t="s">
        <v>145</v>
      </c>
      <c r="H7" s="378"/>
      <c r="I7" s="377" t="s">
        <v>146</v>
      </c>
      <c r="J7" s="378"/>
      <c r="K7" s="377" t="s">
        <v>147</v>
      </c>
      <c r="L7" s="378"/>
      <c r="M7" s="379" t="s">
        <v>148</v>
      </c>
      <c r="N7" s="380"/>
      <c r="O7" s="377" t="s">
        <v>149</v>
      </c>
      <c r="P7" s="378"/>
      <c r="Q7" s="333"/>
      <c r="R7" s="376"/>
    </row>
    <row r="8" spans="1:18" s="78" customFormat="1" ht="15.75" customHeight="1">
      <c r="A8" s="370"/>
      <c r="B8" s="371"/>
      <c r="C8" s="94" t="s">
        <v>150</v>
      </c>
      <c r="D8" s="79" t="s">
        <v>32</v>
      </c>
      <c r="E8" s="94" t="s">
        <v>150</v>
      </c>
      <c r="F8" s="79" t="s">
        <v>32</v>
      </c>
      <c r="G8" s="94" t="s">
        <v>150</v>
      </c>
      <c r="H8" s="79" t="s">
        <v>32</v>
      </c>
      <c r="I8" s="94" t="s">
        <v>150</v>
      </c>
      <c r="J8" s="79" t="s">
        <v>32</v>
      </c>
      <c r="K8" s="94" t="s">
        <v>150</v>
      </c>
      <c r="L8" s="79" t="s">
        <v>32</v>
      </c>
      <c r="M8" s="94" t="s">
        <v>150</v>
      </c>
      <c r="N8" s="79" t="s">
        <v>32</v>
      </c>
      <c r="O8" s="79" t="s">
        <v>31</v>
      </c>
      <c r="P8" s="79" t="s">
        <v>32</v>
      </c>
      <c r="Q8" s="79" t="s">
        <v>151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763775</v>
      </c>
      <c r="D9" s="82">
        <v>27920667.507822</v>
      </c>
      <c r="E9" s="82">
        <v>4260</v>
      </c>
      <c r="F9" s="82">
        <v>12257.056739</v>
      </c>
      <c r="G9" s="82">
        <v>2481</v>
      </c>
      <c r="H9" s="82">
        <v>10913.43663</v>
      </c>
      <c r="I9" s="82">
        <v>3442</v>
      </c>
      <c r="J9" s="82">
        <v>211742.592629</v>
      </c>
      <c r="K9" s="82">
        <v>456</v>
      </c>
      <c r="L9" s="82">
        <v>31131.741956</v>
      </c>
      <c r="M9" s="82">
        <v>0</v>
      </c>
      <c r="N9" s="82">
        <v>0</v>
      </c>
      <c r="O9" s="82">
        <v>-2</v>
      </c>
      <c r="P9" s="82">
        <v>-1557.62348</v>
      </c>
      <c r="Q9" s="82">
        <v>765552</v>
      </c>
      <c r="R9" s="82">
        <v>28101064.355124</v>
      </c>
    </row>
    <row r="10" spans="1:18" s="78" customFormat="1" ht="12.75" customHeight="1">
      <c r="A10" s="55" t="s">
        <v>152</v>
      </c>
      <c r="B10" s="56"/>
      <c r="C10" s="82">
        <v>19104</v>
      </c>
      <c r="D10" s="82">
        <v>686166.848542</v>
      </c>
      <c r="E10" s="82">
        <v>119</v>
      </c>
      <c r="F10" s="82">
        <v>358.877738</v>
      </c>
      <c r="G10" s="82">
        <v>67</v>
      </c>
      <c r="H10" s="82">
        <v>446.40317</v>
      </c>
      <c r="I10" s="82">
        <v>138</v>
      </c>
      <c r="J10" s="82">
        <v>2215.12449</v>
      </c>
      <c r="K10" s="82">
        <v>8</v>
      </c>
      <c r="L10" s="82">
        <v>678.874356</v>
      </c>
      <c r="M10" s="82">
        <v>24</v>
      </c>
      <c r="N10" s="82">
        <v>1245.59168</v>
      </c>
      <c r="O10" s="82">
        <v>-4</v>
      </c>
      <c r="P10" s="82">
        <v>-944.24</v>
      </c>
      <c r="Q10" s="82">
        <v>19176</v>
      </c>
      <c r="R10" s="82">
        <v>687916.924924</v>
      </c>
    </row>
    <row r="11" spans="1:18" s="78" customFormat="1" ht="12.75" customHeight="1">
      <c r="A11" s="55" t="s">
        <v>153</v>
      </c>
      <c r="B11" s="56"/>
      <c r="C11" s="82">
        <v>4242</v>
      </c>
      <c r="D11" s="82">
        <v>352123.010251</v>
      </c>
      <c r="E11" s="82">
        <v>17</v>
      </c>
      <c r="F11" s="82">
        <v>47.61</v>
      </c>
      <c r="G11" s="82">
        <v>17</v>
      </c>
      <c r="H11" s="82">
        <v>103.6</v>
      </c>
      <c r="I11" s="82">
        <v>22</v>
      </c>
      <c r="J11" s="82">
        <v>3571.33151</v>
      </c>
      <c r="K11" s="82">
        <v>3</v>
      </c>
      <c r="L11" s="82">
        <v>20</v>
      </c>
      <c r="M11" s="82">
        <v>4</v>
      </c>
      <c r="N11" s="82">
        <v>36.6</v>
      </c>
      <c r="O11" s="82">
        <v>-4</v>
      </c>
      <c r="P11" s="82">
        <v>-25.6</v>
      </c>
      <c r="Q11" s="82">
        <v>4242</v>
      </c>
      <c r="R11" s="82">
        <v>355629.351761</v>
      </c>
    </row>
    <row r="12" spans="1:18" s="78" customFormat="1" ht="12.75" customHeight="1">
      <c r="A12" s="55" t="s">
        <v>154</v>
      </c>
      <c r="B12" s="56"/>
      <c r="C12" s="82">
        <v>201076</v>
      </c>
      <c r="D12" s="82">
        <v>8288571.263094</v>
      </c>
      <c r="E12" s="82">
        <v>609</v>
      </c>
      <c r="F12" s="82">
        <v>1505.149391</v>
      </c>
      <c r="G12" s="82">
        <v>486</v>
      </c>
      <c r="H12" s="82">
        <v>2591.981321</v>
      </c>
      <c r="I12" s="82">
        <v>819</v>
      </c>
      <c r="J12" s="82">
        <v>34658.838742</v>
      </c>
      <c r="K12" s="82">
        <v>135</v>
      </c>
      <c r="L12" s="82">
        <v>9722.489554</v>
      </c>
      <c r="M12" s="82">
        <v>171</v>
      </c>
      <c r="N12" s="82">
        <v>2595.33078</v>
      </c>
      <c r="O12" s="82">
        <v>-166</v>
      </c>
      <c r="P12" s="82">
        <v>92.25499</v>
      </c>
      <c r="Q12" s="82">
        <v>201204</v>
      </c>
      <c r="R12" s="82">
        <v>8315108.366122</v>
      </c>
    </row>
    <row r="13" spans="1:18" s="78" customFormat="1" ht="12.75" customHeight="1">
      <c r="A13" s="55" t="s">
        <v>70</v>
      </c>
      <c r="B13" s="56"/>
      <c r="C13" s="82">
        <v>19692</v>
      </c>
      <c r="D13" s="82">
        <v>477912.433884</v>
      </c>
      <c r="E13" s="82">
        <v>132</v>
      </c>
      <c r="F13" s="82">
        <v>209.869091</v>
      </c>
      <c r="G13" s="82">
        <v>64</v>
      </c>
      <c r="H13" s="82">
        <v>138.075</v>
      </c>
      <c r="I13" s="82">
        <v>108</v>
      </c>
      <c r="J13" s="82">
        <v>1170.961423</v>
      </c>
      <c r="K13" s="82">
        <v>11</v>
      </c>
      <c r="L13" s="82">
        <v>3510.74711</v>
      </c>
      <c r="M13" s="82">
        <v>27</v>
      </c>
      <c r="N13" s="82">
        <v>538.5</v>
      </c>
      <c r="O13" s="82">
        <v>-15</v>
      </c>
      <c r="P13" s="82">
        <v>-225.29857</v>
      </c>
      <c r="Q13" s="82">
        <v>19772</v>
      </c>
      <c r="R13" s="82">
        <v>475957.643718</v>
      </c>
    </row>
    <row r="14" spans="1:18" s="78" customFormat="1" ht="12.75" customHeight="1">
      <c r="A14" s="55" t="s">
        <v>71</v>
      </c>
      <c r="B14" s="56"/>
      <c r="C14" s="82">
        <v>1683</v>
      </c>
      <c r="D14" s="82">
        <v>52581.889968</v>
      </c>
      <c r="E14" s="82">
        <v>12</v>
      </c>
      <c r="F14" s="82">
        <v>26.5</v>
      </c>
      <c r="G14" s="82">
        <v>13</v>
      </c>
      <c r="H14" s="82">
        <v>33.44968</v>
      </c>
      <c r="I14" s="82">
        <v>17</v>
      </c>
      <c r="J14" s="82">
        <v>175.832</v>
      </c>
      <c r="K14" s="82">
        <v>0</v>
      </c>
      <c r="L14" s="82">
        <v>0</v>
      </c>
      <c r="M14" s="82">
        <v>4</v>
      </c>
      <c r="N14" s="82">
        <v>-14.76</v>
      </c>
      <c r="O14" s="82">
        <v>-2</v>
      </c>
      <c r="P14" s="82">
        <v>-18.845</v>
      </c>
      <c r="Q14" s="82">
        <v>1684</v>
      </c>
      <c r="R14" s="82">
        <v>52717.167288</v>
      </c>
    </row>
    <row r="15" spans="1:18" s="78" customFormat="1" ht="12.75" customHeight="1">
      <c r="A15" s="55" t="s">
        <v>72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30</v>
      </c>
      <c r="R15" s="82">
        <v>55266.43105</v>
      </c>
    </row>
    <row r="16" spans="1:18" s="78" customFormat="1" ht="12.75" customHeight="1">
      <c r="A16" s="55" t="s">
        <v>73</v>
      </c>
      <c r="B16" s="56"/>
      <c r="C16" s="82">
        <v>9293</v>
      </c>
      <c r="D16" s="82">
        <v>393367.316994</v>
      </c>
      <c r="E16" s="82">
        <v>13</v>
      </c>
      <c r="F16" s="82">
        <v>36.32</v>
      </c>
      <c r="G16" s="82">
        <v>23</v>
      </c>
      <c r="H16" s="82">
        <v>109.57778</v>
      </c>
      <c r="I16" s="82">
        <v>20</v>
      </c>
      <c r="J16" s="82">
        <v>273.12</v>
      </c>
      <c r="K16" s="82">
        <v>6</v>
      </c>
      <c r="L16" s="82">
        <v>523.77137</v>
      </c>
      <c r="M16" s="82">
        <v>6</v>
      </c>
      <c r="N16" s="82">
        <v>611.89956</v>
      </c>
      <c r="O16" s="82">
        <v>-18</v>
      </c>
      <c r="P16" s="82">
        <v>-677.75633</v>
      </c>
      <c r="Q16" s="82">
        <v>9271</v>
      </c>
      <c r="R16" s="82">
        <v>392977.551074</v>
      </c>
    </row>
    <row r="17" spans="1:18" s="78" customFormat="1" ht="12.75" customHeight="1">
      <c r="A17" s="55" t="s">
        <v>74</v>
      </c>
      <c r="B17" s="56"/>
      <c r="C17" s="82">
        <v>5094</v>
      </c>
      <c r="D17" s="82">
        <v>90151.410394</v>
      </c>
      <c r="E17" s="82">
        <v>21</v>
      </c>
      <c r="F17" s="82">
        <v>285.23</v>
      </c>
      <c r="G17" s="82">
        <v>18</v>
      </c>
      <c r="H17" s="82">
        <v>75.44055</v>
      </c>
      <c r="I17" s="82">
        <v>13</v>
      </c>
      <c r="J17" s="82">
        <v>73.990575</v>
      </c>
      <c r="K17" s="82">
        <v>3</v>
      </c>
      <c r="L17" s="82">
        <v>1035.356</v>
      </c>
      <c r="M17" s="82">
        <v>8</v>
      </c>
      <c r="N17" s="82">
        <v>-510.29322</v>
      </c>
      <c r="O17" s="82">
        <v>-5</v>
      </c>
      <c r="P17" s="82">
        <v>-31.4</v>
      </c>
      <c r="Q17" s="82">
        <v>5100</v>
      </c>
      <c r="R17" s="82">
        <v>88858.141199</v>
      </c>
    </row>
    <row r="18" spans="1:18" s="78" customFormat="1" ht="12.75" customHeight="1">
      <c r="A18" s="55" t="s">
        <v>75</v>
      </c>
      <c r="B18" s="56"/>
      <c r="C18" s="82">
        <v>1951</v>
      </c>
      <c r="D18" s="82">
        <v>33697.33443</v>
      </c>
      <c r="E18" s="82">
        <v>6</v>
      </c>
      <c r="F18" s="82">
        <v>9.5</v>
      </c>
      <c r="G18" s="82">
        <v>6</v>
      </c>
      <c r="H18" s="82">
        <v>26.85</v>
      </c>
      <c r="I18" s="82">
        <v>5</v>
      </c>
      <c r="J18" s="82">
        <v>9.3</v>
      </c>
      <c r="K18" s="82">
        <v>3</v>
      </c>
      <c r="L18" s="82">
        <v>57</v>
      </c>
      <c r="M18" s="82">
        <v>3</v>
      </c>
      <c r="N18" s="82">
        <v>-7.82</v>
      </c>
      <c r="O18" s="82">
        <v>-1</v>
      </c>
      <c r="P18" s="82">
        <v>-18</v>
      </c>
      <c r="Q18" s="82">
        <v>1953</v>
      </c>
      <c r="R18" s="82">
        <v>33606.46443</v>
      </c>
    </row>
    <row r="19" spans="1:18" s="78" customFormat="1" ht="12.75" customHeight="1">
      <c r="A19" s="55" t="s">
        <v>76</v>
      </c>
      <c r="B19" s="56"/>
      <c r="C19" s="82">
        <v>3684</v>
      </c>
      <c r="D19" s="82">
        <v>45695.491102</v>
      </c>
      <c r="E19" s="82">
        <v>10</v>
      </c>
      <c r="F19" s="82">
        <v>11.32</v>
      </c>
      <c r="G19" s="82">
        <v>5</v>
      </c>
      <c r="H19" s="82">
        <v>28.56</v>
      </c>
      <c r="I19" s="82">
        <v>14</v>
      </c>
      <c r="J19" s="82">
        <v>142.5</v>
      </c>
      <c r="K19" s="82">
        <v>0</v>
      </c>
      <c r="L19" s="82">
        <v>0</v>
      </c>
      <c r="M19" s="82">
        <v>-1</v>
      </c>
      <c r="N19" s="82">
        <v>298.6</v>
      </c>
      <c r="O19" s="82">
        <v>0</v>
      </c>
      <c r="P19" s="82">
        <v>-295</v>
      </c>
      <c r="Q19" s="82">
        <v>3688</v>
      </c>
      <c r="R19" s="82">
        <v>45824.351102</v>
      </c>
    </row>
    <row r="20" spans="1:18" s="78" customFormat="1" ht="12.75" customHeight="1">
      <c r="A20" s="55" t="s">
        <v>77</v>
      </c>
      <c r="B20" s="56"/>
      <c r="C20" s="82">
        <v>3047</v>
      </c>
      <c r="D20" s="82">
        <v>56302.391237</v>
      </c>
      <c r="E20" s="82">
        <v>5</v>
      </c>
      <c r="F20" s="82">
        <v>4.1</v>
      </c>
      <c r="G20" s="82">
        <v>4</v>
      </c>
      <c r="H20" s="82">
        <v>55</v>
      </c>
      <c r="I20" s="82">
        <v>10</v>
      </c>
      <c r="J20" s="82">
        <v>270.61959</v>
      </c>
      <c r="K20" s="82">
        <v>2</v>
      </c>
      <c r="L20" s="82">
        <v>33</v>
      </c>
      <c r="M20" s="82">
        <v>4</v>
      </c>
      <c r="N20" s="82">
        <v>-4.64</v>
      </c>
      <c r="O20" s="82">
        <v>-1</v>
      </c>
      <c r="P20" s="82">
        <v>18.20308</v>
      </c>
      <c r="Q20" s="82">
        <v>3051</v>
      </c>
      <c r="R20" s="82">
        <v>56502.673907</v>
      </c>
    </row>
    <row r="21" spans="1:18" s="78" customFormat="1" ht="12.75" customHeight="1">
      <c r="A21" s="55" t="s">
        <v>78</v>
      </c>
      <c r="B21" s="56"/>
      <c r="C21" s="82">
        <v>10660</v>
      </c>
      <c r="D21" s="82">
        <v>102225.48642</v>
      </c>
      <c r="E21" s="82">
        <v>42</v>
      </c>
      <c r="F21" s="82">
        <v>68.08</v>
      </c>
      <c r="G21" s="82">
        <v>29</v>
      </c>
      <c r="H21" s="82">
        <v>68.53</v>
      </c>
      <c r="I21" s="82">
        <v>21</v>
      </c>
      <c r="J21" s="82">
        <v>421.0972</v>
      </c>
      <c r="K21" s="82">
        <v>3</v>
      </c>
      <c r="L21" s="82">
        <v>30</v>
      </c>
      <c r="M21" s="82">
        <v>3</v>
      </c>
      <c r="N21" s="82">
        <v>-488.1099</v>
      </c>
      <c r="O21" s="82">
        <v>-9</v>
      </c>
      <c r="P21" s="82">
        <v>305.03</v>
      </c>
      <c r="Q21" s="82">
        <v>10667</v>
      </c>
      <c r="R21" s="82">
        <v>102433.05372</v>
      </c>
    </row>
    <row r="22" spans="1:18" s="78" customFormat="1" ht="12.75" customHeight="1">
      <c r="A22" s="55" t="s">
        <v>79</v>
      </c>
      <c r="B22" s="56"/>
      <c r="C22" s="82">
        <v>310</v>
      </c>
      <c r="D22" s="82">
        <v>23864.793813</v>
      </c>
      <c r="E22" s="82">
        <v>2</v>
      </c>
      <c r="F22" s="82">
        <v>0.75</v>
      </c>
      <c r="G22" s="82">
        <v>1</v>
      </c>
      <c r="H22" s="82">
        <v>5</v>
      </c>
      <c r="I22" s="82">
        <v>1</v>
      </c>
      <c r="J22" s="82">
        <v>0.8</v>
      </c>
      <c r="K22" s="82">
        <v>0</v>
      </c>
      <c r="L22" s="82">
        <v>0</v>
      </c>
      <c r="M22" s="82">
        <v>0</v>
      </c>
      <c r="N22" s="82">
        <v>3</v>
      </c>
      <c r="O22" s="82">
        <v>0</v>
      </c>
      <c r="P22" s="82">
        <v>0</v>
      </c>
      <c r="Q22" s="82">
        <v>311</v>
      </c>
      <c r="R22" s="82">
        <v>23864.343813</v>
      </c>
    </row>
    <row r="23" spans="1:18" s="78" customFormat="1" ht="12.75" customHeight="1">
      <c r="A23" s="55" t="s">
        <v>80</v>
      </c>
      <c r="B23" s="56"/>
      <c r="C23" s="82">
        <v>8725</v>
      </c>
      <c r="D23" s="82">
        <v>641459.964795</v>
      </c>
      <c r="E23" s="82">
        <v>27</v>
      </c>
      <c r="F23" s="82">
        <v>59.62</v>
      </c>
      <c r="G23" s="82">
        <v>24</v>
      </c>
      <c r="H23" s="82">
        <v>109.1</v>
      </c>
      <c r="I23" s="82">
        <v>41</v>
      </c>
      <c r="J23" s="82">
        <v>1295.51145</v>
      </c>
      <c r="K23" s="82">
        <v>7</v>
      </c>
      <c r="L23" s="82">
        <v>165.29099</v>
      </c>
      <c r="M23" s="82">
        <v>7</v>
      </c>
      <c r="N23" s="82">
        <v>275.2</v>
      </c>
      <c r="O23" s="82">
        <v>-9</v>
      </c>
      <c r="P23" s="82">
        <v>-377.11506</v>
      </c>
      <c r="Q23" s="82">
        <v>8726</v>
      </c>
      <c r="R23" s="82">
        <v>642438.790195</v>
      </c>
    </row>
    <row r="24" spans="1:18" s="78" customFormat="1" ht="12.75" customHeight="1">
      <c r="A24" s="55" t="s">
        <v>81</v>
      </c>
      <c r="B24" s="56"/>
      <c r="C24" s="82">
        <v>7071</v>
      </c>
      <c r="D24" s="82">
        <v>222166.787544</v>
      </c>
      <c r="E24" s="82">
        <v>30</v>
      </c>
      <c r="F24" s="82">
        <v>25.875</v>
      </c>
      <c r="G24" s="82">
        <v>29</v>
      </c>
      <c r="H24" s="82">
        <v>114.01</v>
      </c>
      <c r="I24" s="82">
        <v>23</v>
      </c>
      <c r="J24" s="82">
        <v>1700.018323</v>
      </c>
      <c r="K24" s="82">
        <v>1</v>
      </c>
      <c r="L24" s="82">
        <v>32.5</v>
      </c>
      <c r="M24" s="82">
        <v>4</v>
      </c>
      <c r="N24" s="82">
        <v>85.35</v>
      </c>
      <c r="O24" s="82">
        <v>-2</v>
      </c>
      <c r="P24" s="82">
        <v>189.236799</v>
      </c>
      <c r="Q24" s="82">
        <v>7074</v>
      </c>
      <c r="R24" s="82">
        <v>224020.757666</v>
      </c>
    </row>
    <row r="25" spans="1:18" s="78" customFormat="1" ht="12.75" customHeight="1">
      <c r="A25" s="55" t="s">
        <v>276</v>
      </c>
      <c r="B25" s="56"/>
      <c r="C25" s="82">
        <v>212</v>
      </c>
      <c r="D25" s="82">
        <v>49072.992527</v>
      </c>
      <c r="E25" s="82">
        <v>2</v>
      </c>
      <c r="F25" s="82">
        <v>4.5</v>
      </c>
      <c r="G25" s="82">
        <v>0</v>
      </c>
      <c r="H25" s="82">
        <v>0</v>
      </c>
      <c r="I25" s="82">
        <v>12</v>
      </c>
      <c r="J25" s="82">
        <v>1813.25328</v>
      </c>
      <c r="K25" s="82">
        <v>3</v>
      </c>
      <c r="L25" s="82">
        <v>188.16883</v>
      </c>
      <c r="M25" s="82">
        <v>-1</v>
      </c>
      <c r="N25" s="82">
        <v>-30</v>
      </c>
      <c r="O25" s="82">
        <v>0</v>
      </c>
      <c r="P25" s="82">
        <v>-312.561</v>
      </c>
      <c r="Q25" s="82">
        <v>213</v>
      </c>
      <c r="R25" s="82">
        <v>50360.015977</v>
      </c>
    </row>
    <row r="26" spans="1:18" s="78" customFormat="1" ht="12.75" customHeight="1">
      <c r="A26" s="55" t="s">
        <v>82</v>
      </c>
      <c r="B26" s="56"/>
      <c r="C26" s="82">
        <v>1753</v>
      </c>
      <c r="D26" s="82">
        <v>68917.292492</v>
      </c>
      <c r="E26" s="82">
        <v>2</v>
      </c>
      <c r="F26" s="82">
        <v>1.1</v>
      </c>
      <c r="G26" s="82">
        <v>3</v>
      </c>
      <c r="H26" s="82">
        <v>8.5</v>
      </c>
      <c r="I26" s="82">
        <v>4</v>
      </c>
      <c r="J26" s="82">
        <v>43.75</v>
      </c>
      <c r="K26" s="82">
        <v>0</v>
      </c>
      <c r="L26" s="82">
        <v>0</v>
      </c>
      <c r="M26" s="82">
        <v>-1</v>
      </c>
      <c r="N26" s="82">
        <v>-2.3</v>
      </c>
      <c r="O26" s="82">
        <v>2</v>
      </c>
      <c r="P26" s="82">
        <v>483.5</v>
      </c>
      <c r="Q26" s="82">
        <v>1753</v>
      </c>
      <c r="R26" s="82">
        <v>69434.842492</v>
      </c>
    </row>
    <row r="27" spans="1:18" s="78" customFormat="1" ht="12.75" customHeight="1">
      <c r="A27" s="55" t="s">
        <v>83</v>
      </c>
      <c r="B27" s="56"/>
      <c r="C27" s="82">
        <v>8865</v>
      </c>
      <c r="D27" s="82">
        <v>223923.334012</v>
      </c>
      <c r="E27" s="82">
        <v>5</v>
      </c>
      <c r="F27" s="82">
        <v>14</v>
      </c>
      <c r="G27" s="82">
        <v>16</v>
      </c>
      <c r="H27" s="82">
        <v>47.086</v>
      </c>
      <c r="I27" s="82">
        <v>24</v>
      </c>
      <c r="J27" s="82">
        <v>375.59</v>
      </c>
      <c r="K27" s="82">
        <v>2</v>
      </c>
      <c r="L27" s="82">
        <v>3.79008</v>
      </c>
      <c r="M27" s="82">
        <v>3</v>
      </c>
      <c r="N27" s="82">
        <v>-69.9</v>
      </c>
      <c r="O27" s="82">
        <v>-4</v>
      </c>
      <c r="P27" s="82">
        <v>347.142841</v>
      </c>
      <c r="Q27" s="82">
        <v>8853</v>
      </c>
      <c r="R27" s="82">
        <v>224539.290773</v>
      </c>
    </row>
    <row r="28" spans="1:18" s="78" customFormat="1" ht="12.75" customHeight="1">
      <c r="A28" s="55" t="s">
        <v>84</v>
      </c>
      <c r="B28" s="56"/>
      <c r="C28" s="82">
        <v>3592</v>
      </c>
      <c r="D28" s="82">
        <v>186987.146415</v>
      </c>
      <c r="E28" s="82">
        <v>13</v>
      </c>
      <c r="F28" s="82">
        <v>41.55</v>
      </c>
      <c r="G28" s="82">
        <v>6</v>
      </c>
      <c r="H28" s="82">
        <v>17.25</v>
      </c>
      <c r="I28" s="82">
        <v>13</v>
      </c>
      <c r="J28" s="82">
        <v>413.73025</v>
      </c>
      <c r="K28" s="82">
        <v>3</v>
      </c>
      <c r="L28" s="82">
        <v>44.9</v>
      </c>
      <c r="M28" s="82">
        <v>6</v>
      </c>
      <c r="N28" s="82">
        <v>52.5</v>
      </c>
      <c r="O28" s="82">
        <v>-3</v>
      </c>
      <c r="P28" s="82">
        <v>140.58289</v>
      </c>
      <c r="Q28" s="82">
        <v>3602</v>
      </c>
      <c r="R28" s="82">
        <v>187573.359555</v>
      </c>
    </row>
    <row r="29" spans="1:18" s="78" customFormat="1" ht="12.75" customHeight="1">
      <c r="A29" s="55" t="s">
        <v>85</v>
      </c>
      <c r="B29" s="56"/>
      <c r="C29" s="82">
        <v>7997</v>
      </c>
      <c r="D29" s="82">
        <v>576942.383624</v>
      </c>
      <c r="E29" s="82">
        <v>18</v>
      </c>
      <c r="F29" s="82">
        <v>42.1</v>
      </c>
      <c r="G29" s="82">
        <v>8</v>
      </c>
      <c r="H29" s="82">
        <v>19.8</v>
      </c>
      <c r="I29" s="82">
        <v>29</v>
      </c>
      <c r="J29" s="82">
        <v>752.1422</v>
      </c>
      <c r="K29" s="82">
        <v>6</v>
      </c>
      <c r="L29" s="82">
        <v>80.76905</v>
      </c>
      <c r="M29" s="82">
        <v>2</v>
      </c>
      <c r="N29" s="82">
        <v>202.92</v>
      </c>
      <c r="O29" s="82">
        <v>-12</v>
      </c>
      <c r="P29" s="82">
        <v>-352.9</v>
      </c>
      <c r="Q29" s="82">
        <v>7997</v>
      </c>
      <c r="R29" s="82">
        <v>577486.076774</v>
      </c>
    </row>
    <row r="30" spans="1:18" s="78" customFormat="1" ht="12.75" customHeight="1">
      <c r="A30" s="55" t="s">
        <v>86</v>
      </c>
      <c r="B30" s="56"/>
      <c r="C30" s="82">
        <v>32705</v>
      </c>
      <c r="D30" s="82">
        <v>825455.531531</v>
      </c>
      <c r="E30" s="82">
        <v>69</v>
      </c>
      <c r="F30" s="82">
        <v>153.57</v>
      </c>
      <c r="G30" s="82">
        <v>66</v>
      </c>
      <c r="H30" s="82">
        <v>448.745</v>
      </c>
      <c r="I30" s="82">
        <v>106</v>
      </c>
      <c r="J30" s="82">
        <v>6009.876998</v>
      </c>
      <c r="K30" s="82">
        <v>27</v>
      </c>
      <c r="L30" s="82">
        <v>1000.066694</v>
      </c>
      <c r="M30" s="82">
        <v>22</v>
      </c>
      <c r="N30" s="82">
        <v>152.36</v>
      </c>
      <c r="O30" s="82">
        <v>-19</v>
      </c>
      <c r="P30" s="82">
        <v>-1188.56595</v>
      </c>
      <c r="Q30" s="82">
        <v>32711</v>
      </c>
      <c r="R30" s="82">
        <v>829133.960885</v>
      </c>
    </row>
    <row r="31" spans="1:18" s="78" customFormat="1" ht="12.75" customHeight="1">
      <c r="A31" s="55" t="s">
        <v>87</v>
      </c>
      <c r="B31" s="56"/>
      <c r="C31" s="82">
        <v>5133</v>
      </c>
      <c r="D31" s="82">
        <v>780340.971142</v>
      </c>
      <c r="E31" s="82">
        <v>15</v>
      </c>
      <c r="F31" s="82">
        <v>56.305</v>
      </c>
      <c r="G31" s="82">
        <v>16</v>
      </c>
      <c r="H31" s="82">
        <v>168.95</v>
      </c>
      <c r="I31" s="82">
        <v>48</v>
      </c>
      <c r="J31" s="82">
        <v>1107.20114</v>
      </c>
      <c r="K31" s="82">
        <v>10</v>
      </c>
      <c r="L31" s="82">
        <v>560.84091</v>
      </c>
      <c r="M31" s="82">
        <v>-2</v>
      </c>
      <c r="N31" s="82">
        <v>-2089.73239</v>
      </c>
      <c r="O31" s="82">
        <v>0</v>
      </c>
      <c r="P31" s="82">
        <v>6544.79133</v>
      </c>
      <c r="Q31" s="82">
        <v>5130</v>
      </c>
      <c r="R31" s="82">
        <v>785229.745312</v>
      </c>
    </row>
    <row r="32" spans="1:18" s="78" customFormat="1" ht="12.75" customHeight="1">
      <c r="A32" s="55" t="s">
        <v>88</v>
      </c>
      <c r="B32" s="56"/>
      <c r="C32" s="82">
        <v>23758</v>
      </c>
      <c r="D32" s="82">
        <v>2135175.33775</v>
      </c>
      <c r="E32" s="82">
        <v>68</v>
      </c>
      <c r="F32" s="82">
        <v>112.4304</v>
      </c>
      <c r="G32" s="82">
        <v>60</v>
      </c>
      <c r="H32" s="82">
        <v>313.65335</v>
      </c>
      <c r="I32" s="82">
        <v>127</v>
      </c>
      <c r="J32" s="82">
        <v>15045.67695</v>
      </c>
      <c r="K32" s="82">
        <v>21</v>
      </c>
      <c r="L32" s="82">
        <v>1642.03692</v>
      </c>
      <c r="M32" s="82">
        <v>16</v>
      </c>
      <c r="N32" s="82">
        <v>3092.31969</v>
      </c>
      <c r="O32" s="82">
        <v>-30</v>
      </c>
      <c r="P32" s="82">
        <v>-3030.74157</v>
      </c>
      <c r="Q32" s="82">
        <v>23752</v>
      </c>
      <c r="R32" s="82">
        <v>2148439.33295</v>
      </c>
    </row>
    <row r="33" spans="1:18" s="78" customFormat="1" ht="12.75" customHeight="1">
      <c r="A33" s="55" t="s">
        <v>89</v>
      </c>
      <c r="B33" s="56"/>
      <c r="C33" s="82">
        <v>4982</v>
      </c>
      <c r="D33" s="82">
        <v>180033.497026</v>
      </c>
      <c r="E33" s="82">
        <v>7</v>
      </c>
      <c r="F33" s="82">
        <v>7.6</v>
      </c>
      <c r="G33" s="82">
        <v>12</v>
      </c>
      <c r="H33" s="82">
        <v>116.8</v>
      </c>
      <c r="I33" s="82">
        <v>16</v>
      </c>
      <c r="J33" s="82">
        <v>444.439</v>
      </c>
      <c r="K33" s="82">
        <v>4</v>
      </c>
      <c r="L33" s="82">
        <v>403.14641</v>
      </c>
      <c r="M33" s="82">
        <v>0</v>
      </c>
      <c r="N33" s="82">
        <v>-149.35268</v>
      </c>
      <c r="O33" s="82">
        <v>-6</v>
      </c>
      <c r="P33" s="82">
        <v>110.00463</v>
      </c>
      <c r="Q33" s="82">
        <v>4971</v>
      </c>
      <c r="R33" s="82">
        <v>179926.241566</v>
      </c>
    </row>
    <row r="34" spans="1:18" s="78" customFormat="1" ht="12.75" customHeight="1">
      <c r="A34" s="55" t="s">
        <v>90</v>
      </c>
      <c r="B34" s="56"/>
      <c r="C34" s="82">
        <v>7199</v>
      </c>
      <c r="D34" s="82">
        <v>275906.512116</v>
      </c>
      <c r="E34" s="82">
        <v>16</v>
      </c>
      <c r="F34" s="82">
        <v>116.4</v>
      </c>
      <c r="G34" s="82">
        <v>22</v>
      </c>
      <c r="H34" s="82">
        <v>153.7</v>
      </c>
      <c r="I34" s="82">
        <v>24</v>
      </c>
      <c r="J34" s="82">
        <v>571.219478</v>
      </c>
      <c r="K34" s="82">
        <v>9</v>
      </c>
      <c r="L34" s="82">
        <v>196.765</v>
      </c>
      <c r="M34" s="82">
        <v>6</v>
      </c>
      <c r="N34" s="82">
        <v>401.06237</v>
      </c>
      <c r="O34" s="82">
        <v>16</v>
      </c>
      <c r="P34" s="82">
        <v>374.55948</v>
      </c>
      <c r="Q34" s="82">
        <v>7215</v>
      </c>
      <c r="R34" s="82">
        <v>277019.288444</v>
      </c>
    </row>
    <row r="35" spans="1:18" s="78" customFormat="1" ht="12.75" customHeight="1">
      <c r="A35" s="55" t="s">
        <v>91</v>
      </c>
      <c r="B35" s="56"/>
      <c r="C35" s="82">
        <v>2587</v>
      </c>
      <c r="D35" s="82">
        <v>80332.039373</v>
      </c>
      <c r="E35" s="82">
        <v>2</v>
      </c>
      <c r="F35" s="82">
        <v>0.55</v>
      </c>
      <c r="G35" s="82">
        <v>4</v>
      </c>
      <c r="H35" s="82">
        <v>4.2</v>
      </c>
      <c r="I35" s="82">
        <v>14</v>
      </c>
      <c r="J35" s="82">
        <v>70.18822</v>
      </c>
      <c r="K35" s="82">
        <v>2</v>
      </c>
      <c r="L35" s="82">
        <v>6.56413</v>
      </c>
      <c r="M35" s="82">
        <v>0</v>
      </c>
      <c r="N35" s="82">
        <v>-337.96237</v>
      </c>
      <c r="O35" s="82">
        <v>-3</v>
      </c>
      <c r="P35" s="82">
        <v>64.225</v>
      </c>
      <c r="Q35" s="82">
        <v>2582</v>
      </c>
      <c r="R35" s="82">
        <v>80118.276093</v>
      </c>
    </row>
    <row r="36" spans="1:18" s="78" customFormat="1" ht="12.75" customHeight="1">
      <c r="A36" s="55" t="s">
        <v>277</v>
      </c>
      <c r="B36" s="56"/>
      <c r="C36" s="82">
        <v>6388</v>
      </c>
      <c r="D36" s="82">
        <v>164303.299731</v>
      </c>
      <c r="E36" s="82">
        <v>18</v>
      </c>
      <c r="F36" s="82">
        <v>58.088</v>
      </c>
      <c r="G36" s="82">
        <v>13</v>
      </c>
      <c r="H36" s="82">
        <v>29.84</v>
      </c>
      <c r="I36" s="82">
        <v>21</v>
      </c>
      <c r="J36" s="82">
        <v>231.52747</v>
      </c>
      <c r="K36" s="82">
        <v>1</v>
      </c>
      <c r="L36" s="82">
        <v>3.12</v>
      </c>
      <c r="M36" s="82">
        <v>26</v>
      </c>
      <c r="N36" s="82">
        <v>431.45</v>
      </c>
      <c r="O36" s="82">
        <v>-9</v>
      </c>
      <c r="P36" s="82">
        <v>-257.90973</v>
      </c>
      <c r="Q36" s="82">
        <v>6410</v>
      </c>
      <c r="R36" s="82">
        <v>164733.495471</v>
      </c>
    </row>
    <row r="37" spans="1:18" s="78" customFormat="1" ht="12.75" customHeight="1">
      <c r="A37" s="55" t="s">
        <v>92</v>
      </c>
      <c r="B37" s="56"/>
      <c r="C37" s="82">
        <v>2547</v>
      </c>
      <c r="D37" s="82">
        <v>21518.059507</v>
      </c>
      <c r="E37" s="82">
        <v>14</v>
      </c>
      <c r="F37" s="82">
        <v>33.2</v>
      </c>
      <c r="G37" s="82">
        <v>2</v>
      </c>
      <c r="H37" s="82">
        <v>1</v>
      </c>
      <c r="I37" s="82">
        <v>10</v>
      </c>
      <c r="J37" s="82">
        <v>75.19</v>
      </c>
      <c r="K37" s="82">
        <v>1</v>
      </c>
      <c r="L37" s="82">
        <v>9.81</v>
      </c>
      <c r="M37" s="82">
        <v>7</v>
      </c>
      <c r="N37" s="82">
        <v>29</v>
      </c>
      <c r="O37" s="82">
        <v>-5</v>
      </c>
      <c r="P37" s="82">
        <v>-4.69</v>
      </c>
      <c r="Q37" s="82">
        <v>2561</v>
      </c>
      <c r="R37" s="82">
        <v>21639.949507</v>
      </c>
    </row>
    <row r="38" spans="1:18" s="78" customFormat="1" ht="12.75" customHeight="1">
      <c r="A38" s="55" t="s">
        <v>93</v>
      </c>
      <c r="B38" s="56"/>
      <c r="C38" s="82">
        <v>6429</v>
      </c>
      <c r="D38" s="82">
        <v>151778.999831</v>
      </c>
      <c r="E38" s="82">
        <v>39</v>
      </c>
      <c r="F38" s="82">
        <v>75.0319</v>
      </c>
      <c r="G38" s="82">
        <v>20</v>
      </c>
      <c r="H38" s="82">
        <v>27.733961</v>
      </c>
      <c r="I38" s="82">
        <v>45</v>
      </c>
      <c r="J38" s="82">
        <v>536.87119</v>
      </c>
      <c r="K38" s="82">
        <v>6</v>
      </c>
      <c r="L38" s="82">
        <v>162.3683</v>
      </c>
      <c r="M38" s="82">
        <v>12</v>
      </c>
      <c r="N38" s="82">
        <v>520.501</v>
      </c>
      <c r="O38" s="82">
        <v>-5</v>
      </c>
      <c r="P38" s="82">
        <v>-26</v>
      </c>
      <c r="Q38" s="82">
        <v>6455</v>
      </c>
      <c r="R38" s="82">
        <v>152695.30166</v>
      </c>
    </row>
    <row r="39" spans="1:18" s="78" customFormat="1" ht="12.75" customHeight="1">
      <c r="A39" s="55" t="s">
        <v>94</v>
      </c>
      <c r="B39" s="56"/>
      <c r="C39" s="82">
        <v>15689</v>
      </c>
      <c r="D39" s="82">
        <v>373192.134386</v>
      </c>
      <c r="E39" s="82">
        <v>21</v>
      </c>
      <c r="F39" s="82">
        <v>51.56</v>
      </c>
      <c r="G39" s="82">
        <v>22</v>
      </c>
      <c r="H39" s="82">
        <v>471.13</v>
      </c>
      <c r="I39" s="82">
        <v>53</v>
      </c>
      <c r="J39" s="82">
        <v>1634.432005</v>
      </c>
      <c r="K39" s="82">
        <v>4</v>
      </c>
      <c r="L39" s="82">
        <v>32.47776</v>
      </c>
      <c r="M39" s="82">
        <v>10</v>
      </c>
      <c r="N39" s="82">
        <v>-394.46128</v>
      </c>
      <c r="O39" s="82">
        <v>-26</v>
      </c>
      <c r="P39" s="82">
        <v>-1668.23785</v>
      </c>
      <c r="Q39" s="82">
        <v>15672</v>
      </c>
      <c r="R39" s="82">
        <v>372311.819501</v>
      </c>
    </row>
    <row r="40" spans="1:18" s="78" customFormat="1" ht="12.75" customHeight="1">
      <c r="A40" s="55" t="s">
        <v>155</v>
      </c>
      <c r="B40" s="56"/>
      <c r="C40" s="82">
        <v>7745</v>
      </c>
      <c r="D40" s="82">
        <v>1418296.18803</v>
      </c>
      <c r="E40" s="82">
        <v>69</v>
      </c>
      <c r="F40" s="82">
        <v>236.618</v>
      </c>
      <c r="G40" s="82">
        <v>23</v>
      </c>
      <c r="H40" s="82">
        <v>255.94</v>
      </c>
      <c r="I40" s="82">
        <v>110</v>
      </c>
      <c r="J40" s="82">
        <v>8144.110306</v>
      </c>
      <c r="K40" s="82">
        <v>5</v>
      </c>
      <c r="L40" s="82">
        <v>419.326</v>
      </c>
      <c r="M40" s="82">
        <v>7</v>
      </c>
      <c r="N40" s="82">
        <v>1476.63328</v>
      </c>
      <c r="O40" s="82">
        <v>-1</v>
      </c>
      <c r="P40" s="82">
        <v>-35</v>
      </c>
      <c r="Q40" s="82">
        <v>7797</v>
      </c>
      <c r="R40" s="82">
        <v>1427443.283616</v>
      </c>
    </row>
    <row r="41" spans="1:18" s="78" customFormat="1" ht="12.75" customHeight="1">
      <c r="A41" s="55" t="s">
        <v>156</v>
      </c>
      <c r="B41" s="56"/>
      <c r="C41" s="82">
        <v>3478</v>
      </c>
      <c r="D41" s="82">
        <v>187166.131128</v>
      </c>
      <c r="E41" s="82">
        <v>6</v>
      </c>
      <c r="F41" s="82">
        <v>9.7</v>
      </c>
      <c r="G41" s="82">
        <v>17</v>
      </c>
      <c r="H41" s="82">
        <v>73.1</v>
      </c>
      <c r="I41" s="82">
        <v>11</v>
      </c>
      <c r="J41" s="82">
        <v>588.657</v>
      </c>
      <c r="K41" s="82">
        <v>1</v>
      </c>
      <c r="L41" s="82">
        <v>42</v>
      </c>
      <c r="M41" s="82">
        <v>-5</v>
      </c>
      <c r="N41" s="82">
        <v>-94.89</v>
      </c>
      <c r="O41" s="82">
        <v>14</v>
      </c>
      <c r="P41" s="82">
        <v>135.6</v>
      </c>
      <c r="Q41" s="82">
        <v>3476</v>
      </c>
      <c r="R41" s="82">
        <v>187690.098128</v>
      </c>
    </row>
    <row r="42" spans="1:18" s="78" customFormat="1" ht="12.75" customHeight="1">
      <c r="A42" s="55" t="s">
        <v>359</v>
      </c>
      <c r="B42" s="56"/>
      <c r="C42" s="82">
        <v>118877</v>
      </c>
      <c r="D42" s="82">
        <v>1412611.910935</v>
      </c>
      <c r="E42" s="82">
        <v>670</v>
      </c>
      <c r="F42" s="82">
        <v>1740.534282</v>
      </c>
      <c r="G42" s="82">
        <v>328</v>
      </c>
      <c r="H42" s="82">
        <v>1680.0338</v>
      </c>
      <c r="I42" s="82">
        <v>459</v>
      </c>
      <c r="J42" s="82">
        <v>8164.759119</v>
      </c>
      <c r="K42" s="82">
        <v>35</v>
      </c>
      <c r="L42" s="82">
        <v>1147.58218</v>
      </c>
      <c r="M42" s="82">
        <v>10</v>
      </c>
      <c r="N42" s="82">
        <v>-1806.6631</v>
      </c>
      <c r="O42" s="82">
        <v>2</v>
      </c>
      <c r="P42" s="82">
        <v>2122.83713</v>
      </c>
      <c r="Q42" s="82">
        <v>119231</v>
      </c>
      <c r="R42" s="82">
        <v>1420005.762386</v>
      </c>
    </row>
    <row r="43" spans="1:18" s="78" customFormat="1" ht="12.75" customHeight="1">
      <c r="A43" s="55" t="s">
        <v>157</v>
      </c>
      <c r="B43" s="56"/>
      <c r="C43" s="82">
        <v>95033</v>
      </c>
      <c r="D43" s="82">
        <v>1052387.911151</v>
      </c>
      <c r="E43" s="82">
        <v>319</v>
      </c>
      <c r="F43" s="82">
        <v>450.815653</v>
      </c>
      <c r="G43" s="82">
        <v>418</v>
      </c>
      <c r="H43" s="82">
        <v>1266.108</v>
      </c>
      <c r="I43" s="82">
        <v>237</v>
      </c>
      <c r="J43" s="82">
        <v>9351.962425</v>
      </c>
      <c r="K43" s="82">
        <v>46</v>
      </c>
      <c r="L43" s="82">
        <v>517.132755</v>
      </c>
      <c r="M43" s="82">
        <v>-160</v>
      </c>
      <c r="N43" s="82">
        <v>-3998.650978</v>
      </c>
      <c r="O43" s="82">
        <v>102</v>
      </c>
      <c r="P43" s="82">
        <v>647.415659</v>
      </c>
      <c r="Q43" s="82">
        <v>94876</v>
      </c>
      <c r="R43" s="82">
        <v>1057056.213155</v>
      </c>
    </row>
    <row r="44" spans="1:18" s="78" customFormat="1" ht="12.75" customHeight="1">
      <c r="A44" s="55" t="s">
        <v>158</v>
      </c>
      <c r="B44" s="56"/>
      <c r="C44" s="82">
        <v>16603</v>
      </c>
      <c r="D44" s="82">
        <v>1048531.601275</v>
      </c>
      <c r="E44" s="82">
        <v>74</v>
      </c>
      <c r="F44" s="82">
        <v>396.68</v>
      </c>
      <c r="G44" s="82">
        <v>45</v>
      </c>
      <c r="H44" s="82">
        <v>366.25</v>
      </c>
      <c r="I44" s="82">
        <v>56</v>
      </c>
      <c r="J44" s="82">
        <v>5432.527397</v>
      </c>
      <c r="K44" s="82">
        <v>5</v>
      </c>
      <c r="L44" s="82">
        <v>87.53233</v>
      </c>
      <c r="M44" s="82">
        <v>-20</v>
      </c>
      <c r="N44" s="82">
        <v>-130.61</v>
      </c>
      <c r="O44" s="82">
        <v>22</v>
      </c>
      <c r="P44" s="82">
        <v>88.68698</v>
      </c>
      <c r="Q44" s="82">
        <v>16634</v>
      </c>
      <c r="R44" s="82">
        <v>1053865.103322</v>
      </c>
    </row>
    <row r="45" spans="1:18" s="78" customFormat="1" ht="12.75" customHeight="1">
      <c r="A45" s="55" t="s">
        <v>159</v>
      </c>
      <c r="B45" s="56"/>
      <c r="C45" s="82">
        <v>7748</v>
      </c>
      <c r="D45" s="82">
        <v>64582.605477</v>
      </c>
      <c r="E45" s="82">
        <v>100</v>
      </c>
      <c r="F45" s="82">
        <v>156.24</v>
      </c>
      <c r="G45" s="82">
        <v>58</v>
      </c>
      <c r="H45" s="82">
        <v>125.46</v>
      </c>
      <c r="I45" s="82">
        <v>34</v>
      </c>
      <c r="J45" s="82">
        <v>344.915</v>
      </c>
      <c r="K45" s="82">
        <v>3</v>
      </c>
      <c r="L45" s="82">
        <v>26.11</v>
      </c>
      <c r="M45" s="82">
        <v>-14</v>
      </c>
      <c r="N45" s="82">
        <v>-244.578168</v>
      </c>
      <c r="O45" s="82">
        <v>5</v>
      </c>
      <c r="P45" s="82">
        <v>136.51</v>
      </c>
      <c r="Q45" s="82">
        <v>7781</v>
      </c>
      <c r="R45" s="82">
        <v>64824.122309</v>
      </c>
    </row>
    <row r="46" spans="1:18" s="78" customFormat="1" ht="12.75" customHeight="1">
      <c r="A46" s="55" t="s">
        <v>360</v>
      </c>
      <c r="B46" s="56"/>
      <c r="C46" s="82">
        <v>27717</v>
      </c>
      <c r="D46" s="82">
        <v>554049.20711</v>
      </c>
      <c r="E46" s="82">
        <v>209</v>
      </c>
      <c r="F46" s="82">
        <v>258.085921</v>
      </c>
      <c r="G46" s="82">
        <v>117</v>
      </c>
      <c r="H46" s="82">
        <v>263.644891</v>
      </c>
      <c r="I46" s="82">
        <v>133</v>
      </c>
      <c r="J46" s="82">
        <v>2067.55555</v>
      </c>
      <c r="K46" s="82">
        <v>10</v>
      </c>
      <c r="L46" s="82">
        <v>606.72925</v>
      </c>
      <c r="M46" s="82">
        <v>-12</v>
      </c>
      <c r="N46" s="82">
        <v>-1181.89992</v>
      </c>
      <c r="O46" s="82">
        <v>-15</v>
      </c>
      <c r="P46" s="82">
        <v>-271.8861</v>
      </c>
      <c r="Q46" s="82">
        <v>27782</v>
      </c>
      <c r="R46" s="82">
        <v>554050.68842</v>
      </c>
    </row>
    <row r="47" spans="1:18" s="78" customFormat="1" ht="12.75" customHeight="1">
      <c r="A47" s="55" t="s">
        <v>160</v>
      </c>
      <c r="B47" s="56"/>
      <c r="C47" s="82">
        <v>59819</v>
      </c>
      <c r="D47" s="82">
        <v>9242742.942751</v>
      </c>
      <c r="E47" s="82">
        <v>560</v>
      </c>
      <c r="F47" s="82">
        <v>3387.243214</v>
      </c>
      <c r="G47" s="82">
        <v>159</v>
      </c>
      <c r="H47" s="82">
        <v>701.427839</v>
      </c>
      <c r="I47" s="82">
        <v>374</v>
      </c>
      <c r="J47" s="82">
        <v>110662.763658</v>
      </c>
      <c r="K47" s="82">
        <v>73</v>
      </c>
      <c r="L47" s="82">
        <v>9764.09328</v>
      </c>
      <c r="M47" s="82">
        <v>6</v>
      </c>
      <c r="N47" s="82">
        <v>1292.498716</v>
      </c>
      <c r="O47" s="82">
        <v>-15</v>
      </c>
      <c r="P47" s="82">
        <v>-1446.303793</v>
      </c>
      <c r="Q47" s="82">
        <v>60211</v>
      </c>
      <c r="R47" s="82">
        <v>9346173.623427</v>
      </c>
    </row>
    <row r="48" spans="1:18" s="78" customFormat="1" ht="12.75" customHeight="1">
      <c r="A48" s="55" t="s">
        <v>161</v>
      </c>
      <c r="B48" s="56"/>
      <c r="C48" s="82">
        <v>39416</v>
      </c>
      <c r="D48" s="82">
        <v>1511700.368019</v>
      </c>
      <c r="E48" s="82">
        <v>218</v>
      </c>
      <c r="F48" s="82">
        <v>1061.026689</v>
      </c>
      <c r="G48" s="82">
        <v>133</v>
      </c>
      <c r="H48" s="82">
        <v>690.955</v>
      </c>
      <c r="I48" s="82">
        <v>218</v>
      </c>
      <c r="J48" s="82">
        <v>6577.006938</v>
      </c>
      <c r="K48" s="82">
        <v>34</v>
      </c>
      <c r="L48" s="82">
        <v>1402.28319</v>
      </c>
      <c r="M48" s="82">
        <v>23</v>
      </c>
      <c r="N48" s="82">
        <v>1347.316734</v>
      </c>
      <c r="O48" s="82">
        <v>-31</v>
      </c>
      <c r="P48" s="82">
        <v>-320.3085</v>
      </c>
      <c r="Q48" s="82">
        <v>39493</v>
      </c>
      <c r="R48" s="82">
        <v>1518272.17169</v>
      </c>
    </row>
    <row r="49" spans="1:18" s="78" customFormat="1" ht="12.75" customHeight="1">
      <c r="A49" s="55" t="s">
        <v>162</v>
      </c>
      <c r="B49" s="56"/>
      <c r="C49" s="82">
        <v>101356</v>
      </c>
      <c r="D49" s="82">
        <v>1320615.349901</v>
      </c>
      <c r="E49" s="82">
        <v>948</v>
      </c>
      <c r="F49" s="82">
        <v>2074.675852</v>
      </c>
      <c r="G49" s="82">
        <v>421</v>
      </c>
      <c r="H49" s="82">
        <v>1763.47761</v>
      </c>
      <c r="I49" s="82">
        <v>631</v>
      </c>
      <c r="J49" s="82">
        <v>17760.311241</v>
      </c>
      <c r="K49" s="82">
        <v>79</v>
      </c>
      <c r="L49" s="82">
        <v>5989.332161</v>
      </c>
      <c r="M49" s="82">
        <v>-1</v>
      </c>
      <c r="N49" s="82">
        <v>-239.200912</v>
      </c>
      <c r="O49" s="82">
        <v>57</v>
      </c>
      <c r="P49" s="82">
        <v>-2874.164346</v>
      </c>
      <c r="Q49" s="82">
        <v>101939</v>
      </c>
      <c r="R49" s="82">
        <v>1329584.161965</v>
      </c>
    </row>
    <row r="50" spans="1:18" s="78" customFormat="1" ht="12.75" customHeight="1">
      <c r="A50" s="55" t="s">
        <v>163</v>
      </c>
      <c r="B50" s="56"/>
      <c r="C50" s="82">
        <v>23621</v>
      </c>
      <c r="D50" s="82">
        <v>362939.331786</v>
      </c>
      <c r="E50" s="82">
        <v>201</v>
      </c>
      <c r="F50" s="82">
        <v>326.758888</v>
      </c>
      <c r="G50" s="82">
        <v>76</v>
      </c>
      <c r="H50" s="82">
        <v>221.648999</v>
      </c>
      <c r="I50" s="82">
        <v>105</v>
      </c>
      <c r="J50" s="82">
        <v>728.305123</v>
      </c>
      <c r="K50" s="82">
        <v>4</v>
      </c>
      <c r="L50" s="82">
        <v>126.01</v>
      </c>
      <c r="M50" s="82">
        <v>5</v>
      </c>
      <c r="N50" s="82">
        <v>177.821888</v>
      </c>
      <c r="O50" s="82">
        <v>-5</v>
      </c>
      <c r="P50" s="82">
        <v>526.88083</v>
      </c>
      <c r="Q50" s="82">
        <v>23746</v>
      </c>
      <c r="R50" s="82">
        <v>364351.439516</v>
      </c>
    </row>
    <row r="51" spans="1:18" s="78" customFormat="1" ht="12.75" customHeight="1">
      <c r="A51" s="55" t="s">
        <v>164</v>
      </c>
      <c r="B51" s="56"/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2.75" customHeight="1">
      <c r="A52" s="55" t="s">
        <v>368</v>
      </c>
      <c r="B52" s="56"/>
      <c r="C52" s="82">
        <v>459</v>
      </c>
      <c r="D52" s="82">
        <v>1802.904662</v>
      </c>
      <c r="E52" s="82">
        <v>7</v>
      </c>
      <c r="F52" s="82">
        <v>14.4</v>
      </c>
      <c r="G52" s="82">
        <v>1</v>
      </c>
      <c r="H52" s="82">
        <v>1.5</v>
      </c>
      <c r="I52" s="82">
        <v>2</v>
      </c>
      <c r="J52" s="82">
        <v>7.5</v>
      </c>
      <c r="K52" s="82">
        <v>0</v>
      </c>
      <c r="L52" s="82">
        <v>0</v>
      </c>
      <c r="M52" s="82">
        <v>1</v>
      </c>
      <c r="N52" s="82">
        <v>-27.1</v>
      </c>
      <c r="O52" s="82">
        <v>0</v>
      </c>
      <c r="P52" s="82">
        <v>0</v>
      </c>
      <c r="Q52" s="82">
        <v>466</v>
      </c>
      <c r="R52" s="82">
        <v>1796.204662</v>
      </c>
    </row>
    <row r="53" spans="1:18" s="78" customFormat="1" ht="12.75" customHeight="1">
      <c r="A53" s="55" t="s">
        <v>165</v>
      </c>
      <c r="B53" s="56"/>
      <c r="C53" s="82">
        <v>57</v>
      </c>
      <c r="D53" s="82">
        <v>269.25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57</v>
      </c>
      <c r="R53" s="82">
        <v>269.25</v>
      </c>
    </row>
    <row r="54" spans="1:18" s="78" customFormat="1" ht="12.75" customHeight="1">
      <c r="A54" s="55" t="s">
        <v>166</v>
      </c>
      <c r="B54" s="56"/>
      <c r="C54" s="82">
        <v>3373</v>
      </c>
      <c r="D54" s="82">
        <v>84100.992077</v>
      </c>
      <c r="E54" s="82">
        <v>39</v>
      </c>
      <c r="F54" s="82">
        <v>56.52</v>
      </c>
      <c r="G54" s="82">
        <v>17</v>
      </c>
      <c r="H54" s="82">
        <v>74.92</v>
      </c>
      <c r="I54" s="82">
        <v>15</v>
      </c>
      <c r="J54" s="82">
        <v>118.2</v>
      </c>
      <c r="K54" s="82">
        <v>0</v>
      </c>
      <c r="L54" s="82">
        <v>0</v>
      </c>
      <c r="M54" s="82">
        <v>-2</v>
      </c>
      <c r="N54" s="82">
        <v>-36.63</v>
      </c>
      <c r="O54" s="82">
        <v>0</v>
      </c>
      <c r="P54" s="82">
        <v>-293.99129</v>
      </c>
      <c r="Q54" s="82">
        <v>3393</v>
      </c>
      <c r="R54" s="82">
        <v>83870.170787</v>
      </c>
    </row>
    <row r="55" spans="1:18" s="78" customFormat="1" ht="12.75" customHeight="1">
      <c r="A55" s="55" t="s">
        <v>167</v>
      </c>
      <c r="B55" s="56"/>
      <c r="C55" s="82">
        <v>14023</v>
      </c>
      <c r="D55" s="82">
        <v>151325.242213</v>
      </c>
      <c r="E55" s="82">
        <v>95</v>
      </c>
      <c r="F55" s="82">
        <v>176.121111</v>
      </c>
      <c r="G55" s="82">
        <v>42</v>
      </c>
      <c r="H55" s="82">
        <v>78.886</v>
      </c>
      <c r="I55" s="82">
        <v>54</v>
      </c>
      <c r="J55" s="82">
        <v>680.2658</v>
      </c>
      <c r="K55" s="82">
        <v>3</v>
      </c>
      <c r="L55" s="82">
        <v>33</v>
      </c>
      <c r="M55" s="82">
        <v>-2</v>
      </c>
      <c r="N55" s="82">
        <v>-61.395</v>
      </c>
      <c r="O55" s="82">
        <v>-15</v>
      </c>
      <c r="P55" s="82">
        <v>145.29049</v>
      </c>
      <c r="Q55" s="82">
        <v>14059</v>
      </c>
      <c r="R55" s="82">
        <v>152153.638614</v>
      </c>
    </row>
    <row r="56" spans="1:18" s="78" customFormat="1" ht="12.75" customHeight="1">
      <c r="A56" s="55" t="s">
        <v>168</v>
      </c>
      <c r="B56" s="56"/>
      <c r="C56" s="82">
        <v>20028</v>
      </c>
      <c r="D56" s="82">
        <v>180684.44942</v>
      </c>
      <c r="E56" s="82">
        <v>0</v>
      </c>
      <c r="F56" s="82">
        <v>0</v>
      </c>
      <c r="G56" s="82">
        <v>56</v>
      </c>
      <c r="H56" s="82">
        <v>208.1</v>
      </c>
      <c r="I56" s="82">
        <v>24</v>
      </c>
      <c r="J56" s="82">
        <v>668.45833</v>
      </c>
      <c r="K56" s="82">
        <v>12</v>
      </c>
      <c r="L56" s="82">
        <v>549.2469</v>
      </c>
      <c r="M56" s="82">
        <v>-35</v>
      </c>
      <c r="N56" s="82">
        <v>-350.175</v>
      </c>
      <c r="O56" s="82">
        <v>52</v>
      </c>
      <c r="P56" s="82">
        <v>758.39447</v>
      </c>
      <c r="Q56" s="82">
        <v>19989</v>
      </c>
      <c r="R56" s="82">
        <v>181003.78032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64" t="str">
        <f>'2491-00-01'!V34</f>
        <v>中華民國112年9月20日編製</v>
      </c>
      <c r="R57" s="364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65" t="s">
        <v>169</v>
      </c>
      <c r="R58" s="365"/>
    </row>
    <row r="59" spans="1:18" ht="15" customHeight="1">
      <c r="A59" s="61" t="s">
        <v>42</v>
      </c>
      <c r="B59" s="158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392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170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171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30" t="s">
        <v>172</v>
      </c>
      <c r="B64" s="330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2" zoomScaleSheetLayoutView="72" workbookViewId="0" topLeftCell="A1">
      <selection activeCell="N16" sqref="N16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138</v>
      </c>
      <c r="B2" s="104" t="s">
        <v>139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174</v>
      </c>
    </row>
    <row r="3" spans="1:18" s="109" customFormat="1" ht="18" customHeight="1">
      <c r="A3" s="395" t="s">
        <v>249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中華民國112年8月</v>
      </c>
      <c r="H5" s="397"/>
      <c r="I5" s="397"/>
      <c r="J5" s="397"/>
      <c r="K5" s="397"/>
      <c r="L5" s="397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13"/>
      <c r="C6" s="399" t="s">
        <v>141</v>
      </c>
      <c r="D6" s="400"/>
      <c r="E6" s="403" t="s">
        <v>142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143</v>
      </c>
      <c r="R6" s="399"/>
    </row>
    <row r="7" spans="1:18" s="114" customFormat="1" ht="15.75" customHeight="1">
      <c r="A7" s="408" t="s">
        <v>8</v>
      </c>
      <c r="B7" s="409"/>
      <c r="C7" s="401"/>
      <c r="D7" s="402"/>
      <c r="E7" s="410" t="s">
        <v>144</v>
      </c>
      <c r="F7" s="390"/>
      <c r="G7" s="389" t="s">
        <v>145</v>
      </c>
      <c r="H7" s="390"/>
      <c r="I7" s="389" t="s">
        <v>146</v>
      </c>
      <c r="J7" s="390"/>
      <c r="K7" s="389" t="s">
        <v>147</v>
      </c>
      <c r="L7" s="390"/>
      <c r="M7" s="391" t="s">
        <v>148</v>
      </c>
      <c r="N7" s="392"/>
      <c r="O7" s="389" t="s">
        <v>149</v>
      </c>
      <c r="P7" s="390"/>
      <c r="Q7" s="407"/>
      <c r="R7" s="401"/>
    </row>
    <row r="8" spans="1:18" s="114" customFormat="1" ht="15.75" customHeight="1">
      <c r="A8" s="115"/>
      <c r="B8" s="116"/>
      <c r="C8" s="117" t="s">
        <v>150</v>
      </c>
      <c r="D8" s="118" t="s">
        <v>32</v>
      </c>
      <c r="E8" s="119" t="s">
        <v>150</v>
      </c>
      <c r="F8" s="120" t="s">
        <v>32</v>
      </c>
      <c r="G8" s="119" t="s">
        <v>150</v>
      </c>
      <c r="H8" s="120" t="s">
        <v>32</v>
      </c>
      <c r="I8" s="119" t="s">
        <v>150</v>
      </c>
      <c r="J8" s="120" t="s">
        <v>32</v>
      </c>
      <c r="K8" s="119" t="s">
        <v>150</v>
      </c>
      <c r="L8" s="120" t="s">
        <v>32</v>
      </c>
      <c r="M8" s="119" t="s">
        <v>150</v>
      </c>
      <c r="N8" s="120" t="s">
        <v>32</v>
      </c>
      <c r="O8" s="120" t="s">
        <v>150</v>
      </c>
      <c r="P8" s="120" t="s">
        <v>32</v>
      </c>
      <c r="Q8" s="118" t="s">
        <v>150</v>
      </c>
      <c r="R8" s="121" t="s">
        <v>32</v>
      </c>
    </row>
    <row r="9" spans="1:18" s="114" customFormat="1" ht="16.5" customHeight="1">
      <c r="A9" s="228" t="s">
        <v>33</v>
      </c>
      <c r="B9" s="229"/>
      <c r="C9" s="38">
        <v>763775</v>
      </c>
      <c r="D9" s="38">
        <v>27920667.507822</v>
      </c>
      <c r="E9" s="38">
        <v>4260</v>
      </c>
      <c r="F9" s="38">
        <v>12257.056739</v>
      </c>
      <c r="G9" s="38">
        <v>2481</v>
      </c>
      <c r="H9" s="38">
        <v>10913.43663</v>
      </c>
      <c r="I9" s="38">
        <v>3442</v>
      </c>
      <c r="J9" s="38">
        <v>211742.592629</v>
      </c>
      <c r="K9" s="38">
        <v>456</v>
      </c>
      <c r="L9" s="38">
        <v>31131.741956</v>
      </c>
      <c r="M9" s="38">
        <v>0</v>
      </c>
      <c r="N9" s="38">
        <v>0</v>
      </c>
      <c r="O9" s="38">
        <v>-2</v>
      </c>
      <c r="P9" s="38">
        <v>-1557.62348</v>
      </c>
      <c r="Q9" s="38">
        <v>765552</v>
      </c>
      <c r="R9" s="38">
        <v>28101064.355124</v>
      </c>
    </row>
    <row r="10" spans="1:18" s="114" customFormat="1" ht="16.5" customHeight="1">
      <c r="A10" s="223" t="s">
        <v>224</v>
      </c>
      <c r="B10" s="224"/>
      <c r="C10" s="38">
        <v>762055</v>
      </c>
      <c r="D10" s="38">
        <v>27894229.135594</v>
      </c>
      <c r="E10" s="38">
        <v>4246</v>
      </c>
      <c r="F10" s="38">
        <v>12213.346739</v>
      </c>
      <c r="G10" s="38">
        <v>2480</v>
      </c>
      <c r="H10" s="38">
        <v>10909.83663</v>
      </c>
      <c r="I10" s="38">
        <v>3434</v>
      </c>
      <c r="J10" s="38">
        <v>211717.492629</v>
      </c>
      <c r="K10" s="38">
        <v>456</v>
      </c>
      <c r="L10" s="38">
        <v>31131.741956</v>
      </c>
      <c r="M10" s="38">
        <v>0</v>
      </c>
      <c r="N10" s="38">
        <v>0</v>
      </c>
      <c r="O10" s="38">
        <v>-4</v>
      </c>
      <c r="P10" s="38">
        <v>-1558.32348</v>
      </c>
      <c r="Q10" s="38">
        <v>763817</v>
      </c>
      <c r="R10" s="38">
        <v>28074560.072896</v>
      </c>
    </row>
    <row r="11" spans="1:18" s="114" customFormat="1" ht="16.5" customHeight="1">
      <c r="A11" s="225" t="s">
        <v>264</v>
      </c>
      <c r="B11" s="226"/>
      <c r="C11" s="38">
        <v>147798</v>
      </c>
      <c r="D11" s="38">
        <v>2680939.556566</v>
      </c>
      <c r="E11" s="38">
        <v>736</v>
      </c>
      <c r="F11" s="38">
        <v>1620.890097</v>
      </c>
      <c r="G11" s="38">
        <v>400</v>
      </c>
      <c r="H11" s="38">
        <v>1610.5851</v>
      </c>
      <c r="I11" s="38">
        <v>569</v>
      </c>
      <c r="J11" s="38">
        <v>11205.586949</v>
      </c>
      <c r="K11" s="38">
        <v>77</v>
      </c>
      <c r="L11" s="38">
        <v>2887.334608</v>
      </c>
      <c r="M11" s="38">
        <v>0</v>
      </c>
      <c r="N11" s="38">
        <v>0</v>
      </c>
      <c r="O11" s="38">
        <v>57</v>
      </c>
      <c r="P11" s="38">
        <v>-20259.92141</v>
      </c>
      <c r="Q11" s="38">
        <v>148191</v>
      </c>
      <c r="R11" s="38">
        <v>2669008.192494</v>
      </c>
    </row>
    <row r="12" spans="1:18" s="114" customFormat="1" ht="16.5" customHeight="1">
      <c r="A12" s="225" t="s">
        <v>263</v>
      </c>
      <c r="B12" s="226"/>
      <c r="C12" s="38">
        <v>176472</v>
      </c>
      <c r="D12" s="38">
        <v>14461447.530615</v>
      </c>
      <c r="E12" s="38">
        <v>976</v>
      </c>
      <c r="F12" s="38">
        <v>3871.730208</v>
      </c>
      <c r="G12" s="38">
        <v>629</v>
      </c>
      <c r="H12" s="38">
        <v>3301.993302</v>
      </c>
      <c r="I12" s="38">
        <v>886</v>
      </c>
      <c r="J12" s="38">
        <v>142941.305512</v>
      </c>
      <c r="K12" s="38">
        <v>150</v>
      </c>
      <c r="L12" s="38">
        <v>18248.475832</v>
      </c>
      <c r="M12" s="38">
        <v>0</v>
      </c>
      <c r="N12" s="38">
        <v>0</v>
      </c>
      <c r="O12" s="38">
        <v>-113</v>
      </c>
      <c r="P12" s="38">
        <v>14512.634896</v>
      </c>
      <c r="Q12" s="38">
        <v>176706</v>
      </c>
      <c r="R12" s="38">
        <v>14601222.732097</v>
      </c>
    </row>
    <row r="13" spans="1:18" s="114" customFormat="1" ht="16.5" customHeight="1">
      <c r="A13" s="225" t="s">
        <v>293</v>
      </c>
      <c r="B13" s="226"/>
      <c r="C13" s="38">
        <v>69670</v>
      </c>
      <c r="D13" s="38">
        <v>1663739.009567</v>
      </c>
      <c r="E13" s="38">
        <v>378</v>
      </c>
      <c r="F13" s="38">
        <v>1007.996888</v>
      </c>
      <c r="G13" s="38">
        <v>347</v>
      </c>
      <c r="H13" s="38">
        <v>1248.434348</v>
      </c>
      <c r="I13" s="38">
        <v>290</v>
      </c>
      <c r="J13" s="38">
        <v>4688.908904</v>
      </c>
      <c r="K13" s="38">
        <v>38</v>
      </c>
      <c r="L13" s="38">
        <v>1650.3259</v>
      </c>
      <c r="M13" s="38">
        <v>0</v>
      </c>
      <c r="N13" s="38">
        <v>0</v>
      </c>
      <c r="O13" s="38">
        <v>25</v>
      </c>
      <c r="P13" s="38">
        <v>2678.577985</v>
      </c>
      <c r="Q13" s="38">
        <v>69726</v>
      </c>
      <c r="R13" s="38">
        <v>1669215.733096</v>
      </c>
    </row>
    <row r="14" spans="1:18" s="114" customFormat="1" ht="16.5" customHeight="1">
      <c r="A14" s="225" t="s">
        <v>220</v>
      </c>
      <c r="B14" s="226"/>
      <c r="C14" s="38">
        <v>116234</v>
      </c>
      <c r="D14" s="38">
        <v>2116961.837832</v>
      </c>
      <c r="E14" s="38">
        <v>709</v>
      </c>
      <c r="F14" s="38">
        <v>2036.780306</v>
      </c>
      <c r="G14" s="38">
        <v>370</v>
      </c>
      <c r="H14" s="38">
        <v>1204.53553</v>
      </c>
      <c r="I14" s="38">
        <v>492</v>
      </c>
      <c r="J14" s="38">
        <v>12041.980125</v>
      </c>
      <c r="K14" s="38">
        <v>54</v>
      </c>
      <c r="L14" s="38">
        <v>2029.475946</v>
      </c>
      <c r="M14" s="38">
        <v>0</v>
      </c>
      <c r="N14" s="38">
        <v>0</v>
      </c>
      <c r="O14" s="38">
        <v>7</v>
      </c>
      <c r="P14" s="38">
        <v>-419.944781</v>
      </c>
      <c r="Q14" s="38">
        <v>116580</v>
      </c>
      <c r="R14" s="38">
        <v>2127386.642006</v>
      </c>
    </row>
    <row r="15" spans="1:18" s="114" customFormat="1" ht="16.5" customHeight="1">
      <c r="A15" s="225" t="s">
        <v>221</v>
      </c>
      <c r="B15" s="226"/>
      <c r="C15" s="38">
        <v>43678</v>
      </c>
      <c r="D15" s="38">
        <v>1086433.697459</v>
      </c>
      <c r="E15" s="38">
        <v>246</v>
      </c>
      <c r="F15" s="38">
        <v>759.077788</v>
      </c>
      <c r="G15" s="38">
        <v>108</v>
      </c>
      <c r="H15" s="38">
        <v>351.907</v>
      </c>
      <c r="I15" s="38">
        <v>210</v>
      </c>
      <c r="J15" s="38">
        <v>7358.171182</v>
      </c>
      <c r="K15" s="38">
        <v>29</v>
      </c>
      <c r="L15" s="38">
        <v>784.18383</v>
      </c>
      <c r="M15" s="38">
        <v>0</v>
      </c>
      <c r="N15" s="38">
        <v>0</v>
      </c>
      <c r="O15" s="38">
        <v>-2</v>
      </c>
      <c r="P15" s="38">
        <v>269.4552</v>
      </c>
      <c r="Q15" s="38">
        <v>43814</v>
      </c>
      <c r="R15" s="38">
        <v>1093684.310799</v>
      </c>
    </row>
    <row r="16" spans="1:18" s="114" customFormat="1" ht="16.5" customHeight="1">
      <c r="A16" s="225" t="s">
        <v>370</v>
      </c>
      <c r="B16" s="226"/>
      <c r="C16" s="38">
        <v>85593</v>
      </c>
      <c r="D16" s="38">
        <v>2269801.641638</v>
      </c>
      <c r="E16" s="38">
        <v>498</v>
      </c>
      <c r="F16" s="38">
        <v>1148.092489</v>
      </c>
      <c r="G16" s="38">
        <v>274</v>
      </c>
      <c r="H16" s="38">
        <v>1190.982</v>
      </c>
      <c r="I16" s="38">
        <v>374</v>
      </c>
      <c r="J16" s="38">
        <v>13964.745347</v>
      </c>
      <c r="K16" s="38">
        <v>44</v>
      </c>
      <c r="L16" s="38">
        <v>942.10163</v>
      </c>
      <c r="M16" s="38">
        <v>0</v>
      </c>
      <c r="N16" s="38">
        <v>0</v>
      </c>
      <c r="O16" s="38">
        <v>17</v>
      </c>
      <c r="P16" s="38">
        <v>-434.772</v>
      </c>
      <c r="Q16" s="38">
        <v>85834</v>
      </c>
      <c r="R16" s="38">
        <v>2282346.623844</v>
      </c>
    </row>
    <row r="17" spans="1:18" s="114" customFormat="1" ht="16.5" customHeight="1">
      <c r="A17" s="225" t="s">
        <v>226</v>
      </c>
      <c r="B17" s="226"/>
      <c r="C17" s="38">
        <v>7234</v>
      </c>
      <c r="D17" s="38">
        <v>102646.244291</v>
      </c>
      <c r="E17" s="38">
        <v>53</v>
      </c>
      <c r="F17" s="38">
        <v>139.32</v>
      </c>
      <c r="G17" s="38">
        <v>22</v>
      </c>
      <c r="H17" s="38">
        <v>64.838</v>
      </c>
      <c r="I17" s="38">
        <v>43</v>
      </c>
      <c r="J17" s="38">
        <v>440.711974</v>
      </c>
      <c r="K17" s="38">
        <v>1</v>
      </c>
      <c r="L17" s="38">
        <v>0.01</v>
      </c>
      <c r="M17" s="38">
        <v>0</v>
      </c>
      <c r="N17" s="38">
        <v>0</v>
      </c>
      <c r="O17" s="38">
        <v>3</v>
      </c>
      <c r="P17" s="38">
        <v>-50.44745</v>
      </c>
      <c r="Q17" s="38">
        <v>7268</v>
      </c>
      <c r="R17" s="38">
        <v>103110.980815</v>
      </c>
    </row>
    <row r="18" spans="1:18" s="114" customFormat="1" ht="16.5" customHeight="1">
      <c r="A18" s="225" t="s">
        <v>227</v>
      </c>
      <c r="B18" s="226"/>
      <c r="C18" s="38">
        <v>15633</v>
      </c>
      <c r="D18" s="38">
        <v>636474.004385</v>
      </c>
      <c r="E18" s="38">
        <v>106</v>
      </c>
      <c r="F18" s="38">
        <v>313.975</v>
      </c>
      <c r="G18" s="38">
        <v>43</v>
      </c>
      <c r="H18" s="38">
        <v>849.40135</v>
      </c>
      <c r="I18" s="38">
        <v>106</v>
      </c>
      <c r="J18" s="38">
        <v>2376.720816</v>
      </c>
      <c r="K18" s="38">
        <v>23</v>
      </c>
      <c r="L18" s="38">
        <v>3243.11018</v>
      </c>
      <c r="M18" s="38">
        <v>0</v>
      </c>
      <c r="N18" s="38">
        <v>0</v>
      </c>
      <c r="O18" s="38">
        <v>-3</v>
      </c>
      <c r="P18" s="38">
        <v>601.73151</v>
      </c>
      <c r="Q18" s="38">
        <v>15693</v>
      </c>
      <c r="R18" s="38">
        <v>635673.920181</v>
      </c>
    </row>
    <row r="19" spans="1:18" s="114" customFormat="1" ht="16.5" customHeight="1">
      <c r="A19" s="225" t="s">
        <v>228</v>
      </c>
      <c r="B19" s="226"/>
      <c r="C19" s="38">
        <v>8538</v>
      </c>
      <c r="D19" s="38">
        <v>296969.362105</v>
      </c>
      <c r="E19" s="38">
        <v>47</v>
      </c>
      <c r="F19" s="38">
        <v>101.38</v>
      </c>
      <c r="G19" s="38">
        <v>24</v>
      </c>
      <c r="H19" s="38">
        <v>75.72</v>
      </c>
      <c r="I19" s="38">
        <v>46</v>
      </c>
      <c r="J19" s="38">
        <v>662.99333</v>
      </c>
      <c r="K19" s="38">
        <v>4</v>
      </c>
      <c r="L19" s="38">
        <v>222.71364</v>
      </c>
      <c r="M19" s="38">
        <v>0</v>
      </c>
      <c r="N19" s="38">
        <v>0</v>
      </c>
      <c r="O19" s="38">
        <v>10</v>
      </c>
      <c r="P19" s="38">
        <v>357.286</v>
      </c>
      <c r="Q19" s="38">
        <v>8571</v>
      </c>
      <c r="R19" s="38">
        <v>297792.587795</v>
      </c>
    </row>
    <row r="20" spans="1:18" s="114" customFormat="1" ht="16.5" customHeight="1">
      <c r="A20" s="225" t="s">
        <v>229</v>
      </c>
      <c r="B20" s="226"/>
      <c r="C20" s="38">
        <v>29937</v>
      </c>
      <c r="D20" s="38">
        <v>641549.856193</v>
      </c>
      <c r="E20" s="38">
        <v>110</v>
      </c>
      <c r="F20" s="38">
        <v>352.6055</v>
      </c>
      <c r="G20" s="38">
        <v>87</v>
      </c>
      <c r="H20" s="38">
        <v>456.15</v>
      </c>
      <c r="I20" s="38">
        <v>111</v>
      </c>
      <c r="J20" s="38">
        <v>1480.18143</v>
      </c>
      <c r="K20" s="38">
        <v>7</v>
      </c>
      <c r="L20" s="38">
        <v>97.4</v>
      </c>
      <c r="M20" s="38">
        <v>0</v>
      </c>
      <c r="N20" s="38">
        <v>0</v>
      </c>
      <c r="O20" s="38">
        <v>-8</v>
      </c>
      <c r="P20" s="38">
        <v>9.08</v>
      </c>
      <c r="Q20" s="38">
        <v>29952</v>
      </c>
      <c r="R20" s="38">
        <v>642838.173123</v>
      </c>
    </row>
    <row r="21" spans="1:18" s="114" customFormat="1" ht="16.5" customHeight="1">
      <c r="A21" s="225" t="s">
        <v>230</v>
      </c>
      <c r="B21" s="226"/>
      <c r="C21" s="38">
        <v>6155</v>
      </c>
      <c r="D21" s="38">
        <v>113855.596513</v>
      </c>
      <c r="E21" s="38">
        <v>48</v>
      </c>
      <c r="F21" s="38">
        <v>72.87991</v>
      </c>
      <c r="G21" s="38">
        <v>10</v>
      </c>
      <c r="H21" s="38">
        <v>42.7</v>
      </c>
      <c r="I21" s="38">
        <v>29</v>
      </c>
      <c r="J21" s="38">
        <v>7822.4426</v>
      </c>
      <c r="K21" s="38">
        <v>1</v>
      </c>
      <c r="L21" s="38">
        <v>7</v>
      </c>
      <c r="M21" s="38">
        <v>0</v>
      </c>
      <c r="N21" s="38">
        <v>0</v>
      </c>
      <c r="O21" s="38">
        <v>9</v>
      </c>
      <c r="P21" s="38">
        <v>1389.64375</v>
      </c>
      <c r="Q21" s="38">
        <v>6202</v>
      </c>
      <c r="R21" s="38">
        <v>123090.862773</v>
      </c>
    </row>
    <row r="22" spans="1:18" s="114" customFormat="1" ht="16.5" customHeight="1">
      <c r="A22" s="225" t="s">
        <v>231</v>
      </c>
      <c r="B22" s="226"/>
      <c r="C22" s="38">
        <v>8406</v>
      </c>
      <c r="D22" s="38">
        <v>295743.345987</v>
      </c>
      <c r="E22" s="38">
        <v>58</v>
      </c>
      <c r="F22" s="38">
        <v>213.1805</v>
      </c>
      <c r="G22" s="38">
        <v>32</v>
      </c>
      <c r="H22" s="38">
        <v>103.205</v>
      </c>
      <c r="I22" s="38">
        <v>40</v>
      </c>
      <c r="J22" s="38">
        <v>1556.65746</v>
      </c>
      <c r="K22" s="38">
        <v>2</v>
      </c>
      <c r="L22" s="38">
        <v>0.7</v>
      </c>
      <c r="M22" s="38">
        <v>0</v>
      </c>
      <c r="N22" s="38">
        <v>0</v>
      </c>
      <c r="O22" s="38">
        <v>4</v>
      </c>
      <c r="P22" s="38">
        <v>-220.735</v>
      </c>
      <c r="Q22" s="38">
        <v>8436</v>
      </c>
      <c r="R22" s="38">
        <v>297188.543947</v>
      </c>
    </row>
    <row r="23" spans="1:18" s="114" customFormat="1" ht="16.5" customHeight="1">
      <c r="A23" s="225" t="s">
        <v>232</v>
      </c>
      <c r="B23" s="226"/>
      <c r="C23" s="38">
        <v>5475</v>
      </c>
      <c r="D23" s="38">
        <v>84112.678636</v>
      </c>
      <c r="E23" s="38">
        <v>29</v>
      </c>
      <c r="F23" s="38">
        <v>40.806</v>
      </c>
      <c r="G23" s="38">
        <v>12</v>
      </c>
      <c r="H23" s="38">
        <v>21</v>
      </c>
      <c r="I23" s="38">
        <v>28</v>
      </c>
      <c r="J23" s="38">
        <v>162.00477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123.16</v>
      </c>
      <c r="Q23" s="38">
        <v>5499</v>
      </c>
      <c r="R23" s="38">
        <v>84417.649406</v>
      </c>
    </row>
    <row r="24" spans="1:18" s="114" customFormat="1" ht="16.5" customHeight="1">
      <c r="A24" s="225" t="s">
        <v>233</v>
      </c>
      <c r="B24" s="226"/>
      <c r="C24" s="38">
        <v>8708</v>
      </c>
      <c r="D24" s="38">
        <v>122114.407181</v>
      </c>
      <c r="E24" s="38">
        <v>62</v>
      </c>
      <c r="F24" s="38">
        <v>101.546867</v>
      </c>
      <c r="G24" s="38">
        <v>18</v>
      </c>
      <c r="H24" s="38">
        <v>34.85</v>
      </c>
      <c r="I24" s="38">
        <v>50</v>
      </c>
      <c r="J24" s="38">
        <v>760.9812</v>
      </c>
      <c r="K24" s="38">
        <v>3</v>
      </c>
      <c r="L24" s="38">
        <v>23.653</v>
      </c>
      <c r="M24" s="38">
        <v>0</v>
      </c>
      <c r="N24" s="38">
        <v>0</v>
      </c>
      <c r="O24" s="38">
        <v>-7</v>
      </c>
      <c r="P24" s="38">
        <v>81.67013</v>
      </c>
      <c r="Q24" s="38">
        <v>8745</v>
      </c>
      <c r="R24" s="38">
        <v>123000.102378</v>
      </c>
    </row>
    <row r="25" spans="1:18" s="114" customFormat="1" ht="16.5" customHeight="1">
      <c r="A25" s="225" t="s">
        <v>219</v>
      </c>
      <c r="B25" s="226"/>
      <c r="C25" s="38">
        <v>1768</v>
      </c>
      <c r="D25" s="38">
        <v>19212.516232</v>
      </c>
      <c r="E25" s="38">
        <v>8</v>
      </c>
      <c r="F25" s="38">
        <v>7.46</v>
      </c>
      <c r="G25" s="38">
        <v>5</v>
      </c>
      <c r="H25" s="38">
        <v>1.75</v>
      </c>
      <c r="I25" s="38">
        <v>11</v>
      </c>
      <c r="J25" s="38">
        <v>68.75</v>
      </c>
      <c r="K25" s="38">
        <v>2</v>
      </c>
      <c r="L25" s="38">
        <v>14</v>
      </c>
      <c r="M25" s="38">
        <v>0</v>
      </c>
      <c r="N25" s="38">
        <v>0</v>
      </c>
      <c r="O25" s="38">
        <v>-5</v>
      </c>
      <c r="P25" s="38">
        <v>-85.43</v>
      </c>
      <c r="Q25" s="38">
        <v>1766</v>
      </c>
      <c r="R25" s="38">
        <v>19187.546232</v>
      </c>
    </row>
    <row r="26" spans="1:18" s="114" customFormat="1" ht="16.5" customHeight="1">
      <c r="A26" s="225" t="s">
        <v>234</v>
      </c>
      <c r="B26" s="226"/>
      <c r="C26" s="38">
        <v>4061</v>
      </c>
      <c r="D26" s="38">
        <v>82494.201729</v>
      </c>
      <c r="E26" s="38">
        <v>20</v>
      </c>
      <c r="F26" s="38">
        <v>29.041</v>
      </c>
      <c r="G26" s="38">
        <v>13</v>
      </c>
      <c r="H26" s="38">
        <v>85.2</v>
      </c>
      <c r="I26" s="38">
        <v>15</v>
      </c>
      <c r="J26" s="38">
        <v>101.89</v>
      </c>
      <c r="K26" s="38">
        <v>3</v>
      </c>
      <c r="L26" s="38">
        <v>29</v>
      </c>
      <c r="M26" s="38">
        <v>0</v>
      </c>
      <c r="N26" s="38">
        <v>0</v>
      </c>
      <c r="O26" s="38">
        <v>3</v>
      </c>
      <c r="P26" s="38">
        <v>43.7</v>
      </c>
      <c r="Q26" s="38">
        <v>4071</v>
      </c>
      <c r="R26" s="38">
        <v>82554.632729</v>
      </c>
    </row>
    <row r="27" spans="1:18" s="114" customFormat="1" ht="16.5" customHeight="1">
      <c r="A27" s="225" t="s">
        <v>235</v>
      </c>
      <c r="B27" s="226"/>
      <c r="C27" s="38">
        <v>1084</v>
      </c>
      <c r="D27" s="38">
        <v>13520.539433</v>
      </c>
      <c r="E27" s="38">
        <v>6</v>
      </c>
      <c r="F27" s="38">
        <v>25.605</v>
      </c>
      <c r="G27" s="38">
        <v>0</v>
      </c>
      <c r="H27" s="38">
        <v>0</v>
      </c>
      <c r="I27" s="38">
        <v>8</v>
      </c>
      <c r="J27" s="38">
        <v>831.5</v>
      </c>
      <c r="K27" s="38">
        <v>0</v>
      </c>
      <c r="L27" s="38">
        <v>0</v>
      </c>
      <c r="M27" s="38">
        <v>0</v>
      </c>
      <c r="N27" s="38">
        <v>0</v>
      </c>
      <c r="O27" s="38">
        <v>-1</v>
      </c>
      <c r="P27" s="38">
        <v>-0.3</v>
      </c>
      <c r="Q27" s="38">
        <v>1089</v>
      </c>
      <c r="R27" s="38">
        <v>14377.344433</v>
      </c>
    </row>
    <row r="28" spans="1:18" s="114" customFormat="1" ht="16.5" customHeight="1">
      <c r="A28" s="225" t="s">
        <v>236</v>
      </c>
      <c r="B28" s="226"/>
      <c r="C28" s="38">
        <v>6460</v>
      </c>
      <c r="D28" s="38">
        <v>85643.98655</v>
      </c>
      <c r="E28" s="38">
        <v>28</v>
      </c>
      <c r="F28" s="38">
        <v>55.25</v>
      </c>
      <c r="G28" s="38">
        <v>21</v>
      </c>
      <c r="H28" s="38">
        <v>44.05</v>
      </c>
      <c r="I28" s="38">
        <v>13</v>
      </c>
      <c r="J28" s="38">
        <v>81.65</v>
      </c>
      <c r="K28" s="38">
        <v>3</v>
      </c>
      <c r="L28" s="38">
        <v>38.1</v>
      </c>
      <c r="M28" s="38">
        <v>0</v>
      </c>
      <c r="N28" s="38">
        <v>0</v>
      </c>
      <c r="O28" s="38">
        <v>-11</v>
      </c>
      <c r="P28" s="38">
        <v>-74.8</v>
      </c>
      <c r="Q28" s="38">
        <v>6456</v>
      </c>
      <c r="R28" s="38">
        <v>85623.93655</v>
      </c>
    </row>
    <row r="29" spans="1:18" s="114" customFormat="1" ht="16.5" customHeight="1">
      <c r="A29" s="225" t="s">
        <v>237</v>
      </c>
      <c r="B29" s="226"/>
      <c r="C29" s="38">
        <v>13635</v>
      </c>
      <c r="D29" s="38">
        <v>1041009.040933</v>
      </c>
      <c r="E29" s="38">
        <v>95</v>
      </c>
      <c r="F29" s="38">
        <v>275.731186</v>
      </c>
      <c r="G29" s="38">
        <v>43</v>
      </c>
      <c r="H29" s="38">
        <v>128.76</v>
      </c>
      <c r="I29" s="38">
        <v>83</v>
      </c>
      <c r="J29" s="38">
        <v>2824.91303</v>
      </c>
      <c r="K29" s="38">
        <v>13</v>
      </c>
      <c r="L29" s="38">
        <v>902.65739</v>
      </c>
      <c r="M29" s="38">
        <v>0</v>
      </c>
      <c r="N29" s="38">
        <v>0</v>
      </c>
      <c r="O29" s="38">
        <v>3</v>
      </c>
      <c r="P29" s="38">
        <v>-70.16231</v>
      </c>
      <c r="Q29" s="38">
        <v>13690</v>
      </c>
      <c r="R29" s="38">
        <v>1043008.105449</v>
      </c>
    </row>
    <row r="30" spans="1:18" s="114" customFormat="1" ht="16.5" customHeight="1">
      <c r="A30" s="225" t="s">
        <v>238</v>
      </c>
      <c r="B30" s="226"/>
      <c r="C30" s="38">
        <v>5516</v>
      </c>
      <c r="D30" s="38">
        <v>79560.081749</v>
      </c>
      <c r="E30" s="38">
        <v>33</v>
      </c>
      <c r="F30" s="38">
        <v>39.998</v>
      </c>
      <c r="G30" s="38">
        <v>22</v>
      </c>
      <c r="H30" s="38">
        <v>93.775</v>
      </c>
      <c r="I30" s="38">
        <v>30</v>
      </c>
      <c r="J30" s="38">
        <v>345.398</v>
      </c>
      <c r="K30" s="38">
        <v>2</v>
      </c>
      <c r="L30" s="38">
        <v>11.5</v>
      </c>
      <c r="M30" s="38">
        <v>0</v>
      </c>
      <c r="N30" s="38">
        <v>0</v>
      </c>
      <c r="O30" s="38">
        <v>1</v>
      </c>
      <c r="P30" s="38">
        <v>-8.75</v>
      </c>
      <c r="Q30" s="38">
        <v>5528</v>
      </c>
      <c r="R30" s="38">
        <v>79831.452749</v>
      </c>
    </row>
    <row r="31" spans="1:18" s="114" customFormat="1" ht="16.5" customHeight="1">
      <c r="A31" s="223" t="s">
        <v>239</v>
      </c>
      <c r="B31" s="224"/>
      <c r="C31" s="38">
        <v>1720</v>
      </c>
      <c r="D31" s="38">
        <v>26438.372228</v>
      </c>
      <c r="E31" s="38">
        <v>14</v>
      </c>
      <c r="F31" s="38">
        <v>43.71</v>
      </c>
      <c r="G31" s="38">
        <v>1</v>
      </c>
      <c r="H31" s="38">
        <v>3.6</v>
      </c>
      <c r="I31" s="38">
        <v>8</v>
      </c>
      <c r="J31" s="38">
        <v>25.1</v>
      </c>
      <c r="K31" s="38">
        <v>0</v>
      </c>
      <c r="L31" s="38">
        <v>0</v>
      </c>
      <c r="M31" s="38">
        <v>0</v>
      </c>
      <c r="N31" s="38">
        <v>0</v>
      </c>
      <c r="O31" s="38">
        <v>2</v>
      </c>
      <c r="P31" s="38">
        <v>0.7</v>
      </c>
      <c r="Q31" s="38">
        <v>1735</v>
      </c>
      <c r="R31" s="38">
        <v>26504.282228</v>
      </c>
    </row>
    <row r="32" spans="1:18" s="114" customFormat="1" ht="16.5" customHeight="1">
      <c r="A32" s="219" t="s">
        <v>34</v>
      </c>
      <c r="B32" s="220"/>
      <c r="C32" s="38">
        <v>1476</v>
      </c>
      <c r="D32" s="38">
        <v>24227.941228</v>
      </c>
      <c r="E32" s="38">
        <v>12</v>
      </c>
      <c r="F32" s="38">
        <v>39.61</v>
      </c>
      <c r="G32" s="38">
        <v>1</v>
      </c>
      <c r="H32" s="38">
        <v>3.6</v>
      </c>
      <c r="I32" s="38">
        <v>7</v>
      </c>
      <c r="J32" s="38">
        <v>24.5</v>
      </c>
      <c r="K32" s="38">
        <v>0</v>
      </c>
      <c r="L32" s="38">
        <v>0</v>
      </c>
      <c r="M32" s="38">
        <v>0</v>
      </c>
      <c r="N32" s="38">
        <v>0</v>
      </c>
      <c r="O32" s="38">
        <v>2</v>
      </c>
      <c r="P32" s="38">
        <v>0.7</v>
      </c>
      <c r="Q32" s="38">
        <v>1489</v>
      </c>
      <c r="R32" s="38">
        <v>24289.151228</v>
      </c>
    </row>
    <row r="33" spans="1:18" s="114" customFormat="1" ht="16.5" customHeight="1">
      <c r="A33" s="221" t="s">
        <v>35</v>
      </c>
      <c r="B33" s="222"/>
      <c r="C33" s="38">
        <v>244</v>
      </c>
      <c r="D33" s="38">
        <v>2210.431</v>
      </c>
      <c r="E33" s="38">
        <v>2</v>
      </c>
      <c r="F33" s="38">
        <v>4.1</v>
      </c>
      <c r="G33" s="38">
        <v>0</v>
      </c>
      <c r="H33" s="38">
        <v>0</v>
      </c>
      <c r="I33" s="38">
        <v>1</v>
      </c>
      <c r="J33" s="38">
        <v>0.6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246</v>
      </c>
      <c r="R33" s="38">
        <v>2215.131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386" t="str">
        <f>'2491-00-01'!V34</f>
        <v>中華民國112年9月20日編製</v>
      </c>
      <c r="R34" s="386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387" t="s">
        <v>169</v>
      </c>
      <c r="R35" s="387"/>
    </row>
    <row r="36" spans="1:18" s="147" customFormat="1" ht="15" customHeight="1">
      <c r="A36" s="145" t="s">
        <v>42</v>
      </c>
      <c r="B36" s="157" t="s">
        <v>390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393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170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171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268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297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388" t="s">
        <v>175</v>
      </c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view="pageBreakPreview" zoomScale="85" zoomScaleSheetLayoutView="85" zoomScalePageLayoutView="0" workbookViewId="0" topLeftCell="A1">
      <selection activeCell="A3" sqref="A3:R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138</v>
      </c>
      <c r="B2" s="104" t="s">
        <v>139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176</v>
      </c>
    </row>
    <row r="3" spans="1:18" s="109" customFormat="1" ht="18" customHeight="1">
      <c r="A3" s="395" t="s">
        <v>250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中華民國112年8月</v>
      </c>
      <c r="H5" s="397"/>
      <c r="I5" s="397"/>
      <c r="J5" s="397"/>
      <c r="K5" s="397"/>
      <c r="L5" s="111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30"/>
      <c r="C6" s="399" t="s">
        <v>141</v>
      </c>
      <c r="D6" s="400"/>
      <c r="E6" s="403" t="s">
        <v>142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143</v>
      </c>
      <c r="R6" s="399"/>
    </row>
    <row r="7" spans="1:18" s="114" customFormat="1" ht="15.75" customHeight="1">
      <c r="A7" s="408" t="s">
        <v>46</v>
      </c>
      <c r="B7" s="409"/>
      <c r="C7" s="401"/>
      <c r="D7" s="402"/>
      <c r="E7" s="410" t="s">
        <v>144</v>
      </c>
      <c r="F7" s="390"/>
      <c r="G7" s="389" t="s">
        <v>145</v>
      </c>
      <c r="H7" s="390"/>
      <c r="I7" s="389" t="s">
        <v>146</v>
      </c>
      <c r="J7" s="390"/>
      <c r="K7" s="389" t="s">
        <v>147</v>
      </c>
      <c r="L7" s="390"/>
      <c r="M7" s="391" t="s">
        <v>148</v>
      </c>
      <c r="N7" s="392"/>
      <c r="O7" s="389" t="s">
        <v>149</v>
      </c>
      <c r="P7" s="390"/>
      <c r="Q7" s="407"/>
      <c r="R7" s="401"/>
    </row>
    <row r="8" spans="1:18" s="114" customFormat="1" ht="15.75" customHeight="1">
      <c r="A8" s="115"/>
      <c r="B8" s="116"/>
      <c r="C8" s="117" t="s">
        <v>150</v>
      </c>
      <c r="D8" s="118" t="s">
        <v>32</v>
      </c>
      <c r="E8" s="119" t="s">
        <v>150</v>
      </c>
      <c r="F8" s="120" t="s">
        <v>32</v>
      </c>
      <c r="G8" s="119" t="s">
        <v>150</v>
      </c>
      <c r="H8" s="120" t="s">
        <v>32</v>
      </c>
      <c r="I8" s="119" t="s">
        <v>150</v>
      </c>
      <c r="J8" s="120" t="s">
        <v>32</v>
      </c>
      <c r="K8" s="119" t="s">
        <v>150</v>
      </c>
      <c r="L8" s="120" t="s">
        <v>32</v>
      </c>
      <c r="M8" s="119" t="s">
        <v>150</v>
      </c>
      <c r="N8" s="120" t="s">
        <v>32</v>
      </c>
      <c r="O8" s="120" t="s">
        <v>31</v>
      </c>
      <c r="P8" s="120" t="s">
        <v>32</v>
      </c>
      <c r="Q8" s="118" t="s">
        <v>151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763775</v>
      </c>
      <c r="D9" s="38">
        <v>27920667.507822</v>
      </c>
      <c r="E9" s="38">
        <v>4260</v>
      </c>
      <c r="F9" s="38">
        <v>12257.056739</v>
      </c>
      <c r="G9" s="38">
        <v>2481</v>
      </c>
      <c r="H9" s="38">
        <v>10913.43663</v>
      </c>
      <c r="I9" s="38">
        <v>3442</v>
      </c>
      <c r="J9" s="38">
        <v>211742.592629</v>
      </c>
      <c r="K9" s="38">
        <v>456</v>
      </c>
      <c r="L9" s="38">
        <v>31131.741956</v>
      </c>
      <c r="M9" s="38">
        <v>0</v>
      </c>
      <c r="N9" s="38">
        <v>0</v>
      </c>
      <c r="O9" s="38">
        <v>-2</v>
      </c>
      <c r="P9" s="38">
        <v>-1557.62348</v>
      </c>
      <c r="Q9" s="38">
        <v>765552</v>
      </c>
      <c r="R9" s="38">
        <v>28101064.355124</v>
      </c>
    </row>
    <row r="10" spans="1:18" s="114" customFormat="1" ht="45" customHeight="1">
      <c r="A10" s="36" t="s">
        <v>177</v>
      </c>
      <c r="B10" s="131"/>
      <c r="C10" s="38">
        <v>10548</v>
      </c>
      <c r="D10" s="38">
        <v>17990618.160269</v>
      </c>
      <c r="E10" s="38">
        <v>32</v>
      </c>
      <c r="F10" s="38">
        <v>608.855</v>
      </c>
      <c r="G10" s="38">
        <v>32</v>
      </c>
      <c r="H10" s="38">
        <v>109.634096</v>
      </c>
      <c r="I10" s="38">
        <v>259</v>
      </c>
      <c r="J10" s="38">
        <v>163700.530367</v>
      </c>
      <c r="K10" s="38">
        <v>53</v>
      </c>
      <c r="L10" s="38">
        <v>17329.86582</v>
      </c>
      <c r="M10" s="38">
        <v>0</v>
      </c>
      <c r="N10" s="38">
        <v>0</v>
      </c>
      <c r="O10" s="38">
        <v>30</v>
      </c>
      <c r="P10" s="38">
        <v>5783.972993</v>
      </c>
      <c r="Q10" s="38">
        <v>10578</v>
      </c>
      <c r="R10" s="38">
        <v>18143272.018713</v>
      </c>
    </row>
    <row r="11" spans="1:18" s="114" customFormat="1" ht="45" customHeight="1">
      <c r="A11" s="36" t="s">
        <v>178</v>
      </c>
      <c r="B11" s="131"/>
      <c r="C11" s="38">
        <v>122837</v>
      </c>
      <c r="D11" s="38">
        <v>1239704.407986</v>
      </c>
      <c r="E11" s="38">
        <v>712</v>
      </c>
      <c r="F11" s="38">
        <v>1769.488963</v>
      </c>
      <c r="G11" s="38">
        <v>352</v>
      </c>
      <c r="H11" s="38">
        <v>1535.99935</v>
      </c>
      <c r="I11" s="38">
        <v>566</v>
      </c>
      <c r="J11" s="38">
        <v>7301.035086</v>
      </c>
      <c r="K11" s="38">
        <v>46</v>
      </c>
      <c r="L11" s="38">
        <v>956.73703</v>
      </c>
      <c r="M11" s="38">
        <v>0</v>
      </c>
      <c r="N11" s="38">
        <v>0</v>
      </c>
      <c r="O11" s="38">
        <v>-2</v>
      </c>
      <c r="P11" s="38">
        <v>-1284.1085</v>
      </c>
      <c r="Q11" s="38">
        <v>123195</v>
      </c>
      <c r="R11" s="38">
        <v>1244998.087155</v>
      </c>
    </row>
    <row r="12" spans="1:18" s="114" customFormat="1" ht="45" customHeight="1">
      <c r="A12" s="36" t="s">
        <v>266</v>
      </c>
      <c r="B12" s="131"/>
      <c r="C12" s="38">
        <v>146476</v>
      </c>
      <c r="D12" s="38">
        <v>1407846.129625</v>
      </c>
      <c r="E12" s="38">
        <v>732</v>
      </c>
      <c r="F12" s="38">
        <v>1588.890097</v>
      </c>
      <c r="G12" s="38">
        <v>396</v>
      </c>
      <c r="H12" s="38">
        <v>1602.5851</v>
      </c>
      <c r="I12" s="38">
        <v>525</v>
      </c>
      <c r="J12" s="38">
        <v>5095.538799</v>
      </c>
      <c r="K12" s="38">
        <v>71</v>
      </c>
      <c r="L12" s="38">
        <v>2005.737028</v>
      </c>
      <c r="M12" s="38">
        <v>0</v>
      </c>
      <c r="N12" s="38">
        <v>0</v>
      </c>
      <c r="O12" s="38">
        <v>49</v>
      </c>
      <c r="P12" s="38">
        <v>-2466.19103</v>
      </c>
      <c r="Q12" s="38">
        <v>146861</v>
      </c>
      <c r="R12" s="38">
        <v>1408456.045363</v>
      </c>
    </row>
    <row r="13" spans="1:18" s="114" customFormat="1" ht="45" customHeight="1">
      <c r="A13" s="36" t="s">
        <v>179</v>
      </c>
      <c r="B13" s="131"/>
      <c r="C13" s="38">
        <v>170293</v>
      </c>
      <c r="D13" s="38">
        <v>2614841.32524</v>
      </c>
      <c r="E13" s="38">
        <v>959</v>
      </c>
      <c r="F13" s="38">
        <v>3348.855208</v>
      </c>
      <c r="G13" s="38">
        <v>607</v>
      </c>
      <c r="H13" s="38">
        <v>3235.359206</v>
      </c>
      <c r="I13" s="38">
        <v>751</v>
      </c>
      <c r="J13" s="38">
        <v>13023.269935</v>
      </c>
      <c r="K13" s="38">
        <v>125</v>
      </c>
      <c r="L13" s="38">
        <v>5076.692002</v>
      </c>
      <c r="M13" s="38">
        <v>0</v>
      </c>
      <c r="N13" s="38">
        <v>0</v>
      </c>
      <c r="O13" s="38">
        <v>-119</v>
      </c>
      <c r="P13" s="38">
        <v>-1401.631727</v>
      </c>
      <c r="Q13" s="38">
        <v>170526</v>
      </c>
      <c r="R13" s="38">
        <v>2621499.767448</v>
      </c>
    </row>
    <row r="14" spans="1:18" s="114" customFormat="1" ht="45" customHeight="1">
      <c r="A14" s="36" t="s">
        <v>295</v>
      </c>
      <c r="B14" s="131"/>
      <c r="C14" s="38">
        <v>69029</v>
      </c>
      <c r="D14" s="38">
        <v>729419.777573</v>
      </c>
      <c r="E14" s="38">
        <v>377</v>
      </c>
      <c r="F14" s="38">
        <v>1007.496888</v>
      </c>
      <c r="G14" s="38">
        <v>344</v>
      </c>
      <c r="H14" s="38">
        <v>1236.434348</v>
      </c>
      <c r="I14" s="38">
        <v>273</v>
      </c>
      <c r="J14" s="38">
        <v>3462.727724</v>
      </c>
      <c r="K14" s="38">
        <v>31</v>
      </c>
      <c r="L14" s="38">
        <v>1643.34477</v>
      </c>
      <c r="M14" s="38">
        <v>0</v>
      </c>
      <c r="N14" s="38">
        <v>0</v>
      </c>
      <c r="O14" s="38">
        <v>23</v>
      </c>
      <c r="P14" s="38">
        <v>-265.050795</v>
      </c>
      <c r="Q14" s="38">
        <v>69085</v>
      </c>
      <c r="R14" s="38">
        <v>730745.172272</v>
      </c>
    </row>
    <row r="15" spans="1:18" s="114" customFormat="1" ht="45" customHeight="1">
      <c r="A15" s="36" t="s">
        <v>279</v>
      </c>
      <c r="B15" s="131"/>
      <c r="C15" s="38">
        <v>115192</v>
      </c>
      <c r="D15" s="38">
        <v>1004366.811144</v>
      </c>
      <c r="E15" s="38">
        <v>704</v>
      </c>
      <c r="F15" s="38">
        <v>2010.280306</v>
      </c>
      <c r="G15" s="38">
        <v>368</v>
      </c>
      <c r="H15" s="38">
        <v>1182.53553</v>
      </c>
      <c r="I15" s="38">
        <v>475</v>
      </c>
      <c r="J15" s="38">
        <v>4399.958162</v>
      </c>
      <c r="K15" s="38">
        <v>50</v>
      </c>
      <c r="L15" s="38">
        <v>944.255946</v>
      </c>
      <c r="M15" s="38">
        <v>0</v>
      </c>
      <c r="N15" s="38">
        <v>0</v>
      </c>
      <c r="O15" s="38">
        <v>2</v>
      </c>
      <c r="P15" s="38">
        <v>-907.932751</v>
      </c>
      <c r="Q15" s="38">
        <v>115530</v>
      </c>
      <c r="R15" s="38">
        <v>1007742.325385</v>
      </c>
    </row>
    <row r="16" spans="1:18" s="114" customFormat="1" ht="45" customHeight="1">
      <c r="A16" s="36" t="s">
        <v>270</v>
      </c>
      <c r="B16" s="131"/>
      <c r="C16" s="38">
        <v>43251</v>
      </c>
      <c r="D16" s="38">
        <v>462733.515604</v>
      </c>
      <c r="E16" s="38">
        <v>246</v>
      </c>
      <c r="F16" s="38">
        <v>759.077788</v>
      </c>
      <c r="G16" s="38">
        <v>107</v>
      </c>
      <c r="H16" s="38">
        <v>350.907</v>
      </c>
      <c r="I16" s="38">
        <v>196</v>
      </c>
      <c r="J16" s="38">
        <v>1977.565322</v>
      </c>
      <c r="K16" s="38">
        <v>27</v>
      </c>
      <c r="L16" s="38">
        <v>542.27383</v>
      </c>
      <c r="M16" s="38">
        <v>0</v>
      </c>
      <c r="N16" s="38">
        <v>0</v>
      </c>
      <c r="O16" s="38">
        <v>-5</v>
      </c>
      <c r="P16" s="38">
        <v>244.8552</v>
      </c>
      <c r="Q16" s="38">
        <v>43385</v>
      </c>
      <c r="R16" s="38">
        <v>464821.833084</v>
      </c>
    </row>
    <row r="17" spans="1:18" s="114" customFormat="1" ht="45" customHeight="1">
      <c r="A17" s="36" t="s">
        <v>180</v>
      </c>
      <c r="B17" s="131"/>
      <c r="C17" s="38">
        <v>84545</v>
      </c>
      <c r="D17" s="38">
        <v>780484.060249</v>
      </c>
      <c r="E17" s="38">
        <v>497</v>
      </c>
      <c r="F17" s="38">
        <v>1147.612489</v>
      </c>
      <c r="G17" s="38">
        <v>273</v>
      </c>
      <c r="H17" s="38">
        <v>1168.482</v>
      </c>
      <c r="I17" s="38">
        <v>343</v>
      </c>
      <c r="J17" s="38">
        <v>3702.043846</v>
      </c>
      <c r="K17" s="38">
        <v>37</v>
      </c>
      <c r="L17" s="38">
        <v>812.63163</v>
      </c>
      <c r="M17" s="38">
        <v>0</v>
      </c>
      <c r="N17" s="38">
        <v>0</v>
      </c>
      <c r="O17" s="38">
        <v>14</v>
      </c>
      <c r="P17" s="38">
        <v>-1290.272</v>
      </c>
      <c r="Q17" s="38">
        <v>84783</v>
      </c>
      <c r="R17" s="38">
        <v>782062.330954</v>
      </c>
    </row>
    <row r="18" spans="1:18" s="114" customFormat="1" ht="45" customHeight="1">
      <c r="A18" s="36" t="s">
        <v>181</v>
      </c>
      <c r="B18" s="131"/>
      <c r="C18" s="38">
        <v>635</v>
      </c>
      <c r="D18" s="38">
        <v>243701.377292</v>
      </c>
      <c r="E18" s="38">
        <v>0</v>
      </c>
      <c r="F18" s="38">
        <v>0</v>
      </c>
      <c r="G18" s="38">
        <v>1</v>
      </c>
      <c r="H18" s="38">
        <v>22.5</v>
      </c>
      <c r="I18" s="38">
        <v>13</v>
      </c>
      <c r="J18" s="38">
        <v>6987.246106</v>
      </c>
      <c r="K18" s="38">
        <v>2</v>
      </c>
      <c r="L18" s="38">
        <v>0.74</v>
      </c>
      <c r="M18" s="38">
        <v>0</v>
      </c>
      <c r="N18" s="38">
        <v>0</v>
      </c>
      <c r="O18" s="38">
        <v>3</v>
      </c>
      <c r="P18" s="38">
        <v>45.90313</v>
      </c>
      <c r="Q18" s="38">
        <v>637</v>
      </c>
      <c r="R18" s="38">
        <v>250711.286528</v>
      </c>
    </row>
    <row r="19" spans="1:18" s="114" customFormat="1" ht="45" customHeight="1">
      <c r="A19" s="282" t="s">
        <v>377</v>
      </c>
      <c r="B19" s="412"/>
      <c r="C19" s="38">
        <v>516</v>
      </c>
      <c r="D19" s="38">
        <v>1108108.740286</v>
      </c>
      <c r="E19" s="38">
        <v>0</v>
      </c>
      <c r="F19" s="38">
        <v>0</v>
      </c>
      <c r="G19" s="38">
        <v>1</v>
      </c>
      <c r="H19" s="38">
        <v>469</v>
      </c>
      <c r="I19" s="38">
        <v>22</v>
      </c>
      <c r="J19" s="38">
        <v>474.189544</v>
      </c>
      <c r="K19" s="38">
        <v>11</v>
      </c>
      <c r="L19" s="38">
        <v>709.4639</v>
      </c>
      <c r="M19" s="38">
        <v>0</v>
      </c>
      <c r="N19" s="38">
        <v>0</v>
      </c>
      <c r="O19" s="38">
        <v>0</v>
      </c>
      <c r="P19" s="38">
        <v>-53.33</v>
      </c>
      <c r="Q19" s="38">
        <v>515</v>
      </c>
      <c r="R19" s="38">
        <v>1107351.13593</v>
      </c>
    </row>
    <row r="20" spans="1:18" s="114" customFormat="1" ht="45" customHeight="1">
      <c r="A20" s="282" t="s">
        <v>378</v>
      </c>
      <c r="B20" s="412"/>
      <c r="C20" s="38">
        <v>173</v>
      </c>
      <c r="D20" s="38">
        <v>98189.286529</v>
      </c>
      <c r="E20" s="38">
        <v>0</v>
      </c>
      <c r="F20" s="38">
        <v>0</v>
      </c>
      <c r="G20" s="38">
        <v>0</v>
      </c>
      <c r="H20" s="38">
        <v>0</v>
      </c>
      <c r="I20" s="38">
        <v>7</v>
      </c>
      <c r="J20" s="38">
        <v>1246.750795</v>
      </c>
      <c r="K20" s="38">
        <v>0</v>
      </c>
      <c r="L20" s="38">
        <v>0</v>
      </c>
      <c r="M20" s="38">
        <v>0</v>
      </c>
      <c r="N20" s="38">
        <v>0</v>
      </c>
      <c r="O20" s="38">
        <v>3</v>
      </c>
      <c r="P20" s="38">
        <v>62.6</v>
      </c>
      <c r="Q20" s="38">
        <v>176</v>
      </c>
      <c r="R20" s="38">
        <v>99498.637324</v>
      </c>
    </row>
    <row r="21" spans="1:18" s="114" customFormat="1" ht="45" customHeight="1">
      <c r="A21" s="282" t="s">
        <v>379</v>
      </c>
      <c r="B21" s="412"/>
      <c r="C21" s="38">
        <v>115</v>
      </c>
      <c r="D21" s="38">
        <v>219156.739543</v>
      </c>
      <c r="E21" s="38">
        <v>1</v>
      </c>
      <c r="F21" s="38">
        <v>16.5</v>
      </c>
      <c r="G21" s="38">
        <v>0</v>
      </c>
      <c r="H21" s="38">
        <v>0</v>
      </c>
      <c r="I21" s="38">
        <v>7</v>
      </c>
      <c r="J21" s="38">
        <v>338.316943</v>
      </c>
      <c r="K21" s="38">
        <v>2</v>
      </c>
      <c r="L21" s="38">
        <v>1035</v>
      </c>
      <c r="M21" s="38">
        <v>0</v>
      </c>
      <c r="N21" s="38">
        <v>0</v>
      </c>
      <c r="O21" s="38">
        <v>0</v>
      </c>
      <c r="P21" s="38">
        <v>-0.15</v>
      </c>
      <c r="Q21" s="38">
        <v>116</v>
      </c>
      <c r="R21" s="38">
        <v>218476.406486</v>
      </c>
    </row>
    <row r="22" spans="1:18" s="114" customFormat="1" ht="45" customHeight="1">
      <c r="A22" s="282" t="s">
        <v>380</v>
      </c>
      <c r="B22" s="411"/>
      <c r="C22" s="38">
        <v>74</v>
      </c>
      <c r="D22" s="38">
        <v>5991.54683</v>
      </c>
      <c r="E22" s="38">
        <v>0</v>
      </c>
      <c r="F22" s="38">
        <v>0</v>
      </c>
      <c r="G22" s="38">
        <v>0</v>
      </c>
      <c r="H22" s="38">
        <v>0</v>
      </c>
      <c r="I22" s="38">
        <v>4</v>
      </c>
      <c r="J22" s="38">
        <v>26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-23.288</v>
      </c>
      <c r="Q22" s="38">
        <v>74</v>
      </c>
      <c r="R22" s="38">
        <v>5994.25883</v>
      </c>
    </row>
    <row r="23" spans="1:18" s="114" customFormat="1" ht="45" customHeight="1">
      <c r="A23" s="36" t="s">
        <v>285</v>
      </c>
      <c r="B23" s="131"/>
      <c r="C23" s="38">
        <v>50</v>
      </c>
      <c r="D23" s="38">
        <v>5247.338888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-3</v>
      </c>
      <c r="Q23" s="38">
        <v>50</v>
      </c>
      <c r="R23" s="38">
        <v>5244.338888</v>
      </c>
    </row>
    <row r="24" spans="1:18" s="114" customFormat="1" ht="45" customHeight="1">
      <c r="A24" s="36" t="s">
        <v>286</v>
      </c>
      <c r="B24" s="131"/>
      <c r="C24" s="38">
        <v>41</v>
      </c>
      <c r="D24" s="38">
        <v>10258.290764</v>
      </c>
      <c r="E24" s="38">
        <v>0</v>
      </c>
      <c r="F24" s="38">
        <v>0</v>
      </c>
      <c r="G24" s="38">
        <v>0</v>
      </c>
      <c r="H24" s="38">
        <v>0</v>
      </c>
      <c r="I24" s="38">
        <v>1</v>
      </c>
      <c r="J24" s="38">
        <v>7.42</v>
      </c>
      <c r="K24" s="38">
        <v>1</v>
      </c>
      <c r="L24" s="38">
        <v>75</v>
      </c>
      <c r="M24" s="38">
        <v>0</v>
      </c>
      <c r="N24" s="38">
        <v>0</v>
      </c>
      <c r="O24" s="38">
        <v>0</v>
      </c>
      <c r="P24" s="38">
        <v>0</v>
      </c>
      <c r="Q24" s="38">
        <v>41</v>
      </c>
      <c r="R24" s="38">
        <v>10190.710764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386" t="str">
        <f>'2491-00-01'!V34</f>
        <v>中華民國112年9月20日編製</v>
      </c>
      <c r="R25" s="386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387" t="s">
        <v>292</v>
      </c>
      <c r="R26" s="387"/>
    </row>
    <row r="27" spans="1:18" s="147" customFormat="1" ht="15" customHeight="1">
      <c r="A27" s="145" t="s">
        <v>42</v>
      </c>
      <c r="B27" s="157" t="s">
        <v>390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393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170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171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289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287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298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388" t="s">
        <v>288</v>
      </c>
      <c r="B34" s="388"/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8"/>
      <c r="Q34" s="388"/>
      <c r="R34" s="388"/>
    </row>
  </sheetData>
  <sheetProtection/>
  <mergeCells count="21">
    <mergeCell ref="O7:P7"/>
    <mergeCell ref="F1:P1"/>
    <mergeCell ref="A3:R4"/>
    <mergeCell ref="G5:K5"/>
    <mergeCell ref="Q5:R5"/>
    <mergeCell ref="Q25:R25"/>
    <mergeCell ref="A22:B22"/>
    <mergeCell ref="A19:B19"/>
    <mergeCell ref="A20:B20"/>
    <mergeCell ref="A21:B21"/>
    <mergeCell ref="K7:L7"/>
    <mergeCell ref="A34:R34"/>
    <mergeCell ref="C6:D7"/>
    <mergeCell ref="E6:P6"/>
    <mergeCell ref="Q6:R7"/>
    <mergeCell ref="A7:B7"/>
    <mergeCell ref="E7:F7"/>
    <mergeCell ref="G7:H7"/>
    <mergeCell ref="I7:J7"/>
    <mergeCell ref="M7:N7"/>
    <mergeCell ref="Q26:R26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5">
      <selection activeCell="S38" sqref="S38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74" t="s">
        <v>2</v>
      </c>
      <c r="V1" s="27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74" t="s">
        <v>2</v>
      </c>
      <c r="AT1" s="276"/>
    </row>
    <row r="2" spans="1:46" ht="16.5" customHeight="1">
      <c r="A2" s="6" t="s">
        <v>138</v>
      </c>
      <c r="B2" s="7" t="s">
        <v>139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77" t="s">
        <v>253</v>
      </c>
      <c r="V2" s="278"/>
      <c r="W2" s="6" t="s">
        <v>138</v>
      </c>
      <c r="X2" s="7" t="s">
        <v>139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77" t="s">
        <v>253</v>
      </c>
      <c r="AT2" s="279"/>
    </row>
    <row r="3" spans="1:46" s="14" customFormat="1" ht="19.5" customHeight="1">
      <c r="A3" s="280" t="s">
        <v>256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 t="s">
        <v>257</v>
      </c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</row>
    <row r="4" spans="1:46" s="14" customFormat="1" ht="19.5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2" t="str">
        <f>'2491-00-06'!G5</f>
        <v>中華民國112年8月</v>
      </c>
      <c r="I5" s="262"/>
      <c r="J5" s="262"/>
      <c r="K5" s="262"/>
      <c r="L5" s="262"/>
      <c r="M5" s="262"/>
      <c r="N5" s="262"/>
      <c r="O5" s="262"/>
      <c r="P5" s="262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3" t="str">
        <f>H5</f>
        <v>中華民國112年8月</v>
      </c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64" t="s">
        <v>9</v>
      </c>
      <c r="D6" s="265"/>
      <c r="E6" s="268" t="s">
        <v>10</v>
      </c>
      <c r="F6" s="269"/>
      <c r="G6" s="235" t="s">
        <v>11</v>
      </c>
      <c r="H6" s="232"/>
      <c r="I6" s="235" t="s">
        <v>364</v>
      </c>
      <c r="J6" s="232"/>
      <c r="K6" s="268" t="s">
        <v>12</v>
      </c>
      <c r="L6" s="246"/>
      <c r="M6" s="272" t="s">
        <v>13</v>
      </c>
      <c r="N6" s="273"/>
      <c r="O6" s="235" t="s">
        <v>353</v>
      </c>
      <c r="P6" s="232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35" t="s">
        <v>358</v>
      </c>
      <c r="Z6" s="232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271</v>
      </c>
      <c r="AJ6" s="231"/>
      <c r="AK6" s="230" t="s">
        <v>365</v>
      </c>
      <c r="AL6" s="23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66"/>
      <c r="D7" s="267"/>
      <c r="E7" s="270"/>
      <c r="F7" s="271"/>
      <c r="G7" s="237"/>
      <c r="H7" s="234"/>
      <c r="I7" s="237"/>
      <c r="J7" s="234"/>
      <c r="K7" s="270"/>
      <c r="L7" s="248"/>
      <c r="M7" s="239" t="s">
        <v>26</v>
      </c>
      <c r="N7" s="240"/>
      <c r="O7" s="237"/>
      <c r="P7" s="234"/>
      <c r="Q7" s="251"/>
      <c r="R7" s="252"/>
      <c r="S7" s="237"/>
      <c r="T7" s="234"/>
      <c r="U7" s="237"/>
      <c r="V7" s="253"/>
      <c r="W7" s="256"/>
      <c r="X7" s="257"/>
      <c r="Y7" s="260"/>
      <c r="Z7" s="261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33"/>
      <c r="AL7" s="25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4260</v>
      </c>
      <c r="D9" s="23">
        <v>12257.056739</v>
      </c>
      <c r="E9" s="23">
        <v>119</v>
      </c>
      <c r="F9" s="23">
        <v>358.877738</v>
      </c>
      <c r="G9" s="23">
        <v>17</v>
      </c>
      <c r="H9" s="23">
        <v>47.61</v>
      </c>
      <c r="I9" s="23">
        <v>609</v>
      </c>
      <c r="J9" s="23">
        <v>1505.149391</v>
      </c>
      <c r="K9" s="23">
        <v>69</v>
      </c>
      <c r="L9" s="23">
        <v>236.618</v>
      </c>
      <c r="M9" s="23">
        <v>6</v>
      </c>
      <c r="N9" s="23">
        <v>9.7</v>
      </c>
      <c r="O9" s="23">
        <v>670</v>
      </c>
      <c r="P9" s="23">
        <v>1740.534282</v>
      </c>
      <c r="Q9" s="23">
        <v>319</v>
      </c>
      <c r="R9" s="23">
        <v>450.815653</v>
      </c>
      <c r="S9" s="23">
        <v>74</v>
      </c>
      <c r="T9" s="23">
        <v>396.68</v>
      </c>
      <c r="U9" s="23">
        <v>100</v>
      </c>
      <c r="V9" s="23">
        <v>156.24</v>
      </c>
      <c r="W9" s="228" t="s">
        <v>33</v>
      </c>
      <c r="X9" s="229"/>
      <c r="Y9" s="23">
        <v>209</v>
      </c>
      <c r="Z9" s="23">
        <v>258.085921</v>
      </c>
      <c r="AA9" s="23">
        <v>560</v>
      </c>
      <c r="AB9" s="23">
        <v>3387.243214</v>
      </c>
      <c r="AC9" s="23">
        <v>218</v>
      </c>
      <c r="AD9" s="23">
        <v>1061.026689</v>
      </c>
      <c r="AE9" s="23">
        <v>948</v>
      </c>
      <c r="AF9" s="23">
        <v>2074.675852</v>
      </c>
      <c r="AG9" s="23">
        <v>201</v>
      </c>
      <c r="AH9" s="23">
        <v>326.758888</v>
      </c>
      <c r="AI9" s="23">
        <v>0</v>
      </c>
      <c r="AJ9" s="23">
        <v>0</v>
      </c>
      <c r="AK9" s="23">
        <v>7</v>
      </c>
      <c r="AL9" s="23">
        <v>14.4</v>
      </c>
      <c r="AM9" s="23">
        <v>0</v>
      </c>
      <c r="AN9" s="23">
        <v>0</v>
      </c>
      <c r="AO9" s="23">
        <v>39</v>
      </c>
      <c r="AP9" s="23">
        <v>56.52</v>
      </c>
      <c r="AQ9" s="23">
        <v>95</v>
      </c>
      <c r="AR9" s="23">
        <v>176.121111</v>
      </c>
      <c r="AS9" s="23">
        <v>0</v>
      </c>
      <c r="AT9" s="23">
        <v>0</v>
      </c>
    </row>
    <row r="10" spans="1:46" s="22" customFormat="1" ht="16.5" customHeight="1">
      <c r="A10" s="223" t="s">
        <v>224</v>
      </c>
      <c r="B10" s="224"/>
      <c r="C10" s="23">
        <v>4246</v>
      </c>
      <c r="D10" s="23">
        <v>12213.346739</v>
      </c>
      <c r="E10" s="23">
        <v>118</v>
      </c>
      <c r="F10" s="23">
        <v>355.277738</v>
      </c>
      <c r="G10" s="23">
        <v>17</v>
      </c>
      <c r="H10" s="23">
        <v>47.61</v>
      </c>
      <c r="I10" s="23">
        <v>609</v>
      </c>
      <c r="J10" s="23">
        <v>1505.149391</v>
      </c>
      <c r="K10" s="23">
        <v>69</v>
      </c>
      <c r="L10" s="23">
        <v>236.618</v>
      </c>
      <c r="M10" s="23">
        <v>6</v>
      </c>
      <c r="N10" s="23">
        <v>9.7</v>
      </c>
      <c r="O10" s="23">
        <v>665</v>
      </c>
      <c r="P10" s="23">
        <v>1729.834282</v>
      </c>
      <c r="Q10" s="23">
        <v>319</v>
      </c>
      <c r="R10" s="23">
        <v>450.815653</v>
      </c>
      <c r="S10" s="23">
        <v>73</v>
      </c>
      <c r="T10" s="23">
        <v>386.68</v>
      </c>
      <c r="U10" s="23">
        <v>99</v>
      </c>
      <c r="V10" s="23">
        <v>155.73</v>
      </c>
      <c r="W10" s="223" t="s">
        <v>224</v>
      </c>
      <c r="X10" s="224"/>
      <c r="Y10" s="23">
        <v>209</v>
      </c>
      <c r="Z10" s="23">
        <v>258.085921</v>
      </c>
      <c r="AA10" s="23">
        <v>559</v>
      </c>
      <c r="AB10" s="23">
        <v>3385.243214</v>
      </c>
      <c r="AC10" s="23">
        <v>216</v>
      </c>
      <c r="AD10" s="23">
        <v>1060.426689</v>
      </c>
      <c r="AE10" s="23">
        <v>947</v>
      </c>
      <c r="AF10" s="23">
        <v>2074.375852</v>
      </c>
      <c r="AG10" s="23">
        <v>199</v>
      </c>
      <c r="AH10" s="23">
        <v>310.758888</v>
      </c>
      <c r="AI10" s="23">
        <v>0</v>
      </c>
      <c r="AJ10" s="23">
        <v>0</v>
      </c>
      <c r="AK10" s="23">
        <v>7</v>
      </c>
      <c r="AL10" s="23">
        <v>14.4</v>
      </c>
      <c r="AM10" s="23">
        <v>0</v>
      </c>
      <c r="AN10" s="23">
        <v>0</v>
      </c>
      <c r="AO10" s="23">
        <v>39</v>
      </c>
      <c r="AP10" s="23">
        <v>56.52</v>
      </c>
      <c r="AQ10" s="23">
        <v>95</v>
      </c>
      <c r="AR10" s="23">
        <v>176.121111</v>
      </c>
      <c r="AS10" s="23">
        <v>0</v>
      </c>
      <c r="AT10" s="23">
        <v>0</v>
      </c>
    </row>
    <row r="11" spans="1:46" s="22" customFormat="1" ht="16.5" customHeight="1">
      <c r="A11" s="225" t="s">
        <v>264</v>
      </c>
      <c r="B11" s="226"/>
      <c r="C11" s="23">
        <v>736</v>
      </c>
      <c r="D11" s="23">
        <v>1620.890097</v>
      </c>
      <c r="E11" s="23">
        <v>13</v>
      </c>
      <c r="F11" s="23">
        <v>56.45</v>
      </c>
      <c r="G11" s="23">
        <v>2</v>
      </c>
      <c r="H11" s="23">
        <v>0.41</v>
      </c>
      <c r="I11" s="23">
        <v>121</v>
      </c>
      <c r="J11" s="23">
        <v>255.915</v>
      </c>
      <c r="K11" s="23">
        <v>12</v>
      </c>
      <c r="L11" s="23">
        <v>55.31</v>
      </c>
      <c r="M11" s="23">
        <v>3</v>
      </c>
      <c r="N11" s="23">
        <v>2.6</v>
      </c>
      <c r="O11" s="23">
        <v>117</v>
      </c>
      <c r="P11" s="23">
        <v>209.79</v>
      </c>
      <c r="Q11" s="23">
        <v>71</v>
      </c>
      <c r="R11" s="23">
        <v>114.87</v>
      </c>
      <c r="S11" s="23">
        <v>14</v>
      </c>
      <c r="T11" s="23">
        <v>36.89</v>
      </c>
      <c r="U11" s="23">
        <v>14</v>
      </c>
      <c r="V11" s="23">
        <v>30.65</v>
      </c>
      <c r="W11" s="225" t="s">
        <v>264</v>
      </c>
      <c r="X11" s="226"/>
      <c r="Y11" s="23">
        <v>38</v>
      </c>
      <c r="Z11" s="23">
        <v>36.003321</v>
      </c>
      <c r="AA11" s="23">
        <v>76</v>
      </c>
      <c r="AB11" s="23">
        <v>363.912888</v>
      </c>
      <c r="AC11" s="23">
        <v>40</v>
      </c>
      <c r="AD11" s="23">
        <v>246.5</v>
      </c>
      <c r="AE11" s="23">
        <v>164</v>
      </c>
      <c r="AF11" s="23">
        <v>158.198888</v>
      </c>
      <c r="AG11" s="23">
        <v>33</v>
      </c>
      <c r="AH11" s="23">
        <v>32.27</v>
      </c>
      <c r="AI11" s="23">
        <v>0</v>
      </c>
      <c r="AJ11" s="23">
        <v>0</v>
      </c>
      <c r="AK11" s="23">
        <v>1</v>
      </c>
      <c r="AL11" s="23">
        <v>0.1</v>
      </c>
      <c r="AM11" s="23">
        <v>0</v>
      </c>
      <c r="AN11" s="23">
        <v>0</v>
      </c>
      <c r="AO11" s="23">
        <v>5</v>
      </c>
      <c r="AP11" s="23">
        <v>9.3</v>
      </c>
      <c r="AQ11" s="23">
        <v>12</v>
      </c>
      <c r="AR11" s="23">
        <v>11.72</v>
      </c>
      <c r="AS11" s="23">
        <v>0</v>
      </c>
      <c r="AT11" s="23">
        <v>0</v>
      </c>
    </row>
    <row r="12" spans="1:46" s="22" customFormat="1" ht="16.5" customHeight="1">
      <c r="A12" s="225" t="s">
        <v>263</v>
      </c>
      <c r="B12" s="226"/>
      <c r="C12" s="23">
        <v>976</v>
      </c>
      <c r="D12" s="23">
        <v>3871.730208</v>
      </c>
      <c r="E12" s="23">
        <v>19</v>
      </c>
      <c r="F12" s="23">
        <v>95.372738</v>
      </c>
      <c r="G12" s="23">
        <v>1</v>
      </c>
      <c r="H12" s="23">
        <v>10</v>
      </c>
      <c r="I12" s="23">
        <v>113</v>
      </c>
      <c r="J12" s="23">
        <v>510.540491</v>
      </c>
      <c r="K12" s="23">
        <v>12</v>
      </c>
      <c r="L12" s="23">
        <v>31.1</v>
      </c>
      <c r="M12" s="23">
        <v>0</v>
      </c>
      <c r="N12" s="23">
        <v>0</v>
      </c>
      <c r="O12" s="23">
        <v>78</v>
      </c>
      <c r="P12" s="23">
        <v>585.579394</v>
      </c>
      <c r="Q12" s="23">
        <v>58</v>
      </c>
      <c r="R12" s="23">
        <v>77.335</v>
      </c>
      <c r="S12" s="23">
        <v>16</v>
      </c>
      <c r="T12" s="23">
        <v>50.46</v>
      </c>
      <c r="U12" s="23">
        <v>31</v>
      </c>
      <c r="V12" s="23">
        <v>60.56</v>
      </c>
      <c r="W12" s="225" t="s">
        <v>263</v>
      </c>
      <c r="X12" s="226"/>
      <c r="Y12" s="23">
        <v>77</v>
      </c>
      <c r="Z12" s="23">
        <v>108.228</v>
      </c>
      <c r="AA12" s="23">
        <v>167</v>
      </c>
      <c r="AB12" s="23">
        <v>1130.01472</v>
      </c>
      <c r="AC12" s="23">
        <v>43</v>
      </c>
      <c r="AD12" s="23">
        <v>245.581089</v>
      </c>
      <c r="AE12" s="23">
        <v>283</v>
      </c>
      <c r="AF12" s="23">
        <v>817.487776</v>
      </c>
      <c r="AG12" s="23">
        <v>41</v>
      </c>
      <c r="AH12" s="23">
        <v>56.261</v>
      </c>
      <c r="AI12" s="23">
        <v>0</v>
      </c>
      <c r="AJ12" s="23">
        <v>0</v>
      </c>
      <c r="AK12" s="23">
        <v>3</v>
      </c>
      <c r="AL12" s="23">
        <v>12.6</v>
      </c>
      <c r="AM12" s="23">
        <v>0</v>
      </c>
      <c r="AN12" s="23">
        <v>0</v>
      </c>
      <c r="AO12" s="23">
        <v>10</v>
      </c>
      <c r="AP12" s="23">
        <v>20.56</v>
      </c>
      <c r="AQ12" s="23">
        <v>24</v>
      </c>
      <c r="AR12" s="23">
        <v>60.05</v>
      </c>
      <c r="AS12" s="23">
        <v>0</v>
      </c>
      <c r="AT12" s="23">
        <v>0</v>
      </c>
    </row>
    <row r="13" spans="1:46" s="22" customFormat="1" ht="16.5" customHeight="1">
      <c r="A13" s="225" t="s">
        <v>293</v>
      </c>
      <c r="B13" s="226"/>
      <c r="C13" s="23">
        <v>378</v>
      </c>
      <c r="D13" s="23">
        <v>1007.996888</v>
      </c>
      <c r="E13" s="23">
        <v>1</v>
      </c>
      <c r="F13" s="23">
        <v>1.4</v>
      </c>
      <c r="G13" s="23">
        <v>2</v>
      </c>
      <c r="H13" s="23">
        <v>15.2</v>
      </c>
      <c r="I13" s="23">
        <v>54</v>
      </c>
      <c r="J13" s="23">
        <v>172.17</v>
      </c>
      <c r="K13" s="23">
        <v>2</v>
      </c>
      <c r="L13" s="23">
        <v>16</v>
      </c>
      <c r="M13" s="23">
        <v>0</v>
      </c>
      <c r="N13" s="23">
        <v>0</v>
      </c>
      <c r="O13" s="23">
        <v>67</v>
      </c>
      <c r="P13" s="23">
        <v>116.953</v>
      </c>
      <c r="Q13" s="23">
        <v>31</v>
      </c>
      <c r="R13" s="23">
        <v>29.668888</v>
      </c>
      <c r="S13" s="23">
        <v>11</v>
      </c>
      <c r="T13" s="23">
        <v>5.83</v>
      </c>
      <c r="U13" s="23">
        <v>12</v>
      </c>
      <c r="V13" s="23">
        <v>20.7</v>
      </c>
      <c r="W13" s="225" t="s">
        <v>293</v>
      </c>
      <c r="X13" s="226"/>
      <c r="Y13" s="23">
        <v>17</v>
      </c>
      <c r="Z13" s="23">
        <v>12.91</v>
      </c>
      <c r="AA13" s="23">
        <v>51</v>
      </c>
      <c r="AB13" s="23">
        <v>251.109</v>
      </c>
      <c r="AC13" s="23">
        <v>25</v>
      </c>
      <c r="AD13" s="23">
        <v>171.56</v>
      </c>
      <c r="AE13" s="23">
        <v>81</v>
      </c>
      <c r="AF13" s="23">
        <v>151.046</v>
      </c>
      <c r="AG13" s="23">
        <v>16</v>
      </c>
      <c r="AH13" s="23">
        <v>39.4</v>
      </c>
      <c r="AI13" s="23">
        <v>0</v>
      </c>
      <c r="AJ13" s="23">
        <v>0</v>
      </c>
      <c r="AK13" s="23">
        <v>1</v>
      </c>
      <c r="AL13" s="23">
        <v>0.1</v>
      </c>
      <c r="AM13" s="23">
        <v>0</v>
      </c>
      <c r="AN13" s="23">
        <v>0</v>
      </c>
      <c r="AO13" s="23">
        <v>2</v>
      </c>
      <c r="AP13" s="23">
        <v>0.6</v>
      </c>
      <c r="AQ13" s="23">
        <v>5</v>
      </c>
      <c r="AR13" s="23">
        <v>3.35</v>
      </c>
      <c r="AS13" s="23">
        <v>0</v>
      </c>
      <c r="AT13" s="23">
        <v>0</v>
      </c>
    </row>
    <row r="14" spans="1:46" s="22" customFormat="1" ht="16.5" customHeight="1">
      <c r="A14" s="225" t="s">
        <v>220</v>
      </c>
      <c r="B14" s="226"/>
      <c r="C14" s="23">
        <v>709</v>
      </c>
      <c r="D14" s="23">
        <v>2036.780306</v>
      </c>
      <c r="E14" s="23">
        <v>15</v>
      </c>
      <c r="F14" s="23">
        <v>22.8</v>
      </c>
      <c r="G14" s="23">
        <v>5</v>
      </c>
      <c r="H14" s="23">
        <v>9.1</v>
      </c>
      <c r="I14" s="23">
        <v>92</v>
      </c>
      <c r="J14" s="23">
        <v>129.89</v>
      </c>
      <c r="K14" s="23">
        <v>7</v>
      </c>
      <c r="L14" s="23">
        <v>15.08</v>
      </c>
      <c r="M14" s="23">
        <v>1</v>
      </c>
      <c r="N14" s="23">
        <v>0.1</v>
      </c>
      <c r="O14" s="23">
        <v>125</v>
      </c>
      <c r="P14" s="23">
        <v>219.648888</v>
      </c>
      <c r="Q14" s="23">
        <v>63</v>
      </c>
      <c r="R14" s="23">
        <v>104.27501</v>
      </c>
      <c r="S14" s="23">
        <v>12</v>
      </c>
      <c r="T14" s="23">
        <v>161.55</v>
      </c>
      <c r="U14" s="23">
        <v>15</v>
      </c>
      <c r="V14" s="23">
        <v>16.9</v>
      </c>
      <c r="W14" s="225" t="s">
        <v>220</v>
      </c>
      <c r="X14" s="226"/>
      <c r="Y14" s="23">
        <v>36</v>
      </c>
      <c r="Z14" s="23">
        <v>79.688</v>
      </c>
      <c r="AA14" s="23">
        <v>98</v>
      </c>
      <c r="AB14" s="23">
        <v>662.57901</v>
      </c>
      <c r="AC14" s="23">
        <v>24</v>
      </c>
      <c r="AD14" s="23">
        <v>76.9256</v>
      </c>
      <c r="AE14" s="23">
        <v>166</v>
      </c>
      <c r="AF14" s="23">
        <v>486.605799</v>
      </c>
      <c r="AG14" s="23">
        <v>26</v>
      </c>
      <c r="AH14" s="23">
        <v>29.566888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6</v>
      </c>
      <c r="AP14" s="23">
        <v>1.82</v>
      </c>
      <c r="AQ14" s="23">
        <v>18</v>
      </c>
      <c r="AR14" s="23">
        <v>20.251111</v>
      </c>
      <c r="AS14" s="23">
        <v>0</v>
      </c>
      <c r="AT14" s="23">
        <v>0</v>
      </c>
    </row>
    <row r="15" spans="1:46" s="22" customFormat="1" ht="16.5" customHeight="1">
      <c r="A15" s="225" t="s">
        <v>221</v>
      </c>
      <c r="B15" s="226"/>
      <c r="C15" s="23">
        <v>246</v>
      </c>
      <c r="D15" s="23">
        <v>759.077788</v>
      </c>
      <c r="E15" s="23">
        <v>14</v>
      </c>
      <c r="F15" s="23">
        <v>11.2</v>
      </c>
      <c r="G15" s="23">
        <v>1</v>
      </c>
      <c r="H15" s="23">
        <v>5</v>
      </c>
      <c r="I15" s="23">
        <v>43</v>
      </c>
      <c r="J15" s="23">
        <v>81.5509</v>
      </c>
      <c r="K15" s="23">
        <v>9</v>
      </c>
      <c r="L15" s="23">
        <v>29.001</v>
      </c>
      <c r="M15" s="23">
        <v>0</v>
      </c>
      <c r="N15" s="23">
        <v>0</v>
      </c>
      <c r="O15" s="23">
        <v>45</v>
      </c>
      <c r="P15" s="23">
        <v>79.9</v>
      </c>
      <c r="Q15" s="23">
        <v>13</v>
      </c>
      <c r="R15" s="23">
        <v>15.818888</v>
      </c>
      <c r="S15" s="23">
        <v>5</v>
      </c>
      <c r="T15" s="23">
        <v>61.5</v>
      </c>
      <c r="U15" s="23">
        <v>4</v>
      </c>
      <c r="V15" s="23">
        <v>6</v>
      </c>
      <c r="W15" s="225" t="s">
        <v>221</v>
      </c>
      <c r="X15" s="226"/>
      <c r="Y15" s="23">
        <v>13</v>
      </c>
      <c r="Z15" s="23">
        <v>6.98</v>
      </c>
      <c r="AA15" s="23">
        <v>24</v>
      </c>
      <c r="AB15" s="23">
        <v>336.242</v>
      </c>
      <c r="AC15" s="23">
        <v>13</v>
      </c>
      <c r="AD15" s="23">
        <v>37.92</v>
      </c>
      <c r="AE15" s="23">
        <v>42</v>
      </c>
      <c r="AF15" s="23">
        <v>49.775</v>
      </c>
      <c r="AG15" s="23">
        <v>11</v>
      </c>
      <c r="AH15" s="23">
        <v>17.29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4</v>
      </c>
      <c r="AP15" s="23">
        <v>12.8</v>
      </c>
      <c r="AQ15" s="23">
        <v>5</v>
      </c>
      <c r="AR15" s="23">
        <v>8.1</v>
      </c>
      <c r="AS15" s="23">
        <v>0</v>
      </c>
      <c r="AT15" s="23">
        <v>0</v>
      </c>
    </row>
    <row r="16" spans="1:46" s="22" customFormat="1" ht="16.5" customHeight="1">
      <c r="A16" s="227" t="s">
        <v>225</v>
      </c>
      <c r="B16" s="224"/>
      <c r="C16" s="23">
        <v>498</v>
      </c>
      <c r="D16" s="23">
        <v>1148.092489</v>
      </c>
      <c r="E16" s="23">
        <v>18</v>
      </c>
      <c r="F16" s="23">
        <v>116.45</v>
      </c>
      <c r="G16" s="23">
        <v>3</v>
      </c>
      <c r="H16" s="23">
        <v>2.3</v>
      </c>
      <c r="I16" s="23">
        <v>79</v>
      </c>
      <c r="J16" s="23">
        <v>167.46</v>
      </c>
      <c r="K16" s="23">
        <v>11</v>
      </c>
      <c r="L16" s="23">
        <v>59.531</v>
      </c>
      <c r="M16" s="23">
        <v>1</v>
      </c>
      <c r="N16" s="23">
        <v>2</v>
      </c>
      <c r="O16" s="23">
        <v>101</v>
      </c>
      <c r="P16" s="23">
        <v>176.825</v>
      </c>
      <c r="Q16" s="23">
        <v>36</v>
      </c>
      <c r="R16" s="23">
        <v>28.31</v>
      </c>
      <c r="S16" s="23">
        <v>9</v>
      </c>
      <c r="T16" s="23">
        <v>16.2</v>
      </c>
      <c r="U16" s="23">
        <v>9</v>
      </c>
      <c r="V16" s="23">
        <v>5.04</v>
      </c>
      <c r="W16" s="227" t="s">
        <v>225</v>
      </c>
      <c r="X16" s="224"/>
      <c r="Y16" s="23">
        <v>15</v>
      </c>
      <c r="Z16" s="23">
        <v>9.5166</v>
      </c>
      <c r="AA16" s="23">
        <v>63</v>
      </c>
      <c r="AB16" s="23">
        <v>305.91</v>
      </c>
      <c r="AC16" s="23">
        <v>22</v>
      </c>
      <c r="AD16" s="23">
        <v>63.26</v>
      </c>
      <c r="AE16" s="23">
        <v>83</v>
      </c>
      <c r="AF16" s="23">
        <v>153.208889</v>
      </c>
      <c r="AG16" s="23">
        <v>25</v>
      </c>
      <c r="AH16" s="23">
        <v>32.721</v>
      </c>
      <c r="AI16" s="23">
        <v>0</v>
      </c>
      <c r="AJ16" s="23">
        <v>0</v>
      </c>
      <c r="AK16" s="23">
        <v>1</v>
      </c>
      <c r="AL16" s="23">
        <v>0.6</v>
      </c>
      <c r="AM16" s="23">
        <v>0</v>
      </c>
      <c r="AN16" s="23">
        <v>0</v>
      </c>
      <c r="AO16" s="23">
        <v>7</v>
      </c>
      <c r="AP16" s="23">
        <v>4.96</v>
      </c>
      <c r="AQ16" s="23">
        <v>15</v>
      </c>
      <c r="AR16" s="23">
        <v>3.8</v>
      </c>
      <c r="AS16" s="23">
        <v>0</v>
      </c>
      <c r="AT16" s="23">
        <v>0</v>
      </c>
    </row>
    <row r="17" spans="1:46" s="22" customFormat="1" ht="16.5" customHeight="1">
      <c r="A17" s="225" t="s">
        <v>226</v>
      </c>
      <c r="B17" s="226"/>
      <c r="C17" s="23">
        <v>53</v>
      </c>
      <c r="D17" s="23">
        <v>139.32</v>
      </c>
      <c r="E17" s="23">
        <v>4</v>
      </c>
      <c r="F17" s="23">
        <v>2.42</v>
      </c>
      <c r="G17" s="23">
        <v>0</v>
      </c>
      <c r="H17" s="23">
        <v>0</v>
      </c>
      <c r="I17" s="23">
        <v>2</v>
      </c>
      <c r="J17" s="23">
        <v>7</v>
      </c>
      <c r="K17" s="23">
        <v>0</v>
      </c>
      <c r="L17" s="23">
        <v>0</v>
      </c>
      <c r="M17" s="23">
        <v>0</v>
      </c>
      <c r="N17" s="23">
        <v>0</v>
      </c>
      <c r="O17" s="23">
        <v>11</v>
      </c>
      <c r="P17" s="23">
        <v>49</v>
      </c>
      <c r="Q17" s="23">
        <v>2</v>
      </c>
      <c r="R17" s="23">
        <v>2.1</v>
      </c>
      <c r="S17" s="23">
        <v>0</v>
      </c>
      <c r="T17" s="23">
        <v>0</v>
      </c>
      <c r="U17" s="23">
        <v>3</v>
      </c>
      <c r="V17" s="23">
        <v>1.5</v>
      </c>
      <c r="W17" s="225" t="s">
        <v>226</v>
      </c>
      <c r="X17" s="226"/>
      <c r="Y17" s="23">
        <v>0</v>
      </c>
      <c r="Z17" s="23">
        <v>0</v>
      </c>
      <c r="AA17" s="23">
        <v>9</v>
      </c>
      <c r="AB17" s="23">
        <v>23</v>
      </c>
      <c r="AC17" s="23">
        <v>7</v>
      </c>
      <c r="AD17" s="23">
        <v>19.25</v>
      </c>
      <c r="AE17" s="23">
        <v>11</v>
      </c>
      <c r="AF17" s="23">
        <v>25.35</v>
      </c>
      <c r="AG17" s="23">
        <v>2</v>
      </c>
      <c r="AH17" s="23">
        <v>7.6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2</v>
      </c>
      <c r="AQ17" s="23">
        <v>1</v>
      </c>
      <c r="AR17" s="23">
        <v>0.1</v>
      </c>
      <c r="AS17" s="23">
        <v>0</v>
      </c>
      <c r="AT17" s="23">
        <v>0</v>
      </c>
    </row>
    <row r="18" spans="1:46" s="22" customFormat="1" ht="16.5" customHeight="1">
      <c r="A18" s="225" t="s">
        <v>227</v>
      </c>
      <c r="B18" s="226"/>
      <c r="C18" s="23">
        <v>106</v>
      </c>
      <c r="D18" s="23">
        <v>313.975</v>
      </c>
      <c r="E18" s="23">
        <v>0</v>
      </c>
      <c r="F18" s="23">
        <v>0</v>
      </c>
      <c r="G18" s="23">
        <v>1</v>
      </c>
      <c r="H18" s="23">
        <v>1</v>
      </c>
      <c r="I18" s="23">
        <v>16</v>
      </c>
      <c r="J18" s="23">
        <v>34</v>
      </c>
      <c r="K18" s="23">
        <v>2</v>
      </c>
      <c r="L18" s="23">
        <v>0.165</v>
      </c>
      <c r="M18" s="23">
        <v>0</v>
      </c>
      <c r="N18" s="23">
        <v>0</v>
      </c>
      <c r="O18" s="23">
        <v>15</v>
      </c>
      <c r="P18" s="23">
        <v>75.2</v>
      </c>
      <c r="Q18" s="23">
        <v>9</v>
      </c>
      <c r="R18" s="23">
        <v>38.1</v>
      </c>
      <c r="S18" s="23">
        <v>0</v>
      </c>
      <c r="T18" s="23">
        <v>0</v>
      </c>
      <c r="U18" s="23">
        <v>2</v>
      </c>
      <c r="V18" s="23">
        <v>0.83</v>
      </c>
      <c r="W18" s="225" t="s">
        <v>227</v>
      </c>
      <c r="X18" s="226"/>
      <c r="Y18" s="23">
        <v>1</v>
      </c>
      <c r="Z18" s="23">
        <v>0.3</v>
      </c>
      <c r="AA18" s="23">
        <v>16</v>
      </c>
      <c r="AB18" s="23">
        <v>56.1</v>
      </c>
      <c r="AC18" s="23">
        <v>4</v>
      </c>
      <c r="AD18" s="23">
        <v>8.9</v>
      </c>
      <c r="AE18" s="23">
        <v>27</v>
      </c>
      <c r="AF18" s="23">
        <v>41.68</v>
      </c>
      <c r="AG18" s="23">
        <v>7</v>
      </c>
      <c r="AH18" s="23">
        <v>24.6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6</v>
      </c>
      <c r="AR18" s="23">
        <v>33.1</v>
      </c>
      <c r="AS18" s="23">
        <v>0</v>
      </c>
      <c r="AT18" s="23">
        <v>0</v>
      </c>
    </row>
    <row r="19" spans="1:46" s="22" customFormat="1" ht="16.5" customHeight="1">
      <c r="A19" s="225" t="s">
        <v>228</v>
      </c>
      <c r="B19" s="226"/>
      <c r="C19" s="23">
        <v>47</v>
      </c>
      <c r="D19" s="23">
        <v>101.38</v>
      </c>
      <c r="E19" s="23">
        <v>0</v>
      </c>
      <c r="F19" s="23">
        <v>0</v>
      </c>
      <c r="G19" s="23">
        <v>1</v>
      </c>
      <c r="H19" s="23">
        <v>1</v>
      </c>
      <c r="I19" s="23">
        <v>1</v>
      </c>
      <c r="J19" s="23">
        <v>0.6</v>
      </c>
      <c r="K19" s="23">
        <v>0</v>
      </c>
      <c r="L19" s="23">
        <v>0</v>
      </c>
      <c r="M19" s="23">
        <v>0</v>
      </c>
      <c r="N19" s="23">
        <v>0</v>
      </c>
      <c r="O19" s="23">
        <v>8</v>
      </c>
      <c r="P19" s="23">
        <v>10.2</v>
      </c>
      <c r="Q19" s="23">
        <v>4</v>
      </c>
      <c r="R19" s="23">
        <v>2.2</v>
      </c>
      <c r="S19" s="23">
        <v>0</v>
      </c>
      <c r="T19" s="23">
        <v>0</v>
      </c>
      <c r="U19" s="23">
        <v>0</v>
      </c>
      <c r="V19" s="23">
        <v>0</v>
      </c>
      <c r="W19" s="225" t="s">
        <v>228</v>
      </c>
      <c r="X19" s="226"/>
      <c r="Y19" s="23">
        <v>1</v>
      </c>
      <c r="Z19" s="23">
        <v>0.5</v>
      </c>
      <c r="AA19" s="23">
        <v>5</v>
      </c>
      <c r="AB19" s="23">
        <v>12.48</v>
      </c>
      <c r="AC19" s="23">
        <v>5</v>
      </c>
      <c r="AD19" s="23">
        <v>47</v>
      </c>
      <c r="AE19" s="23">
        <v>16</v>
      </c>
      <c r="AF19" s="23">
        <v>20.65</v>
      </c>
      <c r="AG19" s="23">
        <v>2</v>
      </c>
      <c r="AH19" s="23">
        <v>5.4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0.2</v>
      </c>
      <c r="AQ19" s="23">
        <v>3</v>
      </c>
      <c r="AR19" s="23">
        <v>1.15</v>
      </c>
      <c r="AS19" s="23">
        <v>0</v>
      </c>
      <c r="AT19" s="23">
        <v>0</v>
      </c>
    </row>
    <row r="20" spans="1:46" s="22" customFormat="1" ht="16.5" customHeight="1">
      <c r="A20" s="225" t="s">
        <v>229</v>
      </c>
      <c r="B20" s="226"/>
      <c r="C20" s="23">
        <v>110</v>
      </c>
      <c r="D20" s="23">
        <v>352.6055</v>
      </c>
      <c r="E20" s="23">
        <v>4</v>
      </c>
      <c r="F20" s="23">
        <v>7.5</v>
      </c>
      <c r="G20" s="23">
        <v>0</v>
      </c>
      <c r="H20" s="23">
        <v>0</v>
      </c>
      <c r="I20" s="23">
        <v>29</v>
      </c>
      <c r="J20" s="23">
        <v>28.75</v>
      </c>
      <c r="K20" s="23">
        <v>2</v>
      </c>
      <c r="L20" s="23">
        <v>4.535</v>
      </c>
      <c r="M20" s="23">
        <v>0</v>
      </c>
      <c r="N20" s="23">
        <v>0</v>
      </c>
      <c r="O20" s="23">
        <v>21</v>
      </c>
      <c r="P20" s="23">
        <v>39.51</v>
      </c>
      <c r="Q20" s="23">
        <v>8</v>
      </c>
      <c r="R20" s="23">
        <v>15.36</v>
      </c>
      <c r="S20" s="23">
        <v>1</v>
      </c>
      <c r="T20" s="23">
        <v>25</v>
      </c>
      <c r="U20" s="23">
        <v>1</v>
      </c>
      <c r="V20" s="23">
        <v>1</v>
      </c>
      <c r="W20" s="225" t="s">
        <v>229</v>
      </c>
      <c r="X20" s="226"/>
      <c r="Y20" s="23">
        <v>3</v>
      </c>
      <c r="Z20" s="23">
        <v>0.35</v>
      </c>
      <c r="AA20" s="23">
        <v>8</v>
      </c>
      <c r="AB20" s="23">
        <v>95.2105</v>
      </c>
      <c r="AC20" s="23">
        <v>9</v>
      </c>
      <c r="AD20" s="23">
        <v>88</v>
      </c>
      <c r="AE20" s="23">
        <v>17</v>
      </c>
      <c r="AF20" s="23">
        <v>32.09</v>
      </c>
      <c r="AG20" s="23">
        <v>7</v>
      </c>
      <c r="AH20" s="23">
        <v>15.3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</row>
    <row r="21" spans="1:46" s="22" customFormat="1" ht="16.5" customHeight="1">
      <c r="A21" s="225" t="s">
        <v>230</v>
      </c>
      <c r="B21" s="226"/>
      <c r="C21" s="23">
        <v>48</v>
      </c>
      <c r="D21" s="23">
        <v>72.87991</v>
      </c>
      <c r="E21" s="23">
        <v>4</v>
      </c>
      <c r="F21" s="23">
        <v>3.1</v>
      </c>
      <c r="G21" s="23">
        <v>0</v>
      </c>
      <c r="H21" s="23">
        <v>0</v>
      </c>
      <c r="I21" s="23">
        <v>12</v>
      </c>
      <c r="J21" s="23">
        <v>34.415</v>
      </c>
      <c r="K21" s="23">
        <v>2</v>
      </c>
      <c r="L21" s="23">
        <v>2.4</v>
      </c>
      <c r="M21" s="23">
        <v>0</v>
      </c>
      <c r="N21" s="23">
        <v>0</v>
      </c>
      <c r="O21" s="23">
        <v>9</v>
      </c>
      <c r="P21" s="23">
        <v>6.85</v>
      </c>
      <c r="Q21" s="23">
        <v>4</v>
      </c>
      <c r="R21" s="23">
        <v>1.001</v>
      </c>
      <c r="S21" s="23">
        <v>0</v>
      </c>
      <c r="T21" s="23">
        <v>0</v>
      </c>
      <c r="U21" s="23">
        <v>1</v>
      </c>
      <c r="V21" s="23">
        <v>1</v>
      </c>
      <c r="W21" s="225" t="s">
        <v>230</v>
      </c>
      <c r="X21" s="226"/>
      <c r="Y21" s="23">
        <v>1</v>
      </c>
      <c r="Z21" s="23">
        <v>1</v>
      </c>
      <c r="AA21" s="23">
        <v>4</v>
      </c>
      <c r="AB21" s="23">
        <v>16.73391</v>
      </c>
      <c r="AC21" s="23">
        <v>2</v>
      </c>
      <c r="AD21" s="23">
        <v>1.05</v>
      </c>
      <c r="AE21" s="23">
        <v>6</v>
      </c>
      <c r="AF21" s="23">
        <v>2.23</v>
      </c>
      <c r="AG21" s="23">
        <v>2</v>
      </c>
      <c r="AH21" s="23">
        <v>2.1</v>
      </c>
      <c r="AI21" s="23">
        <v>0</v>
      </c>
      <c r="AJ21" s="23">
        <v>0</v>
      </c>
      <c r="AK21" s="23">
        <v>1</v>
      </c>
      <c r="AL21" s="23">
        <v>1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5" t="s">
        <v>231</v>
      </c>
      <c r="B22" s="226"/>
      <c r="C22" s="23">
        <v>58</v>
      </c>
      <c r="D22" s="23">
        <v>213.1805</v>
      </c>
      <c r="E22" s="23">
        <v>6</v>
      </c>
      <c r="F22" s="23">
        <v>18.7</v>
      </c>
      <c r="G22" s="23">
        <v>1</v>
      </c>
      <c r="H22" s="23">
        <v>3.6</v>
      </c>
      <c r="I22" s="23">
        <v>10</v>
      </c>
      <c r="J22" s="23">
        <v>10.358</v>
      </c>
      <c r="K22" s="23">
        <v>2</v>
      </c>
      <c r="L22" s="23">
        <v>6</v>
      </c>
      <c r="M22" s="23">
        <v>1</v>
      </c>
      <c r="N22" s="23">
        <v>5</v>
      </c>
      <c r="O22" s="23">
        <v>9</v>
      </c>
      <c r="P22" s="23">
        <v>11.5</v>
      </c>
      <c r="Q22" s="23">
        <v>1</v>
      </c>
      <c r="R22" s="23">
        <v>0.1</v>
      </c>
      <c r="S22" s="23">
        <v>0</v>
      </c>
      <c r="T22" s="23">
        <v>0</v>
      </c>
      <c r="U22" s="23">
        <v>1</v>
      </c>
      <c r="V22" s="23">
        <v>1</v>
      </c>
      <c r="W22" s="225" t="s">
        <v>231</v>
      </c>
      <c r="X22" s="226"/>
      <c r="Y22" s="23">
        <v>3</v>
      </c>
      <c r="Z22" s="23">
        <v>0.56</v>
      </c>
      <c r="AA22" s="23">
        <v>5</v>
      </c>
      <c r="AB22" s="23">
        <v>69</v>
      </c>
      <c r="AC22" s="23">
        <v>3</v>
      </c>
      <c r="AD22" s="23">
        <v>2.1</v>
      </c>
      <c r="AE22" s="23">
        <v>10</v>
      </c>
      <c r="AF22" s="23">
        <v>73.9625</v>
      </c>
      <c r="AG22" s="23">
        <v>6</v>
      </c>
      <c r="AH22" s="23">
        <v>11.3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5" t="s">
        <v>232</v>
      </c>
      <c r="B23" s="226"/>
      <c r="C23" s="23">
        <v>29</v>
      </c>
      <c r="D23" s="23">
        <v>40.806</v>
      </c>
      <c r="E23" s="23">
        <v>8</v>
      </c>
      <c r="F23" s="23">
        <v>6.02</v>
      </c>
      <c r="G23" s="23">
        <v>0</v>
      </c>
      <c r="H23" s="23">
        <v>0</v>
      </c>
      <c r="I23" s="23">
        <v>1</v>
      </c>
      <c r="J23" s="23">
        <v>1</v>
      </c>
      <c r="K23" s="23">
        <v>2</v>
      </c>
      <c r="L23" s="23">
        <v>12.306</v>
      </c>
      <c r="M23" s="23">
        <v>0</v>
      </c>
      <c r="N23" s="23">
        <v>0</v>
      </c>
      <c r="O23" s="23">
        <v>4</v>
      </c>
      <c r="P23" s="23">
        <v>1.4</v>
      </c>
      <c r="Q23" s="23">
        <v>3</v>
      </c>
      <c r="R23" s="23">
        <v>3.13</v>
      </c>
      <c r="S23" s="23">
        <v>0</v>
      </c>
      <c r="T23" s="23">
        <v>0</v>
      </c>
      <c r="U23" s="23">
        <v>1</v>
      </c>
      <c r="V23" s="23">
        <v>0.05</v>
      </c>
      <c r="W23" s="225" t="s">
        <v>232</v>
      </c>
      <c r="X23" s="226"/>
      <c r="Y23" s="23">
        <v>0</v>
      </c>
      <c r="Z23" s="23">
        <v>0</v>
      </c>
      <c r="AA23" s="23">
        <v>2</v>
      </c>
      <c r="AB23" s="23">
        <v>1.3</v>
      </c>
      <c r="AC23" s="23">
        <v>1</v>
      </c>
      <c r="AD23" s="23">
        <v>6</v>
      </c>
      <c r="AE23" s="23">
        <v>4</v>
      </c>
      <c r="AF23" s="23">
        <v>2</v>
      </c>
      <c r="AG23" s="23">
        <v>3</v>
      </c>
      <c r="AH23" s="23">
        <v>7.6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5" t="s">
        <v>233</v>
      </c>
      <c r="B24" s="226"/>
      <c r="C24" s="23">
        <v>62</v>
      </c>
      <c r="D24" s="23">
        <v>101.546867</v>
      </c>
      <c r="E24" s="23">
        <v>5</v>
      </c>
      <c r="F24" s="23">
        <v>1.3</v>
      </c>
      <c r="G24" s="23">
        <v>0</v>
      </c>
      <c r="H24" s="23">
        <v>0</v>
      </c>
      <c r="I24" s="23">
        <v>13</v>
      </c>
      <c r="J24" s="23">
        <v>19.2</v>
      </c>
      <c r="K24" s="23">
        <v>3</v>
      </c>
      <c r="L24" s="23">
        <v>2.18</v>
      </c>
      <c r="M24" s="23">
        <v>0</v>
      </c>
      <c r="N24" s="23">
        <v>0</v>
      </c>
      <c r="O24" s="23">
        <v>13</v>
      </c>
      <c r="P24" s="23">
        <v>39.76</v>
      </c>
      <c r="Q24" s="23">
        <v>4</v>
      </c>
      <c r="R24" s="23">
        <v>4.046867</v>
      </c>
      <c r="S24" s="23">
        <v>1</v>
      </c>
      <c r="T24" s="23">
        <v>0.15</v>
      </c>
      <c r="U24" s="23">
        <v>1</v>
      </c>
      <c r="V24" s="23">
        <v>6</v>
      </c>
      <c r="W24" s="225" t="s">
        <v>233</v>
      </c>
      <c r="X24" s="226"/>
      <c r="Y24" s="23">
        <v>0</v>
      </c>
      <c r="Z24" s="23">
        <v>0</v>
      </c>
      <c r="AA24" s="23">
        <v>6</v>
      </c>
      <c r="AB24" s="23">
        <v>9.15</v>
      </c>
      <c r="AC24" s="23">
        <v>4</v>
      </c>
      <c r="AD24" s="23">
        <v>10.75</v>
      </c>
      <c r="AE24" s="23">
        <v>8</v>
      </c>
      <c r="AF24" s="23">
        <v>6.91</v>
      </c>
      <c r="AG24" s="23">
        <v>3</v>
      </c>
      <c r="AH24" s="23">
        <v>1.6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0.5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5" t="s">
        <v>219</v>
      </c>
      <c r="B25" s="226"/>
      <c r="C25" s="23">
        <v>8</v>
      </c>
      <c r="D25" s="23">
        <v>7.46</v>
      </c>
      <c r="E25" s="23">
        <v>1</v>
      </c>
      <c r="F25" s="23">
        <v>1</v>
      </c>
      <c r="G25" s="23">
        <v>0</v>
      </c>
      <c r="H25" s="23">
        <v>0</v>
      </c>
      <c r="I25" s="23">
        <v>0</v>
      </c>
      <c r="J25" s="23">
        <v>0</v>
      </c>
      <c r="K25" s="23">
        <v>1</v>
      </c>
      <c r="L25" s="23">
        <v>1</v>
      </c>
      <c r="M25" s="23">
        <v>0</v>
      </c>
      <c r="N25" s="23">
        <v>0</v>
      </c>
      <c r="O25" s="23">
        <v>1</v>
      </c>
      <c r="P25" s="23">
        <v>0.03</v>
      </c>
      <c r="Q25" s="23">
        <v>1</v>
      </c>
      <c r="R25" s="23">
        <v>0.1</v>
      </c>
      <c r="S25" s="23">
        <v>0</v>
      </c>
      <c r="T25" s="23">
        <v>0</v>
      </c>
      <c r="U25" s="23">
        <v>0</v>
      </c>
      <c r="V25" s="23">
        <v>0</v>
      </c>
      <c r="W25" s="225" t="s">
        <v>219</v>
      </c>
      <c r="X25" s="226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2</v>
      </c>
      <c r="AF25" s="23">
        <v>0.3</v>
      </c>
      <c r="AG25" s="23">
        <v>1</v>
      </c>
      <c r="AH25" s="23">
        <v>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1</v>
      </c>
      <c r="AP25" s="23">
        <v>0.03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234</v>
      </c>
      <c r="B26" s="226"/>
      <c r="C26" s="23">
        <v>20</v>
      </c>
      <c r="D26" s="23">
        <v>29.041</v>
      </c>
      <c r="E26" s="23">
        <v>1</v>
      </c>
      <c r="F26" s="23">
        <v>5</v>
      </c>
      <c r="G26" s="23">
        <v>0</v>
      </c>
      <c r="H26" s="23">
        <v>0</v>
      </c>
      <c r="I26" s="23">
        <v>2</v>
      </c>
      <c r="J26" s="23">
        <v>5.6</v>
      </c>
      <c r="K26" s="23">
        <v>0</v>
      </c>
      <c r="L26" s="23">
        <v>0</v>
      </c>
      <c r="M26" s="23">
        <v>0</v>
      </c>
      <c r="N26" s="23">
        <v>0</v>
      </c>
      <c r="O26" s="23">
        <v>3</v>
      </c>
      <c r="P26" s="23">
        <v>4.69</v>
      </c>
      <c r="Q26" s="23">
        <v>2</v>
      </c>
      <c r="R26" s="23">
        <v>2.2</v>
      </c>
      <c r="S26" s="23">
        <v>0</v>
      </c>
      <c r="T26" s="23">
        <v>0</v>
      </c>
      <c r="U26" s="23">
        <v>0</v>
      </c>
      <c r="V26" s="23">
        <v>0</v>
      </c>
      <c r="W26" s="225" t="s">
        <v>234</v>
      </c>
      <c r="X26" s="226"/>
      <c r="Y26" s="23">
        <v>1</v>
      </c>
      <c r="Z26" s="23">
        <v>0.05</v>
      </c>
      <c r="AA26" s="23">
        <v>4</v>
      </c>
      <c r="AB26" s="23">
        <v>1.9</v>
      </c>
      <c r="AC26" s="23">
        <v>1</v>
      </c>
      <c r="AD26" s="23">
        <v>5</v>
      </c>
      <c r="AE26" s="23">
        <v>3</v>
      </c>
      <c r="AF26" s="23">
        <v>0.301</v>
      </c>
      <c r="AG26" s="23">
        <v>2</v>
      </c>
      <c r="AH26" s="23">
        <v>1.3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1</v>
      </c>
      <c r="AR26" s="23">
        <v>3</v>
      </c>
      <c r="AS26" s="23">
        <v>0</v>
      </c>
      <c r="AT26" s="23">
        <v>0</v>
      </c>
    </row>
    <row r="27" spans="1:46" s="22" customFormat="1" ht="16.5" customHeight="1">
      <c r="A27" s="225" t="s">
        <v>235</v>
      </c>
      <c r="B27" s="226"/>
      <c r="C27" s="23">
        <v>6</v>
      </c>
      <c r="D27" s="23">
        <v>25.605</v>
      </c>
      <c r="E27" s="23">
        <v>1</v>
      </c>
      <c r="F27" s="23">
        <v>0.005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2</v>
      </c>
      <c r="P27" s="23">
        <v>22.7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235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2</v>
      </c>
      <c r="AD27" s="23">
        <v>2.7</v>
      </c>
      <c r="AE27" s="23">
        <v>0</v>
      </c>
      <c r="AF27" s="23">
        <v>0</v>
      </c>
      <c r="AG27" s="23">
        <v>1</v>
      </c>
      <c r="AH27" s="23">
        <v>0.2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236</v>
      </c>
      <c r="B28" s="226"/>
      <c r="C28" s="23">
        <v>28</v>
      </c>
      <c r="D28" s="23">
        <v>55.25</v>
      </c>
      <c r="E28" s="23">
        <v>1</v>
      </c>
      <c r="F28" s="23">
        <v>1</v>
      </c>
      <c r="G28" s="23">
        <v>0</v>
      </c>
      <c r="H28" s="23">
        <v>0</v>
      </c>
      <c r="I28" s="23">
        <v>3</v>
      </c>
      <c r="J28" s="23">
        <v>2.1</v>
      </c>
      <c r="K28" s="23">
        <v>0</v>
      </c>
      <c r="L28" s="23">
        <v>0</v>
      </c>
      <c r="M28" s="23">
        <v>0</v>
      </c>
      <c r="N28" s="23">
        <v>0</v>
      </c>
      <c r="O28" s="23">
        <v>10</v>
      </c>
      <c r="P28" s="23">
        <v>10.6</v>
      </c>
      <c r="Q28" s="23">
        <v>2</v>
      </c>
      <c r="R28" s="23">
        <v>0.8</v>
      </c>
      <c r="S28" s="23">
        <v>2</v>
      </c>
      <c r="T28" s="23">
        <v>2.1</v>
      </c>
      <c r="U28" s="23">
        <v>1</v>
      </c>
      <c r="V28" s="23">
        <v>1</v>
      </c>
      <c r="W28" s="225" t="s">
        <v>236</v>
      </c>
      <c r="X28" s="226"/>
      <c r="Y28" s="23">
        <v>1</v>
      </c>
      <c r="Z28" s="23">
        <v>0.5</v>
      </c>
      <c r="AA28" s="23">
        <v>0</v>
      </c>
      <c r="AB28" s="23">
        <v>0</v>
      </c>
      <c r="AC28" s="23">
        <v>2</v>
      </c>
      <c r="AD28" s="23">
        <v>3</v>
      </c>
      <c r="AE28" s="23">
        <v>2</v>
      </c>
      <c r="AF28" s="23">
        <v>30.05</v>
      </c>
      <c r="AG28" s="23">
        <v>4</v>
      </c>
      <c r="AH28" s="23">
        <v>4.1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5" t="s">
        <v>237</v>
      </c>
      <c r="B29" s="226"/>
      <c r="C29" s="23">
        <v>95</v>
      </c>
      <c r="D29" s="23">
        <v>275.731186</v>
      </c>
      <c r="E29" s="23">
        <v>1</v>
      </c>
      <c r="F29" s="23">
        <v>5</v>
      </c>
      <c r="G29" s="23">
        <v>0</v>
      </c>
      <c r="H29" s="23">
        <v>0</v>
      </c>
      <c r="I29" s="23">
        <v>15</v>
      </c>
      <c r="J29" s="23">
        <v>40.1</v>
      </c>
      <c r="K29" s="23">
        <v>1</v>
      </c>
      <c r="L29" s="23">
        <v>0.01</v>
      </c>
      <c r="M29" s="23">
        <v>0</v>
      </c>
      <c r="N29" s="23">
        <v>0</v>
      </c>
      <c r="O29" s="23">
        <v>18</v>
      </c>
      <c r="P29" s="23">
        <v>62.31</v>
      </c>
      <c r="Q29" s="23">
        <v>3</v>
      </c>
      <c r="R29" s="23">
        <v>10</v>
      </c>
      <c r="S29" s="23">
        <v>1</v>
      </c>
      <c r="T29" s="23">
        <v>25</v>
      </c>
      <c r="U29" s="23">
        <v>3</v>
      </c>
      <c r="V29" s="23">
        <v>3.5</v>
      </c>
      <c r="W29" s="225" t="s">
        <v>237</v>
      </c>
      <c r="X29" s="226"/>
      <c r="Y29" s="23">
        <v>2</v>
      </c>
      <c r="Z29" s="23">
        <v>1.5</v>
      </c>
      <c r="AA29" s="23">
        <v>19</v>
      </c>
      <c r="AB29" s="23">
        <v>48.501186</v>
      </c>
      <c r="AC29" s="23">
        <v>6</v>
      </c>
      <c r="AD29" s="23">
        <v>16.93</v>
      </c>
      <c r="AE29" s="23">
        <v>17</v>
      </c>
      <c r="AF29" s="23">
        <v>16.43</v>
      </c>
      <c r="AG29" s="23">
        <v>6</v>
      </c>
      <c r="AH29" s="23">
        <v>16.95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3</v>
      </c>
      <c r="AR29" s="23">
        <v>29.5</v>
      </c>
      <c r="AS29" s="23">
        <v>0</v>
      </c>
      <c r="AT29" s="23">
        <v>0</v>
      </c>
    </row>
    <row r="30" spans="1:46" s="22" customFormat="1" ht="16.5" customHeight="1">
      <c r="A30" s="225" t="s">
        <v>238</v>
      </c>
      <c r="B30" s="226"/>
      <c r="C30" s="23">
        <v>33</v>
      </c>
      <c r="D30" s="23">
        <v>39.998</v>
      </c>
      <c r="E30" s="23">
        <v>2</v>
      </c>
      <c r="F30" s="23">
        <v>0.56</v>
      </c>
      <c r="G30" s="23">
        <v>0</v>
      </c>
      <c r="H30" s="23">
        <v>0</v>
      </c>
      <c r="I30" s="23">
        <v>3</v>
      </c>
      <c r="J30" s="23">
        <v>4.5</v>
      </c>
      <c r="K30" s="23">
        <v>1</v>
      </c>
      <c r="L30" s="23">
        <v>2</v>
      </c>
      <c r="M30" s="23">
        <v>0</v>
      </c>
      <c r="N30" s="23">
        <v>0</v>
      </c>
      <c r="O30" s="23">
        <v>8</v>
      </c>
      <c r="P30" s="23">
        <v>7.388</v>
      </c>
      <c r="Q30" s="23">
        <v>4</v>
      </c>
      <c r="R30" s="23">
        <v>1.4</v>
      </c>
      <c r="S30" s="23">
        <v>1</v>
      </c>
      <c r="T30" s="23">
        <v>2</v>
      </c>
      <c r="U30" s="23">
        <v>0</v>
      </c>
      <c r="V30" s="23">
        <v>0</v>
      </c>
      <c r="W30" s="225" t="s">
        <v>238</v>
      </c>
      <c r="X30" s="226"/>
      <c r="Y30" s="23">
        <v>0</v>
      </c>
      <c r="Z30" s="23">
        <v>0</v>
      </c>
      <c r="AA30" s="23">
        <v>2</v>
      </c>
      <c r="AB30" s="23">
        <v>2.1</v>
      </c>
      <c r="AC30" s="23">
        <v>3</v>
      </c>
      <c r="AD30" s="23">
        <v>8</v>
      </c>
      <c r="AE30" s="23">
        <v>5</v>
      </c>
      <c r="AF30" s="23">
        <v>6.1</v>
      </c>
      <c r="AG30" s="23">
        <v>1</v>
      </c>
      <c r="AH30" s="23">
        <v>0.2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1</v>
      </c>
      <c r="AP30" s="23">
        <v>3.75</v>
      </c>
      <c r="AQ30" s="23">
        <v>2</v>
      </c>
      <c r="AR30" s="23">
        <v>2</v>
      </c>
      <c r="AS30" s="23">
        <v>0</v>
      </c>
      <c r="AT30" s="23">
        <v>0</v>
      </c>
    </row>
    <row r="31" spans="1:46" s="22" customFormat="1" ht="16.5" customHeight="1">
      <c r="A31" s="223" t="s">
        <v>239</v>
      </c>
      <c r="B31" s="224"/>
      <c r="C31" s="23">
        <v>14</v>
      </c>
      <c r="D31" s="23">
        <v>43.71</v>
      </c>
      <c r="E31" s="23">
        <v>1</v>
      </c>
      <c r="F31" s="23">
        <v>3.6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5</v>
      </c>
      <c r="P31" s="23">
        <v>10.7</v>
      </c>
      <c r="Q31" s="23">
        <v>0</v>
      </c>
      <c r="R31" s="23">
        <v>0</v>
      </c>
      <c r="S31" s="23">
        <v>1</v>
      </c>
      <c r="T31" s="23">
        <v>10</v>
      </c>
      <c r="U31" s="23">
        <v>1</v>
      </c>
      <c r="V31" s="23">
        <v>0.51</v>
      </c>
      <c r="W31" s="223" t="s">
        <v>239</v>
      </c>
      <c r="X31" s="224"/>
      <c r="Y31" s="23">
        <v>0</v>
      </c>
      <c r="Z31" s="23">
        <v>0</v>
      </c>
      <c r="AA31" s="23">
        <v>1</v>
      </c>
      <c r="AB31" s="23">
        <v>2</v>
      </c>
      <c r="AC31" s="23">
        <v>2</v>
      </c>
      <c r="AD31" s="23">
        <v>0.6</v>
      </c>
      <c r="AE31" s="23">
        <v>1</v>
      </c>
      <c r="AF31" s="23">
        <v>0.3</v>
      </c>
      <c r="AG31" s="23">
        <v>2</v>
      </c>
      <c r="AH31" s="23">
        <v>16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12</v>
      </c>
      <c r="D32" s="23">
        <v>39.61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4</v>
      </c>
      <c r="P32" s="23">
        <v>10.2</v>
      </c>
      <c r="Q32" s="23">
        <v>0</v>
      </c>
      <c r="R32" s="23">
        <v>0</v>
      </c>
      <c r="S32" s="23">
        <v>1</v>
      </c>
      <c r="T32" s="23">
        <v>10</v>
      </c>
      <c r="U32" s="23">
        <v>1</v>
      </c>
      <c r="V32" s="23">
        <v>0.51</v>
      </c>
      <c r="W32" s="219" t="s">
        <v>34</v>
      </c>
      <c r="X32" s="220"/>
      <c r="Y32" s="23">
        <v>0</v>
      </c>
      <c r="Z32" s="23">
        <v>0</v>
      </c>
      <c r="AA32" s="23">
        <v>1</v>
      </c>
      <c r="AB32" s="23">
        <v>2</v>
      </c>
      <c r="AC32" s="23">
        <v>2</v>
      </c>
      <c r="AD32" s="23">
        <v>0.6</v>
      </c>
      <c r="AE32" s="23">
        <v>1</v>
      </c>
      <c r="AF32" s="23">
        <v>0.3</v>
      </c>
      <c r="AG32" s="23">
        <v>2</v>
      </c>
      <c r="AH32" s="23">
        <v>16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2</v>
      </c>
      <c r="D33" s="23">
        <v>4.1</v>
      </c>
      <c r="E33" s="23">
        <v>1</v>
      </c>
      <c r="F33" s="23">
        <v>3.6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0.5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5" t="str">
        <f>'2491-00-01'!V34</f>
        <v>中華民國112年9月20日編製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5" t="str">
        <f>'2491-00-01'!V34</f>
        <v>中華民國112年9月20日編製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394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394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282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282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222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222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267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267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296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296</v>
      </c>
    </row>
    <row r="41" spans="1:46" s="138" customFormat="1" ht="19.5" customHeight="1">
      <c r="A41" s="413" t="s">
        <v>254</v>
      </c>
      <c r="B41" s="413"/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 t="s">
        <v>255</v>
      </c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3"/>
      <c r="AL41" s="413"/>
      <c r="AM41" s="413"/>
      <c r="AN41" s="413"/>
      <c r="AO41" s="413"/>
      <c r="AP41" s="413"/>
      <c r="AQ41" s="413"/>
      <c r="AR41" s="413"/>
      <c r="AS41" s="413"/>
      <c r="AT41" s="413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W31:X31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A32:B32"/>
    <mergeCell ref="W32:X32"/>
    <mergeCell ref="A41:V41"/>
    <mergeCell ref="W41:AT41"/>
    <mergeCell ref="A33:B33"/>
    <mergeCell ref="W33:X33"/>
    <mergeCell ref="W30:X30"/>
    <mergeCell ref="A31:B31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吳同偉</cp:lastModifiedBy>
  <cp:lastPrinted>2016-11-16T07:56:44Z</cp:lastPrinted>
  <dcterms:created xsi:type="dcterms:W3CDTF">2007-01-05T05:18:13Z</dcterms:created>
  <dcterms:modified xsi:type="dcterms:W3CDTF">2024-05-15T03:04:06Z</dcterms:modified>
  <cp:category/>
  <cp:version/>
  <cp:contentType/>
  <cp:contentStatus/>
</cp:coreProperties>
</file>