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630" tabRatio="786" activeTab="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\p" localSheetId="11">#REF!</definedName>
    <definedName name="\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MSUP" localSheetId="11">#REF!</definedName>
    <definedName name="MSUP" localSheetId="10">#REF!</definedName>
    <definedName name="MSUP">#REF!</definedName>
    <definedName name="_xlnm.Print_Area" localSheetId="11">'0000-11-01'!$A$1:$O$43</definedName>
    <definedName name="_xlnm.Print_Area" localSheetId="0">'2491-00-01'!$A$1:$AU$42</definedName>
    <definedName name="_xlnm.Print_Area" localSheetId="1">'2491-00-02'!$A$1:$AT$34</definedName>
    <definedName name="_xlnm.Print_Area" localSheetId="2">'2491-00-03'!$A$1:$X$63</definedName>
    <definedName name="_xlnm.Print_Area" localSheetId="3">'2491-00-04'!$A$1:$R$42</definedName>
    <definedName name="_xlnm.Print_Area" localSheetId="4">'2491-00-05'!$A$1:$R$63</definedName>
    <definedName name="_xlnm.Print_Area" localSheetId="5">'2491-00-06'!$A$1:$R$65</definedName>
    <definedName name="_xlnm.Print_Area" localSheetId="6">'2491-00-07'!$A$1:$R$43</definedName>
    <definedName name="_xlnm.Print_Area" localSheetId="7">'2491-00-08'!$A$1:$R$35</definedName>
    <definedName name="_xlnm.Print_Area" localSheetId="8">'2491-00-09'!$A$1:$AT$42</definedName>
    <definedName name="_xlnm.Print_Area" localSheetId="9">'2491-00-10'!$A$1:$AT$42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<sst xmlns="http://schemas.openxmlformats.org/spreadsheetml/2006/main" count="1313" uniqueCount="396">
  <si>
    <t>公開類</t>
  </si>
  <si>
    <t>編製機關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</si>
  <si>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</si>
  <si>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</si>
  <si>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</si>
  <si>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</si>
  <si>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</si>
  <si>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</si>
  <si>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</si>
  <si>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</si>
  <si>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</si>
  <si>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</si>
  <si>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</si>
  <si>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</si>
  <si>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</si>
  <si>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</si>
  <si>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</si>
  <si>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</si>
  <si>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</si>
  <si>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</si>
  <si>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</si>
  <si>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</si>
  <si>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</si>
  <si>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</si>
  <si>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</si>
  <si>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</si>
  <si>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</si>
  <si>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</si>
  <si>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</si>
  <si>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</si>
  <si>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</si>
  <si>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</si>
  <si>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</si>
  <si>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</si>
  <si>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</si>
  <si>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</si>
  <si>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</si>
  <si>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</si>
  <si>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</si>
  <si>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</si>
  <si>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</si>
  <si>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</si>
  <si>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</si>
  <si>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本表1式2份，1份送本部統計處並公布於網站，1份自存。</t>
  </si>
  <si>
    <t>2491-00-02</t>
  </si>
  <si>
    <t>申  登  機  關  別</t>
  </si>
  <si>
    <t>   臺北市政府</t>
  </si>
  <si>
    <t>   高雄市政府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</si>
  <si>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</si>
  <si>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</si>
  <si>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</si>
  <si>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</si>
  <si>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</si>
  <si>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</si>
  <si>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</si>
  <si>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</si>
  <si>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</si>
  <si>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</si>
  <si>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</si>
  <si>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</si>
  <si>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</si>
  <si>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</si>
  <si>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</si>
  <si>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</si>
  <si>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</si>
  <si>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</si>
  <si>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</si>
  <si>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</si>
  <si>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</si>
  <si>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</si>
  <si>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</si>
  <si>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</si>
  <si>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</si>
  <si>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</si>
  <si>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</si>
  <si>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</si>
  <si>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</si>
  <si>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</si>
  <si>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</si>
  <si>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</si>
  <si>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</si>
  <si>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</si>
  <si>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</si>
  <si>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</si>
  <si>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</si>
  <si>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</si>
  <si>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</si>
  <si>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</si>
  <si>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</si>
  <si>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</si>
  <si>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</si>
  <si>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</si>
  <si>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</si>
  <si>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</si>
  <si>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</si>
  <si>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</si>
  <si>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</si>
  <si>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</si>
  <si>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</si>
  <si>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</si>
  <si>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</si>
  <si>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</si>
  <si>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</si>
  <si>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</si>
  <si>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</si>
  <si>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</si>
  <si>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</si>
  <si>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</si>
  <si>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</si>
  <si>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</si>
  <si>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</si>
  <si>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</si>
  <si>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</si>
  <si>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</si>
  <si>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</si>
  <si>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</si>
  <si>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</si>
  <si>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</si>
  <si>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</si>
  <si>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</si>
  <si>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</si>
  <si>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</si>
  <si>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</si>
  <si>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</si>
  <si>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</si>
  <si>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大陸地區
在臺許可公司</t>
  </si>
  <si>
    <t>外國公司
代表人辦事處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</si>
  <si>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</si>
  <si>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</si>
  <si>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</si>
  <si>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</si>
  <si>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</si>
  <si>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</si>
  <si>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</si>
  <si>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~8~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</si>
  <si>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</si>
  <si>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</si>
  <si>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</si>
  <si>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</si>
  <si>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</si>
  <si>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</si>
  <si>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</si>
  <si>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</si>
  <si>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</si>
  <si>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</si>
  <si>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</si>
  <si>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</si>
  <si>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</si>
  <si>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</si>
  <si>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</si>
  <si>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</si>
  <si>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</si>
  <si>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</si>
  <si>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</si>
  <si>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批發及零售業</t>
  </si>
  <si>
    <t>    運輸及倉儲業</t>
  </si>
  <si>
    <t>    住宿及餐飲業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</si>
  <si>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</si>
  <si>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</si>
  <si>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</si>
  <si>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</si>
  <si>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</si>
  <si>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</si>
  <si>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</si>
  <si>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</si>
  <si>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</si>
  <si>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</si>
  <si>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</si>
  <si>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</si>
  <si>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</si>
  <si>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</si>
  <si>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</si>
  <si>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</si>
  <si>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</si>
  <si>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臺北市政府</t>
  </si>
  <si>
    <t>      高雄市政府</t>
  </si>
  <si>
    <t>2491-01-03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</si>
  <si>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</si>
  <si>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</si>
  <si>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</si>
  <si>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</si>
  <si>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</si>
  <si>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</si>
  <si>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</si>
  <si>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</si>
  <si>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</si>
  <si>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</si>
  <si>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</si>
  <si>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</si>
  <si>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</si>
  <si>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</si>
  <si>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</si>
  <si>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</si>
  <si>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</si>
  <si>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</si>
  <si>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</si>
  <si>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</si>
  <si>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</si>
  <si>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</si>
  <si>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</si>
  <si>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</si>
  <si>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</si>
  <si>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</si>
  <si>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</si>
  <si>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</si>
  <si>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</si>
  <si>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</si>
  <si>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</si>
  <si>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</si>
  <si>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</si>
  <si>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</si>
  <si>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</si>
  <si>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</si>
  <si>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</si>
  <si>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</si>
  <si>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2.外國公司代表人辦事處在臺不可營業，故無營運資金之匯入。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</si>
  <si>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</si>
  <si>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</si>
  <si>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</si>
  <si>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</si>
  <si>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</si>
  <si>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</si>
  <si>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</si>
  <si>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</si>
  <si>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</si>
  <si>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</si>
  <si>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</si>
  <si>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</si>
  <si>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</si>
  <si>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</si>
  <si>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</si>
  <si>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</si>
  <si>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</si>
  <si>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</si>
  <si>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</si>
  <si>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</si>
  <si>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</si>
  <si>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</si>
  <si>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</si>
  <si>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</si>
  <si>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</si>
  <si>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</si>
  <si>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</si>
  <si>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</si>
  <si>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</si>
  <si>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</si>
  <si>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</si>
  <si>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</si>
  <si>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</si>
  <si>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</si>
  <si>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</si>
  <si>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</si>
  <si>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</si>
  <si>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</si>
  <si>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</si>
  <si>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</si>
  <si>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</si>
  <si>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</si>
  <si>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</si>
  <si>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</si>
  <si>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</si>
  <si>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</si>
  <si>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</si>
  <si>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</si>
  <si>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</si>
  <si>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</si>
  <si>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</si>
  <si>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</si>
  <si>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</si>
  <si>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</si>
  <si>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</si>
  <si>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</si>
  <si>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</si>
  <si>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</si>
  <si>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</si>
  <si>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   交通部民用航空局</t>
  </si>
  <si>
    <t>   交通部航港局</t>
  </si>
  <si>
    <t>      交通部民用航空局</t>
  </si>
  <si>
    <t>      交通部航港局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</si>
  <si>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</si>
  <si>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</si>
  <si>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</si>
  <si>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</si>
  <si>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</si>
  <si>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</si>
  <si>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</si>
  <si>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 xml:space="preserve">   桃園市政府</t>
  </si>
  <si>
    <t xml:space="preserve">      桃園市政府</t>
  </si>
  <si>
    <t xml:space="preserve">3.104年1月份起，桃園市資料依改制後編製。 </t>
  </si>
  <si>
    <t xml:space="preserve">4.104年1月份起，桃園市資料依改制後編製。 </t>
  </si>
  <si>
    <t>5.配合桃園市政府改制於105年7月1日起辦理公司登記，增設桃園市政府之申登機關。</t>
  </si>
  <si>
    <t>1.本表1式2份，1份送本部統計處並公布於網站，1份自存。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</si>
  <si>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</si>
  <si>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</si>
  <si>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</si>
  <si>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</si>
  <si>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</si>
  <si>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/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</si>
  <si>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</si>
  <si>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</si>
  <si>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
</t>
    </r>
    <r>
      <rPr>
        <sz val="12"/>
        <rFont val="標楷體"/>
        <family val="4"/>
      </rPr>
      <t>Total</t>
    </r>
  </si>
  <si>
    <t>男性負責人
Male</t>
  </si>
  <si>
    <t>女性負責人
Female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</si>
  <si>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</si>
  <si>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</si>
  <si>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</si>
  <si>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</si>
  <si>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</si>
  <si>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</si>
  <si>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</si>
  <si>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</si>
  <si>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</si>
  <si>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</si>
  <si>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</si>
  <si>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</si>
  <si>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</si>
  <si>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</si>
  <si>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</si>
  <si>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</si>
  <si>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</si>
  <si>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</si>
  <si>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</si>
  <si>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</si>
  <si>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</si>
  <si>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</si>
  <si>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</si>
  <si>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</si>
  <si>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</si>
  <si>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</si>
  <si>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</si>
  <si>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>    金門縣</t>
  </si>
  <si>
    <t xml:space="preserve">       Kinmen County</t>
  </si>
  <si>
    <t>    連江縣</t>
  </si>
  <si>
    <t xml:space="preserve">       Lienchiang County</t>
  </si>
  <si>
    <t>填表</t>
  </si>
  <si>
    <t>審核</t>
  </si>
  <si>
    <t>資料來源:</t>
  </si>
  <si>
    <t>Source of the materials :</t>
  </si>
  <si>
    <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</si>
  <si>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</si>
  <si>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</si>
  <si>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</si>
  <si>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</si>
  <si>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</si>
  <si>
    <t>營建工程業</t>
  </si>
  <si>
    <t>   營建工程業</t>
  </si>
  <si>
    <t>   營建工程業</t>
  </si>
  <si>
    <t>      營建工程業</t>
  </si>
  <si>
    <t>    營建工程業</t>
  </si>
  <si>
    <t>製造業</t>
  </si>
  <si>
    <t>製造業</t>
  </si>
  <si>
    <t>教育業</t>
  </si>
  <si>
    <t>   教育業</t>
  </si>
  <si>
    <t>   教育業</t>
  </si>
  <si>
    <t>    教育業</t>
  </si>
  <si>
    <t>      教育業</t>
  </si>
  <si>
    <t xml:space="preserve">    高雄市</t>
  </si>
  <si>
    <r>
      <t xml:space="preserve">公司登記現有家數及實收資本額─按負責人性別及縣市別分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</si>
  <si>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r>
      <t xml:space="preserve">公司家數(家)
</t>
    </r>
    <r>
      <rPr>
        <sz val="12"/>
        <rFont val="Times New Roman"/>
        <family val="1"/>
      </rPr>
      <t>Number of Registered Companies</t>
    </r>
  </si>
  <si>
    <r>
      <t xml:space="preserve">公司實收資本額(百萬元)
</t>
    </r>
    <r>
      <rPr>
        <sz val="12"/>
        <rFont val="Times New Roman"/>
        <family val="1"/>
      </rPr>
      <t>Capital Amount of Registered Companies (NT$ million)</t>
    </r>
  </si>
  <si>
    <t>      國家科學及技術委員會
       新竹科學園區管理局</t>
  </si>
  <si>
    <t>      國家科學及技術委員會
       南部科學園區管理局</t>
  </si>
  <si>
    <t>      國家科學及技術委員會
       中部科學園區管理局</t>
  </si>
  <si>
    <r>
      <t>      </t>
    </r>
    <r>
      <rPr>
        <sz val="12"/>
        <color indexed="10"/>
        <rFont val="標楷體"/>
        <family val="4"/>
      </rPr>
      <t>農業部農業科技園區管理中心</t>
    </r>
  </si>
  <si>
    <r>
      <t>   </t>
    </r>
    <r>
      <rPr>
        <sz val="12"/>
        <color indexed="10"/>
        <rFont val="標楷體"/>
        <family val="4"/>
      </rPr>
      <t>農業部農業科技園區管理中心</t>
    </r>
  </si>
  <si>
    <t>   國家科學及技術委員會
    新竹科學園區管理局</t>
  </si>
  <si>
    <t>   國家科學及技術委員會
    南部科學園區管理局</t>
  </si>
  <si>
    <t>   國家科學及技術委員會
    中部科學園區管理局</t>
  </si>
  <si>
    <t>經濟部(商業發展署)</t>
  </si>
  <si>
    <r>
      <t>本部</t>
    </r>
    <r>
      <rPr>
        <sz val="11"/>
        <color indexed="10"/>
        <rFont val="標楷體"/>
        <family val="4"/>
      </rPr>
      <t>商業發展署</t>
    </r>
    <r>
      <rPr>
        <sz val="11"/>
        <rFont val="標楷體"/>
        <family val="4"/>
      </rPr>
      <t>、新北市政府經濟發展局、臺北市商業處、桃園市政府經濟發展局、臺中市政府經濟發展局、臺南市政府經濟發展局、高雄市政府經濟發展局、</t>
    </r>
  </si>
  <si>
    <r>
      <t>本部</t>
    </r>
    <r>
      <rPr>
        <sz val="11"/>
        <color indexed="10"/>
        <rFont val="標楷體"/>
        <family val="4"/>
      </rPr>
      <t>產業園區管理局</t>
    </r>
    <r>
      <rPr>
        <sz val="11"/>
        <rFont val="標楷體"/>
        <family val="4"/>
      </rPr>
      <t>、國家科學及技術委員會各科學園區管理局、農業部農業科技園區管理中心、交通部民用航空局、交通部航港局。</t>
    </r>
  </si>
  <si>
    <t>   商業發展署
   (實收資本額5億元以上之本國公司)</t>
  </si>
  <si>
    <t>   商業發展署
   (實收資本額未達5億元之本國公司)</t>
  </si>
  <si>
    <t>   經濟部產業園區管理局</t>
  </si>
  <si>
    <t>經濟部(商業發展署)</t>
  </si>
  <si>
    <r>
      <t>本部</t>
    </r>
    <r>
      <rPr>
        <sz val="10"/>
        <color indexed="10"/>
        <rFont val="標楷體"/>
        <family val="4"/>
      </rPr>
      <t>商業發展署</t>
    </r>
    <r>
      <rPr>
        <sz val="10"/>
        <rFont val="標楷體"/>
        <family val="4"/>
      </rPr>
      <t>、新北市政府經濟發展局、臺北市商業處、桃園市政府經濟發展局、臺中市政府經濟發展局、臺南市政府經濟發展局、高雄市政府經濟發展局、</t>
    </r>
  </si>
  <si>
    <r>
      <t>本部</t>
    </r>
    <r>
      <rPr>
        <sz val="10"/>
        <color indexed="10"/>
        <rFont val="標楷體"/>
        <family val="4"/>
      </rPr>
      <t>產業園區管理局</t>
    </r>
    <r>
      <rPr>
        <sz val="10"/>
        <rFont val="標楷體"/>
        <family val="4"/>
      </rPr>
      <t>、國家科學及技術委員會各科學園區管理局、農業部農業科技園區管理中心、交通部民用航空局、交通部航港局。</t>
    </r>
  </si>
  <si>
    <r>
      <t>本部</t>
    </r>
    <r>
      <rPr>
        <sz val="10.5"/>
        <color indexed="10"/>
        <rFont val="標楷體"/>
        <family val="4"/>
      </rPr>
      <t>商業發展署</t>
    </r>
    <r>
      <rPr>
        <sz val="10.5"/>
        <rFont val="標楷體"/>
        <family val="4"/>
      </rPr>
      <t>、新北市政府經濟發展局、臺北市商業處、桃園市政府經濟發展局、臺中市政府經濟發展局、臺南市政府經濟發展局、高雄市政府經濟發展局、</t>
    </r>
  </si>
  <si>
    <r>
      <t>本部</t>
    </r>
    <r>
      <rPr>
        <sz val="10.5"/>
        <color indexed="10"/>
        <rFont val="標楷體"/>
        <family val="4"/>
      </rPr>
      <t>產業園區管理局</t>
    </r>
    <r>
      <rPr>
        <sz val="10.5"/>
        <rFont val="標楷體"/>
        <family val="4"/>
      </rPr>
      <t>、國家科學及技術委員會各科學園區管理局、農業部農業科技園區管理中心、交通部民用航空局、交通部航港局。</t>
    </r>
  </si>
  <si>
    <r>
      <t>本部</t>
    </r>
    <r>
      <rPr>
        <sz val="10"/>
        <color indexed="10"/>
        <rFont val="標楷體"/>
        <family val="4"/>
      </rPr>
      <t>商業發展署</t>
    </r>
    <r>
      <rPr>
        <sz val="10"/>
        <rFont val="標楷體"/>
        <family val="4"/>
      </rPr>
      <t>、新北市政府經濟發展局、臺北市商業處、桃園市政府經濟發展局、臺中市政府經濟發展局、臺南市政府經濟發展局、高雄市政府經濟發展局、</t>
    </r>
  </si>
  <si>
    <r>
      <t>本部</t>
    </r>
    <r>
      <rPr>
        <sz val="10"/>
        <color indexed="10"/>
        <rFont val="標楷體"/>
        <family val="4"/>
      </rPr>
      <t>產業園區管理局</t>
    </r>
    <r>
      <rPr>
        <sz val="10"/>
        <rFont val="標楷體"/>
        <family val="4"/>
      </rPr>
      <t>、國家科學及技術委員會各科學園區管理局、農業部農業科技園區管理中心、交通部民用航空局、交通部航港局。</t>
    </r>
  </si>
  <si>
    <t>      商業發展署
      (實收資本額5億元以上之本國公司)</t>
  </si>
  <si>
    <t>      商業發展署
      (實收資本額未達5億元之本國公司)</t>
  </si>
  <si>
    <r>
      <t>      </t>
    </r>
    <r>
      <rPr>
        <sz val="12"/>
        <color indexed="10"/>
        <rFont val="標楷體"/>
        <family val="4"/>
      </rPr>
      <t>經濟部產業園區管理局</t>
    </r>
  </si>
  <si>
    <r>
      <t>本部</t>
    </r>
    <r>
      <rPr>
        <sz val="11"/>
        <color indexed="10"/>
        <rFont val="標楷體"/>
        <family val="4"/>
      </rPr>
      <t>商業發展署</t>
    </r>
    <r>
      <rPr>
        <sz val="11"/>
        <rFont val="標楷體"/>
        <family val="4"/>
      </rPr>
      <t>。</t>
    </r>
  </si>
  <si>
    <r>
      <rPr>
        <sz val="11"/>
        <color indexed="10"/>
        <rFont val="標楷體"/>
        <family val="4"/>
      </rPr>
      <t>出版影音及資通訊業</t>
    </r>
  </si>
  <si>
    <r>
      <t>   </t>
    </r>
    <r>
      <rPr>
        <sz val="11"/>
        <color indexed="10"/>
        <rFont val="標楷體"/>
        <family val="4"/>
      </rPr>
      <t>出版影音及資通訊業</t>
    </r>
  </si>
  <si>
    <r>
      <t>外國公司
在臺</t>
    </r>
    <r>
      <rPr>
        <sz val="12"/>
        <color indexed="10"/>
        <rFont val="標楷體"/>
        <family val="4"/>
      </rPr>
      <t>登記</t>
    </r>
    <r>
      <rPr>
        <sz val="12"/>
        <rFont val="標楷體"/>
        <family val="4"/>
      </rPr>
      <t>公司</t>
    </r>
  </si>
  <si>
    <r>
      <t>   </t>
    </r>
    <r>
      <rPr>
        <sz val="11"/>
        <color indexed="10"/>
        <rFont val="標楷體"/>
        <family val="4"/>
      </rPr>
      <t>出版影音及資通訊業</t>
    </r>
  </si>
  <si>
    <t>    出版影音及資通訊業</t>
  </si>
  <si>
    <t>出版影音及資通訊業</t>
  </si>
  <si>
    <r>
      <t>外國公司</t>
    </r>
    <r>
      <rPr>
        <sz val="20"/>
        <color indexed="10"/>
        <rFont val="標楷體"/>
        <family val="4"/>
      </rPr>
      <t>在臺登記公司</t>
    </r>
    <r>
      <rPr>
        <sz val="20"/>
        <rFont val="標楷體"/>
        <family val="4"/>
      </rPr>
      <t>與代表人辦事處現有家數</t>
    </r>
  </si>
  <si>
    <t>      出版影音及資通訊業</t>
  </si>
  <si>
    <t>中華民國113年03月20日編製</t>
  </si>
  <si>
    <t>中華民國113年02月</t>
  </si>
  <si>
    <t>中華民國113年2月底
Feburary,2024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</si>
</sst>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  <numFmt numFmtId="193" formatCode="0.0000000000_ "/>
    <numFmt numFmtId="194" formatCode="0.00000000_ "/>
    <numFmt numFmtId="195" formatCode="0.000000_ "/>
    <numFmt numFmtId="196" formatCode="0.00000000000000000000000000_ "/>
  </numFmts>
  <fonts count="66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標楷體"/>
      <family val="4"/>
    </font>
    <font>
      <sz val="14"/>
      <name val="標楷體"/>
      <family val="4"/>
    </font>
    <font>
      <sz val="9"/>
      <name val="Times New Roman"/>
      <family val="1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.5"/>
      <color indexed="10"/>
      <name val="標楷體"/>
      <family val="4"/>
    </font>
    <font>
      <sz val="20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FF0000"/>
      <name val="標楷體"/>
      <family val="4"/>
    </font>
    <font>
      <sz val="12"/>
      <color rgb="FFFF0000"/>
      <name val="標楷體"/>
      <family val="4"/>
    </font>
    <font>
      <sz val="10"/>
      <color rgb="FFFF0000"/>
      <name val="標楷體"/>
      <family val="4"/>
    </font>
    <font>
      <sz val="11"/>
      <color rgb="FFFF0000"/>
      <name val="標楷體"/>
      <family val="4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465">
    <xf numFmtId="0" fontId="0" fillId="0" borderId="0" xfId="0" applyAlignment="1">
      <alignment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NumberFormat="1" applyFont="1" applyAlignment="1" applyProtection="1">
      <alignment vertical="center"/>
      <protection hidden="1" locked="0"/>
    </xf>
    <xf numFmtId="0" fontId="5" fillId="0" borderId="11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vertical="center"/>
      <protection hidden="1" locked="0"/>
    </xf>
    <xf numFmtId="0" fontId="5" fillId="0" borderId="12" xfId="48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8" applyFont="1" applyBorder="1" applyAlignment="1" applyProtection="1" quotePrefix="1">
      <alignment horizontal="left" vertical="center"/>
      <protection hidden="1" locked="0"/>
    </xf>
    <xf numFmtId="179" fontId="5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right"/>
      <protection hidden="1" locked="0"/>
    </xf>
    <xf numFmtId="0" fontId="5" fillId="0" borderId="12" xfId="48" applyNumberFormat="1" applyFont="1" applyBorder="1" applyAlignment="1" applyProtection="1">
      <alignment horizontal="center" vertical="center"/>
      <protection hidden="1" locked="0"/>
    </xf>
    <xf numFmtId="0" fontId="5" fillId="0" borderId="13" xfId="48" applyNumberFormat="1" applyFont="1" applyBorder="1" applyAlignment="1" applyProtection="1">
      <alignment horizontal="right" vertical="center"/>
      <protection hidden="1" locked="0"/>
    </xf>
    <xf numFmtId="0" fontId="5" fillId="0" borderId="14" xfId="48" applyNumberFormat="1" applyFont="1" applyBorder="1" applyAlignment="1" applyProtection="1">
      <alignment horizontal="right"/>
      <protection hidden="1" locked="0"/>
    </xf>
    <xf numFmtId="0" fontId="5" fillId="0" borderId="14" xfId="48" applyNumberFormat="1" applyFont="1" applyBorder="1" applyAlignment="1" applyProtection="1">
      <alignment horizontal="center" vertical="center"/>
      <protection hidden="1" locked="0"/>
    </xf>
    <xf numFmtId="179" fontId="7" fillId="0" borderId="0" xfId="48" applyNumberFormat="1" applyFont="1" applyAlignment="1" applyProtection="1">
      <alignment vertical="center"/>
      <protection hidden="1" locked="0"/>
    </xf>
    <xf numFmtId="179" fontId="8" fillId="0" borderId="0" xfId="48" applyNumberFormat="1" applyFont="1" applyAlignment="1" applyProtection="1">
      <alignment vertical="center"/>
      <protection hidden="1" locked="0"/>
    </xf>
    <xf numFmtId="179" fontId="8" fillId="0" borderId="13" xfId="48" applyFont="1" applyBorder="1" applyAlignment="1" applyProtection="1">
      <alignment horizontal="centerContinuous" vertical="center"/>
      <protection hidden="1" locked="0"/>
    </xf>
    <xf numFmtId="179" fontId="8" fillId="0" borderId="13" xfId="48" applyFont="1" applyBorder="1" applyAlignment="1" applyProtection="1">
      <alignment horizontal="center" vertical="center"/>
      <protection hidden="1" locked="0"/>
    </xf>
    <xf numFmtId="179" fontId="8" fillId="0" borderId="0" xfId="48" applyFont="1" applyAlignment="1" applyProtection="1">
      <alignment vertical="center"/>
      <protection hidden="1" locked="0"/>
    </xf>
    <xf numFmtId="0" fontId="8" fillId="0" borderId="0" xfId="48" applyNumberFormat="1" applyFont="1" applyAlignment="1" applyProtection="1">
      <alignment horizontal="right"/>
      <protection hidden="1" locked="0"/>
    </xf>
    <xf numFmtId="179" fontId="8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center" vertical="center"/>
      <protection hidden="1" locked="0"/>
    </xf>
    <xf numFmtId="179" fontId="10" fillId="0" borderId="0" xfId="48" applyNumberFormat="1" applyFont="1" applyAlignment="1" applyProtection="1">
      <alignment vertical="center"/>
      <protection hidden="1" locked="0"/>
    </xf>
    <xf numFmtId="180" fontId="8" fillId="0" borderId="0" xfId="48" applyNumberFormat="1" applyFont="1" applyAlignment="1" applyProtection="1">
      <alignment horizontal="right" vertical="center"/>
      <protection hidden="1"/>
    </xf>
    <xf numFmtId="0" fontId="5" fillId="0" borderId="15" xfId="48" applyNumberFormat="1" applyFont="1" applyBorder="1" applyProtection="1">
      <alignment/>
      <protection hidden="1" locked="0"/>
    </xf>
    <xf numFmtId="0" fontId="5" fillId="0" borderId="15" xfId="48" applyNumberFormat="1" applyFont="1" applyBorder="1" applyAlignment="1" applyProtection="1">
      <alignment horizontal="left"/>
      <protection hidden="1" locked="0"/>
    </xf>
    <xf numFmtId="0" fontId="5" fillId="0" borderId="0" xfId="48" applyNumberFormat="1" applyFont="1" applyBorder="1" applyProtection="1">
      <alignment/>
      <protection hidden="1" locked="0"/>
    </xf>
    <xf numFmtId="0" fontId="11" fillId="0" borderId="0" xfId="48" applyNumberFormat="1" applyFont="1" applyAlignment="1" applyProtection="1" quotePrefix="1">
      <alignment horizontal="right"/>
      <protection hidden="1" locked="0"/>
    </xf>
    <xf numFmtId="0" fontId="5" fillId="0" borderId="11" xfId="49" applyFont="1" applyBorder="1" applyAlignment="1" applyProtection="1">
      <alignment horizontal="center" vertical="center"/>
      <protection hidden="1" locked="0"/>
    </xf>
    <xf numFmtId="0" fontId="5" fillId="0" borderId="12" xfId="49" applyFont="1" applyBorder="1" applyAlignment="1" applyProtection="1" quotePrefix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/>
      <protection hidden="1" locked="0"/>
    </xf>
    <xf numFmtId="0" fontId="5" fillId="0" borderId="12" xfId="49" applyFont="1" applyBorder="1" applyAlignment="1" applyProtection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 vertical="center"/>
      <protection hidden="1" locked="0"/>
    </xf>
    <xf numFmtId="0" fontId="5" fillId="0" borderId="14" xfId="49" applyFont="1" applyBorder="1" applyAlignment="1" applyProtection="1">
      <alignment horizontal="right"/>
      <protection hidden="1" locked="0"/>
    </xf>
    <xf numFmtId="0" fontId="5" fillId="0" borderId="14" xfId="49" applyFont="1" applyBorder="1" applyAlignment="1" applyProtection="1">
      <alignment horizontal="center" vertical="center"/>
      <protection hidden="1" locked="0"/>
    </xf>
    <xf numFmtId="0" fontId="8" fillId="0" borderId="0" xfId="49" applyFont="1" applyAlignment="1" applyProtection="1">
      <alignment horizontal="right"/>
      <protection hidden="1" locked="0"/>
    </xf>
    <xf numFmtId="0" fontId="6" fillId="33" borderId="0" xfId="49" applyFont="1" applyFill="1" applyAlignment="1">
      <alignment vertical="center"/>
      <protection/>
    </xf>
    <xf numFmtId="0" fontId="6" fillId="33" borderId="16" xfId="49" applyFont="1" applyFill="1" applyBorder="1" applyAlignment="1">
      <alignment vertical="center"/>
      <protection/>
    </xf>
    <xf numFmtId="180" fontId="8" fillId="0" borderId="0" xfId="49" applyNumberFormat="1" applyFont="1" applyAlignment="1" applyProtection="1">
      <alignment horizontal="right" vertical="center"/>
      <protection hidden="1"/>
    </xf>
    <xf numFmtId="0" fontId="5" fillId="0" borderId="15" xfId="49" applyFont="1" applyBorder="1" applyProtection="1">
      <alignment/>
      <protection hidden="1" locked="0"/>
    </xf>
    <xf numFmtId="0" fontId="5" fillId="0" borderId="15" xfId="49" applyFont="1" applyBorder="1" applyAlignment="1" applyProtection="1">
      <alignment horizontal="left"/>
      <protection hidden="1" locked="0"/>
    </xf>
    <xf numFmtId="0" fontId="5" fillId="0" borderId="0" xfId="49" applyFont="1" applyProtection="1">
      <alignment/>
      <protection hidden="1" locked="0"/>
    </xf>
    <xf numFmtId="0" fontId="5" fillId="0" borderId="0" xfId="49" applyFont="1" applyBorder="1" applyProtection="1">
      <alignment/>
      <protection hidden="1" locked="0"/>
    </xf>
    <xf numFmtId="0" fontId="11" fillId="0" borderId="0" xfId="49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8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9" applyFont="1" applyBorder="1" applyAlignment="1" applyProtection="1">
      <alignment horizontal="center" vertical="center"/>
      <protection locked="0"/>
    </xf>
    <xf numFmtId="0" fontId="5" fillId="0" borderId="0" xfId="49" applyFont="1" applyProtection="1">
      <alignment/>
      <protection locked="0"/>
    </xf>
    <xf numFmtId="0" fontId="5" fillId="0" borderId="10" xfId="49" applyFont="1" applyBorder="1" applyAlignment="1" applyProtection="1">
      <alignment horizontal="center" vertical="center"/>
      <protection locked="0"/>
    </xf>
    <xf numFmtId="0" fontId="5" fillId="0" borderId="12" xfId="49" applyFont="1" applyBorder="1" applyAlignment="1" applyProtection="1" quotePrefix="1">
      <alignment horizontal="center" vertical="center"/>
      <protection locked="0"/>
    </xf>
    <xf numFmtId="0" fontId="5" fillId="0" borderId="17" xfId="49" applyFont="1" applyBorder="1" applyProtection="1">
      <alignment/>
      <protection locked="0"/>
    </xf>
    <xf numFmtId="0" fontId="5" fillId="0" borderId="13" xfId="49" applyFont="1" applyBorder="1" applyProtection="1">
      <alignment/>
      <protection locked="0"/>
    </xf>
    <xf numFmtId="0" fontId="5" fillId="0" borderId="14" xfId="49" applyFont="1" applyBorder="1" applyProtection="1">
      <alignment/>
      <protection locked="0"/>
    </xf>
    <xf numFmtId="0" fontId="5" fillId="0" borderId="14" xfId="49" applyFont="1" applyBorder="1" applyAlignment="1" applyProtection="1" quotePrefix="1">
      <alignment horizontal="center" vertical="center"/>
      <protection locked="0"/>
    </xf>
    <xf numFmtId="0" fontId="5" fillId="0" borderId="14" xfId="49" applyFont="1" applyBorder="1" applyAlignment="1" applyProtection="1">
      <alignment horizontal="center" vertical="center"/>
      <protection locked="0"/>
    </xf>
    <xf numFmtId="0" fontId="7" fillId="0" borderId="0" xfId="49" applyFont="1" applyProtection="1">
      <alignment/>
      <protection locked="0"/>
    </xf>
    <xf numFmtId="0" fontId="8" fillId="0" borderId="13" xfId="49" applyFont="1" applyBorder="1" applyProtection="1">
      <alignment/>
      <protection locked="0"/>
    </xf>
    <xf numFmtId="0" fontId="8" fillId="0" borderId="0" xfId="49" applyFont="1" applyBorder="1" applyProtection="1">
      <alignment/>
      <protection locked="0"/>
    </xf>
    <xf numFmtId="0" fontId="8" fillId="0" borderId="0" xfId="49" applyFont="1" applyProtection="1">
      <alignment/>
      <protection locked="0"/>
    </xf>
    <xf numFmtId="0" fontId="8" fillId="0" borderId="19" xfId="49" applyFont="1" applyBorder="1" applyProtection="1">
      <alignment/>
      <protection locked="0"/>
    </xf>
    <xf numFmtId="0" fontId="6" fillId="0" borderId="0" xfId="49" applyFont="1" applyAlignment="1" applyProtection="1">
      <alignment vertical="center"/>
      <protection locked="0"/>
    </xf>
    <xf numFmtId="0" fontId="6" fillId="0" borderId="13" xfId="49" applyFont="1" applyBorder="1" applyAlignment="1" applyProtection="1">
      <alignment vertical="center"/>
      <protection locked="0"/>
    </xf>
    <xf numFmtId="0" fontId="6" fillId="0" borderId="14" xfId="49" applyFont="1" applyBorder="1" applyAlignment="1" applyProtection="1">
      <alignment vertical="center"/>
      <protection locked="0"/>
    </xf>
    <xf numFmtId="0" fontId="6" fillId="0" borderId="10" xfId="49" applyFont="1" applyBorder="1" applyAlignment="1" applyProtection="1" quotePrefix="1">
      <alignment horizontal="center" vertical="center"/>
      <protection locked="0"/>
    </xf>
    <xf numFmtId="0" fontId="6" fillId="0" borderId="10" xfId="49" applyFont="1" applyBorder="1" applyAlignment="1" applyProtection="1">
      <alignment horizontal="center" vertical="center"/>
      <protection locked="0"/>
    </xf>
    <xf numFmtId="0" fontId="6" fillId="0" borderId="14" xfId="49" applyFont="1" applyBorder="1" applyAlignment="1" applyProtection="1" quotePrefix="1">
      <alignment horizontal="center" vertical="center"/>
      <protection locked="0"/>
    </xf>
    <xf numFmtId="0" fontId="6" fillId="0" borderId="14" xfId="49" applyFont="1" applyBorder="1" applyAlignment="1" applyProtection="1">
      <alignment horizontal="center" vertical="center"/>
      <protection locked="0"/>
    </xf>
    <xf numFmtId="0" fontId="6" fillId="0" borderId="20" xfId="49" applyFont="1" applyBorder="1" applyAlignment="1" applyProtection="1">
      <alignment horizontal="center" vertical="center"/>
      <protection locked="0"/>
    </xf>
    <xf numFmtId="0" fontId="5" fillId="0" borderId="15" xfId="49" applyFont="1" applyBorder="1" applyProtection="1">
      <alignment/>
      <protection locked="0"/>
    </xf>
    <xf numFmtId="0" fontId="6" fillId="0" borderId="15" xfId="49" applyFont="1" applyBorder="1" applyProtection="1">
      <alignment/>
      <protection locked="0"/>
    </xf>
    <xf numFmtId="0" fontId="11" fillId="0" borderId="15" xfId="49" applyFont="1" applyBorder="1" applyAlignment="1" applyProtection="1">
      <alignment horizontal="right"/>
      <protection locked="0"/>
    </xf>
    <xf numFmtId="0" fontId="5" fillId="0" borderId="15" xfId="49" applyFont="1" applyBorder="1" applyAlignment="1" applyProtection="1">
      <alignment horizontal="right"/>
      <protection locked="0"/>
    </xf>
    <xf numFmtId="0" fontId="6" fillId="0" borderId="0" xfId="49" applyFont="1" applyProtection="1">
      <alignment/>
      <protection locked="0"/>
    </xf>
    <xf numFmtId="0" fontId="5" fillId="0" borderId="0" xfId="49" applyFont="1" applyBorder="1" applyProtection="1">
      <alignment/>
      <protection locked="0"/>
    </xf>
    <xf numFmtId="0" fontId="6" fillId="0" borderId="0" xfId="49" applyFont="1" applyBorder="1" applyProtection="1">
      <alignment/>
      <protection locked="0"/>
    </xf>
    <xf numFmtId="0" fontId="11" fillId="0" borderId="0" xfId="49" applyFont="1" applyBorder="1" applyAlignment="1" applyProtection="1">
      <alignment horizontal="right"/>
      <protection locked="0"/>
    </xf>
    <xf numFmtId="0" fontId="6" fillId="0" borderId="19" xfId="49" applyFont="1" applyBorder="1" applyAlignment="1" applyProtection="1">
      <alignment vertical="center"/>
      <protection locked="0"/>
    </xf>
    <xf numFmtId="0" fontId="8" fillId="33" borderId="16" xfId="49" applyFont="1" applyFill="1" applyBorder="1" applyAlignment="1">
      <alignment vertical="top"/>
      <protection/>
    </xf>
    <xf numFmtId="0" fontId="0" fillId="0" borderId="13" xfId="49" applyFont="1" applyBorder="1" applyAlignment="1" applyProtection="1">
      <alignment horizontal="right"/>
      <protection hidden="1" locked="0"/>
    </xf>
    <xf numFmtId="0" fontId="0" fillId="0" borderId="13" xfId="49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179" fontId="5" fillId="0" borderId="0" xfId="65" applyNumberFormat="1" applyFont="1" applyAlignment="1" applyProtection="1">
      <alignment vertical="center"/>
      <protection hidden="1" locked="0"/>
    </xf>
    <xf numFmtId="0" fontId="5" fillId="0" borderId="0" xfId="65" applyNumberFormat="1" applyFont="1" applyBorder="1" applyProtection="1">
      <alignment/>
      <protection hidden="1" locked="0"/>
    </xf>
    <xf numFmtId="0" fontId="5" fillId="0" borderId="0" xfId="65" applyNumberFormat="1" applyFont="1" applyAlignment="1" quotePrefix="1">
      <alignment horizontal="left"/>
      <protection/>
    </xf>
    <xf numFmtId="0" fontId="5" fillId="0" borderId="0" xfId="65" applyNumberFormat="1" applyFont="1" applyBorder="1">
      <alignment/>
      <protection/>
    </xf>
    <xf numFmtId="0" fontId="5" fillId="0" borderId="0" xfId="65" applyNumberFormat="1" applyFont="1" applyBorder="1" applyAlignment="1">
      <alignment horizontal="left"/>
      <protection/>
    </xf>
    <xf numFmtId="0" fontId="5" fillId="0" borderId="0" xfId="65" applyNumberFormat="1" applyFont="1" applyBorder="1" applyAlignment="1" quotePrefix="1">
      <alignment horizontal="left"/>
      <protection/>
    </xf>
    <xf numFmtId="179" fontId="5" fillId="0" borderId="0" xfId="65" applyFont="1" applyBorder="1" applyAlignment="1" applyProtection="1">
      <alignment vertical="center"/>
      <protection hidden="1" locked="0"/>
    </xf>
    <xf numFmtId="0" fontId="5" fillId="0" borderId="0" xfId="66" applyFont="1" applyAlignment="1" quotePrefix="1">
      <alignment horizontal="left"/>
      <protection/>
    </xf>
    <xf numFmtId="0" fontId="5" fillId="0" borderId="0" xfId="66" applyFont="1" applyBorder="1">
      <alignment/>
      <protection/>
    </xf>
    <xf numFmtId="0" fontId="5" fillId="0" borderId="0" xfId="66" applyFont="1" applyProtection="1">
      <alignment/>
      <protection locked="0"/>
    </xf>
    <xf numFmtId="0" fontId="9" fillId="0" borderId="0" xfId="66" applyFont="1" applyBorder="1" applyAlignment="1">
      <alignment horizontal="left"/>
      <protection/>
    </xf>
    <xf numFmtId="0" fontId="5" fillId="0" borderId="0" xfId="66" applyFont="1">
      <alignment/>
      <protection/>
    </xf>
    <xf numFmtId="0" fontId="5" fillId="0" borderId="0" xfId="66" applyFont="1" applyAlignment="1" applyProtection="1">
      <alignment horizontal="left"/>
      <protection locked="0"/>
    </xf>
    <xf numFmtId="0" fontId="5" fillId="0" borderId="0" xfId="66" applyFont="1" applyBorder="1" applyProtection="1">
      <alignment/>
      <protection locked="0"/>
    </xf>
    <xf numFmtId="0" fontId="5" fillId="33" borderId="0" xfId="66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5" applyNumberFormat="1" applyFont="1" applyAlignment="1" applyProtection="1">
      <alignment horizontal="left"/>
      <protection hidden="1" locked="0"/>
    </xf>
    <xf numFmtId="0" fontId="5" fillId="0" borderId="0" xfId="66" applyFont="1" applyProtection="1">
      <alignment/>
      <protection hidden="1"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6" applyFont="1" applyAlignment="1" quotePrefix="1">
      <alignment horizontal="left" vertical="top"/>
      <protection/>
    </xf>
    <xf numFmtId="0" fontId="5" fillId="0" borderId="0" xfId="66" applyFont="1" applyBorder="1" applyAlignment="1">
      <alignment vertical="top"/>
      <protection/>
    </xf>
    <xf numFmtId="0" fontId="5" fillId="0" borderId="0" xfId="66" applyFont="1" applyAlignment="1" applyProtection="1">
      <alignment vertical="top"/>
      <protection locked="0"/>
    </xf>
    <xf numFmtId="179" fontId="8" fillId="0" borderId="13" xfId="48" applyFont="1" applyBorder="1" applyAlignment="1" applyProtection="1">
      <alignment vertical="center" wrapText="1"/>
      <protection locked="0"/>
    </xf>
    <xf numFmtId="0" fontId="7" fillId="0" borderId="0" xfId="34" applyFont="1" applyBorder="1" applyProtection="1">
      <alignment/>
      <protection locked="0"/>
    </xf>
    <xf numFmtId="0" fontId="8" fillId="0" borderId="0" xfId="34" applyFont="1" applyBorder="1" applyAlignment="1" applyProtection="1">
      <alignment horizontal="center"/>
      <protection locked="0"/>
    </xf>
    <xf numFmtId="0" fontId="8" fillId="0" borderId="0" xfId="34" applyFont="1" applyBorder="1" applyProtection="1">
      <alignment/>
      <protection locked="0"/>
    </xf>
    <xf numFmtId="0" fontId="8" fillId="0" borderId="13" xfId="34" applyFont="1" applyBorder="1" applyAlignment="1" applyProtection="1">
      <alignment horizontal="center"/>
      <protection locked="0"/>
    </xf>
    <xf numFmtId="0" fontId="8" fillId="0" borderId="0" xfId="34" applyFont="1" applyProtection="1">
      <alignment/>
      <protection locked="0"/>
    </xf>
    <xf numFmtId="0" fontId="6" fillId="0" borderId="0" xfId="34" applyFont="1" applyAlignment="1" applyProtection="1">
      <alignment vertical="center"/>
      <protection locked="0"/>
    </xf>
    <xf numFmtId="0" fontId="6" fillId="0" borderId="12" xfId="34" applyFont="1" applyBorder="1" applyAlignment="1" applyProtection="1" quotePrefix="1">
      <alignment horizontal="center" vertical="center" wrapText="1"/>
      <protection locked="0"/>
    </xf>
    <xf numFmtId="0" fontId="6" fillId="0" borderId="14" xfId="34" applyFont="1" applyBorder="1" applyAlignment="1" applyProtection="1">
      <alignment horizontal="center" vertical="center" wrapText="1"/>
      <protection locked="0"/>
    </xf>
    <xf numFmtId="0" fontId="6" fillId="0" borderId="18" xfId="34" applyFont="1" applyBorder="1" applyAlignment="1" applyProtection="1">
      <alignment horizontal="center" vertical="center" wrapText="1"/>
      <protection locked="0"/>
    </xf>
    <xf numFmtId="0" fontId="9" fillId="0" borderId="19" xfId="33" applyFont="1" applyBorder="1" applyAlignment="1" applyProtection="1">
      <alignment horizontal="left" vertical="center"/>
      <protection locked="0"/>
    </xf>
    <xf numFmtId="180" fontId="8" fillId="0" borderId="0" xfId="34" applyNumberFormat="1" applyFont="1" applyAlignment="1" applyProtection="1">
      <alignment vertical="center"/>
      <protection hidden="1"/>
    </xf>
    <xf numFmtId="181" fontId="8" fillId="0" borderId="0" xfId="34" applyNumberFormat="1" applyFont="1" applyAlignment="1" applyProtection="1">
      <alignment vertical="center"/>
      <protection hidden="1"/>
    </xf>
    <xf numFmtId="180" fontId="8" fillId="0" borderId="0" xfId="34" applyNumberFormat="1" applyFont="1" applyAlignment="1" applyProtection="1">
      <alignment horizontal="right" vertical="center"/>
      <protection hidden="1"/>
    </xf>
    <xf numFmtId="0" fontId="9" fillId="0" borderId="16" xfId="0" applyFont="1" applyFill="1" applyBorder="1" applyAlignment="1">
      <alignment horizontal="left" vertical="center" indent="1"/>
    </xf>
    <xf numFmtId="0" fontId="9" fillId="0" borderId="16" xfId="33" applyFont="1" applyBorder="1" applyAlignment="1" applyProtection="1">
      <alignment horizontal="left" vertical="center"/>
      <protection locked="0"/>
    </xf>
    <xf numFmtId="0" fontId="9" fillId="0" borderId="14" xfId="33" applyFont="1" applyBorder="1" applyAlignment="1" applyProtection="1">
      <alignment horizontal="left" vertical="center"/>
      <protection locked="0"/>
    </xf>
    <xf numFmtId="0" fontId="5" fillId="0" borderId="15" xfId="34" applyFont="1" applyBorder="1" applyProtection="1">
      <alignment/>
      <protection locked="0"/>
    </xf>
    <xf numFmtId="0" fontId="6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5" fillId="0" borderId="0" xfId="34" applyFont="1" applyProtection="1">
      <alignment/>
      <protection locked="0"/>
    </xf>
    <xf numFmtId="0" fontId="8" fillId="0" borderId="0" xfId="34" applyFont="1" applyAlignment="1" applyProtection="1" quotePrefix="1">
      <alignment horizontal="left"/>
      <protection locked="0"/>
    </xf>
    <xf numFmtId="0" fontId="11" fillId="0" borderId="0" xfId="34" applyFont="1" applyAlignment="1" applyProtection="1" quotePrefix="1">
      <alignment horizontal="left"/>
      <protection locked="0"/>
    </xf>
    <xf numFmtId="0" fontId="20" fillId="0" borderId="0" xfId="34" applyFont="1" applyBorder="1" applyProtection="1">
      <alignment/>
      <protection locked="0"/>
    </xf>
    <xf numFmtId="0" fontId="20" fillId="0" borderId="0" xfId="34" applyFont="1" applyProtection="1">
      <alignment/>
      <protection locked="0"/>
    </xf>
    <xf numFmtId="0" fontId="16" fillId="0" borderId="0" xfId="34" applyFont="1" applyAlignment="1" applyProtection="1">
      <alignment horizontal="left"/>
      <protection locked="0"/>
    </xf>
    <xf numFmtId="0" fontId="9" fillId="0" borderId="0" xfId="34" applyFont="1" applyBorder="1" applyProtection="1">
      <alignment/>
      <protection locked="0"/>
    </xf>
    <xf numFmtId="0" fontId="9" fillId="0" borderId="0" xfId="34" applyFont="1" applyProtection="1">
      <alignment/>
      <protection locked="0"/>
    </xf>
    <xf numFmtId="0" fontId="16" fillId="0" borderId="0" xfId="34" applyFont="1" applyBorder="1" applyProtection="1">
      <alignment/>
      <protection locked="0"/>
    </xf>
    <xf numFmtId="0" fontId="11" fillId="0" borderId="0" xfId="34" applyFont="1" applyBorder="1" applyProtection="1">
      <alignment/>
      <protection locked="0"/>
    </xf>
    <xf numFmtId="0" fontId="14" fillId="0" borderId="0" xfId="34" applyFont="1" applyBorder="1" applyProtection="1">
      <alignment/>
      <protection locked="0"/>
    </xf>
    <xf numFmtId="0" fontId="16" fillId="0" borderId="0" xfId="34" applyFont="1" applyAlignment="1" applyProtection="1" quotePrefix="1">
      <alignment horizontal="left"/>
      <protection locked="0"/>
    </xf>
    <xf numFmtId="0" fontId="21" fillId="0" borderId="0" xfId="34" applyFont="1" applyAlignment="1" applyProtection="1" quotePrefix="1">
      <alignment horizontal="left"/>
      <protection locked="0"/>
    </xf>
    <xf numFmtId="0" fontId="61" fillId="0" borderId="15" xfId="48" applyNumberFormat="1" applyFont="1" applyBorder="1" applyAlignment="1">
      <alignment horizontal="right"/>
      <protection/>
    </xf>
    <xf numFmtId="0" fontId="61" fillId="0" borderId="15" xfId="0" applyFont="1" applyBorder="1" applyAlignment="1" applyProtection="1">
      <alignment horizontal="right"/>
      <protection/>
    </xf>
    <xf numFmtId="186" fontId="9" fillId="0" borderId="0" xfId="35" applyNumberFormat="1" applyFont="1" applyAlignment="1" applyProtection="1">
      <alignment vertical="center"/>
      <protection hidden="1" locked="0"/>
    </xf>
    <xf numFmtId="0" fontId="5" fillId="0" borderId="0" xfId="65" applyNumberFormat="1" applyFont="1">
      <alignment/>
      <protection/>
    </xf>
    <xf numFmtId="0" fontId="62" fillId="33" borderId="0" xfId="49" applyFont="1" applyFill="1" applyAlignment="1">
      <alignment vertical="center"/>
      <protection/>
    </xf>
    <xf numFmtId="0" fontId="5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5" fillId="0" borderId="0" xfId="0" applyFont="1" applyAlignment="1" quotePrefix="1">
      <alignment horizontal="left" vertical="center"/>
    </xf>
    <xf numFmtId="0" fontId="8" fillId="0" borderId="0" xfId="0" applyFont="1" applyAlignment="1">
      <alignment vertical="center"/>
    </xf>
    <xf numFmtId="0" fontId="63" fillId="0" borderId="10" xfId="0" applyFont="1" applyBorder="1" applyAlignment="1" applyProtection="1">
      <alignment horizontal="center" vertical="center"/>
      <protection locked="0"/>
    </xf>
    <xf numFmtId="0" fontId="5" fillId="0" borderId="0" xfId="65" applyNumberFormat="1" applyFont="1" applyAlignment="1">
      <alignment vertical="center"/>
      <protection/>
    </xf>
    <xf numFmtId="0" fontId="5" fillId="0" borderId="0" xfId="66" applyFont="1" applyAlignment="1">
      <alignment vertical="top"/>
      <protection/>
    </xf>
    <xf numFmtId="0" fontId="5" fillId="0" borderId="0" xfId="64" applyNumberFormat="1" applyFont="1">
      <alignment/>
      <protection/>
    </xf>
    <xf numFmtId="0" fontId="14" fillId="0" borderId="0" xfId="64" applyNumberFormat="1" applyFont="1">
      <alignment/>
      <protection/>
    </xf>
    <xf numFmtId="0" fontId="63" fillId="0" borderId="10" xfId="49" applyFont="1" applyBorder="1" applyAlignment="1" applyProtection="1">
      <alignment horizontal="center" vertical="center"/>
      <protection locked="0"/>
    </xf>
    <xf numFmtId="0" fontId="8" fillId="0" borderId="0" xfId="64" applyNumberFormat="1" applyFont="1">
      <alignment/>
      <protection/>
    </xf>
    <xf numFmtId="0" fontId="5" fillId="0" borderId="0" xfId="64" applyNumberFormat="1" applyFont="1" applyAlignment="1">
      <alignment vertical="center"/>
      <protection/>
    </xf>
    <xf numFmtId="0" fontId="64" fillId="0" borderId="0" xfId="0" applyFont="1" applyAlignment="1" applyProtection="1">
      <alignment horizontal="left" vertical="center"/>
      <protection hidden="1" locked="0"/>
    </xf>
    <xf numFmtId="0" fontId="5" fillId="0" borderId="0" xfId="48" applyNumberFormat="1" applyFont="1" applyBorder="1" applyAlignment="1" applyProtection="1" quotePrefix="1">
      <alignment horizontal="center"/>
      <protection hidden="1" locked="0"/>
    </xf>
    <xf numFmtId="0" fontId="6" fillId="0" borderId="0" xfId="48" applyNumberFormat="1" applyFont="1" applyBorder="1" applyAlignment="1" applyProtection="1">
      <alignment horizontal="left" vertical="center"/>
      <protection hidden="1" locked="0"/>
    </xf>
    <xf numFmtId="0" fontId="6" fillId="0" borderId="21" xfId="48" applyNumberFormat="1" applyFont="1" applyBorder="1" applyAlignment="1" applyProtection="1">
      <alignment horizontal="left" vertical="center"/>
      <protection hidden="1" locked="0"/>
    </xf>
    <xf numFmtId="0" fontId="6" fillId="0" borderId="13" xfId="48" applyNumberFormat="1" applyFont="1" applyBorder="1" applyAlignment="1" applyProtection="1">
      <alignment horizontal="left" vertical="center"/>
      <protection hidden="1" locked="0"/>
    </xf>
    <xf numFmtId="0" fontId="6" fillId="0" borderId="22" xfId="48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6" fillId="0" borderId="23" xfId="48" applyNumberFormat="1" applyFont="1" applyBorder="1" applyAlignment="1" applyProtection="1">
      <alignment horizontal="left" vertical="center"/>
      <protection hidden="1" locked="0"/>
    </xf>
    <xf numFmtId="0" fontId="6" fillId="0" borderId="24" xfId="48" applyNumberFormat="1" applyFont="1" applyBorder="1" applyAlignment="1" applyProtection="1">
      <alignment horizontal="left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8" applyNumberFormat="1" applyFont="1" applyBorder="1" applyAlignment="1" applyProtection="1">
      <alignment horizontal="center" vertical="center"/>
      <protection hidden="1" locked="0"/>
    </xf>
    <xf numFmtId="0" fontId="5" fillId="0" borderId="22" xfId="48" applyNumberFormat="1" applyFont="1" applyBorder="1" applyAlignment="1" applyProtection="1">
      <alignment horizontal="center" vertical="center"/>
      <protection hidden="1" locked="0"/>
    </xf>
    <xf numFmtId="0" fontId="5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2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5" xfId="48" applyNumberFormat="1" applyFont="1" applyBorder="1" applyAlignment="1" applyProtection="1">
      <alignment horizontal="center" vertical="center"/>
      <protection hidden="1" locked="0"/>
    </xf>
    <xf numFmtId="0" fontId="5" fillId="0" borderId="26" xfId="48" applyNumberFormat="1" applyFont="1" applyBorder="1" applyAlignment="1" applyProtection="1">
      <alignment horizontal="center" vertical="center"/>
      <protection hidden="1" locked="0"/>
    </xf>
    <xf numFmtId="0" fontId="5" fillId="0" borderId="27" xfId="48" applyNumberFormat="1" applyFont="1" applyBorder="1" applyAlignment="1" applyProtection="1">
      <alignment horizontal="center" vertical="center"/>
      <protection hidden="1" locked="0"/>
    </xf>
    <xf numFmtId="0" fontId="5" fillId="0" borderId="33" xfId="48" applyNumberFormat="1" applyFont="1" applyBorder="1" applyAlignment="1" applyProtection="1">
      <alignment horizontal="center" vertical="center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33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15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31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8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1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 quotePrefix="1">
      <alignment horizontal="center" vertical="center" wrapText="1"/>
      <protection hidden="1" locked="0"/>
    </xf>
    <xf numFmtId="179" fontId="63" fillId="0" borderId="13" xfId="48" applyFont="1" applyBorder="1" applyAlignment="1" applyProtection="1">
      <alignment horizontal="center" vertical="center" wrapText="1"/>
      <protection locked="0"/>
    </xf>
    <xf numFmtId="179" fontId="63" fillId="0" borderId="13" xfId="48" applyFont="1" applyBorder="1" applyAlignment="1" applyProtection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/>
      <protection hidden="1" locked="0"/>
    </xf>
    <xf numFmtId="0" fontId="5" fillId="0" borderId="19" xfId="48" applyNumberFormat="1" applyFont="1" applyBorder="1" applyAlignment="1" applyProtection="1">
      <alignment horizontal="center" vertical="center"/>
      <protection hidden="1" locked="0"/>
    </xf>
    <xf numFmtId="0" fontId="5" fillId="0" borderId="30" xfId="48" applyNumberFormat="1" applyFont="1" applyBorder="1" applyAlignment="1" applyProtection="1">
      <alignment horizontal="center" vertical="center"/>
      <protection hidden="1" locked="0"/>
    </xf>
    <xf numFmtId="0" fontId="5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/>
      <protection hidden="1" locked="0"/>
    </xf>
    <xf numFmtId="0" fontId="64" fillId="0" borderId="34" xfId="48" applyNumberFormat="1" applyFont="1" applyBorder="1" applyAlignment="1" applyProtection="1">
      <alignment horizontal="center" vertical="center"/>
      <protection hidden="1" locked="0"/>
    </xf>
    <xf numFmtId="0" fontId="64" fillId="0" borderId="10" xfId="48" applyNumberFormat="1" applyFont="1" applyBorder="1" applyAlignment="1" applyProtection="1">
      <alignment horizontal="center" vertical="center"/>
      <protection hidden="1" locked="0"/>
    </xf>
    <xf numFmtId="0" fontId="64" fillId="0" borderId="35" xfId="48" applyNumberFormat="1" applyFont="1" applyBorder="1" applyAlignment="1" applyProtection="1">
      <alignment horizontal="center" vertical="center"/>
      <protection hidden="1" locked="0"/>
    </xf>
    <xf numFmtId="49" fontId="5" fillId="0" borderId="34" xfId="48" applyNumberFormat="1" applyFont="1" applyBorder="1" applyAlignment="1" applyProtection="1">
      <alignment horizontal="center" vertical="center"/>
      <protection hidden="1" locked="0"/>
    </xf>
    <xf numFmtId="49" fontId="5" fillId="0" borderId="10" xfId="48" applyNumberFormat="1" applyFont="1" applyBorder="1" applyAlignment="1" applyProtection="1">
      <alignment horizontal="center" vertical="center"/>
      <protection hidden="1" locked="0"/>
    </xf>
    <xf numFmtId="49" fontId="5" fillId="0" borderId="35" xfId="48" applyNumberFormat="1" applyFont="1" applyBorder="1" applyAlignment="1" applyProtection="1">
      <alignment horizontal="center" vertical="center"/>
      <protection hidden="1" locked="0"/>
    </xf>
    <xf numFmtId="0" fontId="7" fillId="0" borderId="15" xfId="48" applyNumberFormat="1" applyFont="1" applyBorder="1" applyAlignment="1" applyProtection="1" quotePrefix="1">
      <alignment horizontal="center" wrapText="1"/>
      <protection hidden="1" locked="0"/>
    </xf>
    <xf numFmtId="0" fontId="7" fillId="0" borderId="0" xfId="48" applyNumberFormat="1" applyFont="1" applyBorder="1" applyAlignment="1" applyProtection="1" quotePrefix="1">
      <alignment horizontal="center" wrapText="1"/>
      <protection hidden="1" locked="0"/>
    </xf>
    <xf numFmtId="0" fontId="6" fillId="33" borderId="0" xfId="49" applyFont="1" applyFill="1" applyAlignment="1">
      <alignment vertical="center" wrapText="1"/>
      <protection/>
    </xf>
    <xf numFmtId="0" fontId="0" fillId="0" borderId="16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64" fillId="0" borderId="34" xfId="49" applyFont="1" applyBorder="1" applyAlignment="1" applyProtection="1">
      <alignment horizontal="center" vertical="center"/>
      <protection hidden="1" locked="0"/>
    </xf>
    <xf numFmtId="0" fontId="64" fillId="0" borderId="35" xfId="49" applyFont="1" applyBorder="1" applyAlignment="1" applyProtection="1">
      <alignment horizontal="center" vertical="center"/>
      <protection hidden="1" locked="0"/>
    </xf>
    <xf numFmtId="49" fontId="5" fillId="0" borderId="34" xfId="49" applyNumberFormat="1" applyFont="1" applyBorder="1" applyAlignment="1" applyProtection="1">
      <alignment horizontal="center" vertical="center"/>
      <protection hidden="1" locked="0"/>
    </xf>
    <xf numFmtId="49" fontId="5" fillId="0" borderId="10" xfId="49" applyNumberFormat="1" applyFont="1" applyBorder="1" applyAlignment="1" applyProtection="1">
      <alignment horizontal="center" vertical="center"/>
      <protection hidden="1" locked="0"/>
    </xf>
    <xf numFmtId="49" fontId="5" fillId="0" borderId="35" xfId="49" applyNumberFormat="1" applyFont="1" applyBorder="1" applyAlignment="1" applyProtection="1">
      <alignment horizontal="center" vertical="center"/>
      <protection hidden="1" locked="0"/>
    </xf>
    <xf numFmtId="0" fontId="7" fillId="0" borderId="15" xfId="49" applyFont="1" applyBorder="1" applyAlignment="1" applyProtection="1" quotePrefix="1">
      <alignment horizontal="center" wrapText="1"/>
      <protection hidden="1" locked="0"/>
    </xf>
    <xf numFmtId="0" fontId="7" fillId="0" borderId="0" xfId="49" applyFont="1" applyBorder="1" applyAlignment="1" applyProtection="1" quotePrefix="1">
      <alignment horizontal="center" wrapText="1"/>
      <protection hidden="1" locked="0"/>
    </xf>
    <xf numFmtId="0" fontId="64" fillId="0" borderId="10" xfId="49" applyFont="1" applyBorder="1" applyAlignment="1" applyProtection="1">
      <alignment horizontal="center" vertical="center"/>
      <protection hidden="1" locked="0"/>
    </xf>
    <xf numFmtId="0" fontId="62" fillId="33" borderId="0" xfId="49" applyFont="1" applyFill="1" applyAlignment="1">
      <alignment vertical="center" wrapText="1"/>
      <protection/>
    </xf>
    <xf numFmtId="0" fontId="65" fillId="0" borderId="16" xfId="0" applyFont="1" applyBorder="1" applyAlignment="1">
      <alignment vertical="center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26" xfId="0" applyFont="1" applyBorder="1" applyAlignment="1" applyProtection="1" quotePrefix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5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27" xfId="0" applyFont="1" applyBorder="1" applyAlignment="1" applyProtection="1" quotePrefix="1">
      <alignment horizontal="center" vertical="center" wrapText="1"/>
      <protection hidden="1" locked="0"/>
    </xf>
    <xf numFmtId="0" fontId="5" fillId="0" borderId="31" xfId="0" applyFont="1" applyBorder="1" applyAlignment="1" applyProtection="1" quotePrefix="1">
      <alignment horizontal="center" vertical="center" wrapText="1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63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31" xfId="0" applyFont="1" applyBorder="1" applyAlignment="1" applyProtection="1">
      <alignment horizontal="center" vertical="center" wrapText="1"/>
      <protection hidden="1" locked="0"/>
    </xf>
    <xf numFmtId="0" fontId="6" fillId="0" borderId="28" xfId="0" applyFont="1" applyBorder="1" applyAlignment="1" applyProtection="1">
      <alignment horizontal="center" vertical="center" wrapText="1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30" xfId="0" applyFont="1" applyBorder="1" applyAlignment="1" applyProtection="1">
      <alignment horizontal="center" vertical="center"/>
      <protection hidden="1" locked="0"/>
    </xf>
    <xf numFmtId="0" fontId="5" fillId="0" borderId="33" xfId="0" applyFont="1" applyBorder="1" applyAlignment="1" applyProtection="1">
      <alignment horizontal="center" vertical="center"/>
      <protection hidden="1" locked="0"/>
    </xf>
    <xf numFmtId="0" fontId="64" fillId="0" borderId="36" xfId="0" applyFont="1" applyBorder="1" applyAlignment="1" applyProtection="1">
      <alignment horizontal="center" vertical="center"/>
      <protection hidden="1" locked="0"/>
    </xf>
    <xf numFmtId="0" fontId="64" fillId="0" borderId="35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2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35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35" xfId="0" applyNumberFormat="1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9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43" xfId="0" applyFont="1" applyBorder="1" applyAlignment="1" applyProtection="1" quotePrefix="1">
      <alignment horizontal="center" vertical="center"/>
      <protection locked="0"/>
    </xf>
    <xf numFmtId="0" fontId="6" fillId="0" borderId="21" xfId="0" applyFont="1" applyBorder="1" applyAlignment="1" applyProtection="1" quotePrefix="1">
      <alignment horizontal="center" vertical="center"/>
      <protection locked="0"/>
    </xf>
    <xf numFmtId="0" fontId="6" fillId="0" borderId="30" xfId="0" applyFont="1" applyBorder="1" applyAlignment="1" applyProtection="1" quotePrefix="1">
      <alignment horizontal="center" vertical="center"/>
      <protection locked="0"/>
    </xf>
    <xf numFmtId="0" fontId="6" fillId="0" borderId="33" xfId="0" applyFont="1" applyBorder="1" applyAlignment="1" applyProtection="1" quotePrefix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3" xfId="0" applyFont="1" applyBorder="1" applyAlignment="1" applyProtection="1" quotePrefix="1">
      <alignment horizontal="center" vertical="center" wrapText="1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6" fillId="0" borderId="21" xfId="0" applyFont="1" applyBorder="1" applyAlignment="1" applyProtection="1" quotePrefix="1">
      <alignment horizontal="center" vertical="center" wrapText="1"/>
      <protection locked="0"/>
    </xf>
    <xf numFmtId="0" fontId="6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31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21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61" fillId="0" borderId="15" xfId="49" applyFont="1" applyBorder="1" applyAlignment="1" applyProtection="1">
      <alignment horizontal="right"/>
      <protection locked="0"/>
    </xf>
    <xf numFmtId="0" fontId="11" fillId="0" borderId="0" xfId="49" applyFont="1" applyBorder="1" applyAlignment="1" applyProtection="1" quotePrefix="1">
      <alignment horizontal="right"/>
      <protection locked="0"/>
    </xf>
    <xf numFmtId="0" fontId="5" fillId="0" borderId="0" xfId="66" applyFont="1" applyBorder="1" applyAlignment="1" applyProtection="1" quotePrefix="1">
      <alignment horizontal="center"/>
      <protection locked="0"/>
    </xf>
    <xf numFmtId="0" fontId="6" fillId="0" borderId="36" xfId="49" applyFont="1" applyBorder="1" applyAlignment="1" applyProtection="1" quotePrefix="1">
      <alignment horizontal="center" vertical="center"/>
      <protection locked="0"/>
    </xf>
    <xf numFmtId="0" fontId="6" fillId="0" borderId="35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>
      <alignment horizontal="center" vertical="center"/>
      <protection locked="0"/>
    </xf>
    <xf numFmtId="0" fontId="6" fillId="0" borderId="35" xfId="49" applyFont="1" applyBorder="1" applyAlignment="1" applyProtection="1">
      <alignment horizontal="center" vertical="center"/>
      <protection locked="0"/>
    </xf>
    <xf numFmtId="0" fontId="5" fillId="0" borderId="0" xfId="49" applyFont="1" applyBorder="1" applyAlignment="1" applyProtection="1">
      <alignment horizontal="right"/>
      <protection locked="0"/>
    </xf>
    <xf numFmtId="0" fontId="5" fillId="0" borderId="21" xfId="49" applyFont="1" applyBorder="1" applyAlignment="1" applyProtection="1">
      <alignment horizontal="right"/>
      <protection locked="0"/>
    </xf>
    <xf numFmtId="0" fontId="7" fillId="0" borderId="15" xfId="49" applyFont="1" applyBorder="1" applyAlignment="1" applyProtection="1">
      <alignment horizontal="center"/>
      <protection locked="0"/>
    </xf>
    <xf numFmtId="0" fontId="7" fillId="0" borderId="0" xfId="49" applyFont="1" applyBorder="1" applyAlignment="1" applyProtection="1">
      <alignment horizontal="center"/>
      <protection locked="0"/>
    </xf>
    <xf numFmtId="0" fontId="63" fillId="0" borderId="13" xfId="49" applyFont="1" applyBorder="1" applyAlignment="1" applyProtection="1">
      <alignment horizontal="center" wrapText="1"/>
      <protection locked="0"/>
    </xf>
    <xf numFmtId="0" fontId="8" fillId="0" borderId="13" xfId="49" applyFont="1" applyBorder="1" applyAlignment="1" applyProtection="1">
      <alignment horizontal="right"/>
      <protection locked="0"/>
    </xf>
    <xf numFmtId="0" fontId="6" fillId="0" borderId="15" xfId="49" applyFont="1" applyBorder="1" applyAlignment="1" applyProtection="1" quotePrefix="1">
      <alignment horizontal="center" vertical="center" wrapText="1"/>
      <protection locked="0"/>
    </xf>
    <xf numFmtId="0" fontId="6" fillId="0" borderId="19" xfId="49" applyFont="1" applyBorder="1" applyAlignment="1" applyProtection="1" quotePrefix="1">
      <alignment horizontal="center" vertical="center" wrapText="1"/>
      <protection locked="0"/>
    </xf>
    <xf numFmtId="0" fontId="6" fillId="0" borderId="13" xfId="49" applyFont="1" applyBorder="1" applyAlignment="1" applyProtection="1" quotePrefix="1">
      <alignment horizontal="center" vertical="center" wrapText="1"/>
      <protection locked="0"/>
    </xf>
    <xf numFmtId="0" fontId="6" fillId="0" borderId="14" xfId="49" applyFont="1" applyBorder="1" applyAlignment="1" applyProtection="1" quotePrefix="1">
      <alignment horizontal="center" vertical="center" wrapText="1"/>
      <protection locked="0"/>
    </xf>
    <xf numFmtId="0" fontId="6" fillId="0" borderId="34" xfId="49" applyFont="1" applyBorder="1" applyAlignment="1" applyProtection="1" quotePrefix="1">
      <alignment horizontal="center" vertical="center" wrapText="1"/>
      <protection locked="0"/>
    </xf>
    <xf numFmtId="0" fontId="6" fillId="0" borderId="20" xfId="49" applyFont="1" applyBorder="1" applyAlignment="1" applyProtection="1" quotePrefix="1">
      <alignment horizontal="center" vertical="center" wrapText="1"/>
      <protection locked="0"/>
    </xf>
    <xf numFmtId="0" fontId="6" fillId="0" borderId="35" xfId="49" applyFont="1" applyBorder="1" applyAlignment="1" applyProtection="1" quotePrefix="1">
      <alignment horizontal="center" vertical="center" wrapText="1"/>
      <protection locked="0"/>
    </xf>
    <xf numFmtId="0" fontId="6" fillId="0" borderId="25" xfId="49" applyFont="1" applyBorder="1" applyAlignment="1" applyProtection="1" quotePrefix="1">
      <alignment horizontal="center" vertical="center" wrapText="1"/>
      <protection locked="0"/>
    </xf>
    <xf numFmtId="0" fontId="6" fillId="0" borderId="32" xfId="49" applyFont="1" applyBorder="1" applyAlignment="1" applyProtection="1" quotePrefix="1">
      <alignment horizontal="center" vertical="center" wrapText="1"/>
      <protection locked="0"/>
    </xf>
    <xf numFmtId="0" fontId="6" fillId="0" borderId="0" xfId="49" applyFont="1" applyBorder="1" applyAlignment="1" applyProtection="1" quotePrefix="1">
      <alignment horizontal="center" vertical="center"/>
      <protection locked="0"/>
    </xf>
    <xf numFmtId="0" fontId="6" fillId="0" borderId="21" xfId="49" applyFont="1" applyBorder="1" applyAlignment="1" applyProtection="1" quotePrefix="1">
      <alignment horizontal="center" vertical="center"/>
      <protection locked="0"/>
    </xf>
    <xf numFmtId="0" fontId="6" fillId="0" borderId="34" xfId="49" applyFont="1" applyBorder="1" applyAlignment="1" applyProtection="1" quotePrefix="1">
      <alignment horizontal="center" vertical="center"/>
      <protection locked="0"/>
    </xf>
    <xf numFmtId="0" fontId="0" fillId="0" borderId="16" xfId="0" applyBorder="1" applyAlignment="1">
      <alignment/>
    </xf>
    <xf numFmtId="0" fontId="65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5" fillId="0" borderId="0" xfId="65" applyNumberFormat="1" applyFont="1" applyBorder="1" applyAlignment="1" applyProtection="1" quotePrefix="1">
      <alignment horizontal="center"/>
      <protection hidden="1" locked="0"/>
    </xf>
    <xf numFmtId="0" fontId="64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64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64" fillId="0" borderId="17" xfId="48" applyNumberFormat="1" applyFont="1" applyBorder="1" applyAlignment="1" applyProtection="1" quotePrefix="1">
      <alignment horizontal="center" vertical="center" wrapText="1"/>
      <protection hidden="1" locked="0"/>
    </xf>
    <xf numFmtId="0" fontId="64" fillId="0" borderId="1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0" xfId="66" applyFont="1" applyBorder="1" applyAlignment="1" applyProtection="1" quotePrefix="1">
      <alignment horizontal="center"/>
      <protection hidden="1"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2" fillId="0" borderId="0" xfId="0" applyFont="1" applyAlignment="1" applyProtection="1">
      <alignment horizontal="left" vertical="center"/>
      <protection locked="0"/>
    </xf>
    <xf numFmtId="0" fontId="62" fillId="0" borderId="21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4" fillId="0" borderId="34" xfId="0" applyFont="1" applyBorder="1" applyAlignment="1" applyProtection="1">
      <alignment horizontal="center" vertical="center"/>
      <protection locked="0"/>
    </xf>
    <xf numFmtId="0" fontId="64" fillId="0" borderId="35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 quotePrefix="1">
      <alignment horizontal="distributed" vertical="center"/>
      <protection locked="0"/>
    </xf>
    <xf numFmtId="0" fontId="5" fillId="0" borderId="35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/>
      <protection locked="0"/>
    </xf>
    <xf numFmtId="0" fontId="63" fillId="0" borderId="0" xfId="34" applyFont="1" applyBorder="1" applyAlignment="1" applyProtection="1">
      <alignment horizontal="center" wrapText="1"/>
      <protection locked="0"/>
    </xf>
    <xf numFmtId="0" fontId="63" fillId="0" borderId="0" xfId="34" applyFont="1" applyBorder="1" applyAlignment="1" applyProtection="1">
      <alignment horizontal="center"/>
      <protection locked="0"/>
    </xf>
    <xf numFmtId="0" fontId="16" fillId="0" borderId="13" xfId="0" applyFont="1" applyBorder="1" applyAlignment="1">
      <alignment horizontal="right" vertical="center" wrapText="1"/>
    </xf>
    <xf numFmtId="0" fontId="6" fillId="0" borderId="15" xfId="34" applyFont="1" applyBorder="1" applyAlignment="1" applyProtection="1" quotePrefix="1">
      <alignment horizontal="center" vertical="center"/>
      <protection locked="0"/>
    </xf>
    <xf numFmtId="0" fontId="6" fillId="0" borderId="0" xfId="34" applyFont="1" applyBorder="1" applyAlignment="1" applyProtection="1" quotePrefix="1">
      <alignment horizontal="center" vertical="center"/>
      <protection locked="0"/>
    </xf>
    <xf numFmtId="0" fontId="6" fillId="0" borderId="13" xfId="34" applyFont="1" applyBorder="1" applyAlignment="1" applyProtection="1" quotePrefix="1">
      <alignment horizontal="center" vertical="center"/>
      <protection locked="0"/>
    </xf>
    <xf numFmtId="0" fontId="17" fillId="0" borderId="19" xfId="34" applyFont="1" applyBorder="1" applyAlignment="1" applyProtection="1">
      <alignment horizontal="center" vertical="center"/>
      <protection locked="0"/>
    </xf>
    <xf numFmtId="0" fontId="17" fillId="0" borderId="16" xfId="34" applyFont="1" applyBorder="1" applyAlignment="1" applyProtection="1">
      <alignment horizontal="center" vertical="center"/>
      <protection locked="0"/>
    </xf>
    <xf numFmtId="0" fontId="17" fillId="0" borderId="14" xfId="34" applyFont="1" applyBorder="1" applyAlignment="1" applyProtection="1">
      <alignment horizontal="center" vertical="center"/>
      <protection locked="0"/>
    </xf>
    <xf numFmtId="0" fontId="6" fillId="0" borderId="34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 quotePrefix="1">
      <alignment horizontal="center" vertical="center" wrapText="1"/>
      <protection locked="0"/>
    </xf>
    <xf numFmtId="0" fontId="6" fillId="0" borderId="44" xfId="34" applyFont="1" applyBorder="1" applyAlignment="1" applyProtection="1" quotePrefix="1">
      <alignment horizontal="center" vertical="center" wrapText="1"/>
      <protection locked="0"/>
    </xf>
    <xf numFmtId="0" fontId="6" fillId="0" borderId="34" xfId="34" applyFont="1" applyBorder="1" applyAlignment="1" applyProtection="1">
      <alignment horizontal="center" vertical="center" wrapText="1"/>
      <protection locked="0"/>
    </xf>
    <xf numFmtId="0" fontId="6" fillId="0" borderId="35" xfId="34" applyFont="1" applyBorder="1" applyAlignment="1" applyProtection="1">
      <alignment horizontal="center" vertical="center"/>
      <protection locked="0"/>
    </xf>
    <xf numFmtId="0" fontId="6" fillId="0" borderId="36" xfId="34" applyFont="1" applyBorder="1" applyAlignment="1" applyProtection="1" quotePrefix="1">
      <alignment horizontal="center" vertical="center" wrapText="1"/>
      <protection locked="0"/>
    </xf>
    <xf numFmtId="0" fontId="6" fillId="0" borderId="35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>
      <alignment horizontal="center" vertical="center" wrapText="1"/>
      <protection locked="0"/>
    </xf>
    <xf numFmtId="0" fontId="6" fillId="0" borderId="15" xfId="33" applyFont="1" applyBorder="1" applyAlignment="1" applyProtection="1">
      <alignment horizontal="left" vertical="center"/>
      <protection locked="0"/>
    </xf>
    <xf numFmtId="0" fontId="6" fillId="0" borderId="0" xfId="33" applyFont="1" applyBorder="1" applyAlignment="1" applyProtection="1">
      <alignment horizontal="left" vertical="center"/>
      <protection locked="0"/>
    </xf>
    <xf numFmtId="0" fontId="6" fillId="0" borderId="13" xfId="33" applyFont="1" applyBorder="1" applyAlignment="1" applyProtection="1">
      <alignment horizontal="left" vertical="center"/>
      <protection locked="0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㽎㼿㼿?" xfId="48"/>
    <cellStyle name="㽎㼿㼿㼿㼿㼿?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㼿" xfId="65"/>
    <cellStyle name="㼿㼿㼿?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GM\temp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2"/>
  <sheetViews>
    <sheetView tabSelected="1" view="pageBreakPreview" zoomScale="71" zoomScaleSheetLayoutView="71" zoomScalePageLayoutView="0" workbookViewId="0" topLeftCell="A1">
      <selection activeCell="A5" sqref="A5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78" t="s">
        <v>368</v>
      </c>
      <c r="V1" s="27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78" t="s">
        <v>368</v>
      </c>
      <c r="AT1" s="280"/>
    </row>
    <row r="2" spans="1:46" ht="16.5" customHeight="1">
      <c r="A2" s="6" t="s">
        <v>2</v>
      </c>
      <c r="B2" s="7" t="s">
        <v>3</v>
      </c>
      <c r="C2" s="8"/>
      <c r="D2" s="8"/>
      <c r="E2" s="8"/>
      <c r="F2" s="8"/>
      <c r="G2" s="8"/>
      <c r="H2" s="8"/>
      <c r="I2" s="8"/>
      <c r="J2" s="5"/>
      <c r="K2" s="132"/>
      <c r="L2" s="132"/>
      <c r="M2" s="132"/>
      <c r="N2" s="132"/>
      <c r="O2" s="132"/>
      <c r="P2" s="132"/>
      <c r="Q2" s="132"/>
      <c r="R2" s="132"/>
      <c r="S2" s="9"/>
      <c r="T2" s="10" t="s">
        <v>4</v>
      </c>
      <c r="U2" s="281" t="s">
        <v>5</v>
      </c>
      <c r="V2" s="282"/>
      <c r="W2" s="6" t="s">
        <v>2</v>
      </c>
      <c r="X2" s="7" t="s">
        <v>3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2"/>
      <c r="AJ2" s="132"/>
      <c r="AK2" s="132"/>
      <c r="AL2" s="132"/>
      <c r="AM2" s="132"/>
      <c r="AN2" s="132"/>
      <c r="AO2" s="132"/>
      <c r="AP2" s="132"/>
      <c r="AQ2" s="12"/>
      <c r="AR2" s="13" t="s">
        <v>4</v>
      </c>
      <c r="AS2" s="281" t="s">
        <v>5</v>
      </c>
      <c r="AT2" s="283"/>
    </row>
    <row r="3" spans="1:46" s="14" customFormat="1" ht="19.5" customHeight="1">
      <c r="A3" s="284" t="s">
        <v>236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 t="s">
        <v>244</v>
      </c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</row>
    <row r="4" spans="1:46" s="14" customFormat="1" ht="19.5" customHeight="1">
      <c r="A4" s="285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T4" s="28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6" t="str">
        <f>CONCATENATE('2491-00-06'!G5,"底")</f>
        <v>中華民國113年02月底</v>
      </c>
      <c r="I5" s="266"/>
      <c r="J5" s="266"/>
      <c r="K5" s="266"/>
      <c r="L5" s="266"/>
      <c r="M5" s="266"/>
      <c r="N5" s="266"/>
      <c r="O5" s="266"/>
      <c r="P5" s="266"/>
      <c r="Q5" s="133"/>
      <c r="R5" s="133"/>
      <c r="S5" s="133"/>
      <c r="T5" s="133"/>
      <c r="U5" s="18"/>
      <c r="V5" s="19" t="s">
        <v>6</v>
      </c>
      <c r="W5" s="16"/>
      <c r="X5" s="16"/>
      <c r="Y5" s="133"/>
      <c r="Z5" s="133"/>
      <c r="AA5" s="133"/>
      <c r="AB5" s="133"/>
      <c r="AC5" s="267" t="str">
        <f>H5</f>
        <v>中華民國113年02月底</v>
      </c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16"/>
      <c r="AP5" s="20"/>
      <c r="AQ5" s="20"/>
      <c r="AR5" s="20"/>
      <c r="AS5" s="16"/>
      <c r="AT5" s="19" t="s">
        <v>6</v>
      </c>
    </row>
    <row r="6" spans="1:46" ht="16.5" customHeight="1">
      <c r="A6" s="258" t="s">
        <v>7</v>
      </c>
      <c r="B6" s="259"/>
      <c r="C6" s="268" t="s">
        <v>8</v>
      </c>
      <c r="D6" s="269"/>
      <c r="E6" s="272" t="s">
        <v>9</v>
      </c>
      <c r="F6" s="273"/>
      <c r="G6" s="239" t="s">
        <v>10</v>
      </c>
      <c r="H6" s="236"/>
      <c r="I6" s="239" t="s">
        <v>349</v>
      </c>
      <c r="J6" s="236"/>
      <c r="K6" s="272" t="s">
        <v>11</v>
      </c>
      <c r="L6" s="250"/>
      <c r="M6" s="276" t="s">
        <v>12</v>
      </c>
      <c r="N6" s="277"/>
      <c r="O6" s="249" t="s">
        <v>344</v>
      </c>
      <c r="P6" s="273"/>
      <c r="Q6" s="253" t="s">
        <v>13</v>
      </c>
      <c r="R6" s="254"/>
      <c r="S6" s="239" t="s">
        <v>14</v>
      </c>
      <c r="T6" s="236"/>
      <c r="U6" s="239" t="s">
        <v>15</v>
      </c>
      <c r="V6" s="235"/>
      <c r="W6" s="258" t="s">
        <v>7</v>
      </c>
      <c r="X6" s="259"/>
      <c r="Y6" s="239" t="s">
        <v>385</v>
      </c>
      <c r="Z6" s="236"/>
      <c r="AA6" s="239" t="s">
        <v>16</v>
      </c>
      <c r="AB6" s="236"/>
      <c r="AC6" s="239" t="s">
        <v>17</v>
      </c>
      <c r="AD6" s="235"/>
      <c r="AE6" s="234" t="s">
        <v>18</v>
      </c>
      <c r="AF6" s="235"/>
      <c r="AG6" s="249" t="s">
        <v>19</v>
      </c>
      <c r="AH6" s="250"/>
      <c r="AI6" s="234" t="s">
        <v>20</v>
      </c>
      <c r="AJ6" s="235"/>
      <c r="AK6" s="234" t="s">
        <v>351</v>
      </c>
      <c r="AL6" s="235"/>
      <c r="AM6" s="234" t="s">
        <v>21</v>
      </c>
      <c r="AN6" s="235"/>
      <c r="AO6" s="234" t="s">
        <v>22</v>
      </c>
      <c r="AP6" s="235"/>
      <c r="AQ6" s="234" t="s">
        <v>23</v>
      </c>
      <c r="AR6" s="236"/>
      <c r="AS6" s="239" t="s">
        <v>24</v>
      </c>
      <c r="AT6" s="240"/>
    </row>
    <row r="7" spans="1:46" ht="16.5" customHeight="1">
      <c r="A7" s="260"/>
      <c r="B7" s="261"/>
      <c r="C7" s="270"/>
      <c r="D7" s="271"/>
      <c r="E7" s="274"/>
      <c r="F7" s="275"/>
      <c r="G7" s="241"/>
      <c r="H7" s="238"/>
      <c r="I7" s="241"/>
      <c r="J7" s="238"/>
      <c r="K7" s="274"/>
      <c r="L7" s="252"/>
      <c r="M7" s="243" t="s">
        <v>25</v>
      </c>
      <c r="N7" s="244"/>
      <c r="O7" s="251"/>
      <c r="P7" s="275"/>
      <c r="Q7" s="255"/>
      <c r="R7" s="256"/>
      <c r="S7" s="241"/>
      <c r="T7" s="238"/>
      <c r="U7" s="241"/>
      <c r="V7" s="257"/>
      <c r="W7" s="260"/>
      <c r="X7" s="261"/>
      <c r="Y7" s="264"/>
      <c r="Z7" s="265"/>
      <c r="AA7" s="241"/>
      <c r="AB7" s="238"/>
      <c r="AC7" s="241"/>
      <c r="AD7" s="257"/>
      <c r="AE7" s="245" t="s">
        <v>26</v>
      </c>
      <c r="AF7" s="246"/>
      <c r="AG7" s="251"/>
      <c r="AH7" s="252"/>
      <c r="AI7" s="245" t="s">
        <v>27</v>
      </c>
      <c r="AJ7" s="246"/>
      <c r="AK7" s="237"/>
      <c r="AL7" s="257"/>
      <c r="AM7" s="245" t="s">
        <v>28</v>
      </c>
      <c r="AN7" s="246"/>
      <c r="AO7" s="247" t="s">
        <v>29</v>
      </c>
      <c r="AP7" s="248"/>
      <c r="AQ7" s="237"/>
      <c r="AR7" s="238"/>
      <c r="AS7" s="241"/>
      <c r="AT7" s="242"/>
    </row>
    <row r="8" spans="1:46" ht="22.5" customHeight="1">
      <c r="A8" s="262"/>
      <c r="B8" s="263"/>
      <c r="C8" s="3" t="s">
        <v>30</v>
      </c>
      <c r="D8" s="1" t="s">
        <v>31</v>
      </c>
      <c r="E8" s="13" t="s">
        <v>30</v>
      </c>
      <c r="F8" s="13" t="s">
        <v>31</v>
      </c>
      <c r="G8" s="13" t="s">
        <v>30</v>
      </c>
      <c r="H8" s="13" t="s">
        <v>31</v>
      </c>
      <c r="I8" s="13" t="s">
        <v>30</v>
      </c>
      <c r="J8" s="13" t="s">
        <v>31</v>
      </c>
      <c r="K8" s="13" t="s">
        <v>30</v>
      </c>
      <c r="L8" s="13" t="s">
        <v>31</v>
      </c>
      <c r="M8" s="13" t="s">
        <v>30</v>
      </c>
      <c r="N8" s="21" t="s">
        <v>31</v>
      </c>
      <c r="O8" s="10" t="s">
        <v>30</v>
      </c>
      <c r="P8" s="13" t="s">
        <v>31</v>
      </c>
      <c r="Q8" s="13" t="s">
        <v>30</v>
      </c>
      <c r="R8" s="21" t="s">
        <v>31</v>
      </c>
      <c r="S8" s="10" t="s">
        <v>30</v>
      </c>
      <c r="T8" s="21" t="s">
        <v>31</v>
      </c>
      <c r="U8" s="10" t="s">
        <v>30</v>
      </c>
      <c r="V8" s="13" t="s">
        <v>31</v>
      </c>
      <c r="W8" s="262"/>
      <c r="X8" s="263"/>
      <c r="Y8" s="3" t="s">
        <v>30</v>
      </c>
      <c r="Z8" s="1" t="s">
        <v>31</v>
      </c>
      <c r="AA8" s="13" t="s">
        <v>30</v>
      </c>
      <c r="AB8" s="21" t="s">
        <v>31</v>
      </c>
      <c r="AC8" s="10" t="s">
        <v>30</v>
      </c>
      <c r="AD8" s="21" t="s">
        <v>31</v>
      </c>
      <c r="AE8" s="10" t="s">
        <v>30</v>
      </c>
      <c r="AF8" s="21" t="s">
        <v>31</v>
      </c>
      <c r="AG8" s="10" t="s">
        <v>30</v>
      </c>
      <c r="AH8" s="21" t="s">
        <v>31</v>
      </c>
      <c r="AI8" s="10" t="s">
        <v>30</v>
      </c>
      <c r="AJ8" s="21" t="s">
        <v>31</v>
      </c>
      <c r="AK8" s="10" t="s">
        <v>30</v>
      </c>
      <c r="AL8" s="21" t="s">
        <v>31</v>
      </c>
      <c r="AM8" s="10" t="s">
        <v>30</v>
      </c>
      <c r="AN8" s="21" t="s">
        <v>31</v>
      </c>
      <c r="AO8" s="10" t="s">
        <v>30</v>
      </c>
      <c r="AP8" s="21" t="s">
        <v>31</v>
      </c>
      <c r="AQ8" s="10" t="s">
        <v>30</v>
      </c>
      <c r="AR8" s="13" t="s">
        <v>31</v>
      </c>
      <c r="AS8" s="13" t="s">
        <v>30</v>
      </c>
      <c r="AT8" s="21" t="s">
        <v>31</v>
      </c>
    </row>
    <row r="9" spans="1:46" s="22" customFormat="1" ht="16.5" customHeight="1">
      <c r="A9" s="232" t="s">
        <v>32</v>
      </c>
      <c r="B9" s="233"/>
      <c r="C9" s="23">
        <v>774382</v>
      </c>
      <c r="D9" s="23">
        <v>28581453.323448</v>
      </c>
      <c r="E9" s="23">
        <v>19525</v>
      </c>
      <c r="F9" s="23">
        <v>700865.714318</v>
      </c>
      <c r="G9" s="23">
        <v>4286</v>
      </c>
      <c r="H9" s="23">
        <v>365170.823044</v>
      </c>
      <c r="I9" s="23">
        <v>201810</v>
      </c>
      <c r="J9" s="23">
        <v>8480885.01453</v>
      </c>
      <c r="K9" s="23">
        <v>8143</v>
      </c>
      <c r="L9" s="23">
        <v>1506453.783646</v>
      </c>
      <c r="M9" s="23">
        <v>3474</v>
      </c>
      <c r="N9" s="23">
        <v>198500.396358</v>
      </c>
      <c r="O9" s="23">
        <v>120891</v>
      </c>
      <c r="P9" s="23">
        <v>1459554.03344</v>
      </c>
      <c r="Q9" s="23">
        <v>94023</v>
      </c>
      <c r="R9" s="23">
        <v>1062687.022386</v>
      </c>
      <c r="S9" s="23">
        <v>16706</v>
      </c>
      <c r="T9" s="23">
        <v>1076333.899475</v>
      </c>
      <c r="U9" s="23">
        <v>7980</v>
      </c>
      <c r="V9" s="23">
        <v>64847.927572</v>
      </c>
      <c r="W9" s="232" t="s">
        <v>32</v>
      </c>
      <c r="X9" s="233"/>
      <c r="Y9" s="23">
        <v>27999</v>
      </c>
      <c r="Z9" s="23">
        <v>460999.418563</v>
      </c>
      <c r="AA9" s="23">
        <v>62633</v>
      </c>
      <c r="AB9" s="23">
        <v>9476707.777696</v>
      </c>
      <c r="AC9" s="23">
        <v>39998</v>
      </c>
      <c r="AD9" s="23">
        <v>1553286.516198</v>
      </c>
      <c r="AE9" s="23">
        <v>104578</v>
      </c>
      <c r="AF9" s="23">
        <v>1382416.92677</v>
      </c>
      <c r="AG9" s="23">
        <v>24362</v>
      </c>
      <c r="AH9" s="23">
        <v>373176.57179</v>
      </c>
      <c r="AI9" s="23">
        <v>0</v>
      </c>
      <c r="AJ9" s="23">
        <v>0</v>
      </c>
      <c r="AK9" s="23">
        <v>471</v>
      </c>
      <c r="AL9" s="23">
        <v>1814.37734</v>
      </c>
      <c r="AM9" s="23">
        <v>58</v>
      </c>
      <c r="AN9" s="23">
        <v>272.25</v>
      </c>
      <c r="AO9" s="23">
        <v>3510</v>
      </c>
      <c r="AP9" s="23">
        <v>84938.313989</v>
      </c>
      <c r="AQ9" s="23">
        <v>14153</v>
      </c>
      <c r="AR9" s="23">
        <v>153405.570381</v>
      </c>
      <c r="AS9" s="23">
        <v>19782</v>
      </c>
      <c r="AT9" s="23">
        <v>179136.985952</v>
      </c>
    </row>
    <row r="10" spans="1:46" s="22" customFormat="1" ht="16.5" customHeight="1">
      <c r="A10" s="227" t="s">
        <v>217</v>
      </c>
      <c r="B10" s="228"/>
      <c r="C10" s="23">
        <v>772608</v>
      </c>
      <c r="D10" s="23">
        <v>28553319.98922</v>
      </c>
      <c r="E10" s="23">
        <v>19337</v>
      </c>
      <c r="F10" s="23">
        <v>698824.224318</v>
      </c>
      <c r="G10" s="23">
        <v>4257</v>
      </c>
      <c r="H10" s="23">
        <v>364669.939106</v>
      </c>
      <c r="I10" s="23">
        <v>201613</v>
      </c>
      <c r="J10" s="23">
        <v>8473000.69953</v>
      </c>
      <c r="K10" s="23">
        <v>8134</v>
      </c>
      <c r="L10" s="23">
        <v>1506350.683646</v>
      </c>
      <c r="M10" s="23">
        <v>3471</v>
      </c>
      <c r="N10" s="23">
        <v>198493.546358</v>
      </c>
      <c r="O10" s="23">
        <v>120443</v>
      </c>
      <c r="P10" s="23">
        <v>1455766.78644</v>
      </c>
      <c r="Q10" s="23">
        <v>93926</v>
      </c>
      <c r="R10" s="23">
        <v>1061044.377386</v>
      </c>
      <c r="S10" s="23">
        <v>16590</v>
      </c>
      <c r="T10" s="23">
        <v>1070665.170125</v>
      </c>
      <c r="U10" s="23">
        <v>7964</v>
      </c>
      <c r="V10" s="23">
        <v>64368.651632</v>
      </c>
      <c r="W10" s="227" t="s">
        <v>217</v>
      </c>
      <c r="X10" s="228"/>
      <c r="Y10" s="23">
        <v>27962</v>
      </c>
      <c r="Z10" s="23">
        <v>460898.998563</v>
      </c>
      <c r="AA10" s="23">
        <v>62560</v>
      </c>
      <c r="AB10" s="23">
        <v>9475687.163696</v>
      </c>
      <c r="AC10" s="23">
        <v>39762</v>
      </c>
      <c r="AD10" s="23">
        <v>1551484.436198</v>
      </c>
      <c r="AE10" s="23">
        <v>104451</v>
      </c>
      <c r="AF10" s="23">
        <v>1380672.66177</v>
      </c>
      <c r="AG10" s="23">
        <v>24205</v>
      </c>
      <c r="AH10" s="23">
        <v>372047.01279</v>
      </c>
      <c r="AI10" s="23">
        <v>0</v>
      </c>
      <c r="AJ10" s="23">
        <v>0</v>
      </c>
      <c r="AK10" s="23">
        <v>470</v>
      </c>
      <c r="AL10" s="23">
        <v>1813.37734</v>
      </c>
      <c r="AM10" s="23">
        <v>58</v>
      </c>
      <c r="AN10" s="23">
        <v>272.25</v>
      </c>
      <c r="AO10" s="23">
        <v>3501</v>
      </c>
      <c r="AP10" s="23">
        <v>84859.763989</v>
      </c>
      <c r="AQ10" s="23">
        <v>14135</v>
      </c>
      <c r="AR10" s="23">
        <v>153301.010381</v>
      </c>
      <c r="AS10" s="23">
        <v>19769</v>
      </c>
      <c r="AT10" s="23">
        <v>179099.235952</v>
      </c>
    </row>
    <row r="11" spans="1:46" s="22" customFormat="1" ht="16.5" customHeight="1">
      <c r="A11" s="229" t="s">
        <v>257</v>
      </c>
      <c r="B11" s="230"/>
      <c r="C11" s="23">
        <v>149382</v>
      </c>
      <c r="D11" s="23">
        <v>2720284.563447</v>
      </c>
      <c r="E11" s="23">
        <v>2393</v>
      </c>
      <c r="F11" s="23">
        <v>64990.702002</v>
      </c>
      <c r="G11" s="23">
        <v>420</v>
      </c>
      <c r="H11" s="23">
        <v>10088.649448</v>
      </c>
      <c r="I11" s="23">
        <v>47097</v>
      </c>
      <c r="J11" s="23">
        <v>1220517.068114</v>
      </c>
      <c r="K11" s="23">
        <v>939</v>
      </c>
      <c r="L11" s="23">
        <v>73116.822909</v>
      </c>
      <c r="M11" s="23">
        <v>640</v>
      </c>
      <c r="N11" s="23">
        <v>4564.064175</v>
      </c>
      <c r="O11" s="23">
        <v>25409</v>
      </c>
      <c r="P11" s="23">
        <v>218175.841485</v>
      </c>
      <c r="Q11" s="23">
        <v>17536</v>
      </c>
      <c r="R11" s="23">
        <v>110816.874102</v>
      </c>
      <c r="S11" s="23">
        <v>2144</v>
      </c>
      <c r="T11" s="23">
        <v>73222.700145</v>
      </c>
      <c r="U11" s="23">
        <v>1048</v>
      </c>
      <c r="V11" s="23">
        <v>6162.209279</v>
      </c>
      <c r="W11" s="229" t="s">
        <v>257</v>
      </c>
      <c r="X11" s="230"/>
      <c r="Y11" s="23">
        <v>5526</v>
      </c>
      <c r="Z11" s="23">
        <v>51366.108642</v>
      </c>
      <c r="AA11" s="23">
        <v>9779</v>
      </c>
      <c r="AB11" s="23">
        <v>377006.519646</v>
      </c>
      <c r="AC11" s="23">
        <v>5643</v>
      </c>
      <c r="AD11" s="23">
        <v>187038.945365</v>
      </c>
      <c r="AE11" s="23">
        <v>19549</v>
      </c>
      <c r="AF11" s="23">
        <v>238666.979661</v>
      </c>
      <c r="AG11" s="23">
        <v>3772</v>
      </c>
      <c r="AH11" s="23">
        <v>36130.492764</v>
      </c>
      <c r="AI11" s="23">
        <v>0</v>
      </c>
      <c r="AJ11" s="23">
        <v>0</v>
      </c>
      <c r="AK11" s="23">
        <v>69</v>
      </c>
      <c r="AL11" s="23">
        <v>168.00552</v>
      </c>
      <c r="AM11" s="23">
        <v>6</v>
      </c>
      <c r="AN11" s="23">
        <v>17.9</v>
      </c>
      <c r="AO11" s="23">
        <v>530</v>
      </c>
      <c r="AP11" s="23">
        <v>4061.694076</v>
      </c>
      <c r="AQ11" s="23">
        <v>2752</v>
      </c>
      <c r="AR11" s="23">
        <v>16849.542138</v>
      </c>
      <c r="AS11" s="23">
        <v>4130</v>
      </c>
      <c r="AT11" s="23">
        <v>27323.443976</v>
      </c>
    </row>
    <row r="12" spans="1:46" s="22" customFormat="1" ht="16.5" customHeight="1">
      <c r="A12" s="229" t="s">
        <v>256</v>
      </c>
      <c r="B12" s="230"/>
      <c r="C12" s="23">
        <v>177984</v>
      </c>
      <c r="D12" s="23">
        <v>14811498.742493</v>
      </c>
      <c r="E12" s="23">
        <v>2808</v>
      </c>
      <c r="F12" s="23">
        <v>254719.835234</v>
      </c>
      <c r="G12" s="23">
        <v>376</v>
      </c>
      <c r="H12" s="23">
        <v>183890.853615</v>
      </c>
      <c r="I12" s="23">
        <v>28104</v>
      </c>
      <c r="J12" s="23">
        <v>2089840.389368</v>
      </c>
      <c r="K12" s="23">
        <v>1538</v>
      </c>
      <c r="L12" s="23">
        <v>813236.004274</v>
      </c>
      <c r="M12" s="23">
        <v>372</v>
      </c>
      <c r="N12" s="23">
        <v>9010.287672</v>
      </c>
      <c r="O12" s="23">
        <v>20108</v>
      </c>
      <c r="P12" s="23">
        <v>607204.247645</v>
      </c>
      <c r="Q12" s="23">
        <v>25994</v>
      </c>
      <c r="R12" s="23">
        <v>499763.536481</v>
      </c>
      <c r="S12" s="23">
        <v>5010</v>
      </c>
      <c r="T12" s="23">
        <v>496206.927759</v>
      </c>
      <c r="U12" s="23">
        <v>2103</v>
      </c>
      <c r="V12" s="23">
        <v>24428.174067</v>
      </c>
      <c r="W12" s="229" t="s">
        <v>256</v>
      </c>
      <c r="X12" s="230"/>
      <c r="Y12" s="23">
        <v>11351</v>
      </c>
      <c r="Z12" s="23">
        <v>318002.344983</v>
      </c>
      <c r="AA12" s="23">
        <v>24460</v>
      </c>
      <c r="AB12" s="23">
        <v>7988209.332274</v>
      </c>
      <c r="AC12" s="23">
        <v>8961</v>
      </c>
      <c r="AD12" s="23">
        <v>778946.74347</v>
      </c>
      <c r="AE12" s="23">
        <v>32639</v>
      </c>
      <c r="AF12" s="23">
        <v>465189.17</v>
      </c>
      <c r="AG12" s="23">
        <v>5338</v>
      </c>
      <c r="AH12" s="23">
        <v>102810.362062</v>
      </c>
      <c r="AI12" s="23">
        <v>0</v>
      </c>
      <c r="AJ12" s="23">
        <v>0</v>
      </c>
      <c r="AK12" s="23">
        <v>162</v>
      </c>
      <c r="AL12" s="23">
        <v>705.11523</v>
      </c>
      <c r="AM12" s="23">
        <v>5</v>
      </c>
      <c r="AN12" s="23">
        <v>26</v>
      </c>
      <c r="AO12" s="23">
        <v>891</v>
      </c>
      <c r="AP12" s="23">
        <v>28638.356653</v>
      </c>
      <c r="AQ12" s="23">
        <v>3830</v>
      </c>
      <c r="AR12" s="23">
        <v>94164.45277</v>
      </c>
      <c r="AS12" s="23">
        <v>3934</v>
      </c>
      <c r="AT12" s="23">
        <v>56506.608936</v>
      </c>
    </row>
    <row r="13" spans="1:46" s="22" customFormat="1" ht="16.5" customHeight="1">
      <c r="A13" s="229" t="s">
        <v>285</v>
      </c>
      <c r="B13" s="230"/>
      <c r="C13" s="23">
        <v>70898</v>
      </c>
      <c r="D13" s="23">
        <v>1701784.7757</v>
      </c>
      <c r="E13" s="23">
        <v>1295</v>
      </c>
      <c r="F13" s="23">
        <v>33968.240403</v>
      </c>
      <c r="G13" s="23">
        <v>350</v>
      </c>
      <c r="H13" s="23">
        <v>5983.01775</v>
      </c>
      <c r="I13" s="23">
        <v>21243</v>
      </c>
      <c r="J13" s="23">
        <v>819054.544154</v>
      </c>
      <c r="K13" s="23">
        <v>635</v>
      </c>
      <c r="L13" s="23">
        <v>67975.023341</v>
      </c>
      <c r="M13" s="23">
        <v>458</v>
      </c>
      <c r="N13" s="23">
        <v>6081.734682</v>
      </c>
      <c r="O13" s="23">
        <v>12879</v>
      </c>
      <c r="P13" s="23">
        <v>119291.668146</v>
      </c>
      <c r="Q13" s="23">
        <v>7354</v>
      </c>
      <c r="R13" s="23">
        <v>49897.88506</v>
      </c>
      <c r="S13" s="23">
        <v>1549</v>
      </c>
      <c r="T13" s="23">
        <v>201370.133606</v>
      </c>
      <c r="U13" s="23">
        <v>537</v>
      </c>
      <c r="V13" s="23">
        <v>3029.94811</v>
      </c>
      <c r="W13" s="229" t="s">
        <v>285</v>
      </c>
      <c r="X13" s="230"/>
      <c r="Y13" s="23">
        <v>1821</v>
      </c>
      <c r="Z13" s="23">
        <v>12882.646283</v>
      </c>
      <c r="AA13" s="23">
        <v>4552</v>
      </c>
      <c r="AB13" s="23">
        <v>114331.528315</v>
      </c>
      <c r="AC13" s="23">
        <v>3790</v>
      </c>
      <c r="AD13" s="23">
        <v>82489.982349</v>
      </c>
      <c r="AE13" s="23">
        <v>8941</v>
      </c>
      <c r="AF13" s="23">
        <v>148326.415228</v>
      </c>
      <c r="AG13" s="23">
        <v>2335</v>
      </c>
      <c r="AH13" s="23">
        <v>17401.567169</v>
      </c>
      <c r="AI13" s="23">
        <v>0</v>
      </c>
      <c r="AJ13" s="23">
        <v>0</v>
      </c>
      <c r="AK13" s="23">
        <v>37</v>
      </c>
      <c r="AL13" s="23">
        <v>58.19101</v>
      </c>
      <c r="AM13" s="23">
        <v>3</v>
      </c>
      <c r="AN13" s="23">
        <v>25</v>
      </c>
      <c r="AO13" s="23">
        <v>314</v>
      </c>
      <c r="AP13" s="23">
        <v>1745.483</v>
      </c>
      <c r="AQ13" s="23">
        <v>1197</v>
      </c>
      <c r="AR13" s="23">
        <v>4819.20887</v>
      </c>
      <c r="AS13" s="23">
        <v>1608</v>
      </c>
      <c r="AT13" s="23">
        <v>13052.558224</v>
      </c>
    </row>
    <row r="14" spans="1:46" s="22" customFormat="1" ht="16.5" customHeight="1">
      <c r="A14" s="229" t="s">
        <v>212</v>
      </c>
      <c r="B14" s="230"/>
      <c r="C14" s="23">
        <v>118319</v>
      </c>
      <c r="D14" s="23">
        <v>2203656.199452</v>
      </c>
      <c r="E14" s="23">
        <v>2567</v>
      </c>
      <c r="F14" s="23">
        <v>49834.129205</v>
      </c>
      <c r="G14" s="23">
        <v>598</v>
      </c>
      <c r="H14" s="23">
        <v>13261.96044</v>
      </c>
      <c r="I14" s="23">
        <v>35205</v>
      </c>
      <c r="J14" s="23">
        <v>908935.441453</v>
      </c>
      <c r="K14" s="23">
        <v>1050</v>
      </c>
      <c r="L14" s="23">
        <v>51135.315241</v>
      </c>
      <c r="M14" s="23">
        <v>433</v>
      </c>
      <c r="N14" s="23">
        <v>160434.987109</v>
      </c>
      <c r="O14" s="23">
        <v>17915</v>
      </c>
      <c r="P14" s="23">
        <v>136825.019066</v>
      </c>
      <c r="Q14" s="23">
        <v>14463</v>
      </c>
      <c r="R14" s="23">
        <v>68853.14241</v>
      </c>
      <c r="S14" s="23">
        <v>1884</v>
      </c>
      <c r="T14" s="23">
        <v>70451.394387</v>
      </c>
      <c r="U14" s="23">
        <v>1181</v>
      </c>
      <c r="V14" s="23">
        <v>8329.066118</v>
      </c>
      <c r="W14" s="229" t="s">
        <v>212</v>
      </c>
      <c r="X14" s="230"/>
      <c r="Y14" s="23">
        <v>3422</v>
      </c>
      <c r="Z14" s="23">
        <v>24184.998476</v>
      </c>
      <c r="AA14" s="23">
        <v>8082</v>
      </c>
      <c r="AB14" s="23">
        <v>370191.6713</v>
      </c>
      <c r="AC14" s="23">
        <v>6350</v>
      </c>
      <c r="AD14" s="23">
        <v>175202.671096</v>
      </c>
      <c r="AE14" s="23">
        <v>15473</v>
      </c>
      <c r="AF14" s="23">
        <v>96449.278148</v>
      </c>
      <c r="AG14" s="23">
        <v>3672</v>
      </c>
      <c r="AH14" s="23">
        <v>32090.758677</v>
      </c>
      <c r="AI14" s="23">
        <v>0</v>
      </c>
      <c r="AJ14" s="23">
        <v>0</v>
      </c>
      <c r="AK14" s="23">
        <v>81</v>
      </c>
      <c r="AL14" s="23">
        <v>211.654888</v>
      </c>
      <c r="AM14" s="23">
        <v>7</v>
      </c>
      <c r="AN14" s="23">
        <v>43.2</v>
      </c>
      <c r="AO14" s="23">
        <v>531</v>
      </c>
      <c r="AP14" s="23">
        <v>3825.964362</v>
      </c>
      <c r="AQ14" s="23">
        <v>2329</v>
      </c>
      <c r="AR14" s="23">
        <v>13447.477539</v>
      </c>
      <c r="AS14" s="23">
        <v>3076</v>
      </c>
      <c r="AT14" s="23">
        <v>19948.069537</v>
      </c>
    </row>
    <row r="15" spans="1:46" s="22" customFormat="1" ht="16.5" customHeight="1">
      <c r="A15" s="229" t="s">
        <v>213</v>
      </c>
      <c r="B15" s="230"/>
      <c r="C15" s="23">
        <v>44546</v>
      </c>
      <c r="D15" s="23">
        <v>1118658.350024</v>
      </c>
      <c r="E15" s="23">
        <v>1365</v>
      </c>
      <c r="F15" s="23">
        <v>28237.599267</v>
      </c>
      <c r="G15" s="23">
        <v>293</v>
      </c>
      <c r="H15" s="23">
        <v>6880.971793</v>
      </c>
      <c r="I15" s="23">
        <v>13796</v>
      </c>
      <c r="J15" s="23">
        <v>494876.811471</v>
      </c>
      <c r="K15" s="23">
        <v>724</v>
      </c>
      <c r="L15" s="23">
        <v>54643.149333</v>
      </c>
      <c r="M15" s="23">
        <v>203</v>
      </c>
      <c r="N15" s="23">
        <v>2179.72197</v>
      </c>
      <c r="O15" s="23">
        <v>6682</v>
      </c>
      <c r="P15" s="23">
        <v>69236.777267</v>
      </c>
      <c r="Q15" s="23">
        <v>5104</v>
      </c>
      <c r="R15" s="23">
        <v>120174.083759</v>
      </c>
      <c r="S15" s="23">
        <v>734</v>
      </c>
      <c r="T15" s="23">
        <v>27752.759158</v>
      </c>
      <c r="U15" s="23">
        <v>407</v>
      </c>
      <c r="V15" s="23">
        <v>2542.410134</v>
      </c>
      <c r="W15" s="229" t="s">
        <v>213</v>
      </c>
      <c r="X15" s="230"/>
      <c r="Y15" s="23">
        <v>1006</v>
      </c>
      <c r="Z15" s="23">
        <v>6540.641861</v>
      </c>
      <c r="AA15" s="23">
        <v>3056</v>
      </c>
      <c r="AB15" s="23">
        <v>128658.041153</v>
      </c>
      <c r="AC15" s="23">
        <v>2680</v>
      </c>
      <c r="AD15" s="23">
        <v>59137.731575</v>
      </c>
      <c r="AE15" s="23">
        <v>4933</v>
      </c>
      <c r="AF15" s="23">
        <v>79069.14908</v>
      </c>
      <c r="AG15" s="23">
        <v>1328</v>
      </c>
      <c r="AH15" s="23">
        <v>12259.523664</v>
      </c>
      <c r="AI15" s="23">
        <v>0</v>
      </c>
      <c r="AJ15" s="23">
        <v>0</v>
      </c>
      <c r="AK15" s="23">
        <v>30</v>
      </c>
      <c r="AL15" s="23">
        <v>101.676026</v>
      </c>
      <c r="AM15" s="23">
        <v>4</v>
      </c>
      <c r="AN15" s="23">
        <v>28.68</v>
      </c>
      <c r="AO15" s="23">
        <v>179</v>
      </c>
      <c r="AP15" s="23">
        <v>5602.11255</v>
      </c>
      <c r="AQ15" s="23">
        <v>713</v>
      </c>
      <c r="AR15" s="23">
        <v>2866.558223</v>
      </c>
      <c r="AS15" s="23">
        <v>1309</v>
      </c>
      <c r="AT15" s="23">
        <v>17869.95174</v>
      </c>
    </row>
    <row r="16" spans="1:46" s="22" customFormat="1" ht="16.5" customHeight="1">
      <c r="A16" s="231" t="s">
        <v>218</v>
      </c>
      <c r="B16" s="228"/>
      <c r="C16" s="23">
        <v>86619</v>
      </c>
      <c r="D16" s="23">
        <v>2311042.89917</v>
      </c>
      <c r="E16" s="23">
        <v>3314</v>
      </c>
      <c r="F16" s="23">
        <v>68908.520252</v>
      </c>
      <c r="G16" s="23">
        <v>733</v>
      </c>
      <c r="H16" s="23">
        <v>18781.586017</v>
      </c>
      <c r="I16" s="23">
        <v>19610</v>
      </c>
      <c r="J16" s="23">
        <v>1031605.409733</v>
      </c>
      <c r="K16" s="23">
        <v>1108</v>
      </c>
      <c r="L16" s="23">
        <v>184051.692651</v>
      </c>
      <c r="M16" s="23">
        <v>737</v>
      </c>
      <c r="N16" s="23">
        <v>9613.508492</v>
      </c>
      <c r="O16" s="23">
        <v>17069</v>
      </c>
      <c r="P16" s="23">
        <v>139424.270065</v>
      </c>
      <c r="Q16" s="23">
        <v>11371</v>
      </c>
      <c r="R16" s="23">
        <v>114133.88246</v>
      </c>
      <c r="S16" s="23">
        <v>2645</v>
      </c>
      <c r="T16" s="23">
        <v>94788.183959</v>
      </c>
      <c r="U16" s="23">
        <v>1470</v>
      </c>
      <c r="V16" s="23">
        <v>10957.068181</v>
      </c>
      <c r="W16" s="231" t="s">
        <v>218</v>
      </c>
      <c r="X16" s="228"/>
      <c r="Y16" s="23">
        <v>2065</v>
      </c>
      <c r="Z16" s="23">
        <v>14006.000528</v>
      </c>
      <c r="AA16" s="23">
        <v>5435</v>
      </c>
      <c r="AB16" s="23">
        <v>261249.828508</v>
      </c>
      <c r="AC16" s="23">
        <v>3789</v>
      </c>
      <c r="AD16" s="23">
        <v>114281.043208</v>
      </c>
      <c r="AE16" s="23">
        <v>9631</v>
      </c>
      <c r="AF16" s="23">
        <v>74782.172957</v>
      </c>
      <c r="AG16" s="23">
        <v>2996</v>
      </c>
      <c r="AH16" s="23">
        <v>117891.422444</v>
      </c>
      <c r="AI16" s="23">
        <v>0</v>
      </c>
      <c r="AJ16" s="23">
        <v>0</v>
      </c>
      <c r="AK16" s="23">
        <v>45</v>
      </c>
      <c r="AL16" s="23">
        <v>461.295</v>
      </c>
      <c r="AM16" s="23">
        <v>7</v>
      </c>
      <c r="AN16" s="23">
        <v>23.55</v>
      </c>
      <c r="AO16" s="23">
        <v>362</v>
      </c>
      <c r="AP16" s="23">
        <v>25063.992371</v>
      </c>
      <c r="AQ16" s="23">
        <v>1442</v>
      </c>
      <c r="AR16" s="23">
        <v>10739.68544</v>
      </c>
      <c r="AS16" s="23">
        <v>2790</v>
      </c>
      <c r="AT16" s="23">
        <v>20279.786904</v>
      </c>
    </row>
    <row r="17" spans="1:46" s="22" customFormat="1" ht="16.5" customHeight="1">
      <c r="A17" s="229" t="s">
        <v>219</v>
      </c>
      <c r="B17" s="230"/>
      <c r="C17" s="23">
        <v>7418</v>
      </c>
      <c r="D17" s="23">
        <v>107487.879771</v>
      </c>
      <c r="E17" s="23">
        <v>371</v>
      </c>
      <c r="F17" s="23">
        <v>8980.813119</v>
      </c>
      <c r="G17" s="23">
        <v>158</v>
      </c>
      <c r="H17" s="23">
        <v>6740.502891</v>
      </c>
      <c r="I17" s="23">
        <v>1617</v>
      </c>
      <c r="J17" s="23">
        <v>32100.963117</v>
      </c>
      <c r="K17" s="23">
        <v>79</v>
      </c>
      <c r="L17" s="23">
        <v>2528.06</v>
      </c>
      <c r="M17" s="23">
        <v>30</v>
      </c>
      <c r="N17" s="23">
        <v>473.4</v>
      </c>
      <c r="O17" s="23">
        <v>1351</v>
      </c>
      <c r="P17" s="23">
        <v>16066.347693</v>
      </c>
      <c r="Q17" s="23">
        <v>657</v>
      </c>
      <c r="R17" s="23">
        <v>3674.08701</v>
      </c>
      <c r="S17" s="23">
        <v>179</v>
      </c>
      <c r="T17" s="23">
        <v>7291.4192</v>
      </c>
      <c r="U17" s="23">
        <v>132</v>
      </c>
      <c r="V17" s="23">
        <v>1327.665168</v>
      </c>
      <c r="W17" s="229" t="s">
        <v>219</v>
      </c>
      <c r="X17" s="230"/>
      <c r="Y17" s="23">
        <v>181</v>
      </c>
      <c r="Z17" s="23">
        <v>2220.540612</v>
      </c>
      <c r="AA17" s="23">
        <v>370</v>
      </c>
      <c r="AB17" s="23">
        <v>5774.342899</v>
      </c>
      <c r="AC17" s="23">
        <v>856</v>
      </c>
      <c r="AD17" s="23">
        <v>10041.938044</v>
      </c>
      <c r="AE17" s="23">
        <v>747</v>
      </c>
      <c r="AF17" s="23">
        <v>3369.711338</v>
      </c>
      <c r="AG17" s="23">
        <v>333</v>
      </c>
      <c r="AH17" s="23">
        <v>2644.08749</v>
      </c>
      <c r="AI17" s="23">
        <v>0</v>
      </c>
      <c r="AJ17" s="23">
        <v>0</v>
      </c>
      <c r="AK17" s="23">
        <v>2</v>
      </c>
      <c r="AL17" s="23">
        <v>8.6</v>
      </c>
      <c r="AM17" s="23">
        <v>2</v>
      </c>
      <c r="AN17" s="23">
        <v>6.5</v>
      </c>
      <c r="AO17" s="23">
        <v>66</v>
      </c>
      <c r="AP17" s="23">
        <v>2033.5732</v>
      </c>
      <c r="AQ17" s="23">
        <v>101</v>
      </c>
      <c r="AR17" s="23">
        <v>461.66112</v>
      </c>
      <c r="AS17" s="23">
        <v>186</v>
      </c>
      <c r="AT17" s="23">
        <v>1743.66687</v>
      </c>
    </row>
    <row r="18" spans="1:46" s="22" customFormat="1" ht="16.5" customHeight="1">
      <c r="A18" s="229" t="s">
        <v>220</v>
      </c>
      <c r="B18" s="230"/>
      <c r="C18" s="23">
        <v>15944</v>
      </c>
      <c r="D18" s="23">
        <v>640933.883752</v>
      </c>
      <c r="E18" s="23">
        <v>355</v>
      </c>
      <c r="F18" s="23">
        <v>17692.152284</v>
      </c>
      <c r="G18" s="23">
        <v>94</v>
      </c>
      <c r="H18" s="23">
        <v>1056.77</v>
      </c>
      <c r="I18" s="23">
        <v>4189</v>
      </c>
      <c r="J18" s="23">
        <v>346434.326806</v>
      </c>
      <c r="K18" s="23">
        <v>239</v>
      </c>
      <c r="L18" s="23">
        <v>25856.146811</v>
      </c>
      <c r="M18" s="23">
        <v>65</v>
      </c>
      <c r="N18" s="23">
        <v>578.261888</v>
      </c>
      <c r="O18" s="23">
        <v>2846</v>
      </c>
      <c r="P18" s="23">
        <v>27456.549099</v>
      </c>
      <c r="Q18" s="23">
        <v>1132</v>
      </c>
      <c r="R18" s="23">
        <v>12975.534163</v>
      </c>
      <c r="S18" s="23">
        <v>170</v>
      </c>
      <c r="T18" s="23">
        <v>14817.545693</v>
      </c>
      <c r="U18" s="23">
        <v>167</v>
      </c>
      <c r="V18" s="23">
        <v>708.004</v>
      </c>
      <c r="W18" s="229" t="s">
        <v>220</v>
      </c>
      <c r="X18" s="230"/>
      <c r="Y18" s="23">
        <v>452</v>
      </c>
      <c r="Z18" s="23">
        <v>6824.311021</v>
      </c>
      <c r="AA18" s="23">
        <v>1499</v>
      </c>
      <c r="AB18" s="23">
        <v>45523.919841</v>
      </c>
      <c r="AC18" s="23">
        <v>1026</v>
      </c>
      <c r="AD18" s="23">
        <v>19189.969834</v>
      </c>
      <c r="AE18" s="23">
        <v>2619</v>
      </c>
      <c r="AF18" s="23">
        <v>111997.926527</v>
      </c>
      <c r="AG18" s="23">
        <v>449</v>
      </c>
      <c r="AH18" s="23">
        <v>4049.731514</v>
      </c>
      <c r="AI18" s="23">
        <v>0</v>
      </c>
      <c r="AJ18" s="23">
        <v>0</v>
      </c>
      <c r="AK18" s="23">
        <v>8</v>
      </c>
      <c r="AL18" s="23">
        <v>19.25</v>
      </c>
      <c r="AM18" s="23">
        <v>2</v>
      </c>
      <c r="AN18" s="23">
        <v>8</v>
      </c>
      <c r="AO18" s="23">
        <v>90</v>
      </c>
      <c r="AP18" s="23">
        <v>729.1</v>
      </c>
      <c r="AQ18" s="23">
        <v>289</v>
      </c>
      <c r="AR18" s="23">
        <v>1713.18994</v>
      </c>
      <c r="AS18" s="23">
        <v>253</v>
      </c>
      <c r="AT18" s="23">
        <v>3303.194331</v>
      </c>
    </row>
    <row r="19" spans="1:46" s="22" customFormat="1" ht="16.5" customHeight="1">
      <c r="A19" s="229" t="s">
        <v>221</v>
      </c>
      <c r="B19" s="230"/>
      <c r="C19" s="23">
        <v>8667</v>
      </c>
      <c r="D19" s="23">
        <v>301370.857168</v>
      </c>
      <c r="E19" s="23">
        <v>351</v>
      </c>
      <c r="F19" s="23">
        <v>5107.991556</v>
      </c>
      <c r="G19" s="23">
        <v>119</v>
      </c>
      <c r="H19" s="23">
        <v>1435.6</v>
      </c>
      <c r="I19" s="23">
        <v>2409</v>
      </c>
      <c r="J19" s="23">
        <v>198961.055228</v>
      </c>
      <c r="K19" s="23">
        <v>153</v>
      </c>
      <c r="L19" s="23">
        <v>2663.30403</v>
      </c>
      <c r="M19" s="23">
        <v>50</v>
      </c>
      <c r="N19" s="23">
        <v>190.019</v>
      </c>
      <c r="O19" s="23">
        <v>1692</v>
      </c>
      <c r="P19" s="23">
        <v>11521.231333</v>
      </c>
      <c r="Q19" s="23">
        <v>772</v>
      </c>
      <c r="R19" s="23">
        <v>12906.718599</v>
      </c>
      <c r="S19" s="23">
        <v>128</v>
      </c>
      <c r="T19" s="23">
        <v>2522.69</v>
      </c>
      <c r="U19" s="23">
        <v>82</v>
      </c>
      <c r="V19" s="23">
        <v>658.816</v>
      </c>
      <c r="W19" s="229" t="s">
        <v>221</v>
      </c>
      <c r="X19" s="230"/>
      <c r="Y19" s="23">
        <v>163</v>
      </c>
      <c r="Z19" s="23">
        <v>1915.47263</v>
      </c>
      <c r="AA19" s="23">
        <v>368</v>
      </c>
      <c r="AB19" s="23">
        <v>11483.498493</v>
      </c>
      <c r="AC19" s="23">
        <v>668</v>
      </c>
      <c r="AD19" s="23">
        <v>20949.79485</v>
      </c>
      <c r="AE19" s="23">
        <v>997</v>
      </c>
      <c r="AF19" s="23">
        <v>22473.864192</v>
      </c>
      <c r="AG19" s="23">
        <v>353</v>
      </c>
      <c r="AH19" s="23">
        <v>3310.944</v>
      </c>
      <c r="AI19" s="23">
        <v>0</v>
      </c>
      <c r="AJ19" s="23">
        <v>0</v>
      </c>
      <c r="AK19" s="23">
        <v>5</v>
      </c>
      <c r="AL19" s="23">
        <v>2.7</v>
      </c>
      <c r="AM19" s="23">
        <v>2</v>
      </c>
      <c r="AN19" s="23">
        <v>13</v>
      </c>
      <c r="AO19" s="23">
        <v>42</v>
      </c>
      <c r="AP19" s="23">
        <v>3327.61229</v>
      </c>
      <c r="AQ19" s="23">
        <v>106</v>
      </c>
      <c r="AR19" s="23">
        <v>461.014967</v>
      </c>
      <c r="AS19" s="23">
        <v>207</v>
      </c>
      <c r="AT19" s="23">
        <v>1465.53</v>
      </c>
    </row>
    <row r="20" spans="1:46" s="22" customFormat="1" ht="16.5" customHeight="1">
      <c r="A20" s="229" t="s">
        <v>222</v>
      </c>
      <c r="B20" s="230"/>
      <c r="C20" s="23">
        <v>30239</v>
      </c>
      <c r="D20" s="23">
        <v>666384.378226</v>
      </c>
      <c r="E20" s="23">
        <v>851</v>
      </c>
      <c r="F20" s="23">
        <v>80782.073225</v>
      </c>
      <c r="G20" s="23">
        <v>144</v>
      </c>
      <c r="H20" s="23">
        <v>4907.66887</v>
      </c>
      <c r="I20" s="23">
        <v>14298</v>
      </c>
      <c r="J20" s="23">
        <v>282631.552846</v>
      </c>
      <c r="K20" s="23">
        <v>433</v>
      </c>
      <c r="L20" s="23">
        <v>128430.22435</v>
      </c>
      <c r="M20" s="23">
        <v>169</v>
      </c>
      <c r="N20" s="23">
        <v>905.4845</v>
      </c>
      <c r="O20" s="23">
        <v>3206</v>
      </c>
      <c r="P20" s="23">
        <v>19185.051153</v>
      </c>
      <c r="Q20" s="23">
        <v>3348</v>
      </c>
      <c r="R20" s="23">
        <v>18093.472124</v>
      </c>
      <c r="S20" s="23">
        <v>370</v>
      </c>
      <c r="T20" s="23">
        <v>6795.2498</v>
      </c>
      <c r="U20" s="23">
        <v>157</v>
      </c>
      <c r="V20" s="23">
        <v>823.104</v>
      </c>
      <c r="W20" s="229" t="s">
        <v>222</v>
      </c>
      <c r="X20" s="230"/>
      <c r="Y20" s="23">
        <v>406</v>
      </c>
      <c r="Z20" s="23">
        <v>3765.134976</v>
      </c>
      <c r="AA20" s="23">
        <v>1439</v>
      </c>
      <c r="AB20" s="23">
        <v>73743.595666</v>
      </c>
      <c r="AC20" s="23">
        <v>1505</v>
      </c>
      <c r="AD20" s="23">
        <v>20345.994078</v>
      </c>
      <c r="AE20" s="23">
        <v>1935</v>
      </c>
      <c r="AF20" s="23">
        <v>14414.385069</v>
      </c>
      <c r="AG20" s="23">
        <v>773</v>
      </c>
      <c r="AH20" s="23">
        <v>4571.277054</v>
      </c>
      <c r="AI20" s="23">
        <v>0</v>
      </c>
      <c r="AJ20" s="23">
        <v>0</v>
      </c>
      <c r="AK20" s="23">
        <v>3</v>
      </c>
      <c r="AL20" s="23">
        <v>1.7</v>
      </c>
      <c r="AM20" s="23">
        <v>6</v>
      </c>
      <c r="AN20" s="23">
        <v>28</v>
      </c>
      <c r="AO20" s="23">
        <v>56</v>
      </c>
      <c r="AP20" s="23">
        <v>765.75</v>
      </c>
      <c r="AQ20" s="23">
        <v>329</v>
      </c>
      <c r="AR20" s="23">
        <v>1199.07255</v>
      </c>
      <c r="AS20" s="23">
        <v>811</v>
      </c>
      <c r="AT20" s="23">
        <v>4995.587965</v>
      </c>
    </row>
    <row r="21" spans="1:46" s="22" customFormat="1" ht="16.5" customHeight="1">
      <c r="A21" s="229" t="s">
        <v>223</v>
      </c>
      <c r="B21" s="230"/>
      <c r="C21" s="23">
        <v>6294</v>
      </c>
      <c r="D21" s="23">
        <v>125668.014833</v>
      </c>
      <c r="E21" s="23">
        <v>414</v>
      </c>
      <c r="F21" s="23">
        <v>6626.21508</v>
      </c>
      <c r="G21" s="23">
        <v>123</v>
      </c>
      <c r="H21" s="23">
        <v>1761.32</v>
      </c>
      <c r="I21" s="23">
        <v>1748</v>
      </c>
      <c r="J21" s="23">
        <v>73103.527919</v>
      </c>
      <c r="K21" s="23">
        <v>119</v>
      </c>
      <c r="L21" s="23">
        <v>5625.55406</v>
      </c>
      <c r="M21" s="23">
        <v>36</v>
      </c>
      <c r="N21" s="23">
        <v>227.905</v>
      </c>
      <c r="O21" s="23">
        <v>980</v>
      </c>
      <c r="P21" s="23">
        <v>6532.3888</v>
      </c>
      <c r="Q21" s="23">
        <v>647</v>
      </c>
      <c r="R21" s="23">
        <v>2447.352185</v>
      </c>
      <c r="S21" s="23">
        <v>135</v>
      </c>
      <c r="T21" s="23">
        <v>4294.776</v>
      </c>
      <c r="U21" s="23">
        <v>70</v>
      </c>
      <c r="V21" s="23">
        <v>810.577</v>
      </c>
      <c r="W21" s="229" t="s">
        <v>223</v>
      </c>
      <c r="X21" s="230"/>
      <c r="Y21" s="23">
        <v>138</v>
      </c>
      <c r="Z21" s="23">
        <v>956.298888</v>
      </c>
      <c r="AA21" s="23">
        <v>292</v>
      </c>
      <c r="AB21" s="23">
        <v>6744.045741</v>
      </c>
      <c r="AC21" s="23">
        <v>361</v>
      </c>
      <c r="AD21" s="23">
        <v>5173.3698</v>
      </c>
      <c r="AE21" s="23">
        <v>625</v>
      </c>
      <c r="AF21" s="23">
        <v>6480.55436</v>
      </c>
      <c r="AG21" s="23">
        <v>297</v>
      </c>
      <c r="AH21" s="23">
        <v>2382.428</v>
      </c>
      <c r="AI21" s="23">
        <v>0</v>
      </c>
      <c r="AJ21" s="23">
        <v>0</v>
      </c>
      <c r="AK21" s="23">
        <v>6</v>
      </c>
      <c r="AL21" s="23">
        <v>4.96</v>
      </c>
      <c r="AM21" s="23">
        <v>2</v>
      </c>
      <c r="AN21" s="23">
        <v>11</v>
      </c>
      <c r="AO21" s="23">
        <v>40</v>
      </c>
      <c r="AP21" s="23">
        <v>820.43</v>
      </c>
      <c r="AQ21" s="23">
        <v>122</v>
      </c>
      <c r="AR21" s="23">
        <v>398.62</v>
      </c>
      <c r="AS21" s="23">
        <v>139</v>
      </c>
      <c r="AT21" s="23">
        <v>1266.692</v>
      </c>
    </row>
    <row r="22" spans="1:46" s="22" customFormat="1" ht="16.5" customHeight="1">
      <c r="A22" s="229" t="s">
        <v>224</v>
      </c>
      <c r="B22" s="230"/>
      <c r="C22" s="23">
        <v>8618</v>
      </c>
      <c r="D22" s="23">
        <v>299459.358323</v>
      </c>
      <c r="E22" s="23">
        <v>643</v>
      </c>
      <c r="F22" s="23">
        <v>8086.626307</v>
      </c>
      <c r="G22" s="23">
        <v>169</v>
      </c>
      <c r="H22" s="23">
        <v>98417.847208</v>
      </c>
      <c r="I22" s="23">
        <v>2163</v>
      </c>
      <c r="J22" s="23">
        <v>84654.897116</v>
      </c>
      <c r="K22" s="23">
        <v>296</v>
      </c>
      <c r="L22" s="23">
        <v>41498.764306</v>
      </c>
      <c r="M22" s="23">
        <v>48</v>
      </c>
      <c r="N22" s="23">
        <v>285.5</v>
      </c>
      <c r="O22" s="23">
        <v>1743</v>
      </c>
      <c r="P22" s="23">
        <v>10769.881643</v>
      </c>
      <c r="Q22" s="23">
        <v>863</v>
      </c>
      <c r="R22" s="23">
        <v>3816.067726</v>
      </c>
      <c r="S22" s="23">
        <v>140</v>
      </c>
      <c r="T22" s="23">
        <v>5577.77</v>
      </c>
      <c r="U22" s="23">
        <v>66</v>
      </c>
      <c r="V22" s="23">
        <v>301.224889</v>
      </c>
      <c r="W22" s="229" t="s">
        <v>224</v>
      </c>
      <c r="X22" s="230"/>
      <c r="Y22" s="23">
        <v>130</v>
      </c>
      <c r="Z22" s="23">
        <v>1342.594888</v>
      </c>
      <c r="AA22" s="23">
        <v>340</v>
      </c>
      <c r="AB22" s="23">
        <v>6875.668162</v>
      </c>
      <c r="AC22" s="23">
        <v>624</v>
      </c>
      <c r="AD22" s="23">
        <v>11438.267652</v>
      </c>
      <c r="AE22" s="23">
        <v>757</v>
      </c>
      <c r="AF22" s="23">
        <v>4838.00184</v>
      </c>
      <c r="AG22" s="23">
        <v>320</v>
      </c>
      <c r="AH22" s="23">
        <v>19442.121698</v>
      </c>
      <c r="AI22" s="23">
        <v>0</v>
      </c>
      <c r="AJ22" s="23">
        <v>0</v>
      </c>
      <c r="AK22" s="23">
        <v>3</v>
      </c>
      <c r="AL22" s="23">
        <v>14.3</v>
      </c>
      <c r="AM22" s="23">
        <v>2</v>
      </c>
      <c r="AN22" s="23">
        <v>6</v>
      </c>
      <c r="AO22" s="23">
        <v>30</v>
      </c>
      <c r="AP22" s="23">
        <v>471.568888</v>
      </c>
      <c r="AQ22" s="23">
        <v>104</v>
      </c>
      <c r="AR22" s="23">
        <v>326.66</v>
      </c>
      <c r="AS22" s="23">
        <v>177</v>
      </c>
      <c r="AT22" s="23">
        <v>1295.596</v>
      </c>
    </row>
    <row r="23" spans="1:46" s="22" customFormat="1" ht="16.5" customHeight="1">
      <c r="A23" s="229" t="s">
        <v>225</v>
      </c>
      <c r="B23" s="230"/>
      <c r="C23" s="23">
        <v>5585</v>
      </c>
      <c r="D23" s="23">
        <v>86380.197421</v>
      </c>
      <c r="E23" s="23">
        <v>488</v>
      </c>
      <c r="F23" s="23">
        <v>13105.7299</v>
      </c>
      <c r="G23" s="23">
        <v>62</v>
      </c>
      <c r="H23" s="23">
        <v>949.756506</v>
      </c>
      <c r="I23" s="23">
        <v>1747</v>
      </c>
      <c r="J23" s="23">
        <v>34149.231769</v>
      </c>
      <c r="K23" s="23">
        <v>139</v>
      </c>
      <c r="L23" s="23">
        <v>7962.15779</v>
      </c>
      <c r="M23" s="23">
        <v>29</v>
      </c>
      <c r="N23" s="23">
        <v>161.4</v>
      </c>
      <c r="O23" s="23">
        <v>920</v>
      </c>
      <c r="P23" s="23">
        <v>7716.756301</v>
      </c>
      <c r="Q23" s="23">
        <v>647</v>
      </c>
      <c r="R23" s="23">
        <v>2970.38169</v>
      </c>
      <c r="S23" s="23">
        <v>95</v>
      </c>
      <c r="T23" s="23">
        <v>2210.9851</v>
      </c>
      <c r="U23" s="23">
        <v>22</v>
      </c>
      <c r="V23" s="23">
        <v>193.06</v>
      </c>
      <c r="W23" s="229" t="s">
        <v>225</v>
      </c>
      <c r="X23" s="230"/>
      <c r="Y23" s="23">
        <v>88</v>
      </c>
      <c r="Z23" s="23">
        <v>1325.240022</v>
      </c>
      <c r="AA23" s="23">
        <v>173</v>
      </c>
      <c r="AB23" s="23">
        <v>3213.874051</v>
      </c>
      <c r="AC23" s="23">
        <v>263</v>
      </c>
      <c r="AD23" s="23">
        <v>4278.55681</v>
      </c>
      <c r="AE23" s="23">
        <v>461</v>
      </c>
      <c r="AF23" s="23">
        <v>3892.134297</v>
      </c>
      <c r="AG23" s="23">
        <v>234</v>
      </c>
      <c r="AH23" s="23">
        <v>1595.512185</v>
      </c>
      <c r="AI23" s="23">
        <v>0</v>
      </c>
      <c r="AJ23" s="23">
        <v>0</v>
      </c>
      <c r="AK23" s="23">
        <v>2</v>
      </c>
      <c r="AL23" s="23">
        <v>1.008</v>
      </c>
      <c r="AM23" s="23">
        <v>1</v>
      </c>
      <c r="AN23" s="23">
        <v>1</v>
      </c>
      <c r="AO23" s="23">
        <v>22</v>
      </c>
      <c r="AP23" s="23">
        <v>1227.375</v>
      </c>
      <c r="AQ23" s="23">
        <v>74</v>
      </c>
      <c r="AR23" s="23">
        <v>220.872</v>
      </c>
      <c r="AS23" s="23">
        <v>118</v>
      </c>
      <c r="AT23" s="23">
        <v>1205.166</v>
      </c>
    </row>
    <row r="24" spans="1:46" s="22" customFormat="1" ht="16.5" customHeight="1">
      <c r="A24" s="229" t="s">
        <v>226</v>
      </c>
      <c r="B24" s="230"/>
      <c r="C24" s="23">
        <v>8928</v>
      </c>
      <c r="D24" s="23">
        <v>125293.074869</v>
      </c>
      <c r="E24" s="23">
        <v>936</v>
      </c>
      <c r="F24" s="23">
        <v>18193.22167</v>
      </c>
      <c r="G24" s="23">
        <v>199</v>
      </c>
      <c r="H24" s="23">
        <v>3908.54</v>
      </c>
      <c r="I24" s="23">
        <v>1906</v>
      </c>
      <c r="J24" s="23">
        <v>39154.051735</v>
      </c>
      <c r="K24" s="23">
        <v>246</v>
      </c>
      <c r="L24" s="23">
        <v>7268.018616</v>
      </c>
      <c r="M24" s="23">
        <v>74</v>
      </c>
      <c r="N24" s="23">
        <v>3026.59157</v>
      </c>
      <c r="O24" s="23">
        <v>1658</v>
      </c>
      <c r="P24" s="23">
        <v>11341.004955</v>
      </c>
      <c r="Q24" s="23">
        <v>929</v>
      </c>
      <c r="R24" s="23">
        <v>5300.19382</v>
      </c>
      <c r="S24" s="23">
        <v>168</v>
      </c>
      <c r="T24" s="23">
        <v>2072.501</v>
      </c>
      <c r="U24" s="23">
        <v>113</v>
      </c>
      <c r="V24" s="23">
        <v>971.998</v>
      </c>
      <c r="W24" s="229" t="s">
        <v>226</v>
      </c>
      <c r="X24" s="230"/>
      <c r="Y24" s="23">
        <v>179</v>
      </c>
      <c r="Z24" s="23">
        <v>3239.30358</v>
      </c>
      <c r="AA24" s="23">
        <v>345</v>
      </c>
      <c r="AB24" s="23">
        <v>9902.58335</v>
      </c>
      <c r="AC24" s="23">
        <v>550</v>
      </c>
      <c r="AD24" s="23">
        <v>7018.322476</v>
      </c>
      <c r="AE24" s="23">
        <v>803</v>
      </c>
      <c r="AF24" s="23">
        <v>8357.476697</v>
      </c>
      <c r="AG24" s="23">
        <v>419</v>
      </c>
      <c r="AH24" s="23">
        <v>2930.2118</v>
      </c>
      <c r="AI24" s="23">
        <v>0</v>
      </c>
      <c r="AJ24" s="23">
        <v>0</v>
      </c>
      <c r="AK24" s="23">
        <v>2</v>
      </c>
      <c r="AL24" s="23">
        <v>1.5</v>
      </c>
      <c r="AM24" s="23">
        <v>3</v>
      </c>
      <c r="AN24" s="23">
        <v>7.82</v>
      </c>
      <c r="AO24" s="23">
        <v>81</v>
      </c>
      <c r="AP24" s="23">
        <v>726.9066</v>
      </c>
      <c r="AQ24" s="23">
        <v>142</v>
      </c>
      <c r="AR24" s="23">
        <v>671.238</v>
      </c>
      <c r="AS24" s="23">
        <v>175</v>
      </c>
      <c r="AT24" s="23">
        <v>1201.591</v>
      </c>
    </row>
    <row r="25" spans="1:46" s="22" customFormat="1" ht="16.5" customHeight="1">
      <c r="A25" s="229" t="s">
        <v>211</v>
      </c>
      <c r="B25" s="230"/>
      <c r="C25" s="23">
        <v>1827</v>
      </c>
      <c r="D25" s="23">
        <v>19254.16259</v>
      </c>
      <c r="E25" s="23">
        <v>212</v>
      </c>
      <c r="F25" s="23">
        <v>2018.1495</v>
      </c>
      <c r="G25" s="23">
        <v>53</v>
      </c>
      <c r="H25" s="23">
        <v>615.61</v>
      </c>
      <c r="I25" s="23">
        <v>233</v>
      </c>
      <c r="J25" s="23">
        <v>1626.88256</v>
      </c>
      <c r="K25" s="23">
        <v>31</v>
      </c>
      <c r="L25" s="23">
        <v>268.09</v>
      </c>
      <c r="M25" s="23">
        <v>5</v>
      </c>
      <c r="N25" s="23">
        <v>13</v>
      </c>
      <c r="O25" s="23">
        <v>271</v>
      </c>
      <c r="P25" s="23">
        <v>2521.6</v>
      </c>
      <c r="Q25" s="23">
        <v>127</v>
      </c>
      <c r="R25" s="23">
        <v>835.448</v>
      </c>
      <c r="S25" s="23">
        <v>52</v>
      </c>
      <c r="T25" s="23">
        <v>1307.789279</v>
      </c>
      <c r="U25" s="23">
        <v>43</v>
      </c>
      <c r="V25" s="23">
        <v>595.91</v>
      </c>
      <c r="W25" s="229" t="s">
        <v>211</v>
      </c>
      <c r="X25" s="230"/>
      <c r="Y25" s="23">
        <v>46</v>
      </c>
      <c r="Z25" s="23">
        <v>360.47</v>
      </c>
      <c r="AA25" s="23">
        <v>55</v>
      </c>
      <c r="AB25" s="23">
        <v>500.13342</v>
      </c>
      <c r="AC25" s="23">
        <v>223</v>
      </c>
      <c r="AD25" s="23">
        <v>3618.017881</v>
      </c>
      <c r="AE25" s="23">
        <v>204</v>
      </c>
      <c r="AF25" s="23">
        <v>1500.67803</v>
      </c>
      <c r="AG25" s="23">
        <v>169</v>
      </c>
      <c r="AH25" s="23">
        <v>3018.830032</v>
      </c>
      <c r="AI25" s="23">
        <v>0</v>
      </c>
      <c r="AJ25" s="23">
        <v>0</v>
      </c>
      <c r="AK25" s="23">
        <v>5</v>
      </c>
      <c r="AL25" s="23">
        <v>23.25</v>
      </c>
      <c r="AM25" s="23">
        <v>1</v>
      </c>
      <c r="AN25" s="23">
        <v>6.5</v>
      </c>
      <c r="AO25" s="23">
        <v>37</v>
      </c>
      <c r="AP25" s="23">
        <v>141.285</v>
      </c>
      <c r="AQ25" s="23">
        <v>22</v>
      </c>
      <c r="AR25" s="23">
        <v>79.798888</v>
      </c>
      <c r="AS25" s="23">
        <v>38</v>
      </c>
      <c r="AT25" s="23">
        <v>202.72</v>
      </c>
    </row>
    <row r="26" spans="1:46" s="22" customFormat="1" ht="16.5" customHeight="1">
      <c r="A26" s="229" t="s">
        <v>227</v>
      </c>
      <c r="B26" s="230"/>
      <c r="C26" s="23">
        <v>4118</v>
      </c>
      <c r="D26" s="23">
        <v>83210.827302</v>
      </c>
      <c r="E26" s="23">
        <v>301</v>
      </c>
      <c r="F26" s="23">
        <v>24715.851218</v>
      </c>
      <c r="G26" s="23">
        <v>195</v>
      </c>
      <c r="H26" s="23">
        <v>3583.12584</v>
      </c>
      <c r="I26" s="23">
        <v>647</v>
      </c>
      <c r="J26" s="23">
        <v>6800.7366</v>
      </c>
      <c r="K26" s="23">
        <v>62</v>
      </c>
      <c r="L26" s="23">
        <v>14999.05821</v>
      </c>
      <c r="M26" s="23">
        <v>14</v>
      </c>
      <c r="N26" s="23">
        <v>190.88</v>
      </c>
      <c r="O26" s="23">
        <v>646</v>
      </c>
      <c r="P26" s="23">
        <v>4664.445636</v>
      </c>
      <c r="Q26" s="23">
        <v>342</v>
      </c>
      <c r="R26" s="23">
        <v>2412.276588</v>
      </c>
      <c r="S26" s="23">
        <v>124</v>
      </c>
      <c r="T26" s="23">
        <v>5428.3879</v>
      </c>
      <c r="U26" s="23">
        <v>79</v>
      </c>
      <c r="V26" s="23">
        <v>698.162843</v>
      </c>
      <c r="W26" s="229" t="s">
        <v>227</v>
      </c>
      <c r="X26" s="230"/>
      <c r="Y26" s="23">
        <v>92</v>
      </c>
      <c r="Z26" s="23">
        <v>968.632857</v>
      </c>
      <c r="AA26" s="23">
        <v>206</v>
      </c>
      <c r="AB26" s="23">
        <v>1323.18479</v>
      </c>
      <c r="AC26" s="23">
        <v>492</v>
      </c>
      <c r="AD26" s="23">
        <v>8187.620386</v>
      </c>
      <c r="AE26" s="23">
        <v>374</v>
      </c>
      <c r="AF26" s="23">
        <v>1710.360728</v>
      </c>
      <c r="AG26" s="23">
        <v>259</v>
      </c>
      <c r="AH26" s="23">
        <v>1440.52871</v>
      </c>
      <c r="AI26" s="23">
        <v>0</v>
      </c>
      <c r="AJ26" s="23">
        <v>0</v>
      </c>
      <c r="AK26" s="23">
        <v>1</v>
      </c>
      <c r="AL26" s="23">
        <v>0.5</v>
      </c>
      <c r="AM26" s="23">
        <v>3</v>
      </c>
      <c r="AN26" s="23">
        <v>10.1</v>
      </c>
      <c r="AO26" s="23">
        <v>61</v>
      </c>
      <c r="AP26" s="23">
        <v>4800.278316</v>
      </c>
      <c r="AQ26" s="23">
        <v>78</v>
      </c>
      <c r="AR26" s="23">
        <v>453.65518</v>
      </c>
      <c r="AS26" s="23">
        <v>142</v>
      </c>
      <c r="AT26" s="23">
        <v>823.0415</v>
      </c>
    </row>
    <row r="27" spans="1:46" s="22" customFormat="1" ht="16.5" customHeight="1">
      <c r="A27" s="229" t="s">
        <v>228</v>
      </c>
      <c r="B27" s="230"/>
      <c r="C27" s="23">
        <v>1144</v>
      </c>
      <c r="D27" s="23">
        <v>14986.416333</v>
      </c>
      <c r="E27" s="23">
        <v>73</v>
      </c>
      <c r="F27" s="23">
        <v>696.43</v>
      </c>
      <c r="G27" s="23">
        <v>22</v>
      </c>
      <c r="H27" s="23">
        <v>218.95</v>
      </c>
      <c r="I27" s="23">
        <v>125</v>
      </c>
      <c r="J27" s="23">
        <v>2725.5979</v>
      </c>
      <c r="K27" s="23">
        <v>45</v>
      </c>
      <c r="L27" s="23">
        <v>156.466</v>
      </c>
      <c r="M27" s="23">
        <v>1</v>
      </c>
      <c r="N27" s="23">
        <v>2</v>
      </c>
      <c r="O27" s="23">
        <v>184</v>
      </c>
      <c r="P27" s="23">
        <v>1960.2</v>
      </c>
      <c r="Q27" s="23">
        <v>31</v>
      </c>
      <c r="R27" s="23">
        <v>152.6</v>
      </c>
      <c r="S27" s="23">
        <v>69</v>
      </c>
      <c r="T27" s="23">
        <v>2127.85525</v>
      </c>
      <c r="U27" s="23">
        <v>14</v>
      </c>
      <c r="V27" s="23">
        <v>112.5</v>
      </c>
      <c r="W27" s="229" t="s">
        <v>228</v>
      </c>
      <c r="X27" s="230"/>
      <c r="Y27" s="23">
        <v>47</v>
      </c>
      <c r="Z27" s="23">
        <v>340.5825</v>
      </c>
      <c r="AA27" s="23">
        <v>24</v>
      </c>
      <c r="AB27" s="23">
        <v>1322.516158</v>
      </c>
      <c r="AC27" s="23">
        <v>151</v>
      </c>
      <c r="AD27" s="23">
        <v>2697.336</v>
      </c>
      <c r="AE27" s="23">
        <v>64</v>
      </c>
      <c r="AF27" s="23">
        <v>818.238525</v>
      </c>
      <c r="AG27" s="23">
        <v>226</v>
      </c>
      <c r="AH27" s="23">
        <v>1236.48</v>
      </c>
      <c r="AI27" s="23">
        <v>0</v>
      </c>
      <c r="AJ27" s="23">
        <v>0</v>
      </c>
      <c r="AK27" s="23">
        <v>2</v>
      </c>
      <c r="AL27" s="23">
        <v>7</v>
      </c>
      <c r="AM27" s="23">
        <v>0</v>
      </c>
      <c r="AN27" s="23">
        <v>0</v>
      </c>
      <c r="AO27" s="23">
        <v>39</v>
      </c>
      <c r="AP27" s="23">
        <v>286.411</v>
      </c>
      <c r="AQ27" s="23">
        <v>7</v>
      </c>
      <c r="AR27" s="23">
        <v>35.9</v>
      </c>
      <c r="AS27" s="23">
        <v>20</v>
      </c>
      <c r="AT27" s="23">
        <v>89.353</v>
      </c>
    </row>
    <row r="28" spans="1:46" s="22" customFormat="1" ht="16.5" customHeight="1">
      <c r="A28" s="229" t="s">
        <v>229</v>
      </c>
      <c r="B28" s="230"/>
      <c r="C28" s="23">
        <v>6503</v>
      </c>
      <c r="D28" s="23">
        <v>85396.625816</v>
      </c>
      <c r="E28" s="23">
        <v>142</v>
      </c>
      <c r="F28" s="23">
        <v>952.989068</v>
      </c>
      <c r="G28" s="23">
        <v>30</v>
      </c>
      <c r="H28" s="23">
        <v>333.4</v>
      </c>
      <c r="I28" s="23">
        <v>1102</v>
      </c>
      <c r="J28" s="23">
        <v>12235.400234</v>
      </c>
      <c r="K28" s="23">
        <v>39</v>
      </c>
      <c r="L28" s="23">
        <v>969.43</v>
      </c>
      <c r="M28" s="23">
        <v>39</v>
      </c>
      <c r="N28" s="23">
        <v>164.171</v>
      </c>
      <c r="O28" s="23">
        <v>1531</v>
      </c>
      <c r="P28" s="23">
        <v>7088.216446</v>
      </c>
      <c r="Q28" s="23">
        <v>730</v>
      </c>
      <c r="R28" s="23">
        <v>2954.653664</v>
      </c>
      <c r="S28" s="23">
        <v>679</v>
      </c>
      <c r="T28" s="23">
        <v>44073.42239</v>
      </c>
      <c r="U28" s="23">
        <v>39</v>
      </c>
      <c r="V28" s="23">
        <v>149.004</v>
      </c>
      <c r="W28" s="229" t="s">
        <v>229</v>
      </c>
      <c r="X28" s="230"/>
      <c r="Y28" s="23">
        <v>232</v>
      </c>
      <c r="Z28" s="23">
        <v>1587.909342</v>
      </c>
      <c r="AA28" s="23">
        <v>273</v>
      </c>
      <c r="AB28" s="23">
        <v>4167.935918</v>
      </c>
      <c r="AC28" s="23">
        <v>278</v>
      </c>
      <c r="AD28" s="23">
        <v>4653.86117</v>
      </c>
      <c r="AE28" s="23">
        <v>791</v>
      </c>
      <c r="AF28" s="23">
        <v>3297.962594</v>
      </c>
      <c r="AG28" s="23">
        <v>252</v>
      </c>
      <c r="AH28" s="23">
        <v>1750.62899</v>
      </c>
      <c r="AI28" s="23">
        <v>0</v>
      </c>
      <c r="AJ28" s="23">
        <v>0</v>
      </c>
      <c r="AK28" s="23">
        <v>1</v>
      </c>
      <c r="AL28" s="23">
        <v>6</v>
      </c>
      <c r="AM28" s="23">
        <v>1</v>
      </c>
      <c r="AN28" s="23">
        <v>8</v>
      </c>
      <c r="AO28" s="23">
        <v>42</v>
      </c>
      <c r="AP28" s="23">
        <v>146.72</v>
      </c>
      <c r="AQ28" s="23">
        <v>126</v>
      </c>
      <c r="AR28" s="23">
        <v>331.2</v>
      </c>
      <c r="AS28" s="23">
        <v>176</v>
      </c>
      <c r="AT28" s="23">
        <v>525.721</v>
      </c>
    </row>
    <row r="29" spans="1:46" s="22" customFormat="1" ht="16.5" customHeight="1">
      <c r="A29" s="229" t="s">
        <v>230</v>
      </c>
      <c r="B29" s="230"/>
      <c r="C29" s="23">
        <v>13949</v>
      </c>
      <c r="D29" s="23">
        <v>1048396.270125</v>
      </c>
      <c r="E29" s="23">
        <v>213</v>
      </c>
      <c r="F29" s="23">
        <v>4237.84093</v>
      </c>
      <c r="G29" s="23">
        <v>70</v>
      </c>
      <c r="H29" s="23">
        <v>1067.458728</v>
      </c>
      <c r="I29" s="23">
        <v>3286</v>
      </c>
      <c r="J29" s="23">
        <v>782026.315083</v>
      </c>
      <c r="K29" s="23">
        <v>153</v>
      </c>
      <c r="L29" s="23">
        <v>21431.008094</v>
      </c>
      <c r="M29" s="23">
        <v>49</v>
      </c>
      <c r="N29" s="23">
        <v>276.4693</v>
      </c>
      <c r="O29" s="23">
        <v>2481</v>
      </c>
      <c r="P29" s="23">
        <v>28470.876363</v>
      </c>
      <c r="Q29" s="23">
        <v>1123</v>
      </c>
      <c r="R29" s="23">
        <v>26046.284095</v>
      </c>
      <c r="S29" s="23">
        <v>177</v>
      </c>
      <c r="T29" s="23">
        <v>4230.141499</v>
      </c>
      <c r="U29" s="23">
        <v>150</v>
      </c>
      <c r="V29" s="23">
        <v>896.543179</v>
      </c>
      <c r="W29" s="229" t="s">
        <v>230</v>
      </c>
      <c r="X29" s="230"/>
      <c r="Y29" s="23">
        <v>486</v>
      </c>
      <c r="Z29" s="23">
        <v>7870.986824</v>
      </c>
      <c r="AA29" s="23">
        <v>1418</v>
      </c>
      <c r="AB29" s="23">
        <v>51997.335537</v>
      </c>
      <c r="AC29" s="23">
        <v>979</v>
      </c>
      <c r="AD29" s="23">
        <v>19898.824756</v>
      </c>
      <c r="AE29" s="23">
        <v>2296</v>
      </c>
      <c r="AF29" s="23">
        <v>90576.507551</v>
      </c>
      <c r="AG29" s="23">
        <v>416</v>
      </c>
      <c r="AH29" s="23">
        <v>2814.504537</v>
      </c>
      <c r="AI29" s="23">
        <v>0</v>
      </c>
      <c r="AJ29" s="23">
        <v>0</v>
      </c>
      <c r="AK29" s="23">
        <v>3</v>
      </c>
      <c r="AL29" s="23">
        <v>1.005</v>
      </c>
      <c r="AM29" s="23">
        <v>0</v>
      </c>
      <c r="AN29" s="23">
        <v>0</v>
      </c>
      <c r="AO29" s="23">
        <v>60</v>
      </c>
      <c r="AP29" s="23">
        <v>264.29744</v>
      </c>
      <c r="AQ29" s="23">
        <v>265</v>
      </c>
      <c r="AR29" s="23">
        <v>3555.84024</v>
      </c>
      <c r="AS29" s="23">
        <v>324</v>
      </c>
      <c r="AT29" s="23">
        <v>2734.030969</v>
      </c>
    </row>
    <row r="30" spans="1:46" s="22" customFormat="1" ht="16.5" customHeight="1">
      <c r="A30" s="229" t="s">
        <v>231</v>
      </c>
      <c r="B30" s="230"/>
      <c r="C30" s="23">
        <v>5626</v>
      </c>
      <c r="D30" s="23">
        <v>82172.512405</v>
      </c>
      <c r="E30" s="23">
        <v>245</v>
      </c>
      <c r="F30" s="23">
        <v>6969.114098</v>
      </c>
      <c r="G30" s="23">
        <v>49</v>
      </c>
      <c r="H30" s="23">
        <v>786.35</v>
      </c>
      <c r="I30" s="23">
        <v>1088</v>
      </c>
      <c r="J30" s="23">
        <v>11566.496324</v>
      </c>
      <c r="K30" s="23">
        <v>106</v>
      </c>
      <c r="L30" s="23">
        <v>2536.39363</v>
      </c>
      <c r="M30" s="23">
        <v>19</v>
      </c>
      <c r="N30" s="23">
        <v>114.16</v>
      </c>
      <c r="O30" s="23">
        <v>872</v>
      </c>
      <c r="P30" s="23">
        <v>10314.413344</v>
      </c>
      <c r="Q30" s="23">
        <v>756</v>
      </c>
      <c r="R30" s="23">
        <v>2819.90345</v>
      </c>
      <c r="S30" s="23">
        <v>138</v>
      </c>
      <c r="T30" s="23">
        <v>4122.538</v>
      </c>
      <c r="U30" s="23">
        <v>84</v>
      </c>
      <c r="V30" s="23">
        <v>673.206664</v>
      </c>
      <c r="W30" s="229" t="s">
        <v>231</v>
      </c>
      <c r="X30" s="230"/>
      <c r="Y30" s="23">
        <v>131</v>
      </c>
      <c r="Z30" s="23">
        <v>1198.77965</v>
      </c>
      <c r="AA30" s="23">
        <v>394</v>
      </c>
      <c r="AB30" s="23">
        <v>13467.608474</v>
      </c>
      <c r="AC30" s="23">
        <v>573</v>
      </c>
      <c r="AD30" s="23">
        <v>16895.445398</v>
      </c>
      <c r="AE30" s="23">
        <v>612</v>
      </c>
      <c r="AF30" s="23">
        <v>4461.694948</v>
      </c>
      <c r="AG30" s="23">
        <v>264</v>
      </c>
      <c r="AH30" s="23">
        <v>2275.6</v>
      </c>
      <c r="AI30" s="23">
        <v>0</v>
      </c>
      <c r="AJ30" s="23">
        <v>0</v>
      </c>
      <c r="AK30" s="23">
        <v>3</v>
      </c>
      <c r="AL30" s="23">
        <v>15.666666</v>
      </c>
      <c r="AM30" s="23">
        <v>1</v>
      </c>
      <c r="AN30" s="23">
        <v>2</v>
      </c>
      <c r="AO30" s="23">
        <v>28</v>
      </c>
      <c r="AP30" s="23">
        <v>180.853243</v>
      </c>
      <c r="AQ30" s="23">
        <v>107</v>
      </c>
      <c r="AR30" s="23">
        <v>505.362516</v>
      </c>
      <c r="AS30" s="23">
        <v>156</v>
      </c>
      <c r="AT30" s="23">
        <v>3266.926</v>
      </c>
    </row>
    <row r="31" spans="1:46" s="22" customFormat="1" ht="16.5" customHeight="1">
      <c r="A31" s="227" t="s">
        <v>232</v>
      </c>
      <c r="B31" s="228"/>
      <c r="C31" s="23">
        <v>1774</v>
      </c>
      <c r="D31" s="23">
        <v>28133.334228</v>
      </c>
      <c r="E31" s="23">
        <v>188</v>
      </c>
      <c r="F31" s="23">
        <v>2041.49</v>
      </c>
      <c r="G31" s="23">
        <v>29</v>
      </c>
      <c r="H31" s="23">
        <v>500.883938</v>
      </c>
      <c r="I31" s="23">
        <v>197</v>
      </c>
      <c r="J31" s="23">
        <v>7884.315</v>
      </c>
      <c r="K31" s="23">
        <v>9</v>
      </c>
      <c r="L31" s="23">
        <v>103.1</v>
      </c>
      <c r="M31" s="23">
        <v>3</v>
      </c>
      <c r="N31" s="23">
        <v>6.85</v>
      </c>
      <c r="O31" s="23">
        <v>448</v>
      </c>
      <c r="P31" s="23">
        <v>3787.247</v>
      </c>
      <c r="Q31" s="23">
        <v>97</v>
      </c>
      <c r="R31" s="23">
        <v>1642.645</v>
      </c>
      <c r="S31" s="23">
        <v>116</v>
      </c>
      <c r="T31" s="23">
        <v>5668.72935</v>
      </c>
      <c r="U31" s="23">
        <v>16</v>
      </c>
      <c r="V31" s="23">
        <v>479.27594</v>
      </c>
      <c r="W31" s="227" t="s">
        <v>232</v>
      </c>
      <c r="X31" s="228"/>
      <c r="Y31" s="23">
        <v>37</v>
      </c>
      <c r="Z31" s="23">
        <v>100.42</v>
      </c>
      <c r="AA31" s="23">
        <v>73</v>
      </c>
      <c r="AB31" s="23">
        <v>1020.614</v>
      </c>
      <c r="AC31" s="23">
        <v>236</v>
      </c>
      <c r="AD31" s="23">
        <v>1802.08</v>
      </c>
      <c r="AE31" s="23">
        <v>127</v>
      </c>
      <c r="AF31" s="23">
        <v>1744.265</v>
      </c>
      <c r="AG31" s="23">
        <v>157</v>
      </c>
      <c r="AH31" s="23">
        <v>1129.559</v>
      </c>
      <c r="AI31" s="23">
        <v>0</v>
      </c>
      <c r="AJ31" s="23">
        <v>0</v>
      </c>
      <c r="AK31" s="23">
        <v>1</v>
      </c>
      <c r="AL31" s="23">
        <v>1</v>
      </c>
      <c r="AM31" s="23">
        <v>0</v>
      </c>
      <c r="AN31" s="23">
        <v>0</v>
      </c>
      <c r="AO31" s="23">
        <v>9</v>
      </c>
      <c r="AP31" s="23">
        <v>78.55</v>
      </c>
      <c r="AQ31" s="23">
        <v>18</v>
      </c>
      <c r="AR31" s="23">
        <v>104.56</v>
      </c>
      <c r="AS31" s="23">
        <v>13</v>
      </c>
      <c r="AT31" s="23">
        <v>37.75</v>
      </c>
    </row>
    <row r="32" spans="1:46" s="22" customFormat="1" ht="16.5" customHeight="1">
      <c r="A32" s="223" t="s">
        <v>33</v>
      </c>
      <c r="B32" s="224"/>
      <c r="C32" s="23">
        <v>1523</v>
      </c>
      <c r="D32" s="23">
        <v>25721.083228</v>
      </c>
      <c r="E32" s="23">
        <v>159</v>
      </c>
      <c r="F32" s="23">
        <v>1880.99</v>
      </c>
      <c r="G32" s="23">
        <v>27</v>
      </c>
      <c r="H32" s="23">
        <v>481.883938</v>
      </c>
      <c r="I32" s="23">
        <v>169</v>
      </c>
      <c r="J32" s="23">
        <v>7470.404</v>
      </c>
      <c r="K32" s="23">
        <v>9</v>
      </c>
      <c r="L32" s="23">
        <v>103.1</v>
      </c>
      <c r="M32" s="23">
        <v>3</v>
      </c>
      <c r="N32" s="23">
        <v>6.85</v>
      </c>
      <c r="O32" s="23">
        <v>376</v>
      </c>
      <c r="P32" s="23">
        <v>3168.257</v>
      </c>
      <c r="Q32" s="23">
        <v>88</v>
      </c>
      <c r="R32" s="23">
        <v>1553.645</v>
      </c>
      <c r="S32" s="23">
        <v>85</v>
      </c>
      <c r="T32" s="23">
        <v>5003.30935</v>
      </c>
      <c r="U32" s="23">
        <v>15</v>
      </c>
      <c r="V32" s="23">
        <v>478.27594</v>
      </c>
      <c r="W32" s="223" t="s">
        <v>33</v>
      </c>
      <c r="X32" s="224"/>
      <c r="Y32" s="23">
        <v>32</v>
      </c>
      <c r="Z32" s="23">
        <v>65.32</v>
      </c>
      <c r="AA32" s="23">
        <v>68</v>
      </c>
      <c r="AB32" s="23">
        <v>980.414</v>
      </c>
      <c r="AC32" s="23">
        <v>229</v>
      </c>
      <c r="AD32" s="23">
        <v>1782.78</v>
      </c>
      <c r="AE32" s="23">
        <v>110</v>
      </c>
      <c r="AF32" s="23">
        <v>1661.435</v>
      </c>
      <c r="AG32" s="23">
        <v>116</v>
      </c>
      <c r="AH32" s="23">
        <v>873.859</v>
      </c>
      <c r="AI32" s="23">
        <v>0</v>
      </c>
      <c r="AJ32" s="23">
        <v>0</v>
      </c>
      <c r="AK32" s="23">
        <v>1</v>
      </c>
      <c r="AL32" s="23">
        <v>1</v>
      </c>
      <c r="AM32" s="23">
        <v>0</v>
      </c>
      <c r="AN32" s="23">
        <v>0</v>
      </c>
      <c r="AO32" s="23">
        <v>7</v>
      </c>
      <c r="AP32" s="23">
        <v>72.55</v>
      </c>
      <c r="AQ32" s="23">
        <v>17</v>
      </c>
      <c r="AR32" s="23">
        <v>104.26</v>
      </c>
      <c r="AS32" s="23">
        <v>12</v>
      </c>
      <c r="AT32" s="23">
        <v>32.75</v>
      </c>
    </row>
    <row r="33" spans="1:46" s="22" customFormat="1" ht="16.5" customHeight="1">
      <c r="A33" s="225" t="s">
        <v>34</v>
      </c>
      <c r="B33" s="226"/>
      <c r="C33" s="23">
        <v>251</v>
      </c>
      <c r="D33" s="23">
        <v>2412.251</v>
      </c>
      <c r="E33" s="23">
        <v>29</v>
      </c>
      <c r="F33" s="23">
        <v>160.5</v>
      </c>
      <c r="G33" s="23">
        <v>2</v>
      </c>
      <c r="H33" s="23">
        <v>19</v>
      </c>
      <c r="I33" s="23">
        <v>28</v>
      </c>
      <c r="J33" s="23">
        <v>413.911</v>
      </c>
      <c r="K33" s="23">
        <v>0</v>
      </c>
      <c r="L33" s="23">
        <v>0</v>
      </c>
      <c r="M33" s="23">
        <v>0</v>
      </c>
      <c r="N33" s="23">
        <v>0</v>
      </c>
      <c r="O33" s="23">
        <v>72</v>
      </c>
      <c r="P33" s="23">
        <v>618.99</v>
      </c>
      <c r="Q33" s="23">
        <v>9</v>
      </c>
      <c r="R33" s="23">
        <v>89</v>
      </c>
      <c r="S33" s="23">
        <v>31</v>
      </c>
      <c r="T33" s="23">
        <v>665.42</v>
      </c>
      <c r="U33" s="23">
        <v>1</v>
      </c>
      <c r="V33" s="23">
        <v>1</v>
      </c>
      <c r="W33" s="225" t="s">
        <v>34</v>
      </c>
      <c r="X33" s="226"/>
      <c r="Y33" s="23">
        <v>5</v>
      </c>
      <c r="Z33" s="23">
        <v>35.1</v>
      </c>
      <c r="AA33" s="23">
        <v>5</v>
      </c>
      <c r="AB33" s="23">
        <v>40.2</v>
      </c>
      <c r="AC33" s="23">
        <v>7</v>
      </c>
      <c r="AD33" s="23">
        <v>19.3</v>
      </c>
      <c r="AE33" s="23">
        <v>17</v>
      </c>
      <c r="AF33" s="23">
        <v>82.83</v>
      </c>
      <c r="AG33" s="23">
        <v>41</v>
      </c>
      <c r="AH33" s="23">
        <v>255.7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2</v>
      </c>
      <c r="AP33" s="23">
        <v>6</v>
      </c>
      <c r="AQ33" s="23">
        <v>1</v>
      </c>
      <c r="AR33" s="23">
        <v>0.3</v>
      </c>
      <c r="AS33" s="23">
        <v>1</v>
      </c>
      <c r="AT33" s="23">
        <v>5</v>
      </c>
    </row>
    <row r="34" spans="1:46" ht="20.25" customHeight="1">
      <c r="A34" s="24" t="s">
        <v>35</v>
      </c>
      <c r="B34" s="24"/>
      <c r="C34" s="24"/>
      <c r="D34" s="24"/>
      <c r="E34" s="24"/>
      <c r="F34" s="24" t="s">
        <v>36</v>
      </c>
      <c r="G34" s="24"/>
      <c r="H34" s="24"/>
      <c r="I34" s="24"/>
      <c r="J34" s="25" t="s">
        <v>37</v>
      </c>
      <c r="K34" s="25"/>
      <c r="L34" s="24"/>
      <c r="M34" s="25"/>
      <c r="N34" s="25" t="s">
        <v>38</v>
      </c>
      <c r="O34" s="24"/>
      <c r="P34" s="24"/>
      <c r="Q34" s="25"/>
      <c r="R34" s="25"/>
      <c r="S34" s="24"/>
      <c r="T34" s="24"/>
      <c r="U34" s="24"/>
      <c r="V34" s="204" t="s">
        <v>393</v>
      </c>
      <c r="W34" s="24" t="s">
        <v>35</v>
      </c>
      <c r="X34" s="24"/>
      <c r="Y34" s="24"/>
      <c r="Z34" s="24"/>
      <c r="AA34" s="24"/>
      <c r="AB34" s="24" t="s">
        <v>36</v>
      </c>
      <c r="AC34" s="24"/>
      <c r="AD34" s="24"/>
      <c r="AE34" s="24"/>
      <c r="AF34" s="25" t="s">
        <v>37</v>
      </c>
      <c r="AG34" s="25"/>
      <c r="AH34" s="24"/>
      <c r="AI34" s="25"/>
      <c r="AJ34" s="25"/>
      <c r="AK34" s="25" t="s">
        <v>38</v>
      </c>
      <c r="AL34" s="24"/>
      <c r="AM34" s="25"/>
      <c r="AN34" s="25"/>
      <c r="AO34" s="25"/>
      <c r="AP34" s="24"/>
      <c r="AQ34" s="24"/>
      <c r="AR34" s="24"/>
      <c r="AS34" s="24"/>
      <c r="AT34" s="204" t="str">
        <f>V34</f>
        <v>中華民國113年03月20日編製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39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40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39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40</v>
      </c>
    </row>
    <row r="36" spans="1:46" s="136" customFormat="1" ht="19.5" customHeight="1">
      <c r="A36" s="138" t="s">
        <v>41</v>
      </c>
      <c r="B36" s="207" t="s">
        <v>369</v>
      </c>
      <c r="C36" s="207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8" t="s">
        <v>41</v>
      </c>
      <c r="X36" s="207" t="s">
        <v>369</v>
      </c>
      <c r="Y36" s="207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</row>
    <row r="37" spans="1:46" s="136" customFormat="1" ht="19.5" customHeight="1">
      <c r="A37" s="138"/>
      <c r="B37" s="207" t="s">
        <v>370</v>
      </c>
      <c r="C37" s="207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8"/>
      <c r="X37" s="207" t="s">
        <v>370</v>
      </c>
      <c r="Y37" s="207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</row>
    <row r="38" spans="1:46" s="136" customFormat="1" ht="19.5" customHeight="1">
      <c r="A38" s="138" t="s">
        <v>42</v>
      </c>
      <c r="B38" s="140" t="s">
        <v>214</v>
      </c>
      <c r="C38" s="140"/>
      <c r="D38" s="140"/>
      <c r="E38" s="140"/>
      <c r="F38" s="140"/>
      <c r="G38" s="140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8" t="s">
        <v>42</v>
      </c>
      <c r="X38" s="141" t="s">
        <v>214</v>
      </c>
      <c r="Y38" s="140"/>
      <c r="Z38" s="140"/>
      <c r="AA38" s="140"/>
      <c r="AB38" s="140"/>
      <c r="AC38" s="140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</row>
    <row r="39" spans="1:46" s="136" customFormat="1" ht="15.75">
      <c r="A39" s="142"/>
      <c r="B39" s="140" t="s">
        <v>260</v>
      </c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0" t="s">
        <v>260</v>
      </c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</row>
    <row r="40" spans="1:44" s="136" customFormat="1" ht="15.75">
      <c r="A40" s="142"/>
      <c r="B40" s="140" t="s">
        <v>288</v>
      </c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0" t="s">
        <v>288</v>
      </c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</row>
    <row r="41" spans="1:46" ht="15.75">
      <c r="A41" s="222" t="s">
        <v>234</v>
      </c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 t="s">
        <v>235</v>
      </c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</row>
    <row r="42" ht="15.75">
      <c r="C42" s="206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6:B16"/>
    <mergeCell ref="W16:X16"/>
    <mergeCell ref="A14:B14"/>
    <mergeCell ref="W14:X14"/>
    <mergeCell ref="A19:B19"/>
    <mergeCell ref="W19:X19"/>
    <mergeCell ref="A13:B13"/>
    <mergeCell ref="W13:X13"/>
    <mergeCell ref="A18:B18"/>
    <mergeCell ref="W18:X18"/>
    <mergeCell ref="A17:B17"/>
    <mergeCell ref="W17:X17"/>
    <mergeCell ref="A23:B23"/>
    <mergeCell ref="W23:X23"/>
    <mergeCell ref="A20:B20"/>
    <mergeCell ref="W20:X20"/>
    <mergeCell ref="A21:B21"/>
    <mergeCell ref="W21:X21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41:V41"/>
    <mergeCell ref="W41:AT41"/>
    <mergeCell ref="A32:B32"/>
    <mergeCell ref="W32:X32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T41"/>
  <sheetViews>
    <sheetView view="pageBreakPreview" zoomScale="70" zoomScaleSheetLayoutView="70" zoomScalePageLayoutView="0" workbookViewId="0" topLeftCell="A1">
      <selection activeCell="A5" sqref="A5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78" t="s">
        <v>368</v>
      </c>
      <c r="V1" s="27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78" t="s">
        <v>368</v>
      </c>
      <c r="AT1" s="280"/>
    </row>
    <row r="2" spans="1:46" ht="16.5" customHeight="1">
      <c r="A2" s="6" t="s">
        <v>135</v>
      </c>
      <c r="B2" s="7" t="s">
        <v>136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4</v>
      </c>
      <c r="U2" s="281" t="s">
        <v>251</v>
      </c>
      <c r="V2" s="282"/>
      <c r="W2" s="6" t="s">
        <v>135</v>
      </c>
      <c r="X2" s="7" t="s">
        <v>136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4</v>
      </c>
      <c r="AS2" s="281" t="s">
        <v>251</v>
      </c>
      <c r="AT2" s="283"/>
    </row>
    <row r="3" spans="1:46" s="14" customFormat="1" ht="19.5" customHeight="1">
      <c r="A3" s="284" t="s">
        <v>252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 t="s">
        <v>253</v>
      </c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</row>
    <row r="4" spans="1:46" s="14" customFormat="1" ht="19.5" customHeight="1">
      <c r="A4" s="285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T4" s="28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6" t="str">
        <f>'2491-00-06'!G5</f>
        <v>中華民國113年02月</v>
      </c>
      <c r="I5" s="266"/>
      <c r="J5" s="266"/>
      <c r="K5" s="266"/>
      <c r="L5" s="266"/>
      <c r="M5" s="266"/>
      <c r="N5" s="266"/>
      <c r="O5" s="266"/>
      <c r="P5" s="266"/>
      <c r="Q5" s="135"/>
      <c r="R5" s="135"/>
      <c r="S5" s="135"/>
      <c r="T5" s="135"/>
      <c r="U5" s="18"/>
      <c r="V5" s="19" t="s">
        <v>6</v>
      </c>
      <c r="W5" s="16"/>
      <c r="X5" s="16"/>
      <c r="Y5" s="135"/>
      <c r="Z5" s="135"/>
      <c r="AA5" s="135"/>
      <c r="AB5" s="135"/>
      <c r="AC5" s="267" t="str">
        <f>H5</f>
        <v>中華民國113年02月</v>
      </c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16"/>
      <c r="AP5" s="20"/>
      <c r="AQ5" s="20"/>
      <c r="AR5" s="20"/>
      <c r="AS5" s="16"/>
      <c r="AT5" s="19" t="s">
        <v>6</v>
      </c>
    </row>
    <row r="6" spans="1:46" ht="16.5" customHeight="1">
      <c r="A6" s="258" t="s">
        <v>7</v>
      </c>
      <c r="B6" s="259"/>
      <c r="C6" s="268" t="s">
        <v>8</v>
      </c>
      <c r="D6" s="269"/>
      <c r="E6" s="272" t="s">
        <v>9</v>
      </c>
      <c r="F6" s="273"/>
      <c r="G6" s="239" t="s">
        <v>10</v>
      </c>
      <c r="H6" s="236"/>
      <c r="I6" s="239" t="s">
        <v>350</v>
      </c>
      <c r="J6" s="236"/>
      <c r="K6" s="272" t="s">
        <v>11</v>
      </c>
      <c r="L6" s="250"/>
      <c r="M6" s="276" t="s">
        <v>12</v>
      </c>
      <c r="N6" s="277"/>
      <c r="O6" s="239" t="s">
        <v>344</v>
      </c>
      <c r="P6" s="236"/>
      <c r="Q6" s="253" t="s">
        <v>13</v>
      </c>
      <c r="R6" s="254"/>
      <c r="S6" s="239" t="s">
        <v>14</v>
      </c>
      <c r="T6" s="236"/>
      <c r="U6" s="239" t="s">
        <v>15</v>
      </c>
      <c r="V6" s="235"/>
      <c r="W6" s="258" t="s">
        <v>7</v>
      </c>
      <c r="X6" s="259"/>
      <c r="Y6" s="239" t="s">
        <v>390</v>
      </c>
      <c r="Z6" s="236"/>
      <c r="AA6" s="239" t="s">
        <v>16</v>
      </c>
      <c r="AB6" s="236"/>
      <c r="AC6" s="239" t="s">
        <v>17</v>
      </c>
      <c r="AD6" s="235"/>
      <c r="AE6" s="234" t="s">
        <v>18</v>
      </c>
      <c r="AF6" s="235"/>
      <c r="AG6" s="249" t="s">
        <v>19</v>
      </c>
      <c r="AH6" s="250"/>
      <c r="AI6" s="234" t="s">
        <v>20</v>
      </c>
      <c r="AJ6" s="235"/>
      <c r="AK6" s="234" t="s">
        <v>351</v>
      </c>
      <c r="AL6" s="235"/>
      <c r="AM6" s="234" t="s">
        <v>21</v>
      </c>
      <c r="AN6" s="235"/>
      <c r="AO6" s="234" t="s">
        <v>22</v>
      </c>
      <c r="AP6" s="235"/>
      <c r="AQ6" s="234" t="s">
        <v>23</v>
      </c>
      <c r="AR6" s="236"/>
      <c r="AS6" s="239" t="s">
        <v>24</v>
      </c>
      <c r="AT6" s="240"/>
    </row>
    <row r="7" spans="1:46" ht="16.5" customHeight="1">
      <c r="A7" s="260"/>
      <c r="B7" s="261"/>
      <c r="C7" s="270"/>
      <c r="D7" s="271"/>
      <c r="E7" s="274"/>
      <c r="F7" s="275"/>
      <c r="G7" s="241"/>
      <c r="H7" s="238"/>
      <c r="I7" s="241"/>
      <c r="J7" s="238"/>
      <c r="K7" s="274"/>
      <c r="L7" s="252"/>
      <c r="M7" s="243" t="s">
        <v>25</v>
      </c>
      <c r="N7" s="244"/>
      <c r="O7" s="241"/>
      <c r="P7" s="238"/>
      <c r="Q7" s="255"/>
      <c r="R7" s="256"/>
      <c r="S7" s="241"/>
      <c r="T7" s="238"/>
      <c r="U7" s="241"/>
      <c r="V7" s="257"/>
      <c r="W7" s="260"/>
      <c r="X7" s="261"/>
      <c r="Y7" s="264"/>
      <c r="Z7" s="265"/>
      <c r="AA7" s="241"/>
      <c r="AB7" s="238"/>
      <c r="AC7" s="241"/>
      <c r="AD7" s="257"/>
      <c r="AE7" s="245" t="s">
        <v>26</v>
      </c>
      <c r="AF7" s="246"/>
      <c r="AG7" s="251"/>
      <c r="AH7" s="252"/>
      <c r="AI7" s="245" t="s">
        <v>27</v>
      </c>
      <c r="AJ7" s="246"/>
      <c r="AK7" s="237"/>
      <c r="AL7" s="257"/>
      <c r="AM7" s="245" t="s">
        <v>28</v>
      </c>
      <c r="AN7" s="246"/>
      <c r="AO7" s="247" t="s">
        <v>29</v>
      </c>
      <c r="AP7" s="248"/>
      <c r="AQ7" s="237"/>
      <c r="AR7" s="238"/>
      <c r="AS7" s="241"/>
      <c r="AT7" s="242"/>
    </row>
    <row r="8" spans="1:46" ht="22.5" customHeight="1">
      <c r="A8" s="262"/>
      <c r="B8" s="263"/>
      <c r="C8" s="3" t="s">
        <v>30</v>
      </c>
      <c r="D8" s="1" t="s">
        <v>31</v>
      </c>
      <c r="E8" s="13" t="s">
        <v>30</v>
      </c>
      <c r="F8" s="13" t="s">
        <v>31</v>
      </c>
      <c r="G8" s="13" t="s">
        <v>30</v>
      </c>
      <c r="H8" s="13" t="s">
        <v>31</v>
      </c>
      <c r="I8" s="13" t="s">
        <v>30</v>
      </c>
      <c r="J8" s="13" t="s">
        <v>31</v>
      </c>
      <c r="K8" s="13" t="s">
        <v>30</v>
      </c>
      <c r="L8" s="13" t="s">
        <v>31</v>
      </c>
      <c r="M8" s="13" t="s">
        <v>30</v>
      </c>
      <c r="N8" s="21" t="s">
        <v>31</v>
      </c>
      <c r="O8" s="10" t="s">
        <v>30</v>
      </c>
      <c r="P8" s="13" t="s">
        <v>31</v>
      </c>
      <c r="Q8" s="13" t="s">
        <v>30</v>
      </c>
      <c r="R8" s="21" t="s">
        <v>31</v>
      </c>
      <c r="S8" s="10" t="s">
        <v>30</v>
      </c>
      <c r="T8" s="21" t="s">
        <v>31</v>
      </c>
      <c r="U8" s="10" t="s">
        <v>30</v>
      </c>
      <c r="V8" s="13" t="s">
        <v>31</v>
      </c>
      <c r="W8" s="262"/>
      <c r="X8" s="263"/>
      <c r="Y8" s="3" t="s">
        <v>30</v>
      </c>
      <c r="Z8" s="1" t="s">
        <v>31</v>
      </c>
      <c r="AA8" s="13" t="s">
        <v>30</v>
      </c>
      <c r="AB8" s="21" t="s">
        <v>31</v>
      </c>
      <c r="AC8" s="10" t="s">
        <v>30</v>
      </c>
      <c r="AD8" s="21" t="s">
        <v>31</v>
      </c>
      <c r="AE8" s="10" t="s">
        <v>30</v>
      </c>
      <c r="AF8" s="21" t="s">
        <v>31</v>
      </c>
      <c r="AG8" s="10" t="s">
        <v>30</v>
      </c>
      <c r="AH8" s="21" t="s">
        <v>31</v>
      </c>
      <c r="AI8" s="10" t="s">
        <v>30</v>
      </c>
      <c r="AJ8" s="21" t="s">
        <v>31</v>
      </c>
      <c r="AK8" s="10" t="s">
        <v>30</v>
      </c>
      <c r="AL8" s="21" t="s">
        <v>31</v>
      </c>
      <c r="AM8" s="10" t="s">
        <v>30</v>
      </c>
      <c r="AN8" s="21" t="s">
        <v>31</v>
      </c>
      <c r="AO8" s="10" t="s">
        <v>30</v>
      </c>
      <c r="AP8" s="21" t="s">
        <v>31</v>
      </c>
      <c r="AQ8" s="10" t="s">
        <v>30</v>
      </c>
      <c r="AR8" s="13" t="s">
        <v>31</v>
      </c>
      <c r="AS8" s="13" t="s">
        <v>30</v>
      </c>
      <c r="AT8" s="21" t="s">
        <v>31</v>
      </c>
    </row>
    <row r="9" spans="1:46" s="22" customFormat="1" ht="16.5" customHeight="1">
      <c r="A9" s="232" t="s">
        <v>32</v>
      </c>
      <c r="B9" s="233"/>
      <c r="C9" s="23">
        <v>1424</v>
      </c>
      <c r="D9" s="23">
        <v>5166.062077</v>
      </c>
      <c r="E9" s="23">
        <v>39</v>
      </c>
      <c r="F9" s="23">
        <v>107.85</v>
      </c>
      <c r="G9" s="23">
        <v>8</v>
      </c>
      <c r="H9" s="23">
        <v>29.88</v>
      </c>
      <c r="I9" s="23">
        <v>262</v>
      </c>
      <c r="J9" s="23">
        <v>1082.476333</v>
      </c>
      <c r="K9" s="23">
        <v>19</v>
      </c>
      <c r="L9" s="23">
        <v>41.52</v>
      </c>
      <c r="M9" s="23">
        <v>4</v>
      </c>
      <c r="N9" s="23">
        <v>20</v>
      </c>
      <c r="O9" s="23">
        <v>186</v>
      </c>
      <c r="P9" s="23">
        <v>1016.285</v>
      </c>
      <c r="Q9" s="23">
        <v>226</v>
      </c>
      <c r="R9" s="23">
        <v>642.5325</v>
      </c>
      <c r="S9" s="23">
        <v>30</v>
      </c>
      <c r="T9" s="23">
        <v>75.423149</v>
      </c>
      <c r="U9" s="23">
        <v>42</v>
      </c>
      <c r="V9" s="23">
        <v>105.61</v>
      </c>
      <c r="W9" s="232" t="s">
        <v>32</v>
      </c>
      <c r="X9" s="233"/>
      <c r="Y9" s="23">
        <v>71</v>
      </c>
      <c r="Z9" s="23">
        <v>174.005107</v>
      </c>
      <c r="AA9" s="23">
        <v>106</v>
      </c>
      <c r="AB9" s="23">
        <v>323.65973</v>
      </c>
      <c r="AC9" s="23">
        <v>59</v>
      </c>
      <c r="AD9" s="23">
        <v>294.83</v>
      </c>
      <c r="AE9" s="23">
        <v>264</v>
      </c>
      <c r="AF9" s="23">
        <v>944.622</v>
      </c>
      <c r="AG9" s="23">
        <v>37</v>
      </c>
      <c r="AH9" s="23">
        <v>68.332788</v>
      </c>
      <c r="AI9" s="23"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4</v>
      </c>
      <c r="AP9" s="23">
        <v>15.15</v>
      </c>
      <c r="AQ9" s="23">
        <v>25</v>
      </c>
      <c r="AR9" s="23">
        <v>125.38547</v>
      </c>
      <c r="AS9" s="23">
        <v>42</v>
      </c>
      <c r="AT9" s="23">
        <v>98.5</v>
      </c>
    </row>
    <row r="10" spans="1:46" s="22" customFormat="1" ht="16.5" customHeight="1">
      <c r="A10" s="227" t="s">
        <v>217</v>
      </c>
      <c r="B10" s="228"/>
      <c r="C10" s="23">
        <v>1421</v>
      </c>
      <c r="D10" s="23">
        <v>5145.862077</v>
      </c>
      <c r="E10" s="23">
        <v>39</v>
      </c>
      <c r="F10" s="23">
        <v>107.85</v>
      </c>
      <c r="G10" s="23">
        <v>8</v>
      </c>
      <c r="H10" s="23">
        <v>29.88</v>
      </c>
      <c r="I10" s="23">
        <v>262</v>
      </c>
      <c r="J10" s="23">
        <v>1082.476333</v>
      </c>
      <c r="K10" s="23">
        <v>19</v>
      </c>
      <c r="L10" s="23">
        <v>41.52</v>
      </c>
      <c r="M10" s="23">
        <v>4</v>
      </c>
      <c r="N10" s="23">
        <v>20</v>
      </c>
      <c r="O10" s="23">
        <v>185</v>
      </c>
      <c r="P10" s="23">
        <v>1011.285</v>
      </c>
      <c r="Q10" s="23">
        <v>226</v>
      </c>
      <c r="R10" s="23">
        <v>642.5325</v>
      </c>
      <c r="S10" s="23">
        <v>29</v>
      </c>
      <c r="T10" s="23">
        <v>61.423149</v>
      </c>
      <c r="U10" s="23">
        <v>42</v>
      </c>
      <c r="V10" s="23">
        <v>105.61</v>
      </c>
      <c r="W10" s="227" t="s">
        <v>217</v>
      </c>
      <c r="X10" s="228"/>
      <c r="Y10" s="23">
        <v>71</v>
      </c>
      <c r="Z10" s="23">
        <v>174.005107</v>
      </c>
      <c r="AA10" s="23">
        <v>106</v>
      </c>
      <c r="AB10" s="23">
        <v>323.65973</v>
      </c>
      <c r="AC10" s="23">
        <v>58</v>
      </c>
      <c r="AD10" s="23">
        <v>293.63</v>
      </c>
      <c r="AE10" s="23">
        <v>264</v>
      </c>
      <c r="AF10" s="23">
        <v>944.622</v>
      </c>
      <c r="AG10" s="23">
        <v>37</v>
      </c>
      <c r="AH10" s="23">
        <v>68.332788</v>
      </c>
      <c r="AI10" s="23">
        <v>0</v>
      </c>
      <c r="AJ10" s="23">
        <v>0</v>
      </c>
      <c r="AK10" s="23">
        <v>0</v>
      </c>
      <c r="AL10" s="23">
        <v>0</v>
      </c>
      <c r="AM10" s="23">
        <v>0</v>
      </c>
      <c r="AN10" s="23">
        <v>0</v>
      </c>
      <c r="AO10" s="23">
        <v>4</v>
      </c>
      <c r="AP10" s="23">
        <v>15.15</v>
      </c>
      <c r="AQ10" s="23">
        <v>25</v>
      </c>
      <c r="AR10" s="23">
        <v>125.38547</v>
      </c>
      <c r="AS10" s="23">
        <v>42</v>
      </c>
      <c r="AT10" s="23">
        <v>98.5</v>
      </c>
    </row>
    <row r="11" spans="1:46" s="22" customFormat="1" ht="16.5" customHeight="1">
      <c r="A11" s="229" t="s">
        <v>257</v>
      </c>
      <c r="B11" s="230"/>
      <c r="C11" s="23">
        <v>370</v>
      </c>
      <c r="D11" s="23">
        <v>1356.6166</v>
      </c>
      <c r="E11" s="23">
        <v>5</v>
      </c>
      <c r="F11" s="23">
        <v>3.2</v>
      </c>
      <c r="G11" s="23">
        <v>3</v>
      </c>
      <c r="H11" s="23">
        <v>10.1</v>
      </c>
      <c r="I11" s="23">
        <v>86</v>
      </c>
      <c r="J11" s="23">
        <v>346.143</v>
      </c>
      <c r="K11" s="23">
        <v>5</v>
      </c>
      <c r="L11" s="23">
        <v>8.4</v>
      </c>
      <c r="M11" s="23">
        <v>2</v>
      </c>
      <c r="N11" s="23">
        <v>2</v>
      </c>
      <c r="O11" s="23">
        <v>44</v>
      </c>
      <c r="P11" s="23">
        <v>118.975</v>
      </c>
      <c r="Q11" s="23">
        <v>61</v>
      </c>
      <c r="R11" s="23">
        <v>181.8676</v>
      </c>
      <c r="S11" s="23">
        <v>4</v>
      </c>
      <c r="T11" s="23">
        <v>8</v>
      </c>
      <c r="U11" s="23">
        <v>8</v>
      </c>
      <c r="V11" s="23">
        <v>16.91</v>
      </c>
      <c r="W11" s="229" t="s">
        <v>257</v>
      </c>
      <c r="X11" s="230"/>
      <c r="Y11" s="23">
        <v>20</v>
      </c>
      <c r="Z11" s="23">
        <v>31.47</v>
      </c>
      <c r="AA11" s="23">
        <v>22</v>
      </c>
      <c r="AB11" s="23">
        <v>70.96</v>
      </c>
      <c r="AC11" s="23">
        <v>10</v>
      </c>
      <c r="AD11" s="23">
        <v>57.31</v>
      </c>
      <c r="AE11" s="23">
        <v>78</v>
      </c>
      <c r="AF11" s="23">
        <v>449.031</v>
      </c>
      <c r="AG11" s="23">
        <v>6</v>
      </c>
      <c r="AH11" s="23">
        <v>13.2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1</v>
      </c>
      <c r="AP11" s="23">
        <v>13.3</v>
      </c>
      <c r="AQ11" s="23">
        <v>8</v>
      </c>
      <c r="AR11" s="23">
        <v>7.25</v>
      </c>
      <c r="AS11" s="23">
        <v>7</v>
      </c>
      <c r="AT11" s="23">
        <v>18.5</v>
      </c>
    </row>
    <row r="12" spans="1:46" s="22" customFormat="1" ht="16.5" customHeight="1">
      <c r="A12" s="229" t="s">
        <v>256</v>
      </c>
      <c r="B12" s="230"/>
      <c r="C12" s="23">
        <v>380</v>
      </c>
      <c r="D12" s="23">
        <v>1674.39401</v>
      </c>
      <c r="E12" s="23">
        <v>7</v>
      </c>
      <c r="F12" s="23">
        <v>7.3</v>
      </c>
      <c r="G12" s="23">
        <v>1</v>
      </c>
      <c r="H12" s="23">
        <v>5</v>
      </c>
      <c r="I12" s="23">
        <v>46</v>
      </c>
      <c r="J12" s="23">
        <v>104.323333</v>
      </c>
      <c r="K12" s="23">
        <v>5</v>
      </c>
      <c r="L12" s="23">
        <v>24.62</v>
      </c>
      <c r="M12" s="23">
        <v>0</v>
      </c>
      <c r="N12" s="23">
        <v>0</v>
      </c>
      <c r="O12" s="23">
        <v>38</v>
      </c>
      <c r="P12" s="23">
        <v>419.75</v>
      </c>
      <c r="Q12" s="23">
        <v>59</v>
      </c>
      <c r="R12" s="23">
        <v>199.7691</v>
      </c>
      <c r="S12" s="23">
        <v>14</v>
      </c>
      <c r="T12" s="23">
        <v>38.7</v>
      </c>
      <c r="U12" s="23">
        <v>7</v>
      </c>
      <c r="V12" s="23">
        <v>26.2</v>
      </c>
      <c r="W12" s="229" t="s">
        <v>256</v>
      </c>
      <c r="X12" s="230"/>
      <c r="Y12" s="23">
        <v>25</v>
      </c>
      <c r="Z12" s="23">
        <v>115.585107</v>
      </c>
      <c r="AA12" s="23">
        <v>41</v>
      </c>
      <c r="AB12" s="23">
        <v>104.17</v>
      </c>
      <c r="AC12" s="23">
        <v>13</v>
      </c>
      <c r="AD12" s="23">
        <v>66.81</v>
      </c>
      <c r="AE12" s="23">
        <v>98</v>
      </c>
      <c r="AF12" s="23">
        <v>383.681</v>
      </c>
      <c r="AG12" s="23">
        <v>9</v>
      </c>
      <c r="AH12" s="23">
        <v>20.2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2</v>
      </c>
      <c r="AP12" s="23">
        <v>1.1</v>
      </c>
      <c r="AQ12" s="23">
        <v>4</v>
      </c>
      <c r="AR12" s="23">
        <v>106.68547</v>
      </c>
      <c r="AS12" s="23">
        <v>11</v>
      </c>
      <c r="AT12" s="23">
        <v>50.5</v>
      </c>
    </row>
    <row r="13" spans="1:46" s="22" customFormat="1" ht="16.5" customHeight="1">
      <c r="A13" s="229" t="s">
        <v>285</v>
      </c>
      <c r="B13" s="230"/>
      <c r="C13" s="23">
        <v>112</v>
      </c>
      <c r="D13" s="23">
        <v>264.34</v>
      </c>
      <c r="E13" s="23">
        <v>2</v>
      </c>
      <c r="F13" s="23">
        <v>0.55</v>
      </c>
      <c r="G13" s="23">
        <v>1</v>
      </c>
      <c r="H13" s="23">
        <v>3</v>
      </c>
      <c r="I13" s="23">
        <v>24</v>
      </c>
      <c r="J13" s="23">
        <v>52.8</v>
      </c>
      <c r="K13" s="23">
        <v>1</v>
      </c>
      <c r="L13" s="23">
        <v>0.5</v>
      </c>
      <c r="M13" s="23">
        <v>0</v>
      </c>
      <c r="N13" s="23">
        <v>0</v>
      </c>
      <c r="O13" s="23">
        <v>18</v>
      </c>
      <c r="P13" s="23">
        <v>53</v>
      </c>
      <c r="Q13" s="23">
        <v>18</v>
      </c>
      <c r="R13" s="23">
        <v>35.62</v>
      </c>
      <c r="S13" s="23">
        <v>3</v>
      </c>
      <c r="T13" s="23">
        <v>4.02</v>
      </c>
      <c r="U13" s="23">
        <v>4</v>
      </c>
      <c r="V13" s="23">
        <v>11.1</v>
      </c>
      <c r="W13" s="229" t="s">
        <v>285</v>
      </c>
      <c r="X13" s="230"/>
      <c r="Y13" s="23">
        <v>3</v>
      </c>
      <c r="Z13" s="23">
        <v>0.1</v>
      </c>
      <c r="AA13" s="23">
        <v>5</v>
      </c>
      <c r="AB13" s="23">
        <v>23.2</v>
      </c>
      <c r="AC13" s="23">
        <v>8</v>
      </c>
      <c r="AD13" s="23">
        <v>54.25</v>
      </c>
      <c r="AE13" s="23">
        <v>15</v>
      </c>
      <c r="AF13" s="23">
        <v>15.5</v>
      </c>
      <c r="AG13" s="23">
        <v>4</v>
      </c>
      <c r="AH13" s="23">
        <v>2.2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0</v>
      </c>
      <c r="AR13" s="23">
        <v>0</v>
      </c>
      <c r="AS13" s="23">
        <v>6</v>
      </c>
      <c r="AT13" s="23">
        <v>8.5</v>
      </c>
    </row>
    <row r="14" spans="1:46" s="22" customFormat="1" ht="16.5" customHeight="1">
      <c r="A14" s="229" t="s">
        <v>212</v>
      </c>
      <c r="B14" s="230"/>
      <c r="C14" s="23">
        <v>180</v>
      </c>
      <c r="D14" s="23">
        <v>307.012788</v>
      </c>
      <c r="E14" s="23">
        <v>3</v>
      </c>
      <c r="F14" s="23">
        <v>2.7</v>
      </c>
      <c r="G14" s="23">
        <v>0</v>
      </c>
      <c r="H14" s="23">
        <v>0</v>
      </c>
      <c r="I14" s="23">
        <v>31</v>
      </c>
      <c r="J14" s="23">
        <v>75.97</v>
      </c>
      <c r="K14" s="23">
        <v>0</v>
      </c>
      <c r="L14" s="23">
        <v>0</v>
      </c>
      <c r="M14" s="23">
        <v>1</v>
      </c>
      <c r="N14" s="23">
        <v>17</v>
      </c>
      <c r="O14" s="23">
        <v>23</v>
      </c>
      <c r="P14" s="23">
        <v>27</v>
      </c>
      <c r="Q14" s="23">
        <v>25</v>
      </c>
      <c r="R14" s="23">
        <v>53.95</v>
      </c>
      <c r="S14" s="23">
        <v>5</v>
      </c>
      <c r="T14" s="23">
        <v>7.11</v>
      </c>
      <c r="U14" s="23">
        <v>8</v>
      </c>
      <c r="V14" s="23">
        <v>13.25</v>
      </c>
      <c r="W14" s="229" t="s">
        <v>212</v>
      </c>
      <c r="X14" s="230"/>
      <c r="Y14" s="23">
        <v>15</v>
      </c>
      <c r="Z14" s="23">
        <v>6.55</v>
      </c>
      <c r="AA14" s="23">
        <v>15</v>
      </c>
      <c r="AB14" s="23">
        <v>29.61</v>
      </c>
      <c r="AC14" s="23">
        <v>5</v>
      </c>
      <c r="AD14" s="23">
        <v>19</v>
      </c>
      <c r="AE14" s="23">
        <v>23</v>
      </c>
      <c r="AF14" s="23">
        <v>36.24</v>
      </c>
      <c r="AG14" s="23">
        <v>7</v>
      </c>
      <c r="AH14" s="23">
        <v>3.932788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1</v>
      </c>
      <c r="AP14" s="23">
        <v>0.75</v>
      </c>
      <c r="AQ14" s="23">
        <v>9</v>
      </c>
      <c r="AR14" s="23">
        <v>4.95</v>
      </c>
      <c r="AS14" s="23">
        <v>9</v>
      </c>
      <c r="AT14" s="23">
        <v>9</v>
      </c>
    </row>
    <row r="15" spans="1:46" s="22" customFormat="1" ht="16.5" customHeight="1">
      <c r="A15" s="229" t="s">
        <v>213</v>
      </c>
      <c r="B15" s="230"/>
      <c r="C15" s="23">
        <v>54</v>
      </c>
      <c r="D15" s="23">
        <v>151.15553</v>
      </c>
      <c r="E15" s="23">
        <v>1</v>
      </c>
      <c r="F15" s="23">
        <v>0.1</v>
      </c>
      <c r="G15" s="23">
        <v>0</v>
      </c>
      <c r="H15" s="23">
        <v>0</v>
      </c>
      <c r="I15" s="23">
        <v>12</v>
      </c>
      <c r="J15" s="23">
        <v>33.65</v>
      </c>
      <c r="K15" s="23">
        <v>1</v>
      </c>
      <c r="L15" s="23">
        <v>3</v>
      </c>
      <c r="M15" s="23">
        <v>0</v>
      </c>
      <c r="N15" s="23">
        <v>0</v>
      </c>
      <c r="O15" s="23">
        <v>8</v>
      </c>
      <c r="P15" s="23">
        <v>15.2</v>
      </c>
      <c r="Q15" s="23">
        <v>14</v>
      </c>
      <c r="R15" s="23">
        <v>35.5158</v>
      </c>
      <c r="S15" s="23">
        <v>1</v>
      </c>
      <c r="T15" s="23">
        <v>3</v>
      </c>
      <c r="U15" s="23">
        <v>2</v>
      </c>
      <c r="V15" s="23">
        <v>10.2</v>
      </c>
      <c r="W15" s="229" t="s">
        <v>213</v>
      </c>
      <c r="X15" s="230"/>
      <c r="Y15" s="23">
        <v>1</v>
      </c>
      <c r="Z15" s="23">
        <v>0.1</v>
      </c>
      <c r="AA15" s="23">
        <v>3</v>
      </c>
      <c r="AB15" s="23">
        <v>1.58973</v>
      </c>
      <c r="AC15" s="23">
        <v>3</v>
      </c>
      <c r="AD15" s="23">
        <v>36</v>
      </c>
      <c r="AE15" s="23">
        <v>6</v>
      </c>
      <c r="AF15" s="23">
        <v>9.3</v>
      </c>
      <c r="AG15" s="23">
        <v>0</v>
      </c>
      <c r="AH15" s="23">
        <v>0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0</v>
      </c>
      <c r="AR15" s="23">
        <v>0</v>
      </c>
      <c r="AS15" s="23">
        <v>2</v>
      </c>
      <c r="AT15" s="23">
        <v>3.5</v>
      </c>
    </row>
    <row r="16" spans="1:46" s="22" customFormat="1" ht="16.5" customHeight="1">
      <c r="A16" s="231" t="s">
        <v>218</v>
      </c>
      <c r="B16" s="228"/>
      <c r="C16" s="23">
        <v>138</v>
      </c>
      <c r="D16" s="23">
        <v>302.913149</v>
      </c>
      <c r="E16" s="23">
        <v>8</v>
      </c>
      <c r="F16" s="23">
        <v>18.6</v>
      </c>
      <c r="G16" s="23">
        <v>0</v>
      </c>
      <c r="H16" s="23">
        <v>0</v>
      </c>
      <c r="I16" s="23">
        <v>27</v>
      </c>
      <c r="J16" s="23">
        <v>71.95</v>
      </c>
      <c r="K16" s="23">
        <v>2</v>
      </c>
      <c r="L16" s="23">
        <v>2.1</v>
      </c>
      <c r="M16" s="23">
        <v>1</v>
      </c>
      <c r="N16" s="23">
        <v>1</v>
      </c>
      <c r="O16" s="23">
        <v>25</v>
      </c>
      <c r="P16" s="23">
        <v>41.75</v>
      </c>
      <c r="Q16" s="23">
        <v>23</v>
      </c>
      <c r="R16" s="23">
        <v>45.68</v>
      </c>
      <c r="S16" s="23">
        <v>1</v>
      </c>
      <c r="T16" s="23">
        <v>0.093149</v>
      </c>
      <c r="U16" s="23">
        <v>4</v>
      </c>
      <c r="V16" s="23">
        <v>12.1</v>
      </c>
      <c r="W16" s="231" t="s">
        <v>218</v>
      </c>
      <c r="X16" s="228"/>
      <c r="Y16" s="23">
        <v>4</v>
      </c>
      <c r="Z16" s="23">
        <v>17</v>
      </c>
      <c r="AA16" s="23">
        <v>8</v>
      </c>
      <c r="AB16" s="23">
        <v>31.18</v>
      </c>
      <c r="AC16" s="23">
        <v>7</v>
      </c>
      <c r="AD16" s="23">
        <v>27</v>
      </c>
      <c r="AE16" s="23">
        <v>21</v>
      </c>
      <c r="AF16" s="23">
        <v>19.86</v>
      </c>
      <c r="AG16" s="23">
        <v>3</v>
      </c>
      <c r="AH16" s="23">
        <v>5.4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2</v>
      </c>
      <c r="AR16" s="23">
        <v>1.2</v>
      </c>
      <c r="AS16" s="23">
        <v>2</v>
      </c>
      <c r="AT16" s="23">
        <v>8</v>
      </c>
    </row>
    <row r="17" spans="1:46" s="22" customFormat="1" ht="16.5" customHeight="1">
      <c r="A17" s="229" t="s">
        <v>219</v>
      </c>
      <c r="B17" s="230"/>
      <c r="C17" s="23">
        <v>11</v>
      </c>
      <c r="D17" s="23">
        <v>80.87</v>
      </c>
      <c r="E17" s="23">
        <v>3</v>
      </c>
      <c r="F17" s="23">
        <v>57.2</v>
      </c>
      <c r="G17" s="23">
        <v>0</v>
      </c>
      <c r="H17" s="23">
        <v>0</v>
      </c>
      <c r="I17" s="23">
        <v>2</v>
      </c>
      <c r="J17" s="23">
        <v>5.37</v>
      </c>
      <c r="K17" s="23">
        <v>0</v>
      </c>
      <c r="L17" s="23">
        <v>0</v>
      </c>
      <c r="M17" s="23">
        <v>0</v>
      </c>
      <c r="N17" s="23">
        <v>0</v>
      </c>
      <c r="O17" s="23">
        <v>1</v>
      </c>
      <c r="P17" s="23">
        <v>10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29" t="s">
        <v>219</v>
      </c>
      <c r="X17" s="230"/>
      <c r="Y17" s="23">
        <v>0</v>
      </c>
      <c r="Z17" s="23">
        <v>0</v>
      </c>
      <c r="AA17" s="23">
        <v>2</v>
      </c>
      <c r="AB17" s="23">
        <v>4</v>
      </c>
      <c r="AC17" s="23">
        <v>1</v>
      </c>
      <c r="AD17" s="23">
        <v>1</v>
      </c>
      <c r="AE17" s="23">
        <v>0</v>
      </c>
      <c r="AF17" s="23">
        <v>0</v>
      </c>
      <c r="AG17" s="23">
        <v>1</v>
      </c>
      <c r="AH17" s="23">
        <v>3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1</v>
      </c>
      <c r="AR17" s="23">
        <v>0.3</v>
      </c>
      <c r="AS17" s="23">
        <v>0</v>
      </c>
      <c r="AT17" s="23">
        <v>0</v>
      </c>
    </row>
    <row r="18" spans="1:46" s="22" customFormat="1" ht="16.5" customHeight="1">
      <c r="A18" s="229" t="s">
        <v>220</v>
      </c>
      <c r="B18" s="230"/>
      <c r="C18" s="23">
        <v>28</v>
      </c>
      <c r="D18" s="23">
        <v>286.15</v>
      </c>
      <c r="E18" s="23">
        <v>0</v>
      </c>
      <c r="F18" s="23">
        <v>0</v>
      </c>
      <c r="G18" s="23">
        <v>0</v>
      </c>
      <c r="H18" s="23">
        <v>0</v>
      </c>
      <c r="I18" s="23">
        <v>4</v>
      </c>
      <c r="J18" s="23">
        <v>6.9</v>
      </c>
      <c r="K18" s="23">
        <v>0</v>
      </c>
      <c r="L18" s="23">
        <v>0</v>
      </c>
      <c r="M18" s="23">
        <v>0</v>
      </c>
      <c r="N18" s="23">
        <v>0</v>
      </c>
      <c r="O18" s="23">
        <v>4</v>
      </c>
      <c r="P18" s="23">
        <v>231.5</v>
      </c>
      <c r="Q18" s="23">
        <v>7</v>
      </c>
      <c r="R18" s="23">
        <v>21.45</v>
      </c>
      <c r="S18" s="23">
        <v>0</v>
      </c>
      <c r="T18" s="23">
        <v>0</v>
      </c>
      <c r="U18" s="23">
        <v>2</v>
      </c>
      <c r="V18" s="23">
        <v>5.2</v>
      </c>
      <c r="W18" s="229" t="s">
        <v>220</v>
      </c>
      <c r="X18" s="230"/>
      <c r="Y18" s="23">
        <v>1</v>
      </c>
      <c r="Z18" s="23">
        <v>1</v>
      </c>
      <c r="AA18" s="23">
        <v>3</v>
      </c>
      <c r="AB18" s="23">
        <v>9.5</v>
      </c>
      <c r="AC18" s="23">
        <v>1</v>
      </c>
      <c r="AD18" s="23">
        <v>0.1</v>
      </c>
      <c r="AE18" s="23">
        <v>6</v>
      </c>
      <c r="AF18" s="23">
        <v>10.5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0</v>
      </c>
      <c r="AT18" s="23">
        <v>0</v>
      </c>
    </row>
    <row r="19" spans="1:46" s="22" customFormat="1" ht="16.5" customHeight="1">
      <c r="A19" s="229" t="s">
        <v>221</v>
      </c>
      <c r="B19" s="230"/>
      <c r="C19" s="23">
        <v>20</v>
      </c>
      <c r="D19" s="23">
        <v>44.77</v>
      </c>
      <c r="E19" s="23">
        <v>0</v>
      </c>
      <c r="F19" s="23">
        <v>0</v>
      </c>
      <c r="G19" s="23">
        <v>0</v>
      </c>
      <c r="H19" s="23">
        <v>0</v>
      </c>
      <c r="I19" s="23">
        <v>3</v>
      </c>
      <c r="J19" s="23">
        <v>5.12</v>
      </c>
      <c r="K19" s="23">
        <v>2</v>
      </c>
      <c r="L19" s="23">
        <v>0.7</v>
      </c>
      <c r="M19" s="23">
        <v>0</v>
      </c>
      <c r="N19" s="23">
        <v>0</v>
      </c>
      <c r="O19" s="23">
        <v>7</v>
      </c>
      <c r="P19" s="23">
        <v>20.3</v>
      </c>
      <c r="Q19" s="23">
        <v>2</v>
      </c>
      <c r="R19" s="23">
        <v>5.3</v>
      </c>
      <c r="S19" s="23">
        <v>0</v>
      </c>
      <c r="T19" s="23">
        <v>0</v>
      </c>
      <c r="U19" s="23">
        <v>0</v>
      </c>
      <c r="V19" s="23">
        <v>0</v>
      </c>
      <c r="W19" s="229" t="s">
        <v>221</v>
      </c>
      <c r="X19" s="230"/>
      <c r="Y19" s="23">
        <v>0</v>
      </c>
      <c r="Z19" s="23">
        <v>0</v>
      </c>
      <c r="AA19" s="23">
        <v>1</v>
      </c>
      <c r="AB19" s="23">
        <v>0.1</v>
      </c>
      <c r="AC19" s="23">
        <v>0</v>
      </c>
      <c r="AD19" s="23">
        <v>0</v>
      </c>
      <c r="AE19" s="23">
        <v>3</v>
      </c>
      <c r="AF19" s="23">
        <v>3.25</v>
      </c>
      <c r="AG19" s="23">
        <v>1</v>
      </c>
      <c r="AH19" s="23">
        <v>5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1</v>
      </c>
      <c r="AR19" s="23">
        <v>5</v>
      </c>
      <c r="AS19" s="23">
        <v>0</v>
      </c>
      <c r="AT19" s="23">
        <v>0</v>
      </c>
    </row>
    <row r="20" spans="1:46" s="22" customFormat="1" ht="16.5" customHeight="1">
      <c r="A20" s="229" t="s">
        <v>222</v>
      </c>
      <c r="B20" s="230"/>
      <c r="C20" s="23">
        <v>38</v>
      </c>
      <c r="D20" s="23">
        <v>79.88</v>
      </c>
      <c r="E20" s="23">
        <v>3</v>
      </c>
      <c r="F20" s="23">
        <v>9</v>
      </c>
      <c r="G20" s="23">
        <v>1</v>
      </c>
      <c r="H20" s="23">
        <v>1.28</v>
      </c>
      <c r="I20" s="23">
        <v>11</v>
      </c>
      <c r="J20" s="23">
        <v>31.4</v>
      </c>
      <c r="K20" s="23">
        <v>1</v>
      </c>
      <c r="L20" s="23">
        <v>0.2</v>
      </c>
      <c r="M20" s="23">
        <v>0</v>
      </c>
      <c r="N20" s="23">
        <v>0</v>
      </c>
      <c r="O20" s="23">
        <v>2</v>
      </c>
      <c r="P20" s="23">
        <v>1.5</v>
      </c>
      <c r="Q20" s="23">
        <v>6</v>
      </c>
      <c r="R20" s="23">
        <v>17</v>
      </c>
      <c r="S20" s="23">
        <v>0</v>
      </c>
      <c r="T20" s="23">
        <v>0</v>
      </c>
      <c r="U20" s="23">
        <v>2</v>
      </c>
      <c r="V20" s="23">
        <v>1</v>
      </c>
      <c r="W20" s="229" t="s">
        <v>222</v>
      </c>
      <c r="X20" s="230"/>
      <c r="Y20" s="23">
        <v>0</v>
      </c>
      <c r="Z20" s="23">
        <v>0</v>
      </c>
      <c r="AA20" s="23">
        <v>0</v>
      </c>
      <c r="AB20" s="23">
        <v>0</v>
      </c>
      <c r="AC20" s="23">
        <v>2</v>
      </c>
      <c r="AD20" s="23">
        <v>11</v>
      </c>
      <c r="AE20" s="23">
        <v>5</v>
      </c>
      <c r="AF20" s="23">
        <v>6</v>
      </c>
      <c r="AG20" s="23">
        <v>2</v>
      </c>
      <c r="AH20" s="23">
        <v>1.5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3</v>
      </c>
      <c r="AT20" s="23">
        <v>0</v>
      </c>
    </row>
    <row r="21" spans="1:46" s="22" customFormat="1" ht="16.5" customHeight="1">
      <c r="A21" s="229" t="s">
        <v>223</v>
      </c>
      <c r="B21" s="230"/>
      <c r="C21" s="23">
        <v>10</v>
      </c>
      <c r="D21" s="23">
        <v>12.33</v>
      </c>
      <c r="E21" s="23">
        <v>0</v>
      </c>
      <c r="F21" s="23">
        <v>0</v>
      </c>
      <c r="G21" s="23">
        <v>0</v>
      </c>
      <c r="H21" s="23">
        <v>0</v>
      </c>
      <c r="I21" s="23">
        <v>2</v>
      </c>
      <c r="J21" s="23">
        <v>6.05</v>
      </c>
      <c r="K21" s="23">
        <v>0</v>
      </c>
      <c r="L21" s="23">
        <v>0</v>
      </c>
      <c r="M21" s="23">
        <v>0</v>
      </c>
      <c r="N21" s="23">
        <v>0</v>
      </c>
      <c r="O21" s="23">
        <v>2</v>
      </c>
      <c r="P21" s="23">
        <v>2.5</v>
      </c>
      <c r="Q21" s="23">
        <v>1</v>
      </c>
      <c r="R21" s="23">
        <v>1</v>
      </c>
      <c r="S21" s="23">
        <v>0</v>
      </c>
      <c r="T21" s="23">
        <v>0</v>
      </c>
      <c r="U21" s="23">
        <v>0</v>
      </c>
      <c r="V21" s="23">
        <v>0</v>
      </c>
      <c r="W21" s="229" t="s">
        <v>223</v>
      </c>
      <c r="X21" s="230"/>
      <c r="Y21" s="23">
        <v>0</v>
      </c>
      <c r="Z21" s="23">
        <v>0</v>
      </c>
      <c r="AA21" s="23">
        <v>2</v>
      </c>
      <c r="AB21" s="23">
        <v>1.05</v>
      </c>
      <c r="AC21" s="23">
        <v>0</v>
      </c>
      <c r="AD21" s="23">
        <v>0</v>
      </c>
      <c r="AE21" s="23">
        <v>2</v>
      </c>
      <c r="AF21" s="23">
        <v>1.23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1</v>
      </c>
      <c r="AT21" s="23">
        <v>0.5</v>
      </c>
    </row>
    <row r="22" spans="1:46" s="22" customFormat="1" ht="16.5" customHeight="1">
      <c r="A22" s="229" t="s">
        <v>224</v>
      </c>
      <c r="B22" s="230"/>
      <c r="C22" s="23">
        <v>15</v>
      </c>
      <c r="D22" s="23">
        <v>29.93</v>
      </c>
      <c r="E22" s="23">
        <v>1</v>
      </c>
      <c r="F22" s="23">
        <v>0.5</v>
      </c>
      <c r="G22" s="23">
        <v>0</v>
      </c>
      <c r="H22" s="23">
        <v>0</v>
      </c>
      <c r="I22" s="23">
        <v>6</v>
      </c>
      <c r="J22" s="23">
        <v>10</v>
      </c>
      <c r="K22" s="23">
        <v>1</v>
      </c>
      <c r="L22" s="23">
        <v>1</v>
      </c>
      <c r="M22" s="23">
        <v>0</v>
      </c>
      <c r="N22" s="23">
        <v>0</v>
      </c>
      <c r="O22" s="23">
        <v>0</v>
      </c>
      <c r="P22" s="23">
        <v>0</v>
      </c>
      <c r="Q22" s="23">
        <v>4</v>
      </c>
      <c r="R22" s="23">
        <v>17.6</v>
      </c>
      <c r="S22" s="23">
        <v>1</v>
      </c>
      <c r="T22" s="23">
        <v>0.5</v>
      </c>
      <c r="U22" s="23">
        <v>1</v>
      </c>
      <c r="V22" s="23">
        <v>0.3</v>
      </c>
      <c r="W22" s="229" t="s">
        <v>224</v>
      </c>
      <c r="X22" s="230"/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1</v>
      </c>
      <c r="AF22" s="23">
        <v>0.03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29" t="s">
        <v>225</v>
      </c>
      <c r="B23" s="230"/>
      <c r="C23" s="23">
        <v>9</v>
      </c>
      <c r="D23" s="23">
        <v>56.29</v>
      </c>
      <c r="E23" s="23">
        <v>1</v>
      </c>
      <c r="F23" s="23">
        <v>0.3</v>
      </c>
      <c r="G23" s="23">
        <v>0</v>
      </c>
      <c r="H23" s="23">
        <v>0</v>
      </c>
      <c r="I23" s="23">
        <v>2</v>
      </c>
      <c r="J23" s="23">
        <v>2.5</v>
      </c>
      <c r="K23" s="23">
        <v>0</v>
      </c>
      <c r="L23" s="23">
        <v>0</v>
      </c>
      <c r="M23" s="23">
        <v>0</v>
      </c>
      <c r="N23" s="23">
        <v>0</v>
      </c>
      <c r="O23" s="23">
        <v>3</v>
      </c>
      <c r="P23" s="23">
        <v>5.39</v>
      </c>
      <c r="Q23" s="23">
        <v>1</v>
      </c>
      <c r="R23" s="23">
        <v>0.1</v>
      </c>
      <c r="S23" s="23">
        <v>0</v>
      </c>
      <c r="T23" s="23">
        <v>0</v>
      </c>
      <c r="U23" s="23">
        <v>0</v>
      </c>
      <c r="V23" s="23">
        <v>0</v>
      </c>
      <c r="W23" s="229" t="s">
        <v>225</v>
      </c>
      <c r="X23" s="230"/>
      <c r="Y23" s="23">
        <v>0</v>
      </c>
      <c r="Z23" s="23">
        <v>0</v>
      </c>
      <c r="AA23" s="23">
        <v>1</v>
      </c>
      <c r="AB23" s="23">
        <v>38</v>
      </c>
      <c r="AC23" s="23">
        <v>1</v>
      </c>
      <c r="AD23" s="23">
        <v>10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29" t="s">
        <v>226</v>
      </c>
      <c r="B24" s="230"/>
      <c r="C24" s="23">
        <v>13</v>
      </c>
      <c r="D24" s="23">
        <v>37.3</v>
      </c>
      <c r="E24" s="23">
        <v>3</v>
      </c>
      <c r="F24" s="23">
        <v>0.4</v>
      </c>
      <c r="G24" s="23">
        <v>0</v>
      </c>
      <c r="H24" s="23">
        <v>0</v>
      </c>
      <c r="I24" s="23">
        <v>1</v>
      </c>
      <c r="J24" s="23">
        <v>1</v>
      </c>
      <c r="K24" s="23">
        <v>1</v>
      </c>
      <c r="L24" s="23">
        <v>1</v>
      </c>
      <c r="M24" s="23">
        <v>0</v>
      </c>
      <c r="N24" s="23">
        <v>0</v>
      </c>
      <c r="O24" s="23">
        <v>1</v>
      </c>
      <c r="P24" s="23">
        <v>1</v>
      </c>
      <c r="Q24" s="23">
        <v>2</v>
      </c>
      <c r="R24" s="23">
        <v>15.6</v>
      </c>
      <c r="S24" s="23">
        <v>0</v>
      </c>
      <c r="T24" s="23">
        <v>0</v>
      </c>
      <c r="U24" s="23">
        <v>1</v>
      </c>
      <c r="V24" s="23">
        <v>4</v>
      </c>
      <c r="W24" s="229" t="s">
        <v>226</v>
      </c>
      <c r="X24" s="230"/>
      <c r="Y24" s="23">
        <v>0</v>
      </c>
      <c r="Z24" s="23">
        <v>0</v>
      </c>
      <c r="AA24" s="23">
        <v>0</v>
      </c>
      <c r="AB24" s="23">
        <v>0</v>
      </c>
      <c r="AC24" s="23">
        <v>1</v>
      </c>
      <c r="AD24" s="23">
        <v>1</v>
      </c>
      <c r="AE24" s="23">
        <v>0</v>
      </c>
      <c r="AF24" s="23">
        <v>0</v>
      </c>
      <c r="AG24" s="23">
        <v>3</v>
      </c>
      <c r="AH24" s="23">
        <v>13.3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229" t="s">
        <v>211</v>
      </c>
      <c r="B25" s="230"/>
      <c r="C25" s="23">
        <v>3</v>
      </c>
      <c r="D25" s="23">
        <v>14</v>
      </c>
      <c r="E25" s="23">
        <v>0</v>
      </c>
      <c r="F25" s="23">
        <v>0</v>
      </c>
      <c r="G25" s="23">
        <v>1</v>
      </c>
      <c r="H25" s="23">
        <v>10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29" t="s">
        <v>211</v>
      </c>
      <c r="X25" s="230"/>
      <c r="Y25" s="23">
        <v>0</v>
      </c>
      <c r="Z25" s="23">
        <v>0</v>
      </c>
      <c r="AA25" s="23">
        <v>0</v>
      </c>
      <c r="AB25" s="23">
        <v>0</v>
      </c>
      <c r="AC25" s="23">
        <v>2</v>
      </c>
      <c r="AD25" s="23">
        <v>4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29" t="s">
        <v>227</v>
      </c>
      <c r="B26" s="230"/>
      <c r="C26" s="23">
        <v>3</v>
      </c>
      <c r="D26" s="23">
        <v>11</v>
      </c>
      <c r="E26" s="23">
        <v>0</v>
      </c>
      <c r="F26" s="23">
        <v>0</v>
      </c>
      <c r="G26" s="23">
        <v>1</v>
      </c>
      <c r="H26" s="23">
        <v>0.5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1</v>
      </c>
      <c r="R26" s="23">
        <v>10</v>
      </c>
      <c r="S26" s="23">
        <v>0</v>
      </c>
      <c r="T26" s="23">
        <v>0</v>
      </c>
      <c r="U26" s="23">
        <v>0</v>
      </c>
      <c r="V26" s="23">
        <v>0</v>
      </c>
      <c r="W26" s="229" t="s">
        <v>227</v>
      </c>
      <c r="X26" s="230"/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1</v>
      </c>
      <c r="AF26" s="23">
        <v>0.5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29" t="s">
        <v>228</v>
      </c>
      <c r="B27" s="230"/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29" t="s">
        <v>228</v>
      </c>
      <c r="X27" s="230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29" t="s">
        <v>229</v>
      </c>
      <c r="B28" s="230"/>
      <c r="C28" s="23">
        <v>11</v>
      </c>
      <c r="D28" s="23">
        <v>16.42</v>
      </c>
      <c r="E28" s="23">
        <v>0</v>
      </c>
      <c r="F28" s="23">
        <v>0</v>
      </c>
      <c r="G28" s="23">
        <v>0</v>
      </c>
      <c r="H28" s="23">
        <v>0</v>
      </c>
      <c r="I28" s="23">
        <v>1</v>
      </c>
      <c r="J28" s="23">
        <v>0.1</v>
      </c>
      <c r="K28" s="23">
        <v>0</v>
      </c>
      <c r="L28" s="23">
        <v>0</v>
      </c>
      <c r="M28" s="23">
        <v>0</v>
      </c>
      <c r="N28" s="23">
        <v>0</v>
      </c>
      <c r="O28" s="23">
        <v>5</v>
      </c>
      <c r="P28" s="23">
        <v>2.52</v>
      </c>
      <c r="Q28" s="23">
        <v>0</v>
      </c>
      <c r="R28" s="23">
        <v>0</v>
      </c>
      <c r="S28" s="23">
        <v>0</v>
      </c>
      <c r="T28" s="23">
        <v>0</v>
      </c>
      <c r="U28" s="23">
        <v>1</v>
      </c>
      <c r="V28" s="23">
        <v>0.8</v>
      </c>
      <c r="W28" s="229" t="s">
        <v>229</v>
      </c>
      <c r="X28" s="230"/>
      <c r="Y28" s="23">
        <v>1</v>
      </c>
      <c r="Z28" s="23">
        <v>2</v>
      </c>
      <c r="AA28" s="23">
        <v>1</v>
      </c>
      <c r="AB28" s="23">
        <v>10</v>
      </c>
      <c r="AC28" s="23">
        <v>0</v>
      </c>
      <c r="AD28" s="23">
        <v>0</v>
      </c>
      <c r="AE28" s="23">
        <v>1</v>
      </c>
      <c r="AF28" s="23">
        <v>1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1</v>
      </c>
      <c r="AT28" s="23">
        <v>0</v>
      </c>
    </row>
    <row r="29" spans="1:46" s="22" customFormat="1" ht="16.5" customHeight="1">
      <c r="A29" s="229" t="s">
        <v>230</v>
      </c>
      <c r="B29" s="230"/>
      <c r="C29" s="23">
        <v>14</v>
      </c>
      <c r="D29" s="23">
        <v>344.81</v>
      </c>
      <c r="E29" s="23">
        <v>0</v>
      </c>
      <c r="F29" s="23">
        <v>0</v>
      </c>
      <c r="G29" s="23">
        <v>0</v>
      </c>
      <c r="H29" s="23">
        <v>0</v>
      </c>
      <c r="I29" s="23">
        <v>2</v>
      </c>
      <c r="J29" s="23">
        <v>327</v>
      </c>
      <c r="K29" s="23">
        <v>0</v>
      </c>
      <c r="L29" s="23">
        <v>0</v>
      </c>
      <c r="M29" s="23">
        <v>0</v>
      </c>
      <c r="N29" s="23">
        <v>0</v>
      </c>
      <c r="O29" s="23">
        <v>2</v>
      </c>
      <c r="P29" s="23">
        <v>0.75</v>
      </c>
      <c r="Q29" s="23">
        <v>1</v>
      </c>
      <c r="R29" s="23">
        <v>2</v>
      </c>
      <c r="S29" s="23">
        <v>0</v>
      </c>
      <c r="T29" s="23">
        <v>0</v>
      </c>
      <c r="U29" s="23">
        <v>1</v>
      </c>
      <c r="V29" s="23">
        <v>4.5</v>
      </c>
      <c r="W29" s="229" t="s">
        <v>230</v>
      </c>
      <c r="X29" s="230"/>
      <c r="Y29" s="23">
        <v>1</v>
      </c>
      <c r="Z29" s="23">
        <v>0.2</v>
      </c>
      <c r="AA29" s="23">
        <v>1</v>
      </c>
      <c r="AB29" s="23">
        <v>0.1</v>
      </c>
      <c r="AC29" s="23">
        <v>3</v>
      </c>
      <c r="AD29" s="23">
        <v>3.16</v>
      </c>
      <c r="AE29" s="23">
        <v>2</v>
      </c>
      <c r="AF29" s="23">
        <v>6.5</v>
      </c>
      <c r="AG29" s="23">
        <v>1</v>
      </c>
      <c r="AH29" s="23">
        <v>0.6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  <c r="AT29" s="23">
        <v>0</v>
      </c>
    </row>
    <row r="30" spans="1:46" s="22" customFormat="1" ht="16.5" customHeight="1">
      <c r="A30" s="229" t="s">
        <v>231</v>
      </c>
      <c r="B30" s="230"/>
      <c r="C30" s="23">
        <v>12</v>
      </c>
      <c r="D30" s="23">
        <v>75.68</v>
      </c>
      <c r="E30" s="23">
        <v>2</v>
      </c>
      <c r="F30" s="23">
        <v>8</v>
      </c>
      <c r="G30" s="23">
        <v>0</v>
      </c>
      <c r="H30" s="23">
        <v>0</v>
      </c>
      <c r="I30" s="23">
        <v>2</v>
      </c>
      <c r="J30" s="23">
        <v>2.2</v>
      </c>
      <c r="K30" s="23">
        <v>0</v>
      </c>
      <c r="L30" s="23">
        <v>0</v>
      </c>
      <c r="M30" s="23">
        <v>0</v>
      </c>
      <c r="N30" s="23">
        <v>0</v>
      </c>
      <c r="O30" s="23">
        <v>2</v>
      </c>
      <c r="P30" s="23">
        <v>60.15</v>
      </c>
      <c r="Q30" s="23">
        <v>1</v>
      </c>
      <c r="R30" s="23">
        <v>0.08</v>
      </c>
      <c r="S30" s="23">
        <v>0</v>
      </c>
      <c r="T30" s="23">
        <v>0</v>
      </c>
      <c r="U30" s="23">
        <v>1</v>
      </c>
      <c r="V30" s="23">
        <v>0.05</v>
      </c>
      <c r="W30" s="229" t="s">
        <v>231</v>
      </c>
      <c r="X30" s="230"/>
      <c r="Y30" s="23">
        <v>0</v>
      </c>
      <c r="Z30" s="23">
        <v>0</v>
      </c>
      <c r="AA30" s="23">
        <v>1</v>
      </c>
      <c r="AB30" s="23">
        <v>0.2</v>
      </c>
      <c r="AC30" s="23">
        <v>1</v>
      </c>
      <c r="AD30" s="23">
        <v>3</v>
      </c>
      <c r="AE30" s="23">
        <v>2</v>
      </c>
      <c r="AF30" s="23">
        <v>2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27" t="s">
        <v>232</v>
      </c>
      <c r="B31" s="228"/>
      <c r="C31" s="23">
        <v>3</v>
      </c>
      <c r="D31" s="23">
        <v>20.2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1</v>
      </c>
      <c r="P31" s="23">
        <v>5</v>
      </c>
      <c r="Q31" s="23">
        <v>0</v>
      </c>
      <c r="R31" s="23">
        <v>0</v>
      </c>
      <c r="S31" s="23">
        <v>1</v>
      </c>
      <c r="T31" s="23">
        <v>14</v>
      </c>
      <c r="U31" s="23">
        <v>0</v>
      </c>
      <c r="V31" s="23">
        <v>0</v>
      </c>
      <c r="W31" s="227" t="s">
        <v>232</v>
      </c>
      <c r="X31" s="228"/>
      <c r="Y31" s="23">
        <v>0</v>
      </c>
      <c r="Z31" s="23">
        <v>0</v>
      </c>
      <c r="AA31" s="23">
        <v>0</v>
      </c>
      <c r="AB31" s="23">
        <v>0</v>
      </c>
      <c r="AC31" s="23">
        <v>1</v>
      </c>
      <c r="AD31" s="23">
        <v>1.2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23" t="s">
        <v>33</v>
      </c>
      <c r="B32" s="224"/>
      <c r="C32" s="23">
        <v>2</v>
      </c>
      <c r="D32" s="23">
        <v>6.2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1</v>
      </c>
      <c r="P32" s="23">
        <v>5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23" t="s">
        <v>33</v>
      </c>
      <c r="X32" s="224"/>
      <c r="Y32" s="23">
        <v>0</v>
      </c>
      <c r="Z32" s="23">
        <v>0</v>
      </c>
      <c r="AA32" s="23">
        <v>0</v>
      </c>
      <c r="AB32" s="23">
        <v>0</v>
      </c>
      <c r="AC32" s="23">
        <v>1</v>
      </c>
      <c r="AD32" s="23">
        <v>1.2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25" t="s">
        <v>34</v>
      </c>
      <c r="B33" s="226"/>
      <c r="C33" s="23">
        <v>1</v>
      </c>
      <c r="D33" s="23">
        <v>14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1</v>
      </c>
      <c r="T33" s="23">
        <v>14</v>
      </c>
      <c r="U33" s="23">
        <v>0</v>
      </c>
      <c r="V33" s="23">
        <v>0</v>
      </c>
      <c r="W33" s="225" t="s">
        <v>34</v>
      </c>
      <c r="X33" s="226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35</v>
      </c>
      <c r="B34" s="24"/>
      <c r="C34" s="24"/>
      <c r="D34" s="24"/>
      <c r="E34" s="24"/>
      <c r="F34" s="24" t="s">
        <v>36</v>
      </c>
      <c r="G34" s="24"/>
      <c r="H34" s="24"/>
      <c r="I34" s="24"/>
      <c r="J34" s="25" t="s">
        <v>37</v>
      </c>
      <c r="K34" s="25"/>
      <c r="L34" s="24"/>
      <c r="M34" s="25"/>
      <c r="N34" s="25" t="s">
        <v>38</v>
      </c>
      <c r="O34" s="24"/>
      <c r="P34" s="24"/>
      <c r="Q34" s="25"/>
      <c r="R34" s="25"/>
      <c r="S34" s="24"/>
      <c r="T34" s="24"/>
      <c r="U34" s="24"/>
      <c r="V34" s="204" t="str">
        <f>'2491-00-01'!V34</f>
        <v>中華民國113年03月20日編製</v>
      </c>
      <c r="W34" s="24" t="s">
        <v>35</v>
      </c>
      <c r="X34" s="24"/>
      <c r="Y34" s="24"/>
      <c r="Z34" s="24"/>
      <c r="AA34" s="24"/>
      <c r="AB34" s="24" t="s">
        <v>36</v>
      </c>
      <c r="AC34" s="24"/>
      <c r="AD34" s="24"/>
      <c r="AE34" s="24"/>
      <c r="AF34" s="25" t="s">
        <v>37</v>
      </c>
      <c r="AG34" s="25"/>
      <c r="AH34" s="24"/>
      <c r="AI34" s="25"/>
      <c r="AJ34" s="25"/>
      <c r="AK34" s="25" t="s">
        <v>38</v>
      </c>
      <c r="AL34" s="24"/>
      <c r="AM34" s="25"/>
      <c r="AN34" s="25"/>
      <c r="AO34" s="25"/>
      <c r="AP34" s="24"/>
      <c r="AQ34" s="24"/>
      <c r="AR34" s="24"/>
      <c r="AS34" s="24"/>
      <c r="AT34" s="204" t="str">
        <f>'2491-00-01'!V34</f>
        <v>中華民國113年03月20日編製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39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40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39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40</v>
      </c>
    </row>
    <row r="36" spans="1:46" s="136" customFormat="1" ht="19.5" customHeight="1">
      <c r="A36" s="138" t="s">
        <v>41</v>
      </c>
      <c r="B36" s="216" t="s">
        <v>369</v>
      </c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8" t="s">
        <v>41</v>
      </c>
      <c r="X36" s="216" t="s">
        <v>369</v>
      </c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</row>
    <row r="37" spans="1:46" s="136" customFormat="1" ht="19.5" customHeight="1">
      <c r="A37" s="138"/>
      <c r="B37" s="220" t="s">
        <v>370</v>
      </c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8"/>
      <c r="X37" s="220" t="s">
        <v>370</v>
      </c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</row>
    <row r="38" spans="1:46" s="136" customFormat="1" ht="19.5" customHeight="1">
      <c r="A38" s="138" t="s">
        <v>42</v>
      </c>
      <c r="B38" s="140" t="s">
        <v>214</v>
      </c>
      <c r="C38" s="140"/>
      <c r="D38" s="140"/>
      <c r="E38" s="140"/>
      <c r="F38" s="140"/>
      <c r="G38" s="140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8" t="s">
        <v>42</v>
      </c>
      <c r="X38" s="140" t="s">
        <v>214</v>
      </c>
      <c r="Y38" s="140"/>
      <c r="Z38" s="140"/>
      <c r="AA38" s="140"/>
      <c r="AB38" s="140"/>
      <c r="AC38" s="140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</row>
    <row r="39" spans="1:46" s="136" customFormat="1" ht="15.75">
      <c r="A39" s="142"/>
      <c r="B39" s="140" t="s">
        <v>260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52"/>
      <c r="X39" s="140" t="s">
        <v>260</v>
      </c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</row>
    <row r="40" spans="1:24" s="145" customFormat="1" ht="15" customHeight="1">
      <c r="A40" s="148"/>
      <c r="B40" s="140" t="s">
        <v>288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X40" s="140" t="s">
        <v>288</v>
      </c>
    </row>
    <row r="41" spans="1:46" s="153" customFormat="1" ht="19.5" customHeight="1">
      <c r="A41" s="424" t="s">
        <v>254</v>
      </c>
      <c r="B41" s="424"/>
      <c r="C41" s="424"/>
      <c r="D41" s="424"/>
      <c r="E41" s="424"/>
      <c r="F41" s="424"/>
      <c r="G41" s="424"/>
      <c r="H41" s="424"/>
      <c r="I41" s="424"/>
      <c r="J41" s="424"/>
      <c r="K41" s="424"/>
      <c r="L41" s="424"/>
      <c r="M41" s="424"/>
      <c r="N41" s="424"/>
      <c r="O41" s="424"/>
      <c r="P41" s="424"/>
      <c r="Q41" s="424"/>
      <c r="R41" s="424"/>
      <c r="S41" s="424"/>
      <c r="T41" s="424"/>
      <c r="U41" s="424"/>
      <c r="V41" s="424"/>
      <c r="W41" s="424" t="s">
        <v>255</v>
      </c>
      <c r="X41" s="424"/>
      <c r="Y41" s="424"/>
      <c r="Z41" s="424"/>
      <c r="AA41" s="424"/>
      <c r="AB41" s="424"/>
      <c r="AC41" s="424"/>
      <c r="AD41" s="424"/>
      <c r="AE41" s="424"/>
      <c r="AF41" s="424"/>
      <c r="AG41" s="424"/>
      <c r="AH41" s="424"/>
      <c r="AI41" s="424"/>
      <c r="AJ41" s="424"/>
      <c r="AK41" s="424"/>
      <c r="AL41" s="424"/>
      <c r="AM41" s="424"/>
      <c r="AN41" s="424"/>
      <c r="AO41" s="424"/>
      <c r="AP41" s="424"/>
      <c r="AQ41" s="424"/>
      <c r="AR41" s="424"/>
      <c r="AS41" s="424"/>
      <c r="AT41" s="424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4:B14"/>
    <mergeCell ref="W14:X14"/>
    <mergeCell ref="A15:B15"/>
    <mergeCell ref="W15:X15"/>
    <mergeCell ref="A16:B16"/>
    <mergeCell ref="W16:X16"/>
    <mergeCell ref="A17:B17"/>
    <mergeCell ref="W17:X17"/>
    <mergeCell ref="A13:B13"/>
    <mergeCell ref="W13:X13"/>
    <mergeCell ref="A18:B18"/>
    <mergeCell ref="W18:X18"/>
    <mergeCell ref="A19:B19"/>
    <mergeCell ref="W19:X19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G50"/>
  <sheetViews>
    <sheetView view="pageBreakPreview" zoomScale="70" zoomScaleSheetLayoutView="70" zoomScalePageLayoutView="0" workbookViewId="0" topLeftCell="A1">
      <selection activeCell="A8" sqref="A8:C8"/>
    </sheetView>
  </sheetViews>
  <sheetFormatPr defaultColWidth="9.00390625" defaultRowHeight="16.5"/>
  <cols>
    <col min="1" max="1" width="9.875" style="73" customWidth="1"/>
    <col min="2" max="2" width="9.00390625" style="73" customWidth="1"/>
    <col min="3" max="3" width="20.00390625" style="73" customWidth="1"/>
    <col min="4" max="4" width="20.75390625" style="73" customWidth="1"/>
    <col min="5" max="6" width="9.00390625" style="73" customWidth="1"/>
    <col min="7" max="7" width="10.75390625" style="73" bestFit="1" customWidth="1"/>
    <col min="8" max="16384" width="9.00390625" style="73" customWidth="1"/>
  </cols>
  <sheetData>
    <row r="1" spans="1:7" ht="16.5">
      <c r="A1" s="64" t="s">
        <v>0</v>
      </c>
      <c r="B1" s="154"/>
      <c r="C1" s="65"/>
      <c r="D1" s="65"/>
      <c r="E1" s="64" t="s">
        <v>1</v>
      </c>
      <c r="F1" s="435" t="s">
        <v>368</v>
      </c>
      <c r="G1" s="436"/>
    </row>
    <row r="2" spans="1:7" ht="16.5">
      <c r="A2" s="67" t="s">
        <v>2</v>
      </c>
      <c r="B2" s="155" t="s">
        <v>3</v>
      </c>
      <c r="C2" s="65"/>
      <c r="D2" s="65"/>
      <c r="E2" s="67" t="s">
        <v>4</v>
      </c>
      <c r="F2" s="437" t="s">
        <v>176</v>
      </c>
      <c r="G2" s="438"/>
    </row>
    <row r="3" spans="1:7" ht="16.5">
      <c r="A3" s="347" t="s">
        <v>391</v>
      </c>
      <c r="B3" s="347"/>
      <c r="C3" s="347"/>
      <c r="D3" s="347"/>
      <c r="E3" s="347"/>
      <c r="F3" s="347"/>
      <c r="G3" s="347"/>
    </row>
    <row r="4" spans="1:7" ht="16.5">
      <c r="A4" s="348"/>
      <c r="B4" s="348"/>
      <c r="C4" s="348"/>
      <c r="D4" s="348"/>
      <c r="E4" s="348"/>
      <c r="F4" s="348"/>
      <c r="G4" s="348"/>
    </row>
    <row r="5" spans="1:7" ht="16.5">
      <c r="A5" s="76"/>
      <c r="B5" s="76"/>
      <c r="C5" s="310" t="str">
        <f>CONCATENATE('2491-00-06'!G5,"底")</f>
        <v>中華民國113年02月底</v>
      </c>
      <c r="D5" s="310"/>
      <c r="E5" s="310"/>
      <c r="F5" s="76"/>
      <c r="G5" s="156" t="s">
        <v>177</v>
      </c>
    </row>
    <row r="6" spans="1:7" ht="16.5">
      <c r="A6" s="439"/>
      <c r="B6" s="439"/>
      <c r="C6" s="440"/>
      <c r="D6" s="344" t="s">
        <v>387</v>
      </c>
      <c r="E6" s="361" t="s">
        <v>126</v>
      </c>
      <c r="F6" s="380"/>
      <c r="G6" s="380"/>
    </row>
    <row r="7" spans="1:7" ht="16.5">
      <c r="A7" s="441"/>
      <c r="B7" s="441"/>
      <c r="C7" s="442"/>
      <c r="D7" s="345"/>
      <c r="E7" s="363"/>
      <c r="F7" s="381"/>
      <c r="G7" s="381"/>
    </row>
    <row r="8" spans="1:7" ht="16.5">
      <c r="A8" s="433" t="s">
        <v>32</v>
      </c>
      <c r="B8" s="433"/>
      <c r="C8" s="434"/>
      <c r="D8" s="157">
        <v>5615</v>
      </c>
      <c r="E8" s="157"/>
      <c r="F8" s="157"/>
      <c r="G8" s="157">
        <v>4794</v>
      </c>
    </row>
    <row r="9" spans="1:7" ht="16.5">
      <c r="A9" s="425" t="s">
        <v>178</v>
      </c>
      <c r="B9" s="425"/>
      <c r="C9" s="426"/>
      <c r="D9" s="157"/>
      <c r="E9" s="157"/>
      <c r="F9" s="157"/>
      <c r="G9" s="157"/>
    </row>
    <row r="10" spans="1:7" ht="16.5">
      <c r="A10" s="425" t="s">
        <v>179</v>
      </c>
      <c r="B10" s="425"/>
      <c r="C10" s="426"/>
      <c r="D10" s="157">
        <v>1512</v>
      </c>
      <c r="E10" s="157"/>
      <c r="F10" s="157"/>
      <c r="G10" s="165">
        <v>0</v>
      </c>
    </row>
    <row r="11" spans="1:7" ht="16.5">
      <c r="A11" s="425" t="s">
        <v>180</v>
      </c>
      <c r="B11" s="425"/>
      <c r="C11" s="426"/>
      <c r="D11" s="157">
        <v>1615</v>
      </c>
      <c r="E11" s="157"/>
      <c r="F11" s="157"/>
      <c r="G11" s="165">
        <v>0</v>
      </c>
    </row>
    <row r="12" spans="1:7" ht="16.5">
      <c r="A12" s="425" t="s">
        <v>181</v>
      </c>
      <c r="B12" s="425"/>
      <c r="C12" s="426"/>
      <c r="D12" s="157">
        <v>1132</v>
      </c>
      <c r="E12" s="157"/>
      <c r="F12" s="157"/>
      <c r="G12" s="165">
        <v>0</v>
      </c>
    </row>
    <row r="13" spans="1:7" ht="16.5">
      <c r="A13" s="425" t="s">
        <v>182</v>
      </c>
      <c r="B13" s="425"/>
      <c r="C13" s="426"/>
      <c r="D13" s="157">
        <v>474</v>
      </c>
      <c r="E13" s="157"/>
      <c r="F13" s="157"/>
      <c r="G13" s="165">
        <v>0</v>
      </c>
    </row>
    <row r="14" spans="1:7" ht="16.5">
      <c r="A14" s="425" t="s">
        <v>183</v>
      </c>
      <c r="B14" s="425"/>
      <c r="C14" s="426"/>
      <c r="D14" s="157">
        <v>296</v>
      </c>
      <c r="E14" s="157"/>
      <c r="F14" s="157"/>
      <c r="G14" s="165">
        <v>0</v>
      </c>
    </row>
    <row r="15" spans="1:7" ht="16.5">
      <c r="A15" s="425" t="s">
        <v>184</v>
      </c>
      <c r="B15" s="425"/>
      <c r="C15" s="426"/>
      <c r="D15" s="157">
        <v>77</v>
      </c>
      <c r="E15" s="157"/>
      <c r="F15" s="157"/>
      <c r="G15" s="165">
        <v>0</v>
      </c>
    </row>
    <row r="16" spans="1:7" ht="16.5">
      <c r="A16" s="425" t="s">
        <v>185</v>
      </c>
      <c r="B16" s="425"/>
      <c r="C16" s="426"/>
      <c r="D16" s="157">
        <v>42</v>
      </c>
      <c r="E16" s="157"/>
      <c r="F16" s="157"/>
      <c r="G16" s="165">
        <v>0</v>
      </c>
    </row>
    <row r="17" spans="1:7" ht="16.5">
      <c r="A17" s="425" t="s">
        <v>186</v>
      </c>
      <c r="B17" s="425"/>
      <c r="C17" s="426"/>
      <c r="D17" s="157">
        <v>61</v>
      </c>
      <c r="E17" s="157"/>
      <c r="F17" s="157"/>
      <c r="G17" s="165">
        <v>0</v>
      </c>
    </row>
    <row r="18" spans="1:7" ht="16.5">
      <c r="A18" s="425" t="s">
        <v>187</v>
      </c>
      <c r="B18" s="425"/>
      <c r="C18" s="426"/>
      <c r="D18" s="157">
        <v>106</v>
      </c>
      <c r="E18" s="157"/>
      <c r="F18" s="157"/>
      <c r="G18" s="165">
        <v>0</v>
      </c>
    </row>
    <row r="19" spans="1:7" ht="16.5">
      <c r="A19" s="425" t="s">
        <v>188</v>
      </c>
      <c r="B19" s="425"/>
      <c r="C19" s="426"/>
      <c r="D19" s="157">
        <v>72</v>
      </c>
      <c r="E19" s="157"/>
      <c r="F19" s="157"/>
      <c r="G19" s="165">
        <v>0</v>
      </c>
    </row>
    <row r="20" spans="1:7" ht="16.5">
      <c r="A20" s="425" t="s">
        <v>189</v>
      </c>
      <c r="B20" s="425"/>
      <c r="C20" s="426"/>
      <c r="D20" s="157">
        <v>33</v>
      </c>
      <c r="E20" s="157"/>
      <c r="F20" s="157"/>
      <c r="G20" s="165">
        <v>0</v>
      </c>
    </row>
    <row r="21" spans="1:7" ht="16.5">
      <c r="A21" s="425" t="s">
        <v>190</v>
      </c>
      <c r="B21" s="425"/>
      <c r="C21" s="426"/>
      <c r="D21" s="157">
        <v>195</v>
      </c>
      <c r="E21" s="157"/>
      <c r="F21" s="157"/>
      <c r="G21" s="165">
        <v>0</v>
      </c>
    </row>
    <row r="22" spans="1:7" ht="16.5">
      <c r="A22" s="425"/>
      <c r="B22" s="425"/>
      <c r="C22" s="426"/>
      <c r="D22" s="157"/>
      <c r="E22" s="157"/>
      <c r="F22" s="157"/>
      <c r="G22" s="157"/>
    </row>
    <row r="23" spans="1:7" ht="16.5">
      <c r="A23" s="425" t="s">
        <v>191</v>
      </c>
      <c r="B23" s="425"/>
      <c r="C23" s="426"/>
      <c r="D23" s="157">
        <v>5615</v>
      </c>
      <c r="E23" s="157"/>
      <c r="F23" s="157"/>
      <c r="G23" s="157">
        <v>4794</v>
      </c>
    </row>
    <row r="24" spans="1:7" ht="16.5">
      <c r="A24" s="425" t="s">
        <v>192</v>
      </c>
      <c r="B24" s="425"/>
      <c r="C24" s="426"/>
      <c r="D24" s="157">
        <v>39</v>
      </c>
      <c r="E24" s="157"/>
      <c r="F24" s="157"/>
      <c r="G24" s="157">
        <v>13</v>
      </c>
    </row>
    <row r="25" spans="1:7" ht="16.5">
      <c r="A25" s="425" t="s">
        <v>193</v>
      </c>
      <c r="B25" s="425"/>
      <c r="C25" s="426"/>
      <c r="D25" s="157">
        <v>14</v>
      </c>
      <c r="E25" s="157"/>
      <c r="F25" s="157"/>
      <c r="G25" s="157">
        <v>3</v>
      </c>
    </row>
    <row r="26" spans="1:7" ht="16.5">
      <c r="A26" s="425" t="s">
        <v>194</v>
      </c>
      <c r="B26" s="425"/>
      <c r="C26" s="426"/>
      <c r="D26" s="157">
        <v>1101</v>
      </c>
      <c r="E26" s="157"/>
      <c r="F26" s="157"/>
      <c r="G26" s="157">
        <v>199</v>
      </c>
    </row>
    <row r="27" spans="1:7" ht="16.5">
      <c r="A27" s="425" t="s">
        <v>195</v>
      </c>
      <c r="B27" s="425"/>
      <c r="C27" s="426"/>
      <c r="D27" s="157">
        <v>36</v>
      </c>
      <c r="E27" s="157"/>
      <c r="F27" s="157"/>
      <c r="G27" s="157">
        <v>1</v>
      </c>
    </row>
    <row r="28" spans="1:7" ht="16.5">
      <c r="A28" s="425" t="s">
        <v>196</v>
      </c>
      <c r="B28" s="425"/>
      <c r="C28" s="426"/>
      <c r="D28" s="157">
        <v>5</v>
      </c>
      <c r="E28" s="157"/>
      <c r="F28" s="157"/>
      <c r="G28" s="157">
        <v>1</v>
      </c>
    </row>
    <row r="29" spans="1:7" ht="16.5">
      <c r="A29" s="425" t="s">
        <v>347</v>
      </c>
      <c r="B29" s="425"/>
      <c r="C29" s="426"/>
      <c r="D29" s="157">
        <v>401</v>
      </c>
      <c r="E29" s="157"/>
      <c r="F29" s="157"/>
      <c r="G29" s="157">
        <v>34</v>
      </c>
    </row>
    <row r="30" spans="1:7" ht="16.5">
      <c r="A30" s="425" t="s">
        <v>197</v>
      </c>
      <c r="B30" s="425"/>
      <c r="C30" s="426"/>
      <c r="D30" s="157">
        <v>925</v>
      </c>
      <c r="E30" s="157"/>
      <c r="F30" s="157"/>
      <c r="G30" s="157">
        <v>57</v>
      </c>
    </row>
    <row r="31" spans="1:7" ht="16.5">
      <c r="A31" s="425" t="s">
        <v>198</v>
      </c>
      <c r="B31" s="425"/>
      <c r="C31" s="426"/>
      <c r="D31" s="157">
        <v>158</v>
      </c>
      <c r="E31" s="157"/>
      <c r="F31" s="157"/>
      <c r="G31" s="157">
        <v>25</v>
      </c>
    </row>
    <row r="32" spans="1:7" ht="16.5">
      <c r="A32" s="425" t="s">
        <v>199</v>
      </c>
      <c r="B32" s="425"/>
      <c r="C32" s="426"/>
      <c r="D32" s="157">
        <v>14</v>
      </c>
      <c r="E32" s="157"/>
      <c r="F32" s="157"/>
      <c r="G32" s="157">
        <v>2</v>
      </c>
    </row>
    <row r="33" spans="1:7" ht="16.5">
      <c r="A33" s="431" t="s">
        <v>392</v>
      </c>
      <c r="B33" s="431"/>
      <c r="C33" s="432"/>
      <c r="D33" s="157">
        <v>536</v>
      </c>
      <c r="E33" s="157"/>
      <c r="F33" s="157"/>
      <c r="G33" s="157">
        <v>86</v>
      </c>
    </row>
    <row r="34" spans="1:7" ht="16.5">
      <c r="A34" s="425" t="s">
        <v>200</v>
      </c>
      <c r="B34" s="425"/>
      <c r="C34" s="426"/>
      <c r="D34" s="157">
        <v>719</v>
      </c>
      <c r="E34" s="157"/>
      <c r="F34" s="157"/>
      <c r="G34" s="157">
        <v>168</v>
      </c>
    </row>
    <row r="35" spans="1:7" ht="16.5">
      <c r="A35" s="425" t="s">
        <v>201</v>
      </c>
      <c r="B35" s="425"/>
      <c r="C35" s="426"/>
      <c r="D35" s="157">
        <v>361</v>
      </c>
      <c r="E35" s="157"/>
      <c r="F35" s="157"/>
      <c r="G35" s="157">
        <v>2</v>
      </c>
    </row>
    <row r="36" spans="1:7" ht="16.5">
      <c r="A36" s="425" t="s">
        <v>202</v>
      </c>
      <c r="B36" s="425"/>
      <c r="C36" s="426"/>
      <c r="D36" s="157">
        <v>895</v>
      </c>
      <c r="E36" s="157"/>
      <c r="F36" s="157"/>
      <c r="G36" s="157">
        <v>101</v>
      </c>
    </row>
    <row r="37" spans="1:7" ht="16.5">
      <c r="A37" s="425" t="s">
        <v>203</v>
      </c>
      <c r="B37" s="425"/>
      <c r="C37" s="426"/>
      <c r="D37" s="157">
        <v>118</v>
      </c>
      <c r="E37" s="157"/>
      <c r="F37" s="157"/>
      <c r="G37" s="157">
        <v>1154</v>
      </c>
    </row>
    <row r="38" spans="1:7" ht="16.5">
      <c r="A38" s="425" t="s">
        <v>204</v>
      </c>
      <c r="B38" s="425"/>
      <c r="C38" s="426"/>
      <c r="D38" s="157">
        <v>0</v>
      </c>
      <c r="E38" s="157"/>
      <c r="F38" s="157"/>
      <c r="G38" s="157">
        <v>0</v>
      </c>
    </row>
    <row r="39" spans="1:7" ht="16.5">
      <c r="A39" s="425" t="s">
        <v>355</v>
      </c>
      <c r="B39" s="425"/>
      <c r="C39" s="426"/>
      <c r="D39" s="157">
        <v>2</v>
      </c>
      <c r="E39" s="157"/>
      <c r="F39" s="157"/>
      <c r="G39" s="157">
        <v>0</v>
      </c>
    </row>
    <row r="40" spans="1:7" ht="16.5">
      <c r="A40" s="425" t="s">
        <v>205</v>
      </c>
      <c r="B40" s="425"/>
      <c r="C40" s="426"/>
      <c r="D40" s="157">
        <v>0</v>
      </c>
      <c r="E40" s="157"/>
      <c r="F40" s="157"/>
      <c r="G40" s="157">
        <v>0</v>
      </c>
    </row>
    <row r="41" spans="1:7" ht="16.5">
      <c r="A41" s="425" t="s">
        <v>206</v>
      </c>
      <c r="B41" s="425"/>
      <c r="C41" s="426"/>
      <c r="D41" s="157">
        <v>15</v>
      </c>
      <c r="E41" s="157"/>
      <c r="F41" s="157"/>
      <c r="G41" s="157">
        <v>1</v>
      </c>
    </row>
    <row r="42" spans="1:7" ht="16.5">
      <c r="A42" s="425" t="s">
        <v>207</v>
      </c>
      <c r="B42" s="425"/>
      <c r="C42" s="426"/>
      <c r="D42" s="157">
        <v>142</v>
      </c>
      <c r="E42" s="157"/>
      <c r="F42" s="157"/>
      <c r="G42" s="157">
        <v>0</v>
      </c>
    </row>
    <row r="43" spans="1:7" ht="16.5">
      <c r="A43" s="428" t="s">
        <v>208</v>
      </c>
      <c r="B43" s="428"/>
      <c r="C43" s="429"/>
      <c r="D43" s="157">
        <v>134</v>
      </c>
      <c r="E43" s="157"/>
      <c r="F43" s="157"/>
      <c r="G43" s="157">
        <v>2947</v>
      </c>
    </row>
    <row r="44" spans="1:7" ht="16.5">
      <c r="A44" s="430" t="s">
        <v>210</v>
      </c>
      <c r="B44" s="430"/>
      <c r="C44" s="430"/>
      <c r="D44" s="158" t="s">
        <v>37</v>
      </c>
      <c r="E44" s="159" t="s">
        <v>38</v>
      </c>
      <c r="F44" s="160"/>
      <c r="G44" s="160"/>
    </row>
    <row r="45" spans="1:7" ht="16.5">
      <c r="A45" s="161"/>
      <c r="B45" s="162"/>
      <c r="C45" s="162"/>
      <c r="D45" s="163" t="s">
        <v>39</v>
      </c>
      <c r="E45" s="162"/>
      <c r="F45" s="162"/>
      <c r="G45" s="162"/>
    </row>
    <row r="46" spans="1:7" ht="16.5">
      <c r="A46" s="164" t="s">
        <v>41</v>
      </c>
      <c r="B46" s="65" t="s">
        <v>384</v>
      </c>
      <c r="C46" s="65"/>
      <c r="D46" s="65"/>
      <c r="E46" s="65"/>
      <c r="F46" s="65"/>
      <c r="G46" s="65"/>
    </row>
    <row r="47" spans="1:7" ht="16.5">
      <c r="A47" s="164" t="s">
        <v>42</v>
      </c>
      <c r="B47" s="86" t="s">
        <v>214</v>
      </c>
      <c r="C47" s="86"/>
      <c r="D47" s="86"/>
      <c r="E47" s="86"/>
      <c r="F47" s="65"/>
      <c r="G47" s="65"/>
    </row>
    <row r="48" spans="1:7" ht="16.5">
      <c r="A48" s="164"/>
      <c r="B48" s="86" t="s">
        <v>215</v>
      </c>
      <c r="C48" s="86"/>
      <c r="D48" s="86"/>
      <c r="E48" s="86"/>
      <c r="F48" s="65"/>
      <c r="G48" s="65"/>
    </row>
    <row r="49" spans="1:7" ht="16.5">
      <c r="A49" s="427"/>
      <c r="B49" s="427"/>
      <c r="C49" s="427"/>
      <c r="D49" s="427"/>
      <c r="E49" s="427"/>
      <c r="F49" s="427"/>
      <c r="G49" s="427"/>
    </row>
    <row r="50" spans="1:7" ht="16.5">
      <c r="A50" s="337" t="s">
        <v>209</v>
      </c>
      <c r="B50" s="337"/>
      <c r="C50" s="337"/>
      <c r="D50" s="337"/>
      <c r="E50" s="337"/>
      <c r="F50" s="337"/>
      <c r="G50" s="337"/>
    </row>
  </sheetData>
  <sheetProtection/>
  <mergeCells count="46">
    <mergeCell ref="F1:G1"/>
    <mergeCell ref="F2:G2"/>
    <mergeCell ref="A3:G4"/>
    <mergeCell ref="C5:E5"/>
    <mergeCell ref="A6:C7"/>
    <mergeCell ref="D6:D7"/>
    <mergeCell ref="E6:G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31:C31"/>
    <mergeCell ref="A20:C20"/>
    <mergeCell ref="A21:C21"/>
    <mergeCell ref="A22:C22"/>
    <mergeCell ref="A23:C23"/>
    <mergeCell ref="A24:C24"/>
    <mergeCell ref="A25:C25"/>
    <mergeCell ref="A50:G50"/>
    <mergeCell ref="A41:C41"/>
    <mergeCell ref="A42:C42"/>
    <mergeCell ref="A43:C43"/>
    <mergeCell ref="A44:C44"/>
    <mergeCell ref="A32:C32"/>
    <mergeCell ref="A33:C33"/>
    <mergeCell ref="A34:C34"/>
    <mergeCell ref="A35:C35"/>
    <mergeCell ref="A36:C36"/>
    <mergeCell ref="A38:C38"/>
    <mergeCell ref="A39:C39"/>
    <mergeCell ref="A40:C40"/>
    <mergeCell ref="A49:G49"/>
    <mergeCell ref="A37:C37"/>
    <mergeCell ref="A26:C26"/>
    <mergeCell ref="A27:C27"/>
    <mergeCell ref="A28:C28"/>
    <mergeCell ref="A29:C29"/>
    <mergeCell ref="A30:C30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43"/>
  <sheetViews>
    <sheetView view="pageBreakPreview" zoomScale="85" zoomScaleSheetLayoutView="85" zoomScalePageLayoutView="0" workbookViewId="0" topLeftCell="A1">
      <selection activeCell="A4" sqref="A4"/>
    </sheetView>
  </sheetViews>
  <sheetFormatPr defaultColWidth="9.00390625" defaultRowHeight="16.5"/>
  <cols>
    <col min="1" max="1" width="9.25390625" style="191" customWidth="1"/>
    <col min="2" max="2" width="6.75390625" style="191" customWidth="1"/>
    <col min="3" max="3" width="22.375" style="191" customWidth="1"/>
    <col min="4" max="4" width="11.375" style="191" customWidth="1"/>
    <col min="5" max="5" width="10.625" style="191" customWidth="1"/>
    <col min="6" max="6" width="11.375" style="191" customWidth="1"/>
    <col min="7" max="7" width="10.625" style="191" customWidth="1"/>
    <col min="8" max="8" width="11.375" style="191" customWidth="1"/>
    <col min="9" max="9" width="10.625" style="191" customWidth="1"/>
    <col min="10" max="10" width="14.00390625" style="191" customWidth="1"/>
    <col min="11" max="11" width="11.625" style="191" customWidth="1"/>
    <col min="12" max="12" width="14.00390625" style="191" customWidth="1"/>
    <col min="13" max="13" width="11.625" style="191" customWidth="1"/>
    <col min="14" max="14" width="14.00390625" style="191" customWidth="1"/>
    <col min="15" max="15" width="11.625" style="191" customWidth="1"/>
    <col min="16" max="16384" width="9.00390625" style="191" customWidth="1"/>
  </cols>
  <sheetData>
    <row r="1" spans="1:15" s="171" customFormat="1" ht="18" customHeight="1">
      <c r="A1" s="443" t="s">
        <v>357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</row>
    <row r="2" spans="1:15" s="171" customFormat="1" ht="38.25" customHeight="1">
      <c r="A2" s="444"/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</row>
    <row r="3" spans="1:15" s="173" customFormat="1" ht="36" customHeight="1">
      <c r="A3" s="445" t="s">
        <v>395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</row>
    <row r="4" spans="1:15" s="173" customFormat="1" ht="28.5" customHeight="1">
      <c r="A4" s="172"/>
      <c r="B4" s="172"/>
      <c r="C4" s="172"/>
      <c r="D4" s="174"/>
      <c r="E4" s="174"/>
      <c r="F4" s="174"/>
      <c r="G4" s="174"/>
      <c r="H4" s="174"/>
      <c r="I4" s="174"/>
      <c r="J4" s="174"/>
      <c r="K4" s="174"/>
      <c r="L4" s="174"/>
      <c r="M4" s="447" t="s">
        <v>298</v>
      </c>
      <c r="N4" s="447"/>
      <c r="O4" s="447"/>
    </row>
    <row r="5" spans="1:15" s="175" customFormat="1" ht="36" customHeight="1">
      <c r="A5" s="448" t="s">
        <v>7</v>
      </c>
      <c r="B5" s="448"/>
      <c r="C5" s="451" t="s">
        <v>299</v>
      </c>
      <c r="D5" s="454" t="s">
        <v>358</v>
      </c>
      <c r="E5" s="455"/>
      <c r="F5" s="455"/>
      <c r="G5" s="455"/>
      <c r="H5" s="455"/>
      <c r="I5" s="456"/>
      <c r="J5" s="455" t="s">
        <v>359</v>
      </c>
      <c r="K5" s="455"/>
      <c r="L5" s="455"/>
      <c r="M5" s="455"/>
      <c r="N5" s="455"/>
      <c r="O5" s="455"/>
    </row>
    <row r="6" spans="1:15" s="176" customFormat="1" ht="33.75" customHeight="1">
      <c r="A6" s="449"/>
      <c r="B6" s="449"/>
      <c r="C6" s="452" t="s">
        <v>297</v>
      </c>
      <c r="D6" s="457" t="s">
        <v>300</v>
      </c>
      <c r="E6" s="458"/>
      <c r="F6" s="459" t="s">
        <v>301</v>
      </c>
      <c r="G6" s="460"/>
      <c r="H6" s="459" t="s">
        <v>302</v>
      </c>
      <c r="I6" s="456"/>
      <c r="J6" s="461" t="s">
        <v>303</v>
      </c>
      <c r="K6" s="458"/>
      <c r="L6" s="459" t="s">
        <v>301</v>
      </c>
      <c r="M6" s="460"/>
      <c r="N6" s="459" t="s">
        <v>302</v>
      </c>
      <c r="O6" s="455"/>
    </row>
    <row r="7" spans="1:15" s="176" customFormat="1" ht="33" customHeight="1">
      <c r="A7" s="450"/>
      <c r="B7" s="450"/>
      <c r="C7" s="453" t="s">
        <v>297</v>
      </c>
      <c r="D7" s="177" t="s">
        <v>304</v>
      </c>
      <c r="E7" s="178" t="s">
        <v>305</v>
      </c>
      <c r="F7" s="177" t="s">
        <v>304</v>
      </c>
      <c r="G7" s="178" t="s">
        <v>305</v>
      </c>
      <c r="H7" s="177" t="s">
        <v>304</v>
      </c>
      <c r="I7" s="179" t="s">
        <v>305</v>
      </c>
      <c r="J7" s="178" t="s">
        <v>306</v>
      </c>
      <c r="K7" s="178" t="s">
        <v>305</v>
      </c>
      <c r="L7" s="178" t="s">
        <v>306</v>
      </c>
      <c r="M7" s="178" t="s">
        <v>305</v>
      </c>
      <c r="N7" s="178" t="s">
        <v>306</v>
      </c>
      <c r="O7" s="178" t="s">
        <v>305</v>
      </c>
    </row>
    <row r="8" spans="1:15" s="176" customFormat="1" ht="16.5" customHeight="1">
      <c r="A8" s="462" t="s">
        <v>32</v>
      </c>
      <c r="B8" s="462"/>
      <c r="C8" s="180" t="s">
        <v>307</v>
      </c>
      <c r="D8" s="181">
        <v>774382</v>
      </c>
      <c r="E8" s="182">
        <v>100</v>
      </c>
      <c r="F8" s="181">
        <v>526968</v>
      </c>
      <c r="G8" s="182">
        <v>68.0501354628594</v>
      </c>
      <c r="H8" s="181">
        <v>247414</v>
      </c>
      <c r="I8" s="182">
        <v>31.9498645371405</v>
      </c>
      <c r="J8" s="183">
        <v>28581453.323448</v>
      </c>
      <c r="K8" s="182">
        <v>100</v>
      </c>
      <c r="L8" s="183">
        <v>24463732.741589</v>
      </c>
      <c r="M8" s="182">
        <v>85.5930328830379</v>
      </c>
      <c r="N8" s="183">
        <v>4117720.581859</v>
      </c>
      <c r="O8" s="182">
        <v>14.406967116962</v>
      </c>
    </row>
    <row r="9" spans="1:15" s="176" customFormat="1" ht="16.5" customHeight="1">
      <c r="A9" s="227" t="s">
        <v>217</v>
      </c>
      <c r="B9" s="231"/>
      <c r="C9" s="184" t="s">
        <v>308</v>
      </c>
      <c r="D9" s="181">
        <v>772608</v>
      </c>
      <c r="E9" s="182">
        <v>100</v>
      </c>
      <c r="F9" s="181">
        <v>525698</v>
      </c>
      <c r="G9" s="182">
        <v>68.0420083664678</v>
      </c>
      <c r="H9" s="181">
        <v>246910</v>
      </c>
      <c r="I9" s="182">
        <v>31.9579916335321</v>
      </c>
      <c r="J9" s="183">
        <v>28553319.98922</v>
      </c>
      <c r="K9" s="182">
        <v>100</v>
      </c>
      <c r="L9" s="183">
        <v>24443206.217649</v>
      </c>
      <c r="M9" s="182">
        <v>85.6054785463731</v>
      </c>
      <c r="N9" s="183">
        <v>4110113.771571</v>
      </c>
      <c r="O9" s="182">
        <v>14.3945214536268</v>
      </c>
    </row>
    <row r="10" spans="1:15" s="176" customFormat="1" ht="16.5" customHeight="1">
      <c r="A10" s="229" t="s">
        <v>257</v>
      </c>
      <c r="B10" s="229"/>
      <c r="C10" s="184" t="s">
        <v>309</v>
      </c>
      <c r="D10" s="181">
        <v>149382</v>
      </c>
      <c r="E10" s="182">
        <v>100</v>
      </c>
      <c r="F10" s="181">
        <v>102273</v>
      </c>
      <c r="G10" s="182">
        <v>68.4640719765433</v>
      </c>
      <c r="H10" s="181">
        <v>47109</v>
      </c>
      <c r="I10" s="182">
        <v>31.5359280234566</v>
      </c>
      <c r="J10" s="183">
        <v>2720284.563447</v>
      </c>
      <c r="K10" s="182">
        <v>100</v>
      </c>
      <c r="L10" s="183">
        <v>2257950.427659</v>
      </c>
      <c r="M10" s="182">
        <v>83.0041995605726</v>
      </c>
      <c r="N10" s="183">
        <v>462334.135788</v>
      </c>
      <c r="O10" s="182">
        <v>16.9958004394273</v>
      </c>
    </row>
    <row r="11" spans="1:15" s="176" customFormat="1" ht="16.5" customHeight="1">
      <c r="A11" s="229" t="s">
        <v>256</v>
      </c>
      <c r="B11" s="229"/>
      <c r="C11" s="184" t="s">
        <v>310</v>
      </c>
      <c r="D11" s="181">
        <v>177984</v>
      </c>
      <c r="E11" s="182">
        <v>100</v>
      </c>
      <c r="F11" s="181">
        <v>119940</v>
      </c>
      <c r="G11" s="182">
        <v>67.3880798274002</v>
      </c>
      <c r="H11" s="181">
        <v>58044</v>
      </c>
      <c r="I11" s="182">
        <v>32.6119201725997</v>
      </c>
      <c r="J11" s="183">
        <v>14811498.742493</v>
      </c>
      <c r="K11" s="182">
        <v>100</v>
      </c>
      <c r="L11" s="183">
        <v>12740349.305146</v>
      </c>
      <c r="M11" s="182">
        <v>86.0166113277582</v>
      </c>
      <c r="N11" s="183">
        <v>2071149.437347</v>
      </c>
      <c r="O11" s="182">
        <v>13.9833886722417</v>
      </c>
    </row>
    <row r="12" spans="1:15" s="176" customFormat="1" ht="16.5" customHeight="1">
      <c r="A12" s="229" t="s">
        <v>285</v>
      </c>
      <c r="B12" s="229"/>
      <c r="C12" s="184" t="s">
        <v>311</v>
      </c>
      <c r="D12" s="181">
        <v>70898</v>
      </c>
      <c r="E12" s="182">
        <v>100</v>
      </c>
      <c r="F12" s="181">
        <v>48291</v>
      </c>
      <c r="G12" s="182">
        <v>68.1133459335947</v>
      </c>
      <c r="H12" s="181">
        <v>22607</v>
      </c>
      <c r="I12" s="182">
        <v>31.8866540664052</v>
      </c>
      <c r="J12" s="183">
        <v>1701784.7757</v>
      </c>
      <c r="K12" s="182">
        <v>100</v>
      </c>
      <c r="L12" s="183">
        <v>1489847.496997</v>
      </c>
      <c r="M12" s="182">
        <v>87.5461761246616</v>
      </c>
      <c r="N12" s="183">
        <v>211937.278703</v>
      </c>
      <c r="O12" s="182">
        <v>12.4538238753383</v>
      </c>
    </row>
    <row r="13" spans="1:15" s="176" customFormat="1" ht="16.5" customHeight="1">
      <c r="A13" s="229" t="s">
        <v>212</v>
      </c>
      <c r="B13" s="229"/>
      <c r="C13" s="184" t="s">
        <v>312</v>
      </c>
      <c r="D13" s="181">
        <v>118319</v>
      </c>
      <c r="E13" s="182">
        <v>100</v>
      </c>
      <c r="F13" s="181">
        <v>79707</v>
      </c>
      <c r="G13" s="182">
        <v>67.3661880171401</v>
      </c>
      <c r="H13" s="181">
        <v>38612</v>
      </c>
      <c r="I13" s="182">
        <v>32.6338119828598</v>
      </c>
      <c r="J13" s="183">
        <v>2203656.199452</v>
      </c>
      <c r="K13" s="182">
        <v>100</v>
      </c>
      <c r="L13" s="183">
        <v>1775772.138434</v>
      </c>
      <c r="M13" s="182">
        <v>80.582993793478</v>
      </c>
      <c r="N13" s="183">
        <v>427884.061018</v>
      </c>
      <c r="O13" s="182">
        <v>19.4170062065219</v>
      </c>
    </row>
    <row r="14" spans="1:15" s="176" customFormat="1" ht="16.5" customHeight="1">
      <c r="A14" s="229" t="s">
        <v>213</v>
      </c>
      <c r="B14" s="229"/>
      <c r="C14" s="184" t="s">
        <v>313</v>
      </c>
      <c r="D14" s="181">
        <v>44546</v>
      </c>
      <c r="E14" s="182">
        <v>100</v>
      </c>
      <c r="F14" s="181">
        <v>30550</v>
      </c>
      <c r="G14" s="182">
        <v>68.5807928882503</v>
      </c>
      <c r="H14" s="181">
        <v>13996</v>
      </c>
      <c r="I14" s="182">
        <v>31.4192071117496</v>
      </c>
      <c r="J14" s="183">
        <v>1118658.350024</v>
      </c>
      <c r="K14" s="182">
        <v>100</v>
      </c>
      <c r="L14" s="183">
        <v>917521.013898</v>
      </c>
      <c r="M14" s="182">
        <v>82.0197707260948</v>
      </c>
      <c r="N14" s="183">
        <v>201137.336126</v>
      </c>
      <c r="O14" s="182">
        <v>17.9802292739051</v>
      </c>
    </row>
    <row r="15" spans="1:15" s="176" customFormat="1" ht="16.5" customHeight="1">
      <c r="A15" s="231" t="s">
        <v>218</v>
      </c>
      <c r="B15" s="231"/>
      <c r="C15" s="184" t="s">
        <v>314</v>
      </c>
      <c r="D15" s="181">
        <v>86619</v>
      </c>
      <c r="E15" s="182">
        <v>100</v>
      </c>
      <c r="F15" s="181">
        <v>59075</v>
      </c>
      <c r="G15" s="182">
        <v>68.2009720731017</v>
      </c>
      <c r="H15" s="181">
        <v>27544</v>
      </c>
      <c r="I15" s="182">
        <v>31.7990279268982</v>
      </c>
      <c r="J15" s="183">
        <v>2311042.89917</v>
      </c>
      <c r="K15" s="182">
        <v>100</v>
      </c>
      <c r="L15" s="183">
        <v>2007467.794471</v>
      </c>
      <c r="M15" s="182">
        <v>86.8641510372642</v>
      </c>
      <c r="N15" s="183">
        <v>303575.104699</v>
      </c>
      <c r="O15" s="182">
        <v>13.1358489627357</v>
      </c>
    </row>
    <row r="16" spans="1:15" s="176" customFormat="1" ht="16.5" customHeight="1">
      <c r="A16" s="229" t="s">
        <v>219</v>
      </c>
      <c r="B16" s="229"/>
      <c r="C16" s="184" t="s">
        <v>315</v>
      </c>
      <c r="D16" s="181">
        <v>7418</v>
      </c>
      <c r="E16" s="182">
        <v>100</v>
      </c>
      <c r="F16" s="181">
        <v>5230</v>
      </c>
      <c r="G16" s="182">
        <v>70.5041790239956</v>
      </c>
      <c r="H16" s="181">
        <v>2188</v>
      </c>
      <c r="I16" s="182">
        <v>29.4958209760043</v>
      </c>
      <c r="J16" s="183">
        <v>107487.879771</v>
      </c>
      <c r="K16" s="182">
        <v>100</v>
      </c>
      <c r="L16" s="183">
        <v>85453.807725</v>
      </c>
      <c r="M16" s="182">
        <v>79.5008775938803</v>
      </c>
      <c r="N16" s="183">
        <v>22034.072046</v>
      </c>
      <c r="O16" s="182">
        <v>20.4991224061196</v>
      </c>
    </row>
    <row r="17" spans="1:15" s="176" customFormat="1" ht="16.5" customHeight="1">
      <c r="A17" s="229" t="s">
        <v>220</v>
      </c>
      <c r="B17" s="229"/>
      <c r="C17" s="184" t="s">
        <v>316</v>
      </c>
      <c r="D17" s="181">
        <v>15944</v>
      </c>
      <c r="E17" s="182">
        <v>100</v>
      </c>
      <c r="F17" s="181">
        <v>11167</v>
      </c>
      <c r="G17" s="182">
        <v>70.0388861013547</v>
      </c>
      <c r="H17" s="181">
        <v>4777</v>
      </c>
      <c r="I17" s="182">
        <v>29.9611138986452</v>
      </c>
      <c r="J17" s="183">
        <v>640933.883752</v>
      </c>
      <c r="K17" s="182">
        <v>100</v>
      </c>
      <c r="L17" s="183">
        <v>563540.61838</v>
      </c>
      <c r="M17" s="182">
        <v>87.9249221590621</v>
      </c>
      <c r="N17" s="183">
        <v>77393.265372</v>
      </c>
      <c r="O17" s="182">
        <v>12.0750778409378</v>
      </c>
    </row>
    <row r="18" spans="1:15" s="176" customFormat="1" ht="16.5" customHeight="1">
      <c r="A18" s="229" t="s">
        <v>221</v>
      </c>
      <c r="B18" s="229"/>
      <c r="C18" s="184" t="s">
        <v>317</v>
      </c>
      <c r="D18" s="181">
        <v>8667</v>
      </c>
      <c r="E18" s="182">
        <v>100</v>
      </c>
      <c r="F18" s="181">
        <v>6050</v>
      </c>
      <c r="G18" s="182">
        <v>69.8050074997115</v>
      </c>
      <c r="H18" s="181">
        <v>2617</v>
      </c>
      <c r="I18" s="182">
        <v>30.1949925002884</v>
      </c>
      <c r="J18" s="183">
        <v>301370.857168</v>
      </c>
      <c r="K18" s="182">
        <v>100</v>
      </c>
      <c r="L18" s="183">
        <v>261412.896009</v>
      </c>
      <c r="M18" s="182">
        <v>86.7412657167692</v>
      </c>
      <c r="N18" s="183">
        <v>39957.961159</v>
      </c>
      <c r="O18" s="182">
        <v>13.2587342832307</v>
      </c>
    </row>
    <row r="19" spans="1:15" s="176" customFormat="1" ht="16.5" customHeight="1">
      <c r="A19" s="229" t="s">
        <v>222</v>
      </c>
      <c r="B19" s="229"/>
      <c r="C19" s="184" t="s">
        <v>318</v>
      </c>
      <c r="D19" s="181">
        <v>30239</v>
      </c>
      <c r="E19" s="182">
        <v>100</v>
      </c>
      <c r="F19" s="181">
        <v>20650</v>
      </c>
      <c r="G19" s="182">
        <v>68.2892952809286</v>
      </c>
      <c r="H19" s="181">
        <v>9589</v>
      </c>
      <c r="I19" s="182">
        <v>31.7107047190713</v>
      </c>
      <c r="J19" s="183">
        <v>666384.378226</v>
      </c>
      <c r="K19" s="182">
        <v>100</v>
      </c>
      <c r="L19" s="183">
        <v>578132.016777</v>
      </c>
      <c r="M19" s="182">
        <v>86.7565380683234</v>
      </c>
      <c r="N19" s="183">
        <v>88252.361449</v>
      </c>
      <c r="O19" s="182">
        <v>13.2434619316765</v>
      </c>
    </row>
    <row r="20" spans="1:15" s="176" customFormat="1" ht="16.5" customHeight="1">
      <c r="A20" s="229" t="s">
        <v>223</v>
      </c>
      <c r="B20" s="229"/>
      <c r="C20" s="184" t="s">
        <v>319</v>
      </c>
      <c r="D20" s="181">
        <v>6294</v>
      </c>
      <c r="E20" s="182">
        <v>100</v>
      </c>
      <c r="F20" s="181">
        <v>4209</v>
      </c>
      <c r="G20" s="182">
        <v>66.8732125834127</v>
      </c>
      <c r="H20" s="181">
        <v>2085</v>
      </c>
      <c r="I20" s="182">
        <v>33.1267874165872</v>
      </c>
      <c r="J20" s="183">
        <v>125668.014833</v>
      </c>
      <c r="K20" s="182">
        <v>100</v>
      </c>
      <c r="L20" s="183">
        <v>107629.853178</v>
      </c>
      <c r="M20" s="182">
        <v>85.6461791976495</v>
      </c>
      <c r="N20" s="183">
        <v>18038.161655</v>
      </c>
      <c r="O20" s="182">
        <v>14.3538208023504</v>
      </c>
    </row>
    <row r="21" spans="1:15" s="176" customFormat="1" ht="16.5" customHeight="1">
      <c r="A21" s="229" t="s">
        <v>224</v>
      </c>
      <c r="B21" s="229"/>
      <c r="C21" s="184" t="s">
        <v>320</v>
      </c>
      <c r="D21" s="181">
        <v>8618</v>
      </c>
      <c r="E21" s="182">
        <v>100</v>
      </c>
      <c r="F21" s="181">
        <v>6053</v>
      </c>
      <c r="G21" s="182">
        <v>70.2367138547226</v>
      </c>
      <c r="H21" s="181">
        <v>2565</v>
      </c>
      <c r="I21" s="182">
        <v>29.7632861452773</v>
      </c>
      <c r="J21" s="183">
        <v>299459.358323</v>
      </c>
      <c r="K21" s="182">
        <v>100</v>
      </c>
      <c r="L21" s="183">
        <v>278641.057122</v>
      </c>
      <c r="M21" s="182">
        <v>93.0480378647759</v>
      </c>
      <c r="N21" s="183">
        <v>20818.301201</v>
      </c>
      <c r="O21" s="182">
        <v>6.95196213522409</v>
      </c>
    </row>
    <row r="22" spans="1:15" s="176" customFormat="1" ht="16.5" customHeight="1">
      <c r="A22" s="229" t="s">
        <v>225</v>
      </c>
      <c r="B22" s="229"/>
      <c r="C22" s="184" t="s">
        <v>321</v>
      </c>
      <c r="D22" s="181">
        <v>5585</v>
      </c>
      <c r="E22" s="182">
        <v>100</v>
      </c>
      <c r="F22" s="181">
        <v>3874</v>
      </c>
      <c r="G22" s="182">
        <v>69.3643688451208</v>
      </c>
      <c r="H22" s="181">
        <v>1711</v>
      </c>
      <c r="I22" s="182">
        <v>30.6356311548791</v>
      </c>
      <c r="J22" s="183">
        <v>86380.197421</v>
      </c>
      <c r="K22" s="182">
        <v>100</v>
      </c>
      <c r="L22" s="183">
        <v>72120.985568</v>
      </c>
      <c r="M22" s="182">
        <v>83.4924991158524</v>
      </c>
      <c r="N22" s="183">
        <v>14259.211853</v>
      </c>
      <c r="O22" s="182">
        <v>16.5075008841475</v>
      </c>
    </row>
    <row r="23" spans="1:15" s="176" customFormat="1" ht="16.5" customHeight="1">
      <c r="A23" s="229" t="s">
        <v>226</v>
      </c>
      <c r="B23" s="229"/>
      <c r="C23" s="184" t="s">
        <v>322</v>
      </c>
      <c r="D23" s="181">
        <v>8928</v>
      </c>
      <c r="E23" s="182">
        <v>100</v>
      </c>
      <c r="F23" s="181">
        <v>6053</v>
      </c>
      <c r="G23" s="182">
        <v>67.7979390681003</v>
      </c>
      <c r="H23" s="181">
        <v>2875</v>
      </c>
      <c r="I23" s="182">
        <v>32.2020609318996</v>
      </c>
      <c r="J23" s="183">
        <v>125293.074869</v>
      </c>
      <c r="K23" s="182">
        <v>100</v>
      </c>
      <c r="L23" s="183">
        <v>99371.662847</v>
      </c>
      <c r="M23" s="182">
        <v>79.3113769064235</v>
      </c>
      <c r="N23" s="183">
        <v>25921.412022</v>
      </c>
      <c r="O23" s="182">
        <v>20.6886230935764</v>
      </c>
    </row>
    <row r="24" spans="1:15" s="176" customFormat="1" ht="16.5" customHeight="1">
      <c r="A24" s="229" t="s">
        <v>211</v>
      </c>
      <c r="B24" s="229"/>
      <c r="C24" s="184" t="s">
        <v>323</v>
      </c>
      <c r="D24" s="181">
        <v>1827</v>
      </c>
      <c r="E24" s="182">
        <v>100</v>
      </c>
      <c r="F24" s="181">
        <v>1196</v>
      </c>
      <c r="G24" s="182">
        <v>65.4625068418171</v>
      </c>
      <c r="H24" s="181">
        <v>631</v>
      </c>
      <c r="I24" s="182">
        <v>34.5374931581828</v>
      </c>
      <c r="J24" s="183">
        <v>19254.16259</v>
      </c>
      <c r="K24" s="182">
        <v>100</v>
      </c>
      <c r="L24" s="183">
        <v>14852.176922</v>
      </c>
      <c r="M24" s="182">
        <v>77.1374857388695</v>
      </c>
      <c r="N24" s="183">
        <v>4401.985668</v>
      </c>
      <c r="O24" s="182">
        <v>22.8625142611304</v>
      </c>
    </row>
    <row r="25" spans="1:15" s="176" customFormat="1" ht="16.5" customHeight="1">
      <c r="A25" s="229" t="s">
        <v>227</v>
      </c>
      <c r="B25" s="229"/>
      <c r="C25" s="184" t="s">
        <v>324</v>
      </c>
      <c r="D25" s="181">
        <v>4118</v>
      </c>
      <c r="E25" s="182">
        <v>100</v>
      </c>
      <c r="F25" s="181">
        <v>2764</v>
      </c>
      <c r="G25" s="182">
        <v>67.1199611461874</v>
      </c>
      <c r="H25" s="181">
        <v>1354</v>
      </c>
      <c r="I25" s="182">
        <v>32.8800388538125</v>
      </c>
      <c r="J25" s="183">
        <v>83210.827302</v>
      </c>
      <c r="K25" s="182">
        <v>100</v>
      </c>
      <c r="L25" s="183">
        <v>71730.481733</v>
      </c>
      <c r="M25" s="182">
        <v>86.2033031743165</v>
      </c>
      <c r="N25" s="183">
        <v>11480.345569</v>
      </c>
      <c r="O25" s="182">
        <v>13.7966968256834</v>
      </c>
    </row>
    <row r="26" spans="1:15" s="176" customFormat="1" ht="16.5" customHeight="1">
      <c r="A26" s="229" t="s">
        <v>228</v>
      </c>
      <c r="B26" s="229"/>
      <c r="C26" s="184" t="s">
        <v>325</v>
      </c>
      <c r="D26" s="181">
        <v>1144</v>
      </c>
      <c r="E26" s="182">
        <v>100</v>
      </c>
      <c r="F26" s="181">
        <v>750</v>
      </c>
      <c r="G26" s="182">
        <v>65.5594405594405</v>
      </c>
      <c r="H26" s="181">
        <v>394</v>
      </c>
      <c r="I26" s="182">
        <v>34.4405594405594</v>
      </c>
      <c r="J26" s="183">
        <v>14986.416333</v>
      </c>
      <c r="K26" s="182">
        <v>100</v>
      </c>
      <c r="L26" s="183">
        <v>12542.977675</v>
      </c>
      <c r="M26" s="182">
        <v>83.6956440839057</v>
      </c>
      <c r="N26" s="183">
        <v>2443.438658</v>
      </c>
      <c r="O26" s="182">
        <v>16.3043559160942</v>
      </c>
    </row>
    <row r="27" spans="1:15" s="176" customFormat="1" ht="16.5" customHeight="1">
      <c r="A27" s="229" t="s">
        <v>229</v>
      </c>
      <c r="B27" s="229"/>
      <c r="C27" s="184" t="s">
        <v>326</v>
      </c>
      <c r="D27" s="181">
        <v>6503</v>
      </c>
      <c r="E27" s="182">
        <v>100</v>
      </c>
      <c r="F27" s="181">
        <v>4360</v>
      </c>
      <c r="G27" s="182">
        <v>67.045978779025</v>
      </c>
      <c r="H27" s="181">
        <v>2143</v>
      </c>
      <c r="I27" s="182">
        <v>32.9540212209749</v>
      </c>
      <c r="J27" s="183">
        <v>85396.625816</v>
      </c>
      <c r="K27" s="182">
        <v>100</v>
      </c>
      <c r="L27" s="183">
        <v>72232.201382</v>
      </c>
      <c r="M27" s="182">
        <v>84.5843740215629</v>
      </c>
      <c r="N27" s="183">
        <v>13164.424434</v>
      </c>
      <c r="O27" s="182">
        <v>15.415625978437</v>
      </c>
    </row>
    <row r="28" spans="1:15" s="176" customFormat="1" ht="16.5" customHeight="1">
      <c r="A28" s="229" t="s">
        <v>230</v>
      </c>
      <c r="B28" s="229"/>
      <c r="C28" s="184" t="s">
        <v>327</v>
      </c>
      <c r="D28" s="181">
        <v>13949</v>
      </c>
      <c r="E28" s="182">
        <v>100</v>
      </c>
      <c r="F28" s="181">
        <v>9775</v>
      </c>
      <c r="G28" s="182">
        <v>70.0767080077424</v>
      </c>
      <c r="H28" s="181">
        <v>4174</v>
      </c>
      <c r="I28" s="182">
        <v>29.9232919922575</v>
      </c>
      <c r="J28" s="183">
        <v>1048396.270125</v>
      </c>
      <c r="K28" s="182">
        <v>100</v>
      </c>
      <c r="L28" s="183">
        <v>978709.847629</v>
      </c>
      <c r="M28" s="182">
        <v>93.3530455533105</v>
      </c>
      <c r="N28" s="183">
        <v>69686.422496</v>
      </c>
      <c r="O28" s="182">
        <v>6.64695444668944</v>
      </c>
    </row>
    <row r="29" spans="1:15" s="176" customFormat="1" ht="16.5" customHeight="1">
      <c r="A29" s="229" t="s">
        <v>231</v>
      </c>
      <c r="B29" s="229"/>
      <c r="C29" s="184" t="s">
        <v>328</v>
      </c>
      <c r="D29" s="181">
        <v>5626</v>
      </c>
      <c r="E29" s="182">
        <v>100</v>
      </c>
      <c r="F29" s="181">
        <v>3731</v>
      </c>
      <c r="G29" s="182">
        <v>66.3170991823675</v>
      </c>
      <c r="H29" s="181">
        <v>1895</v>
      </c>
      <c r="I29" s="182">
        <v>33.6829008176324</v>
      </c>
      <c r="J29" s="183">
        <v>82172.512405</v>
      </c>
      <c r="K29" s="182">
        <v>100</v>
      </c>
      <c r="L29" s="183">
        <v>57927.458097</v>
      </c>
      <c r="M29" s="182">
        <v>70.4949336482442</v>
      </c>
      <c r="N29" s="183">
        <v>24245.054308</v>
      </c>
      <c r="O29" s="182">
        <v>29.5050663517557</v>
      </c>
    </row>
    <row r="30" spans="1:15" s="176" customFormat="1" ht="16.5" customHeight="1">
      <c r="A30" s="227" t="s">
        <v>232</v>
      </c>
      <c r="B30" s="231"/>
      <c r="C30" s="184" t="s">
        <v>329</v>
      </c>
      <c r="D30" s="181">
        <v>1774</v>
      </c>
      <c r="E30" s="182">
        <v>100</v>
      </c>
      <c r="F30" s="181">
        <v>1270</v>
      </c>
      <c r="G30" s="182">
        <v>71.5896279594137</v>
      </c>
      <c r="H30" s="181">
        <v>504</v>
      </c>
      <c r="I30" s="182">
        <v>28.4103720405862</v>
      </c>
      <c r="J30" s="183">
        <v>28133.334228</v>
      </c>
      <c r="K30" s="182">
        <v>100</v>
      </c>
      <c r="L30" s="183">
        <v>20526.52394</v>
      </c>
      <c r="M30" s="182">
        <v>72.9615756655347</v>
      </c>
      <c r="N30" s="183">
        <v>7606.810288</v>
      </c>
      <c r="O30" s="182">
        <v>27.0384243344652</v>
      </c>
    </row>
    <row r="31" spans="1:15" s="176" customFormat="1" ht="16.5" customHeight="1">
      <c r="A31" s="463" t="s">
        <v>330</v>
      </c>
      <c r="B31" s="463"/>
      <c r="C31" s="185" t="s">
        <v>331</v>
      </c>
      <c r="D31" s="181">
        <v>1523</v>
      </c>
      <c r="E31" s="182">
        <v>100</v>
      </c>
      <c r="F31" s="181">
        <v>1077</v>
      </c>
      <c r="G31" s="182">
        <v>70.7156927117531</v>
      </c>
      <c r="H31" s="181">
        <v>446</v>
      </c>
      <c r="I31" s="182">
        <v>29.2843072882468</v>
      </c>
      <c r="J31" s="183">
        <v>25721.083228</v>
      </c>
      <c r="K31" s="182">
        <v>100</v>
      </c>
      <c r="L31" s="183">
        <v>18554.60294</v>
      </c>
      <c r="M31" s="182">
        <v>72.1377197667998</v>
      </c>
      <c r="N31" s="183">
        <v>7166.480288</v>
      </c>
      <c r="O31" s="182">
        <v>27.8622802332001</v>
      </c>
    </row>
    <row r="32" spans="1:15" s="176" customFormat="1" ht="16.5" customHeight="1">
      <c r="A32" s="464" t="s">
        <v>332</v>
      </c>
      <c r="B32" s="464"/>
      <c r="C32" s="186" t="s">
        <v>333</v>
      </c>
      <c r="D32" s="181">
        <v>251</v>
      </c>
      <c r="E32" s="182">
        <v>100</v>
      </c>
      <c r="F32" s="181">
        <v>193</v>
      </c>
      <c r="G32" s="182">
        <v>76.8924302788844</v>
      </c>
      <c r="H32" s="181">
        <v>58</v>
      </c>
      <c r="I32" s="182">
        <v>23.1075697211155</v>
      </c>
      <c r="J32" s="183">
        <v>2412.251</v>
      </c>
      <c r="K32" s="182">
        <v>100</v>
      </c>
      <c r="L32" s="183">
        <v>1971.921</v>
      </c>
      <c r="M32" s="182">
        <v>81.746095244649</v>
      </c>
      <c r="N32" s="183">
        <v>440.33</v>
      </c>
      <c r="O32" s="182">
        <v>18.2539047553509</v>
      </c>
    </row>
    <row r="33" spans="1:15" s="188" customFormat="1" ht="17.25" customHeight="1">
      <c r="A33" s="187" t="s">
        <v>334</v>
      </c>
      <c r="B33" s="187"/>
      <c r="C33" s="187"/>
      <c r="D33" s="187" t="s">
        <v>335</v>
      </c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</row>
    <row r="34" spans="1:15" s="188" customFormat="1" ht="15" customHeight="1">
      <c r="A34" s="189"/>
      <c r="B34" s="189"/>
      <c r="C34" s="189"/>
      <c r="D34" s="189"/>
      <c r="E34" s="190"/>
      <c r="F34" s="190"/>
      <c r="G34" s="190"/>
      <c r="H34" s="191"/>
      <c r="J34" s="191"/>
      <c r="K34" s="190"/>
      <c r="L34" s="190"/>
      <c r="M34" s="190"/>
      <c r="N34" s="191"/>
      <c r="O34" s="190"/>
    </row>
    <row r="35" spans="1:15" ht="15.75">
      <c r="A35" s="192" t="s">
        <v>336</v>
      </c>
      <c r="B35" s="175" t="s">
        <v>379</v>
      </c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</row>
    <row r="36" spans="1:15" s="195" customFormat="1" ht="15" customHeight="1">
      <c r="A36" s="193"/>
      <c r="B36" s="175" t="s">
        <v>380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</row>
    <row r="37" spans="1:15" s="188" customFormat="1" ht="15" customHeight="1">
      <c r="A37" s="196" t="s">
        <v>337</v>
      </c>
      <c r="B37" s="197"/>
      <c r="C37" s="197"/>
      <c r="D37" s="189"/>
      <c r="E37" s="190"/>
      <c r="F37" s="190"/>
      <c r="G37" s="190"/>
      <c r="H37" s="191"/>
      <c r="J37" s="191"/>
      <c r="K37" s="190"/>
      <c r="L37" s="190"/>
      <c r="M37" s="190"/>
      <c r="N37" s="191"/>
      <c r="O37" s="190"/>
    </row>
    <row r="38" spans="1:15" ht="15" customHeight="1">
      <c r="A38" s="198"/>
      <c r="B38" s="199" t="s">
        <v>338</v>
      </c>
      <c r="C38" s="199"/>
      <c r="D38" s="200"/>
      <c r="E38" s="201"/>
      <c r="F38" s="201"/>
      <c r="G38" s="201"/>
      <c r="H38" s="201"/>
      <c r="I38" s="201"/>
      <c r="J38" s="201"/>
      <c r="K38" s="201"/>
      <c r="L38" s="201"/>
      <c r="M38" s="201"/>
      <c r="N38" s="189"/>
      <c r="O38" s="189"/>
    </row>
    <row r="39" spans="1:15" ht="15" customHeight="1">
      <c r="A39" s="202"/>
      <c r="B39" s="199" t="s">
        <v>339</v>
      </c>
      <c r="C39" s="199"/>
      <c r="D39" s="200"/>
      <c r="E39" s="201"/>
      <c r="F39" s="201"/>
      <c r="G39" s="201"/>
      <c r="H39" s="201"/>
      <c r="I39" s="201"/>
      <c r="J39" s="201"/>
      <c r="K39" s="201"/>
      <c r="L39" s="201"/>
      <c r="M39" s="201"/>
      <c r="N39" s="189"/>
      <c r="O39" s="189"/>
    </row>
    <row r="40" spans="1:15" ht="15" customHeight="1">
      <c r="A40" s="202"/>
      <c r="B40" s="199" t="s">
        <v>340</v>
      </c>
      <c r="C40" s="199"/>
      <c r="D40" s="200"/>
      <c r="E40" s="201"/>
      <c r="F40" s="201"/>
      <c r="G40" s="201"/>
      <c r="H40" s="201"/>
      <c r="I40" s="201"/>
      <c r="J40" s="201"/>
      <c r="K40" s="201"/>
      <c r="L40" s="201"/>
      <c r="M40" s="201"/>
      <c r="N40" s="189"/>
      <c r="O40" s="189"/>
    </row>
    <row r="41" spans="1:15" ht="15" customHeight="1">
      <c r="A41" s="203"/>
      <c r="B41" s="199" t="s">
        <v>341</v>
      </c>
      <c r="C41" s="199"/>
      <c r="D41" s="200"/>
      <c r="E41" s="201"/>
      <c r="F41" s="201"/>
      <c r="G41" s="201"/>
      <c r="H41" s="201"/>
      <c r="I41" s="201"/>
      <c r="J41" s="201"/>
      <c r="K41" s="201"/>
      <c r="L41" s="201"/>
      <c r="M41" s="201"/>
      <c r="N41" s="189"/>
      <c r="O41" s="189"/>
    </row>
    <row r="42" spans="1:15" s="195" customFormat="1" ht="19.5">
      <c r="A42" s="192" t="s">
        <v>342</v>
      </c>
      <c r="B42" s="173" t="s">
        <v>343</v>
      </c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</row>
    <row r="43" spans="1:15" s="195" customFormat="1" ht="19.5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</row>
  </sheetData>
  <sheetProtection/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J6:K6"/>
    <mergeCell ref="L6:M6"/>
    <mergeCell ref="N6:O6"/>
    <mergeCell ref="A8:B8"/>
    <mergeCell ref="A9:B9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</mergeCells>
  <printOptions horizontalCentered="1"/>
  <pageMargins left="0.1968503937007874" right="0.1968503937007874" top="0.3937007874015748" bottom="0.1968503937007874" header="0" footer="0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70" zoomScaleSheetLayoutView="70" workbookViewId="0" topLeftCell="A1">
      <selection activeCell="A5" sqref="A5"/>
    </sheetView>
  </sheetViews>
  <sheetFormatPr defaultColWidth="10.00390625" defaultRowHeight="16.5"/>
  <cols>
    <col min="1" max="1" width="10.00390625" style="2" customWidth="1"/>
    <col min="2" max="2" width="27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9.125" style="2" customWidth="1"/>
    <col min="25" max="25" width="10.625" style="2" customWidth="1"/>
    <col min="26" max="26" width="11.25390625" style="2" customWidth="1"/>
    <col min="27" max="27" width="9.50390625" style="2" customWidth="1"/>
    <col min="28" max="28" width="10.625" style="2" customWidth="1"/>
    <col min="29" max="29" width="9.125" style="2" customWidth="1"/>
    <col min="30" max="30" width="11.375" style="2" customWidth="1"/>
    <col min="31" max="31" width="10.50390625" style="2" bestFit="1" customWidth="1"/>
    <col min="32" max="32" width="12.50390625" style="2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8.50390625" style="2" bestFit="1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8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8" t="s">
        <v>1</v>
      </c>
      <c r="U1" s="289" t="s">
        <v>368</v>
      </c>
      <c r="V1" s="296"/>
      <c r="W1" s="28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8" t="s">
        <v>1</v>
      </c>
      <c r="AS1" s="289" t="s">
        <v>368</v>
      </c>
      <c r="AT1" s="290"/>
    </row>
    <row r="2" spans="1:46" ht="16.5" customHeight="1">
      <c r="A2" s="29" t="s">
        <v>2</v>
      </c>
      <c r="B2" s="7" t="s">
        <v>3</v>
      </c>
      <c r="C2" s="8"/>
      <c r="D2" s="8"/>
      <c r="E2" s="8"/>
      <c r="F2" s="8"/>
      <c r="G2" s="8"/>
      <c r="H2" s="8"/>
      <c r="I2" s="8"/>
      <c r="J2" s="5"/>
      <c r="K2" s="130"/>
      <c r="L2" s="130"/>
      <c r="M2" s="130"/>
      <c r="N2" s="130"/>
      <c r="O2" s="130"/>
      <c r="P2" s="130"/>
      <c r="Q2" s="130"/>
      <c r="R2" s="130"/>
      <c r="S2" s="30"/>
      <c r="T2" s="31" t="s">
        <v>4</v>
      </c>
      <c r="U2" s="291" t="s">
        <v>44</v>
      </c>
      <c r="V2" s="292"/>
      <c r="W2" s="29" t="s">
        <v>2</v>
      </c>
      <c r="X2" s="7" t="s">
        <v>3</v>
      </c>
      <c r="Y2" s="32"/>
      <c r="Z2" s="32"/>
      <c r="AA2" s="32"/>
      <c r="AB2" s="32"/>
      <c r="AC2" s="32"/>
      <c r="AD2" s="32"/>
      <c r="AE2" s="32"/>
      <c r="AF2" s="32"/>
      <c r="AG2" s="32"/>
      <c r="AH2" s="5"/>
      <c r="AI2" s="130"/>
      <c r="AJ2" s="130"/>
      <c r="AK2" s="130"/>
      <c r="AL2" s="130"/>
      <c r="AM2" s="130"/>
      <c r="AN2" s="130"/>
      <c r="AO2" s="130"/>
      <c r="AP2" s="130"/>
      <c r="AQ2" s="33"/>
      <c r="AR2" s="34" t="s">
        <v>4</v>
      </c>
      <c r="AS2" s="291" t="s">
        <v>44</v>
      </c>
      <c r="AT2" s="293"/>
    </row>
    <row r="3" spans="1:46" s="14" customFormat="1" ht="19.5" customHeight="1">
      <c r="A3" s="294" t="s">
        <v>237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 t="s">
        <v>245</v>
      </c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294"/>
      <c r="AR3" s="294"/>
      <c r="AS3" s="294"/>
      <c r="AT3" s="294"/>
    </row>
    <row r="4" spans="1:46" s="14" customFormat="1" ht="19.5" customHeight="1">
      <c r="A4" s="295"/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  <c r="AM4" s="295"/>
      <c r="AN4" s="295"/>
      <c r="AO4" s="295"/>
      <c r="AP4" s="295"/>
      <c r="AQ4" s="295"/>
      <c r="AR4" s="295"/>
      <c r="AS4" s="295"/>
      <c r="AT4" s="29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6" t="str">
        <f>'2491-00-01'!H5</f>
        <v>中華民國113年02月底</v>
      </c>
      <c r="I5" s="266"/>
      <c r="J5" s="266"/>
      <c r="K5" s="266"/>
      <c r="L5" s="266"/>
      <c r="M5" s="266"/>
      <c r="N5" s="170"/>
      <c r="O5" s="170"/>
      <c r="P5" s="170"/>
      <c r="Q5" s="131"/>
      <c r="R5" s="131"/>
      <c r="S5" s="131"/>
      <c r="T5" s="131"/>
      <c r="U5" s="18"/>
      <c r="V5" s="35" t="s">
        <v>6</v>
      </c>
      <c r="W5" s="16"/>
      <c r="X5" s="16"/>
      <c r="Y5" s="131"/>
      <c r="Z5" s="131"/>
      <c r="AA5" s="131"/>
      <c r="AB5" s="131"/>
      <c r="AC5" s="267" t="str">
        <f>'2491-00-01'!H5</f>
        <v>中華民國113年02月底</v>
      </c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16"/>
      <c r="AP5" s="20"/>
      <c r="AQ5" s="20"/>
      <c r="AR5" s="20"/>
      <c r="AS5" s="16"/>
      <c r="AT5" s="35" t="s">
        <v>6</v>
      </c>
    </row>
    <row r="6" spans="1:46" ht="16.5" customHeight="1">
      <c r="A6" s="258" t="s">
        <v>45</v>
      </c>
      <c r="B6" s="259"/>
      <c r="C6" s="268" t="s">
        <v>8</v>
      </c>
      <c r="D6" s="269"/>
      <c r="E6" s="272" t="s">
        <v>9</v>
      </c>
      <c r="F6" s="273"/>
      <c r="G6" s="239" t="s">
        <v>10</v>
      </c>
      <c r="H6" s="236"/>
      <c r="I6" s="239" t="s">
        <v>349</v>
      </c>
      <c r="J6" s="236"/>
      <c r="K6" s="272" t="s">
        <v>11</v>
      </c>
      <c r="L6" s="250"/>
      <c r="M6" s="276" t="s">
        <v>12</v>
      </c>
      <c r="N6" s="277"/>
      <c r="O6" s="239" t="s">
        <v>344</v>
      </c>
      <c r="P6" s="236"/>
      <c r="Q6" s="253" t="s">
        <v>13</v>
      </c>
      <c r="R6" s="254"/>
      <c r="S6" s="239" t="s">
        <v>14</v>
      </c>
      <c r="T6" s="236"/>
      <c r="U6" s="239" t="s">
        <v>15</v>
      </c>
      <c r="V6" s="235"/>
      <c r="W6" s="258" t="s">
        <v>45</v>
      </c>
      <c r="X6" s="259"/>
      <c r="Y6" s="239" t="s">
        <v>385</v>
      </c>
      <c r="Z6" s="236"/>
      <c r="AA6" s="239" t="s">
        <v>16</v>
      </c>
      <c r="AB6" s="236"/>
      <c r="AC6" s="239" t="s">
        <v>282</v>
      </c>
      <c r="AD6" s="235"/>
      <c r="AE6" s="234" t="s">
        <v>18</v>
      </c>
      <c r="AF6" s="235"/>
      <c r="AG6" s="249" t="s">
        <v>19</v>
      </c>
      <c r="AH6" s="250"/>
      <c r="AI6" s="234" t="s">
        <v>20</v>
      </c>
      <c r="AJ6" s="235"/>
      <c r="AK6" s="234" t="s">
        <v>351</v>
      </c>
      <c r="AL6" s="235"/>
      <c r="AM6" s="234" t="s">
        <v>21</v>
      </c>
      <c r="AN6" s="235"/>
      <c r="AO6" s="234" t="s">
        <v>22</v>
      </c>
      <c r="AP6" s="235"/>
      <c r="AQ6" s="234" t="s">
        <v>23</v>
      </c>
      <c r="AR6" s="236"/>
      <c r="AS6" s="239" t="s">
        <v>24</v>
      </c>
      <c r="AT6" s="240"/>
    </row>
    <row r="7" spans="1:46" ht="16.5" customHeight="1">
      <c r="A7" s="260"/>
      <c r="B7" s="261"/>
      <c r="C7" s="270"/>
      <c r="D7" s="271"/>
      <c r="E7" s="274"/>
      <c r="F7" s="275"/>
      <c r="G7" s="241"/>
      <c r="H7" s="238"/>
      <c r="I7" s="241"/>
      <c r="J7" s="238"/>
      <c r="K7" s="274"/>
      <c r="L7" s="252"/>
      <c r="M7" s="243" t="s">
        <v>25</v>
      </c>
      <c r="N7" s="244"/>
      <c r="O7" s="241"/>
      <c r="P7" s="238"/>
      <c r="Q7" s="255"/>
      <c r="R7" s="256"/>
      <c r="S7" s="241"/>
      <c r="T7" s="238"/>
      <c r="U7" s="241"/>
      <c r="V7" s="257"/>
      <c r="W7" s="260"/>
      <c r="X7" s="261"/>
      <c r="Y7" s="264"/>
      <c r="Z7" s="265"/>
      <c r="AA7" s="241"/>
      <c r="AB7" s="238"/>
      <c r="AC7" s="241"/>
      <c r="AD7" s="257"/>
      <c r="AE7" s="245" t="s">
        <v>26</v>
      </c>
      <c r="AF7" s="246"/>
      <c r="AG7" s="251"/>
      <c r="AH7" s="252"/>
      <c r="AI7" s="245" t="s">
        <v>27</v>
      </c>
      <c r="AJ7" s="246"/>
      <c r="AK7" s="237"/>
      <c r="AL7" s="257"/>
      <c r="AM7" s="245" t="s">
        <v>28</v>
      </c>
      <c r="AN7" s="246"/>
      <c r="AO7" s="247" t="s">
        <v>29</v>
      </c>
      <c r="AP7" s="248"/>
      <c r="AQ7" s="237"/>
      <c r="AR7" s="238"/>
      <c r="AS7" s="241"/>
      <c r="AT7" s="242"/>
    </row>
    <row r="8" spans="1:46" ht="22.5" customHeight="1">
      <c r="A8" s="262"/>
      <c r="B8" s="263"/>
      <c r="C8" s="3" t="s">
        <v>30</v>
      </c>
      <c r="D8" s="1" t="s">
        <v>31</v>
      </c>
      <c r="E8" s="13" t="s">
        <v>30</v>
      </c>
      <c r="F8" s="13" t="s">
        <v>31</v>
      </c>
      <c r="G8" s="13" t="s">
        <v>30</v>
      </c>
      <c r="H8" s="13" t="s">
        <v>31</v>
      </c>
      <c r="I8" s="13" t="s">
        <v>30</v>
      </c>
      <c r="J8" s="13" t="s">
        <v>31</v>
      </c>
      <c r="K8" s="13" t="s">
        <v>30</v>
      </c>
      <c r="L8" s="13" t="s">
        <v>31</v>
      </c>
      <c r="M8" s="13" t="s">
        <v>30</v>
      </c>
      <c r="N8" s="21" t="s">
        <v>31</v>
      </c>
      <c r="O8" s="10" t="s">
        <v>30</v>
      </c>
      <c r="P8" s="13" t="s">
        <v>31</v>
      </c>
      <c r="Q8" s="13" t="s">
        <v>30</v>
      </c>
      <c r="R8" s="21" t="s">
        <v>31</v>
      </c>
      <c r="S8" s="10" t="s">
        <v>30</v>
      </c>
      <c r="T8" s="21" t="s">
        <v>31</v>
      </c>
      <c r="U8" s="10" t="s">
        <v>30</v>
      </c>
      <c r="V8" s="13" t="s">
        <v>31</v>
      </c>
      <c r="W8" s="262"/>
      <c r="X8" s="263"/>
      <c r="Y8" s="3" t="s">
        <v>30</v>
      </c>
      <c r="Z8" s="1" t="s">
        <v>31</v>
      </c>
      <c r="AA8" s="13" t="s">
        <v>30</v>
      </c>
      <c r="AB8" s="21" t="s">
        <v>31</v>
      </c>
      <c r="AC8" s="10" t="s">
        <v>30</v>
      </c>
      <c r="AD8" s="21" t="s">
        <v>31</v>
      </c>
      <c r="AE8" s="10" t="s">
        <v>30</v>
      </c>
      <c r="AF8" s="21" t="s">
        <v>31</v>
      </c>
      <c r="AG8" s="10" t="s">
        <v>30</v>
      </c>
      <c r="AH8" s="21" t="s">
        <v>31</v>
      </c>
      <c r="AI8" s="10" t="s">
        <v>30</v>
      </c>
      <c r="AJ8" s="21" t="s">
        <v>31</v>
      </c>
      <c r="AK8" s="10" t="s">
        <v>30</v>
      </c>
      <c r="AL8" s="21" t="s">
        <v>31</v>
      </c>
      <c r="AM8" s="10" t="s">
        <v>30</v>
      </c>
      <c r="AN8" s="21" t="s">
        <v>31</v>
      </c>
      <c r="AO8" s="10" t="s">
        <v>30</v>
      </c>
      <c r="AP8" s="21" t="s">
        <v>31</v>
      </c>
      <c r="AQ8" s="10" t="s">
        <v>30</v>
      </c>
      <c r="AR8" s="13" t="s">
        <v>31</v>
      </c>
      <c r="AS8" s="13" t="s">
        <v>30</v>
      </c>
      <c r="AT8" s="21" t="s">
        <v>31</v>
      </c>
    </row>
    <row r="9" spans="1:46" s="22" customFormat="1" ht="45" customHeight="1">
      <c r="A9" s="36" t="s">
        <v>32</v>
      </c>
      <c r="B9" s="37"/>
      <c r="C9" s="38">
        <v>774382</v>
      </c>
      <c r="D9" s="38">
        <v>28581453.323448</v>
      </c>
      <c r="E9" s="38">
        <v>19525</v>
      </c>
      <c r="F9" s="38">
        <v>700865.714318</v>
      </c>
      <c r="G9" s="38">
        <v>4286</v>
      </c>
      <c r="H9" s="38">
        <v>365170.823044</v>
      </c>
      <c r="I9" s="38">
        <v>201810</v>
      </c>
      <c r="J9" s="38">
        <v>8480885.01453</v>
      </c>
      <c r="K9" s="38">
        <v>8143</v>
      </c>
      <c r="L9" s="38">
        <v>1506453.783646</v>
      </c>
      <c r="M9" s="38">
        <v>3474</v>
      </c>
      <c r="N9" s="38">
        <v>198500.396358</v>
      </c>
      <c r="O9" s="38">
        <v>120891</v>
      </c>
      <c r="P9" s="38">
        <v>1459554.03344</v>
      </c>
      <c r="Q9" s="38">
        <v>94023</v>
      </c>
      <c r="R9" s="38">
        <v>1062687.022386</v>
      </c>
      <c r="S9" s="38">
        <v>16706</v>
      </c>
      <c r="T9" s="38">
        <v>1076333.899475</v>
      </c>
      <c r="U9" s="38">
        <v>7980</v>
      </c>
      <c r="V9" s="38">
        <v>64847.927572</v>
      </c>
      <c r="W9" s="36" t="s">
        <v>32</v>
      </c>
      <c r="X9" s="37"/>
      <c r="Y9" s="38">
        <v>27999</v>
      </c>
      <c r="Z9" s="38">
        <v>460999.418563</v>
      </c>
      <c r="AA9" s="38">
        <v>62633</v>
      </c>
      <c r="AB9" s="38">
        <v>9476707.777696</v>
      </c>
      <c r="AC9" s="38">
        <v>39998</v>
      </c>
      <c r="AD9" s="38">
        <v>1553286.516198</v>
      </c>
      <c r="AE9" s="38">
        <v>104578</v>
      </c>
      <c r="AF9" s="38">
        <v>1382416.92677</v>
      </c>
      <c r="AG9" s="38">
        <v>24362</v>
      </c>
      <c r="AH9" s="38">
        <v>373176.57179</v>
      </c>
      <c r="AI9" s="38">
        <v>0</v>
      </c>
      <c r="AJ9" s="38">
        <v>0</v>
      </c>
      <c r="AK9" s="38">
        <v>471</v>
      </c>
      <c r="AL9" s="38">
        <v>1814.37734</v>
      </c>
      <c r="AM9" s="38">
        <v>58</v>
      </c>
      <c r="AN9" s="38">
        <v>272.25</v>
      </c>
      <c r="AO9" s="38">
        <v>3510</v>
      </c>
      <c r="AP9" s="38">
        <v>84938.313989</v>
      </c>
      <c r="AQ9" s="38">
        <v>14153</v>
      </c>
      <c r="AR9" s="38">
        <v>153405.570381</v>
      </c>
      <c r="AS9" s="38">
        <v>19782</v>
      </c>
      <c r="AT9" s="38">
        <v>179136.985952</v>
      </c>
    </row>
    <row r="10" spans="1:46" s="22" customFormat="1" ht="45" customHeight="1">
      <c r="A10" s="297" t="s">
        <v>371</v>
      </c>
      <c r="B10" s="298"/>
      <c r="C10" s="38">
        <v>10696</v>
      </c>
      <c r="D10" s="38">
        <v>18494204.09318</v>
      </c>
      <c r="E10" s="38">
        <v>214</v>
      </c>
      <c r="F10" s="38">
        <v>450430.953403</v>
      </c>
      <c r="G10" s="38">
        <v>45</v>
      </c>
      <c r="H10" s="38">
        <v>292403.73866</v>
      </c>
      <c r="I10" s="38">
        <v>2824</v>
      </c>
      <c r="J10" s="38">
        <v>4437767.090967</v>
      </c>
      <c r="K10" s="38">
        <v>281</v>
      </c>
      <c r="L10" s="38">
        <v>1320095.024256</v>
      </c>
      <c r="M10" s="38">
        <v>19</v>
      </c>
      <c r="N10" s="38">
        <v>172204.00422</v>
      </c>
      <c r="O10" s="38">
        <v>692</v>
      </c>
      <c r="P10" s="38">
        <v>538201.118088</v>
      </c>
      <c r="Q10" s="38">
        <v>1072</v>
      </c>
      <c r="R10" s="38">
        <v>516299.546478</v>
      </c>
      <c r="S10" s="38">
        <v>422</v>
      </c>
      <c r="T10" s="38">
        <v>809302.701495</v>
      </c>
      <c r="U10" s="38">
        <v>23</v>
      </c>
      <c r="V10" s="38">
        <v>12797.10468</v>
      </c>
      <c r="W10" s="297" t="s">
        <v>371</v>
      </c>
      <c r="X10" s="298"/>
      <c r="Y10" s="38">
        <v>652</v>
      </c>
      <c r="Z10" s="38">
        <v>263791.221826</v>
      </c>
      <c r="AA10" s="38">
        <v>1852</v>
      </c>
      <c r="AB10" s="38">
        <v>8076788.25712</v>
      </c>
      <c r="AC10" s="38">
        <v>809</v>
      </c>
      <c r="AD10" s="38">
        <v>746531.510337</v>
      </c>
      <c r="AE10" s="38">
        <v>1212</v>
      </c>
      <c r="AF10" s="38">
        <v>499585.08695</v>
      </c>
      <c r="AG10" s="38">
        <v>179</v>
      </c>
      <c r="AH10" s="38">
        <v>181256.237946</v>
      </c>
      <c r="AI10" s="38">
        <v>0</v>
      </c>
      <c r="AJ10" s="38">
        <v>0</v>
      </c>
      <c r="AK10" s="38">
        <v>2</v>
      </c>
      <c r="AL10" s="38">
        <v>0.4</v>
      </c>
      <c r="AM10" s="38">
        <v>0</v>
      </c>
      <c r="AN10" s="38">
        <v>0</v>
      </c>
      <c r="AO10" s="38">
        <v>44</v>
      </c>
      <c r="AP10" s="38">
        <v>53432.32523</v>
      </c>
      <c r="AQ10" s="38">
        <v>184</v>
      </c>
      <c r="AR10" s="38">
        <v>69836.526647</v>
      </c>
      <c r="AS10" s="38">
        <v>170</v>
      </c>
      <c r="AT10" s="38">
        <v>53481.244877</v>
      </c>
    </row>
    <row r="11" spans="1:46" s="22" customFormat="1" ht="45" customHeight="1">
      <c r="A11" s="297" t="s">
        <v>372</v>
      </c>
      <c r="B11" s="298"/>
      <c r="C11" s="38">
        <v>125091</v>
      </c>
      <c r="D11" s="38">
        <v>1263368.694134</v>
      </c>
      <c r="E11" s="38">
        <v>5707</v>
      </c>
      <c r="F11" s="38">
        <v>60619.112375</v>
      </c>
      <c r="G11" s="38">
        <v>1508</v>
      </c>
      <c r="H11" s="38">
        <v>22277.767261</v>
      </c>
      <c r="I11" s="38">
        <v>36006</v>
      </c>
      <c r="J11" s="38">
        <v>463362.988104</v>
      </c>
      <c r="K11" s="38">
        <v>2085</v>
      </c>
      <c r="L11" s="38">
        <v>34882.248761</v>
      </c>
      <c r="M11" s="38">
        <v>630</v>
      </c>
      <c r="N11" s="38">
        <v>4135.310688</v>
      </c>
      <c r="O11" s="38">
        <v>20771</v>
      </c>
      <c r="P11" s="38">
        <v>138311.078096</v>
      </c>
      <c r="Q11" s="38">
        <v>12123</v>
      </c>
      <c r="R11" s="38">
        <v>54308.264169</v>
      </c>
      <c r="S11" s="38">
        <v>2714</v>
      </c>
      <c r="T11" s="38">
        <v>47474.789651</v>
      </c>
      <c r="U11" s="38">
        <v>1233</v>
      </c>
      <c r="V11" s="38">
        <v>8799.051683</v>
      </c>
      <c r="W11" s="297" t="s">
        <v>372</v>
      </c>
      <c r="X11" s="298"/>
      <c r="Y11" s="38">
        <v>2757</v>
      </c>
      <c r="Z11" s="38">
        <v>16037.42619</v>
      </c>
      <c r="AA11" s="38">
        <v>7185</v>
      </c>
      <c r="AB11" s="38">
        <v>125519.301487</v>
      </c>
      <c r="AC11" s="38">
        <v>8745</v>
      </c>
      <c r="AD11" s="38">
        <v>117094.033407</v>
      </c>
      <c r="AE11" s="38">
        <v>13141</v>
      </c>
      <c r="AF11" s="38">
        <v>99665.399703</v>
      </c>
      <c r="AG11" s="38">
        <v>4911</v>
      </c>
      <c r="AH11" s="38">
        <v>35414.20664</v>
      </c>
      <c r="AI11" s="38">
        <v>0</v>
      </c>
      <c r="AJ11" s="38">
        <v>0</v>
      </c>
      <c r="AK11" s="38">
        <v>47</v>
      </c>
      <c r="AL11" s="38">
        <v>108.439666</v>
      </c>
      <c r="AM11" s="38">
        <v>26</v>
      </c>
      <c r="AN11" s="38">
        <v>107.92</v>
      </c>
      <c r="AO11" s="38">
        <v>696</v>
      </c>
      <c r="AP11" s="38">
        <v>7984.811217</v>
      </c>
      <c r="AQ11" s="38">
        <v>1878</v>
      </c>
      <c r="AR11" s="38">
        <v>8113.280401</v>
      </c>
      <c r="AS11" s="38">
        <v>2928</v>
      </c>
      <c r="AT11" s="38">
        <v>19153.264635</v>
      </c>
    </row>
    <row r="12" spans="1:46" s="22" customFormat="1" ht="45" customHeight="1">
      <c r="A12" s="36" t="s">
        <v>258</v>
      </c>
      <c r="B12" s="37"/>
      <c r="C12" s="38">
        <v>148045</v>
      </c>
      <c r="D12" s="38">
        <v>1424101.553157</v>
      </c>
      <c r="E12" s="38">
        <v>2370</v>
      </c>
      <c r="F12" s="38">
        <v>26823.111062</v>
      </c>
      <c r="G12" s="38">
        <v>418</v>
      </c>
      <c r="H12" s="38">
        <v>7156.082408</v>
      </c>
      <c r="I12" s="38">
        <v>46564</v>
      </c>
      <c r="J12" s="38">
        <v>566186.621157</v>
      </c>
      <c r="K12" s="38">
        <v>908</v>
      </c>
      <c r="L12" s="38">
        <v>18557.430849</v>
      </c>
      <c r="M12" s="38">
        <v>639</v>
      </c>
      <c r="N12" s="38">
        <v>3258.848725</v>
      </c>
      <c r="O12" s="38">
        <v>25328</v>
      </c>
      <c r="P12" s="38">
        <v>164699.625235</v>
      </c>
      <c r="Q12" s="38">
        <v>17427</v>
      </c>
      <c r="R12" s="38">
        <v>86465.915238</v>
      </c>
      <c r="S12" s="38">
        <v>2109</v>
      </c>
      <c r="T12" s="38">
        <v>31005.214305</v>
      </c>
      <c r="U12" s="38">
        <v>1046</v>
      </c>
      <c r="V12" s="38">
        <v>5647.209279</v>
      </c>
      <c r="W12" s="36" t="s">
        <v>258</v>
      </c>
      <c r="X12" s="37"/>
      <c r="Y12" s="38">
        <v>5469</v>
      </c>
      <c r="Z12" s="38">
        <v>32481.938946</v>
      </c>
      <c r="AA12" s="38">
        <v>9607</v>
      </c>
      <c r="AB12" s="38">
        <v>169224.034302</v>
      </c>
      <c r="AC12" s="38">
        <v>5553</v>
      </c>
      <c r="AD12" s="38">
        <v>122658.840738</v>
      </c>
      <c r="AE12" s="38">
        <v>19404</v>
      </c>
      <c r="AF12" s="38">
        <v>119877.458969</v>
      </c>
      <c r="AG12" s="38">
        <v>3755</v>
      </c>
      <c r="AH12" s="38">
        <v>29454.932784</v>
      </c>
      <c r="AI12" s="38">
        <v>0</v>
      </c>
      <c r="AJ12" s="38">
        <v>0</v>
      </c>
      <c r="AK12" s="38">
        <v>68</v>
      </c>
      <c r="AL12" s="38">
        <v>167.80552</v>
      </c>
      <c r="AM12" s="38">
        <v>6</v>
      </c>
      <c r="AN12" s="38">
        <v>17.9</v>
      </c>
      <c r="AO12" s="38">
        <v>530</v>
      </c>
      <c r="AP12" s="38">
        <v>4061.694076</v>
      </c>
      <c r="AQ12" s="38">
        <v>2731</v>
      </c>
      <c r="AR12" s="38">
        <v>14877.376918</v>
      </c>
      <c r="AS12" s="38">
        <v>4113</v>
      </c>
      <c r="AT12" s="38">
        <v>21479.512646</v>
      </c>
    </row>
    <row r="13" spans="1:46" s="22" customFormat="1" ht="45" customHeight="1">
      <c r="A13" s="36" t="s">
        <v>46</v>
      </c>
      <c r="B13" s="37"/>
      <c r="C13" s="38">
        <v>171760</v>
      </c>
      <c r="D13" s="38">
        <v>2659226.951646</v>
      </c>
      <c r="E13" s="38">
        <v>2717</v>
      </c>
      <c r="F13" s="38">
        <v>58534.122194</v>
      </c>
      <c r="G13" s="38">
        <v>356</v>
      </c>
      <c r="H13" s="38">
        <v>10600.984115</v>
      </c>
      <c r="I13" s="38">
        <v>27042</v>
      </c>
      <c r="J13" s="38">
        <v>528814.951549</v>
      </c>
      <c r="K13" s="38">
        <v>1415</v>
      </c>
      <c r="L13" s="38">
        <v>51625.364624</v>
      </c>
      <c r="M13" s="38">
        <v>364</v>
      </c>
      <c r="N13" s="38">
        <v>3472.583232</v>
      </c>
      <c r="O13" s="38">
        <v>19662</v>
      </c>
      <c r="P13" s="38">
        <v>247533.474144</v>
      </c>
      <c r="Q13" s="38">
        <v>25320</v>
      </c>
      <c r="R13" s="38">
        <v>197660.080617</v>
      </c>
      <c r="S13" s="38">
        <v>4722</v>
      </c>
      <c r="T13" s="38">
        <v>80991.707014</v>
      </c>
      <c r="U13" s="38">
        <v>2089</v>
      </c>
      <c r="V13" s="38">
        <v>15005.698187</v>
      </c>
      <c r="W13" s="36" t="s">
        <v>46</v>
      </c>
      <c r="X13" s="37"/>
      <c r="Y13" s="38">
        <v>10849</v>
      </c>
      <c r="Z13" s="38">
        <v>109327.775848</v>
      </c>
      <c r="AA13" s="38">
        <v>23134</v>
      </c>
      <c r="AB13" s="38">
        <v>674150.252063</v>
      </c>
      <c r="AC13" s="38">
        <v>8462</v>
      </c>
      <c r="AD13" s="38">
        <v>287296.879118</v>
      </c>
      <c r="AE13" s="38">
        <v>31842</v>
      </c>
      <c r="AF13" s="38">
        <v>258031.312389</v>
      </c>
      <c r="AG13" s="38">
        <v>5220</v>
      </c>
      <c r="AH13" s="38">
        <v>53572.436706</v>
      </c>
      <c r="AI13" s="38">
        <v>0</v>
      </c>
      <c r="AJ13" s="38">
        <v>0</v>
      </c>
      <c r="AK13" s="38">
        <v>161</v>
      </c>
      <c r="AL13" s="38">
        <v>704.91523</v>
      </c>
      <c r="AM13" s="38">
        <v>5</v>
      </c>
      <c r="AN13" s="38">
        <v>26</v>
      </c>
      <c r="AO13" s="38">
        <v>872</v>
      </c>
      <c r="AP13" s="38">
        <v>9632.351993</v>
      </c>
      <c r="AQ13" s="38">
        <v>3698</v>
      </c>
      <c r="AR13" s="38">
        <v>36930.955104</v>
      </c>
      <c r="AS13" s="38">
        <v>3830</v>
      </c>
      <c r="AT13" s="38">
        <v>35315.107519</v>
      </c>
    </row>
    <row r="14" spans="1:46" s="22" customFormat="1" ht="45" customHeight="1">
      <c r="A14" s="36" t="s">
        <v>286</v>
      </c>
      <c r="B14" s="37"/>
      <c r="C14" s="38">
        <v>70243</v>
      </c>
      <c r="D14" s="38">
        <v>742393.626137</v>
      </c>
      <c r="E14" s="38">
        <v>1284</v>
      </c>
      <c r="F14" s="38">
        <v>14035.052563</v>
      </c>
      <c r="G14" s="38">
        <v>348</v>
      </c>
      <c r="H14" s="38">
        <v>5153.774</v>
      </c>
      <c r="I14" s="38">
        <v>20919</v>
      </c>
      <c r="J14" s="38">
        <v>320410.575416</v>
      </c>
      <c r="K14" s="38">
        <v>616</v>
      </c>
      <c r="L14" s="38">
        <v>10351.983071</v>
      </c>
      <c r="M14" s="38">
        <v>455</v>
      </c>
      <c r="N14" s="38">
        <v>3795.828302</v>
      </c>
      <c r="O14" s="38">
        <v>12845</v>
      </c>
      <c r="P14" s="38">
        <v>85496.861746</v>
      </c>
      <c r="Q14" s="38">
        <v>7301</v>
      </c>
      <c r="R14" s="38">
        <v>36099.910173</v>
      </c>
      <c r="S14" s="38">
        <v>1504</v>
      </c>
      <c r="T14" s="38">
        <v>21074.788128</v>
      </c>
      <c r="U14" s="38">
        <v>535</v>
      </c>
      <c r="V14" s="38">
        <v>3009.42711</v>
      </c>
      <c r="W14" s="36" t="s">
        <v>286</v>
      </c>
      <c r="X14" s="37"/>
      <c r="Y14" s="38">
        <v>1809</v>
      </c>
      <c r="Z14" s="38">
        <v>8356.300343</v>
      </c>
      <c r="AA14" s="38">
        <v>4510</v>
      </c>
      <c r="AB14" s="38">
        <v>72725.565835</v>
      </c>
      <c r="AC14" s="38">
        <v>3770</v>
      </c>
      <c r="AD14" s="38">
        <v>67299.442459</v>
      </c>
      <c r="AE14" s="38">
        <v>8879</v>
      </c>
      <c r="AF14" s="38">
        <v>60863.392088</v>
      </c>
      <c r="AG14" s="38">
        <v>2327</v>
      </c>
      <c r="AH14" s="38">
        <v>15568.543799</v>
      </c>
      <c r="AI14" s="38">
        <v>0</v>
      </c>
      <c r="AJ14" s="38">
        <v>0</v>
      </c>
      <c r="AK14" s="38">
        <v>37</v>
      </c>
      <c r="AL14" s="38">
        <v>58.19101</v>
      </c>
      <c r="AM14" s="38">
        <v>3</v>
      </c>
      <c r="AN14" s="38">
        <v>25</v>
      </c>
      <c r="AO14" s="38">
        <v>313</v>
      </c>
      <c r="AP14" s="38">
        <v>1740.483</v>
      </c>
      <c r="AQ14" s="38">
        <v>1190</v>
      </c>
      <c r="AR14" s="38">
        <v>4189.04887</v>
      </c>
      <c r="AS14" s="38">
        <v>1598</v>
      </c>
      <c r="AT14" s="38">
        <v>12139.458224</v>
      </c>
    </row>
    <row r="15" spans="1:46" s="22" customFormat="1" ht="45" customHeight="1">
      <c r="A15" s="36" t="s">
        <v>271</v>
      </c>
      <c r="B15" s="37"/>
      <c r="C15" s="38">
        <v>117240</v>
      </c>
      <c r="D15" s="38">
        <v>1025761.270151</v>
      </c>
      <c r="E15" s="38">
        <v>2545</v>
      </c>
      <c r="F15" s="38">
        <v>26650.301285</v>
      </c>
      <c r="G15" s="38">
        <v>593</v>
      </c>
      <c r="H15" s="38">
        <v>9394.3216</v>
      </c>
      <c r="I15" s="38">
        <v>34820</v>
      </c>
      <c r="J15" s="38">
        <v>364668.870647</v>
      </c>
      <c r="K15" s="38">
        <v>1026</v>
      </c>
      <c r="L15" s="38">
        <v>16328.616341</v>
      </c>
      <c r="M15" s="38">
        <v>432</v>
      </c>
      <c r="N15" s="38">
        <v>2934.987109</v>
      </c>
      <c r="O15" s="38">
        <v>17856</v>
      </c>
      <c r="P15" s="38">
        <v>115359.452747</v>
      </c>
      <c r="Q15" s="38">
        <v>14348</v>
      </c>
      <c r="R15" s="38">
        <v>62737.513372</v>
      </c>
      <c r="S15" s="38">
        <v>1852</v>
      </c>
      <c r="T15" s="38">
        <v>28298.840287</v>
      </c>
      <c r="U15" s="38">
        <v>1179</v>
      </c>
      <c r="V15" s="38">
        <v>6612.437318</v>
      </c>
      <c r="W15" s="36" t="s">
        <v>273</v>
      </c>
      <c r="X15" s="37"/>
      <c r="Y15" s="38">
        <v>3381</v>
      </c>
      <c r="Z15" s="38">
        <v>13343.508231</v>
      </c>
      <c r="AA15" s="38">
        <v>7970</v>
      </c>
      <c r="AB15" s="38">
        <v>142532.459372</v>
      </c>
      <c r="AC15" s="38">
        <v>6257</v>
      </c>
      <c r="AD15" s="38">
        <v>107215.879276</v>
      </c>
      <c r="AE15" s="38">
        <v>15330</v>
      </c>
      <c r="AF15" s="38">
        <v>72037.184714</v>
      </c>
      <c r="AG15" s="38">
        <v>3658</v>
      </c>
      <c r="AH15" s="38">
        <v>27545.601137</v>
      </c>
      <c r="AI15" s="38">
        <v>0</v>
      </c>
      <c r="AJ15" s="38">
        <v>0</v>
      </c>
      <c r="AK15" s="38">
        <v>81</v>
      </c>
      <c r="AL15" s="38">
        <v>211.654888</v>
      </c>
      <c r="AM15" s="38">
        <v>7</v>
      </c>
      <c r="AN15" s="38">
        <v>43.2</v>
      </c>
      <c r="AO15" s="38">
        <v>528</v>
      </c>
      <c r="AP15" s="38">
        <v>2922.964362</v>
      </c>
      <c r="AQ15" s="38">
        <v>2315</v>
      </c>
      <c r="AR15" s="38">
        <v>9583.019878</v>
      </c>
      <c r="AS15" s="38">
        <v>3062</v>
      </c>
      <c r="AT15" s="38">
        <v>17340.457587</v>
      </c>
    </row>
    <row r="16" spans="1:46" s="22" customFormat="1" ht="45" customHeight="1">
      <c r="A16" s="36" t="s">
        <v>262</v>
      </c>
      <c r="B16" s="37"/>
      <c r="C16" s="38">
        <v>44118</v>
      </c>
      <c r="D16" s="38">
        <v>475521.108449</v>
      </c>
      <c r="E16" s="38">
        <v>1354</v>
      </c>
      <c r="F16" s="38">
        <v>18928.925787</v>
      </c>
      <c r="G16" s="38">
        <v>292</v>
      </c>
      <c r="H16" s="38">
        <v>5380.971793</v>
      </c>
      <c r="I16" s="38">
        <v>13596</v>
      </c>
      <c r="J16" s="38">
        <v>189033.25491</v>
      </c>
      <c r="K16" s="38">
        <v>707</v>
      </c>
      <c r="L16" s="38">
        <v>12687.438483</v>
      </c>
      <c r="M16" s="38">
        <v>202</v>
      </c>
      <c r="N16" s="38">
        <v>1451.136</v>
      </c>
      <c r="O16" s="38">
        <v>6671</v>
      </c>
      <c r="P16" s="38">
        <v>43464.605787</v>
      </c>
      <c r="Q16" s="38">
        <v>5078</v>
      </c>
      <c r="R16" s="38">
        <v>26125.518369</v>
      </c>
      <c r="S16" s="38">
        <v>721</v>
      </c>
      <c r="T16" s="38">
        <v>10656.096278</v>
      </c>
      <c r="U16" s="38">
        <v>407</v>
      </c>
      <c r="V16" s="38">
        <v>2542.410134</v>
      </c>
      <c r="W16" s="36" t="s">
        <v>274</v>
      </c>
      <c r="X16" s="37"/>
      <c r="Y16" s="38">
        <v>997</v>
      </c>
      <c r="Z16" s="38">
        <v>3883.149811</v>
      </c>
      <c r="AA16" s="38">
        <v>3014</v>
      </c>
      <c r="AB16" s="38">
        <v>66238.663449</v>
      </c>
      <c r="AC16" s="38">
        <v>2660</v>
      </c>
      <c r="AD16" s="38">
        <v>42371.349925</v>
      </c>
      <c r="AE16" s="38">
        <v>4878</v>
      </c>
      <c r="AF16" s="38">
        <v>30995.26321</v>
      </c>
      <c r="AG16" s="38">
        <v>1321</v>
      </c>
      <c r="AH16" s="38">
        <v>9641.743884</v>
      </c>
      <c r="AI16" s="38">
        <v>0</v>
      </c>
      <c r="AJ16" s="38">
        <v>0</v>
      </c>
      <c r="AK16" s="38">
        <v>30</v>
      </c>
      <c r="AL16" s="38">
        <v>101.676026</v>
      </c>
      <c r="AM16" s="38">
        <v>4</v>
      </c>
      <c r="AN16" s="38">
        <v>28.68</v>
      </c>
      <c r="AO16" s="38">
        <v>175</v>
      </c>
      <c r="AP16" s="38">
        <v>1715.55995</v>
      </c>
      <c r="AQ16" s="38">
        <v>710</v>
      </c>
      <c r="AR16" s="38">
        <v>2861.528223</v>
      </c>
      <c r="AS16" s="38">
        <v>1301</v>
      </c>
      <c r="AT16" s="38">
        <v>7413.13643</v>
      </c>
    </row>
    <row r="17" spans="1:46" s="22" customFormat="1" ht="45" customHeight="1">
      <c r="A17" s="36" t="s">
        <v>233</v>
      </c>
      <c r="B17" s="37"/>
      <c r="C17" s="38">
        <v>85552</v>
      </c>
      <c r="D17" s="38">
        <v>790470.003362</v>
      </c>
      <c r="E17" s="38">
        <v>3276</v>
      </c>
      <c r="F17" s="38">
        <v>38511.192959</v>
      </c>
      <c r="G17" s="38">
        <v>724</v>
      </c>
      <c r="H17" s="38">
        <v>12785.183207</v>
      </c>
      <c r="I17" s="38">
        <v>19246</v>
      </c>
      <c r="J17" s="38">
        <v>227916.960988</v>
      </c>
      <c r="K17" s="38">
        <v>1067</v>
      </c>
      <c r="L17" s="38">
        <v>16180.907789</v>
      </c>
      <c r="M17" s="38">
        <v>732</v>
      </c>
      <c r="N17" s="38">
        <v>7212.698082</v>
      </c>
      <c r="O17" s="38">
        <v>16996</v>
      </c>
      <c r="P17" s="38">
        <v>114599.873205</v>
      </c>
      <c r="Q17" s="38">
        <v>11308</v>
      </c>
      <c r="R17" s="38">
        <v>60106.59936</v>
      </c>
      <c r="S17" s="38">
        <v>2604</v>
      </c>
      <c r="T17" s="38">
        <v>38503.627235</v>
      </c>
      <c r="U17" s="38">
        <v>1465</v>
      </c>
      <c r="V17" s="38">
        <v>10419.548181</v>
      </c>
      <c r="W17" s="36" t="s">
        <v>47</v>
      </c>
      <c r="X17" s="37"/>
      <c r="Y17" s="38">
        <v>2019</v>
      </c>
      <c r="Z17" s="38">
        <v>9184.352052</v>
      </c>
      <c r="AA17" s="38">
        <v>5329</v>
      </c>
      <c r="AB17" s="38">
        <v>101087.164228</v>
      </c>
      <c r="AC17" s="38">
        <v>3734</v>
      </c>
      <c r="AD17" s="38">
        <v>62640.780938</v>
      </c>
      <c r="AE17" s="38">
        <v>9480</v>
      </c>
      <c r="AF17" s="38">
        <v>47993.046209</v>
      </c>
      <c r="AG17" s="38">
        <v>2979</v>
      </c>
      <c r="AH17" s="38">
        <v>20635.368894</v>
      </c>
      <c r="AI17" s="38">
        <v>0</v>
      </c>
      <c r="AJ17" s="38">
        <v>0</v>
      </c>
      <c r="AK17" s="38">
        <v>45</v>
      </c>
      <c r="AL17" s="38">
        <v>461.295</v>
      </c>
      <c r="AM17" s="38">
        <v>7</v>
      </c>
      <c r="AN17" s="38">
        <v>23.55</v>
      </c>
      <c r="AO17" s="38">
        <v>351</v>
      </c>
      <c r="AP17" s="38">
        <v>3444.624161</v>
      </c>
      <c r="AQ17" s="38">
        <v>1428</v>
      </c>
      <c r="AR17" s="38">
        <v>6524.94184</v>
      </c>
      <c r="AS17" s="38">
        <v>2762</v>
      </c>
      <c r="AT17" s="38">
        <v>12238.289034</v>
      </c>
    </row>
    <row r="18" spans="1:46" s="22" customFormat="1" ht="45" customHeight="1">
      <c r="A18" s="208" t="s">
        <v>373</v>
      </c>
      <c r="B18" s="37"/>
      <c r="C18" s="38">
        <v>651</v>
      </c>
      <c r="D18" s="38">
        <v>251337.428888</v>
      </c>
      <c r="E18" s="38">
        <v>17</v>
      </c>
      <c r="F18" s="38">
        <v>1742.75</v>
      </c>
      <c r="G18" s="38">
        <v>1</v>
      </c>
      <c r="H18" s="38">
        <v>15</v>
      </c>
      <c r="I18" s="38">
        <v>284</v>
      </c>
      <c r="J18" s="38">
        <v>181562.18736</v>
      </c>
      <c r="K18" s="38">
        <v>18</v>
      </c>
      <c r="L18" s="38">
        <v>3211.996732</v>
      </c>
      <c r="M18" s="38">
        <v>1</v>
      </c>
      <c r="N18" s="38">
        <v>35</v>
      </c>
      <c r="O18" s="38">
        <v>43</v>
      </c>
      <c r="P18" s="38">
        <v>1693.48683</v>
      </c>
      <c r="Q18" s="38">
        <v>23</v>
      </c>
      <c r="R18" s="38">
        <v>566.8</v>
      </c>
      <c r="S18" s="38">
        <v>11</v>
      </c>
      <c r="T18" s="38">
        <v>250.59</v>
      </c>
      <c r="U18" s="38">
        <v>2</v>
      </c>
      <c r="V18" s="38">
        <v>12.52</v>
      </c>
      <c r="W18" s="208" t="s">
        <v>373</v>
      </c>
      <c r="X18" s="37"/>
      <c r="Y18" s="38">
        <v>43</v>
      </c>
      <c r="Z18" s="38">
        <v>1287.779886</v>
      </c>
      <c r="AA18" s="38">
        <v>27</v>
      </c>
      <c r="AB18" s="38">
        <v>44861.92237</v>
      </c>
      <c r="AC18" s="38">
        <v>8</v>
      </c>
      <c r="AD18" s="38">
        <v>177.8</v>
      </c>
      <c r="AE18" s="38">
        <v>145</v>
      </c>
      <c r="AF18" s="38">
        <v>15568.85321</v>
      </c>
      <c r="AG18" s="38">
        <v>4</v>
      </c>
      <c r="AH18" s="38">
        <v>12.7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0</v>
      </c>
      <c r="AP18" s="38">
        <v>0</v>
      </c>
      <c r="AQ18" s="38">
        <v>12</v>
      </c>
      <c r="AR18" s="38">
        <v>153.0625</v>
      </c>
      <c r="AS18" s="38">
        <v>12</v>
      </c>
      <c r="AT18" s="38">
        <v>184.98</v>
      </c>
    </row>
    <row r="19" spans="1:46" s="22" customFormat="1" ht="45" customHeight="1">
      <c r="A19" s="286" t="s">
        <v>365</v>
      </c>
      <c r="B19" s="288"/>
      <c r="C19" s="38">
        <v>518</v>
      </c>
      <c r="D19" s="38">
        <v>1110843.378327</v>
      </c>
      <c r="E19" s="38">
        <v>6</v>
      </c>
      <c r="F19" s="38">
        <v>422.38199</v>
      </c>
      <c r="G19" s="38">
        <v>0</v>
      </c>
      <c r="H19" s="38">
        <v>0</v>
      </c>
      <c r="I19" s="38">
        <v>289</v>
      </c>
      <c r="J19" s="38">
        <v>933784.328149</v>
      </c>
      <c r="K19" s="38">
        <v>5</v>
      </c>
      <c r="L19" s="38">
        <v>16649.96375</v>
      </c>
      <c r="M19" s="38">
        <v>0</v>
      </c>
      <c r="N19" s="38">
        <v>0</v>
      </c>
      <c r="O19" s="38">
        <v>7</v>
      </c>
      <c r="P19" s="38">
        <v>3385.42363</v>
      </c>
      <c r="Q19" s="38">
        <v>13</v>
      </c>
      <c r="R19" s="38">
        <v>21900.87461</v>
      </c>
      <c r="S19" s="38">
        <v>0</v>
      </c>
      <c r="T19" s="38">
        <v>0</v>
      </c>
      <c r="U19" s="38">
        <v>0</v>
      </c>
      <c r="V19" s="38">
        <v>0</v>
      </c>
      <c r="W19" s="286" t="s">
        <v>365</v>
      </c>
      <c r="X19" s="288"/>
      <c r="Y19" s="38">
        <v>17</v>
      </c>
      <c r="Z19" s="38">
        <v>3272.70943</v>
      </c>
      <c r="AA19" s="38">
        <v>2</v>
      </c>
      <c r="AB19" s="38">
        <v>3333.15747</v>
      </c>
      <c r="AC19" s="38">
        <v>0</v>
      </c>
      <c r="AD19" s="38">
        <v>0</v>
      </c>
      <c r="AE19" s="38">
        <v>172</v>
      </c>
      <c r="AF19" s="38">
        <v>127609.229298</v>
      </c>
      <c r="AG19" s="38">
        <v>1</v>
      </c>
      <c r="AH19" s="38">
        <v>3.2</v>
      </c>
      <c r="AI19" s="38">
        <v>0</v>
      </c>
      <c r="AJ19" s="38">
        <v>0</v>
      </c>
      <c r="AK19" s="38">
        <v>0</v>
      </c>
      <c r="AL19" s="38">
        <v>0</v>
      </c>
      <c r="AM19" s="38">
        <v>0</v>
      </c>
      <c r="AN19" s="38">
        <v>0</v>
      </c>
      <c r="AO19" s="38">
        <v>1</v>
      </c>
      <c r="AP19" s="38">
        <v>3.5</v>
      </c>
      <c r="AQ19" s="38">
        <v>3</v>
      </c>
      <c r="AR19" s="38">
        <v>303.8</v>
      </c>
      <c r="AS19" s="38">
        <v>2</v>
      </c>
      <c r="AT19" s="38">
        <v>174.81</v>
      </c>
    </row>
    <row r="20" spans="1:46" s="22" customFormat="1" ht="45" customHeight="1">
      <c r="A20" s="286" t="s">
        <v>366</v>
      </c>
      <c r="B20" s="288"/>
      <c r="C20" s="38">
        <v>175</v>
      </c>
      <c r="D20" s="38">
        <v>100261.184994</v>
      </c>
      <c r="E20" s="38">
        <v>0</v>
      </c>
      <c r="F20" s="38">
        <v>0</v>
      </c>
      <c r="G20" s="38">
        <v>0</v>
      </c>
      <c r="H20" s="38">
        <v>0</v>
      </c>
      <c r="I20" s="38">
        <v>106</v>
      </c>
      <c r="J20" s="38">
        <v>57000.204084</v>
      </c>
      <c r="K20" s="38">
        <v>4</v>
      </c>
      <c r="L20" s="38">
        <v>803.74426</v>
      </c>
      <c r="M20" s="38">
        <v>0</v>
      </c>
      <c r="N20" s="38">
        <v>0</v>
      </c>
      <c r="O20" s="38">
        <v>5</v>
      </c>
      <c r="P20" s="38">
        <v>1034.61677</v>
      </c>
      <c r="Q20" s="38">
        <v>2</v>
      </c>
      <c r="R20" s="38">
        <v>303</v>
      </c>
      <c r="S20" s="38">
        <v>1</v>
      </c>
      <c r="T20" s="38">
        <v>716.66667</v>
      </c>
      <c r="U20" s="38">
        <v>0</v>
      </c>
      <c r="V20" s="38">
        <v>0</v>
      </c>
      <c r="W20" s="286" t="s">
        <v>366</v>
      </c>
      <c r="X20" s="288"/>
      <c r="Y20" s="38">
        <v>4</v>
      </c>
      <c r="Z20" s="38">
        <v>22.656</v>
      </c>
      <c r="AA20" s="38">
        <v>0</v>
      </c>
      <c r="AB20" s="38">
        <v>0</v>
      </c>
      <c r="AC20" s="38">
        <v>0</v>
      </c>
      <c r="AD20" s="38">
        <v>0</v>
      </c>
      <c r="AE20" s="38">
        <v>50</v>
      </c>
      <c r="AF20" s="38">
        <v>40375.66721</v>
      </c>
      <c r="AG20" s="38">
        <v>1</v>
      </c>
      <c r="AH20" s="38">
        <v>2.6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2</v>
      </c>
      <c r="AR20" s="38">
        <v>2.03</v>
      </c>
      <c r="AS20" s="38">
        <v>0</v>
      </c>
      <c r="AT20" s="38">
        <v>0</v>
      </c>
    </row>
    <row r="21" spans="1:46" s="22" customFormat="1" ht="45" customHeight="1">
      <c r="A21" s="286" t="s">
        <v>367</v>
      </c>
      <c r="B21" s="288"/>
      <c r="C21" s="38">
        <v>123</v>
      </c>
      <c r="D21" s="38">
        <v>221267.926541</v>
      </c>
      <c r="E21" s="38">
        <v>2</v>
      </c>
      <c r="F21" s="38">
        <v>1394.05</v>
      </c>
      <c r="G21" s="38">
        <v>0</v>
      </c>
      <c r="H21" s="38">
        <v>0</v>
      </c>
      <c r="I21" s="38">
        <v>78</v>
      </c>
      <c r="J21" s="38">
        <v>206898.132959</v>
      </c>
      <c r="K21" s="38">
        <v>5</v>
      </c>
      <c r="L21" s="38">
        <v>3414.95473</v>
      </c>
      <c r="M21" s="38">
        <v>0</v>
      </c>
      <c r="N21" s="38">
        <v>0</v>
      </c>
      <c r="O21" s="38">
        <v>3</v>
      </c>
      <c r="P21" s="38">
        <v>476.567162</v>
      </c>
      <c r="Q21" s="38">
        <v>1</v>
      </c>
      <c r="R21" s="38">
        <v>36</v>
      </c>
      <c r="S21" s="38">
        <v>2</v>
      </c>
      <c r="T21" s="38">
        <v>900</v>
      </c>
      <c r="U21" s="38">
        <v>0</v>
      </c>
      <c r="V21" s="38">
        <v>0</v>
      </c>
      <c r="W21" s="286" t="s">
        <v>367</v>
      </c>
      <c r="X21" s="288"/>
      <c r="Y21" s="38">
        <v>2</v>
      </c>
      <c r="Z21" s="38">
        <v>10.6</v>
      </c>
      <c r="AA21" s="38">
        <v>0</v>
      </c>
      <c r="AB21" s="38">
        <v>0</v>
      </c>
      <c r="AC21" s="38">
        <v>0</v>
      </c>
      <c r="AD21" s="38">
        <v>0</v>
      </c>
      <c r="AE21" s="38">
        <v>26</v>
      </c>
      <c r="AF21" s="38">
        <v>7946.89669</v>
      </c>
      <c r="AG21" s="38">
        <v>1</v>
      </c>
      <c r="AH21" s="38">
        <v>6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3</v>
      </c>
      <c r="AT21" s="38">
        <v>184.725</v>
      </c>
    </row>
    <row r="22" spans="1:46" s="22" customFormat="1" ht="45" customHeight="1">
      <c r="A22" s="286" t="s">
        <v>364</v>
      </c>
      <c r="B22" s="287"/>
      <c r="C22" s="38">
        <v>76</v>
      </c>
      <c r="D22" s="38">
        <v>6049.20883</v>
      </c>
      <c r="E22" s="38">
        <v>32</v>
      </c>
      <c r="F22" s="38">
        <v>2768.7607</v>
      </c>
      <c r="G22" s="38">
        <v>0</v>
      </c>
      <c r="H22" s="38">
        <v>0</v>
      </c>
      <c r="I22" s="38">
        <v>20</v>
      </c>
      <c r="J22" s="38">
        <v>1151.362</v>
      </c>
      <c r="K22" s="38">
        <v>2</v>
      </c>
      <c r="L22" s="38">
        <v>350</v>
      </c>
      <c r="M22" s="38">
        <v>0</v>
      </c>
      <c r="N22" s="38">
        <v>0</v>
      </c>
      <c r="O22" s="38">
        <v>1</v>
      </c>
      <c r="P22" s="38">
        <v>5.25</v>
      </c>
      <c r="Q22" s="38">
        <v>3</v>
      </c>
      <c r="R22" s="38">
        <v>29.5</v>
      </c>
      <c r="S22" s="38">
        <v>0</v>
      </c>
      <c r="T22" s="38">
        <v>0</v>
      </c>
      <c r="U22" s="38">
        <v>0</v>
      </c>
      <c r="V22" s="38">
        <v>0</v>
      </c>
      <c r="W22" s="286" t="s">
        <v>364</v>
      </c>
      <c r="X22" s="287"/>
      <c r="Y22" s="38">
        <v>0</v>
      </c>
      <c r="Z22" s="38">
        <v>0</v>
      </c>
      <c r="AA22" s="38">
        <v>1</v>
      </c>
      <c r="AB22" s="38">
        <v>10</v>
      </c>
      <c r="AC22" s="38">
        <v>0</v>
      </c>
      <c r="AD22" s="38">
        <v>0</v>
      </c>
      <c r="AE22" s="38">
        <v>15</v>
      </c>
      <c r="AF22" s="38">
        <v>1689.33613</v>
      </c>
      <c r="AG22" s="38">
        <v>1</v>
      </c>
      <c r="AH22" s="38">
        <v>13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1</v>
      </c>
      <c r="AT22" s="38">
        <v>32</v>
      </c>
    </row>
    <row r="23" spans="1:46" s="22" customFormat="1" ht="45" customHeight="1">
      <c r="A23" s="36" t="s">
        <v>275</v>
      </c>
      <c r="B23" s="37"/>
      <c r="C23" s="38">
        <v>52</v>
      </c>
      <c r="D23" s="38">
        <v>5820.309888</v>
      </c>
      <c r="E23" s="38">
        <v>0</v>
      </c>
      <c r="F23" s="38">
        <v>0</v>
      </c>
      <c r="G23" s="38">
        <v>1</v>
      </c>
      <c r="H23" s="38">
        <v>3</v>
      </c>
      <c r="I23" s="38">
        <v>9</v>
      </c>
      <c r="J23" s="38">
        <v>893.6</v>
      </c>
      <c r="K23" s="38">
        <v>0</v>
      </c>
      <c r="L23" s="38">
        <v>0</v>
      </c>
      <c r="M23" s="38">
        <v>0</v>
      </c>
      <c r="N23" s="38">
        <v>0</v>
      </c>
      <c r="O23" s="38">
        <v>7</v>
      </c>
      <c r="P23" s="38">
        <v>4688</v>
      </c>
      <c r="Q23" s="38">
        <v>2</v>
      </c>
      <c r="R23" s="38">
        <v>12.5</v>
      </c>
      <c r="S23" s="38">
        <v>25</v>
      </c>
      <c r="T23" s="38">
        <v>159.588888</v>
      </c>
      <c r="U23" s="38">
        <v>1</v>
      </c>
      <c r="V23" s="38">
        <v>2.521</v>
      </c>
      <c r="W23" s="36" t="s">
        <v>275</v>
      </c>
      <c r="X23" s="37"/>
      <c r="Y23" s="38">
        <v>0</v>
      </c>
      <c r="Z23" s="38">
        <v>0</v>
      </c>
      <c r="AA23" s="38">
        <v>1</v>
      </c>
      <c r="AB23" s="38">
        <v>2</v>
      </c>
      <c r="AC23" s="38">
        <v>0</v>
      </c>
      <c r="AD23" s="38">
        <v>0</v>
      </c>
      <c r="AE23" s="38">
        <v>2</v>
      </c>
      <c r="AF23" s="38">
        <v>9.1</v>
      </c>
      <c r="AG23" s="38">
        <v>4</v>
      </c>
      <c r="AH23" s="38">
        <v>50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</row>
    <row r="24" spans="1:46" s="22" customFormat="1" ht="45" customHeight="1">
      <c r="A24" s="36" t="s">
        <v>276</v>
      </c>
      <c r="B24" s="37"/>
      <c r="C24" s="38">
        <v>42</v>
      </c>
      <c r="D24" s="38">
        <v>10826.585764</v>
      </c>
      <c r="E24" s="38">
        <v>1</v>
      </c>
      <c r="F24" s="38">
        <v>5</v>
      </c>
      <c r="G24" s="38">
        <v>0</v>
      </c>
      <c r="H24" s="38">
        <v>0</v>
      </c>
      <c r="I24" s="38">
        <v>7</v>
      </c>
      <c r="J24" s="38">
        <v>1433.88624</v>
      </c>
      <c r="K24" s="38">
        <v>4</v>
      </c>
      <c r="L24" s="38">
        <v>1314.11</v>
      </c>
      <c r="M24" s="38">
        <v>0</v>
      </c>
      <c r="N24" s="38">
        <v>0</v>
      </c>
      <c r="O24" s="38">
        <v>4</v>
      </c>
      <c r="P24" s="38">
        <v>604.6</v>
      </c>
      <c r="Q24" s="38">
        <v>2</v>
      </c>
      <c r="R24" s="38">
        <v>35</v>
      </c>
      <c r="S24" s="38">
        <v>19</v>
      </c>
      <c r="T24" s="38">
        <v>6999.289524</v>
      </c>
      <c r="U24" s="38">
        <v>0</v>
      </c>
      <c r="V24" s="38">
        <v>0</v>
      </c>
      <c r="W24" s="36" t="s">
        <v>276</v>
      </c>
      <c r="X24" s="37"/>
      <c r="Y24" s="38">
        <v>0</v>
      </c>
      <c r="Z24" s="38">
        <v>0</v>
      </c>
      <c r="AA24" s="38">
        <v>1</v>
      </c>
      <c r="AB24" s="38">
        <v>235</v>
      </c>
      <c r="AC24" s="38">
        <v>0</v>
      </c>
      <c r="AD24" s="38">
        <v>0</v>
      </c>
      <c r="AE24" s="38">
        <v>2</v>
      </c>
      <c r="AF24" s="38">
        <v>169.7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2</v>
      </c>
      <c r="AR24" s="38">
        <v>30</v>
      </c>
      <c r="AS24" s="38">
        <v>0</v>
      </c>
      <c r="AT24" s="38">
        <v>0</v>
      </c>
    </row>
    <row r="25" spans="1:46" s="41" customFormat="1" ht="20.25" customHeight="1">
      <c r="A25" s="39" t="s">
        <v>35</v>
      </c>
      <c r="B25" s="39"/>
      <c r="C25" s="39"/>
      <c r="D25" s="39"/>
      <c r="E25" s="39"/>
      <c r="F25" s="39" t="s">
        <v>36</v>
      </c>
      <c r="G25" s="39"/>
      <c r="H25" s="39"/>
      <c r="I25" s="39"/>
      <c r="J25" s="40" t="s">
        <v>37</v>
      </c>
      <c r="K25" s="40"/>
      <c r="L25" s="39"/>
      <c r="M25" s="40"/>
      <c r="N25" s="40" t="s">
        <v>38</v>
      </c>
      <c r="O25" s="39"/>
      <c r="P25" s="39"/>
      <c r="Q25" s="40"/>
      <c r="R25" s="40"/>
      <c r="S25" s="39"/>
      <c r="T25" s="39"/>
      <c r="U25" s="39"/>
      <c r="V25" s="204" t="str">
        <f>'2491-00-01'!V34</f>
        <v>中華民國113年03月20日編製</v>
      </c>
      <c r="W25" s="39" t="s">
        <v>35</v>
      </c>
      <c r="X25" s="39"/>
      <c r="Y25" s="39"/>
      <c r="Z25" s="39"/>
      <c r="AA25" s="39"/>
      <c r="AB25" s="39" t="s">
        <v>36</v>
      </c>
      <c r="AC25" s="39"/>
      <c r="AD25" s="39"/>
      <c r="AE25" s="39"/>
      <c r="AF25" s="40" t="s">
        <v>37</v>
      </c>
      <c r="AG25" s="40"/>
      <c r="AH25" s="39"/>
      <c r="AI25" s="40"/>
      <c r="AJ25" s="40"/>
      <c r="AK25" s="40" t="s">
        <v>38</v>
      </c>
      <c r="AL25" s="39"/>
      <c r="AM25" s="40"/>
      <c r="AN25" s="40"/>
      <c r="AO25" s="40"/>
      <c r="AP25" s="39"/>
      <c r="AQ25" s="39"/>
      <c r="AR25" s="39"/>
      <c r="AS25" s="39"/>
      <c r="AT25" s="204" t="str">
        <f>'2491-00-01'!V34</f>
        <v>中華民國113年03月20日編製</v>
      </c>
    </row>
    <row r="26" spans="1:46" s="41" customFormat="1" ht="19.5" customHeight="1">
      <c r="A26" s="42"/>
      <c r="B26" s="42"/>
      <c r="C26" s="42"/>
      <c r="D26" s="42"/>
      <c r="E26" s="42"/>
      <c r="F26" s="42"/>
      <c r="G26" s="42"/>
      <c r="H26" s="42"/>
      <c r="I26" s="42"/>
      <c r="J26" s="42" t="s">
        <v>39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 t="s">
        <v>40</v>
      </c>
      <c r="W26" s="42"/>
      <c r="X26" s="42"/>
      <c r="Y26" s="42"/>
      <c r="Z26" s="42"/>
      <c r="AA26" s="42"/>
      <c r="AB26" s="42"/>
      <c r="AC26" s="42"/>
      <c r="AD26" s="42"/>
      <c r="AE26" s="42"/>
      <c r="AF26" s="42" t="s">
        <v>39</v>
      </c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3" t="s">
        <v>283</v>
      </c>
    </row>
    <row r="27" spans="1:46" s="136" customFormat="1" ht="19.5" customHeight="1">
      <c r="A27" s="138" t="s">
        <v>41</v>
      </c>
      <c r="B27" s="207" t="s">
        <v>369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8" t="s">
        <v>41</v>
      </c>
      <c r="X27" s="207" t="s">
        <v>369</v>
      </c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</row>
    <row r="28" spans="1:46" s="136" customFormat="1" ht="19.5" customHeight="1">
      <c r="A28" s="138"/>
      <c r="B28" s="207" t="s">
        <v>370</v>
      </c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8"/>
      <c r="X28" s="207" t="s">
        <v>370</v>
      </c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</row>
    <row r="29" spans="1:46" s="136" customFormat="1" ht="19.5" customHeight="1">
      <c r="A29" s="138" t="s">
        <v>42</v>
      </c>
      <c r="B29" s="140" t="s">
        <v>291</v>
      </c>
      <c r="C29" s="140"/>
      <c r="D29" s="140"/>
      <c r="E29" s="140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8" t="s">
        <v>42</v>
      </c>
      <c r="X29" s="141" t="s">
        <v>291</v>
      </c>
      <c r="Y29" s="140"/>
      <c r="Z29" s="140"/>
      <c r="AA29" s="140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</row>
    <row r="30" spans="1:46" s="136" customFormat="1" ht="15.75">
      <c r="A30" s="142"/>
      <c r="B30" s="140" t="s">
        <v>292</v>
      </c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0" t="s">
        <v>292</v>
      </c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</row>
    <row r="31" spans="1:46" s="136" customFormat="1" ht="15.75">
      <c r="A31" s="142"/>
      <c r="B31" s="140" t="s">
        <v>293</v>
      </c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0" t="s">
        <v>293</v>
      </c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</row>
    <row r="32" spans="1:46" s="136" customFormat="1" ht="15.75">
      <c r="A32" s="142"/>
      <c r="B32" s="140" t="s">
        <v>294</v>
      </c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0" t="s">
        <v>294</v>
      </c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</row>
    <row r="33" spans="1:46" ht="15.75">
      <c r="A33" s="222" t="s">
        <v>295</v>
      </c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 t="s">
        <v>296</v>
      </c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</row>
  </sheetData>
  <sheetProtection/>
  <mergeCells count="50">
    <mergeCell ref="A10:B10"/>
    <mergeCell ref="A11:B11"/>
    <mergeCell ref="W10:X10"/>
    <mergeCell ref="W11:X11"/>
    <mergeCell ref="M6:N6"/>
    <mergeCell ref="AG6:AH7"/>
    <mergeCell ref="AC6:AD7"/>
    <mergeCell ref="M7:N7"/>
    <mergeCell ref="K6:L7"/>
    <mergeCell ref="O6:P7"/>
    <mergeCell ref="AS1:AT1"/>
    <mergeCell ref="U2:V2"/>
    <mergeCell ref="AS2:AT2"/>
    <mergeCell ref="A3:V4"/>
    <mergeCell ref="W3:AT4"/>
    <mergeCell ref="AE7:AF7"/>
    <mergeCell ref="AI6:AJ6"/>
    <mergeCell ref="AM7:AN7"/>
    <mergeCell ref="U1:V1"/>
    <mergeCell ref="I6:J7"/>
    <mergeCell ref="A19:B19"/>
    <mergeCell ref="A20:B20"/>
    <mergeCell ref="A21:B21"/>
    <mergeCell ref="H5:M5"/>
    <mergeCell ref="AC5:AN5"/>
    <mergeCell ref="A6:B8"/>
    <mergeCell ref="C6:D7"/>
    <mergeCell ref="E6:F7"/>
    <mergeCell ref="Q6:R7"/>
    <mergeCell ref="G6:H7"/>
    <mergeCell ref="A33:V33"/>
    <mergeCell ref="W33:AT33"/>
    <mergeCell ref="AO6:AP6"/>
    <mergeCell ref="AQ6:AR7"/>
    <mergeCell ref="AS6:AT7"/>
    <mergeCell ref="S6:T7"/>
    <mergeCell ref="U6:V7"/>
    <mergeCell ref="W6:X8"/>
    <mergeCell ref="AE6:AF6"/>
    <mergeCell ref="AI7:AJ7"/>
    <mergeCell ref="AO7:AP7"/>
    <mergeCell ref="AK6:AL7"/>
    <mergeCell ref="AM6:AN6"/>
    <mergeCell ref="Y6:Z7"/>
    <mergeCell ref="AA6:AB7"/>
    <mergeCell ref="A22:B22"/>
    <mergeCell ref="W19:X19"/>
    <mergeCell ref="W20:X20"/>
    <mergeCell ref="W21:X21"/>
    <mergeCell ref="W22:X22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85" zoomScaleSheetLayoutView="85" zoomScalePageLayoutView="0" workbookViewId="0" topLeftCell="A1">
      <selection activeCell="A5" sqref="A5"/>
    </sheetView>
  </sheetViews>
  <sheetFormatPr defaultColWidth="9.00390625" defaultRowHeight="16.5"/>
  <cols>
    <col min="1" max="1" width="9.75390625" style="45" customWidth="1"/>
    <col min="2" max="2" width="26.625" style="45" customWidth="1"/>
    <col min="3" max="3" width="8.50390625" style="45" bestFit="1" customWidth="1"/>
    <col min="4" max="4" width="9.75390625" style="45" bestFit="1" customWidth="1"/>
    <col min="5" max="5" width="7.75390625" style="45" bestFit="1" customWidth="1"/>
    <col min="6" max="6" width="8.375" style="45" bestFit="1" customWidth="1"/>
    <col min="7" max="10" width="8.50390625" style="45" bestFit="1" customWidth="1"/>
    <col min="11" max="11" width="7.625" style="45" bestFit="1" customWidth="1"/>
    <col min="12" max="12" width="8.75390625" style="45" customWidth="1"/>
    <col min="13" max="13" width="7.625" style="45" bestFit="1" customWidth="1"/>
    <col min="14" max="14" width="8.50390625" style="45" bestFit="1" customWidth="1"/>
    <col min="15" max="15" width="6.875" style="45" customWidth="1"/>
    <col min="16" max="16" width="8.50390625" style="45" bestFit="1" customWidth="1"/>
    <col min="17" max="17" width="6.875" style="45" customWidth="1"/>
    <col min="18" max="18" width="9.625" style="45" bestFit="1" customWidth="1"/>
    <col min="19" max="19" width="7.625" style="45" bestFit="1" customWidth="1"/>
    <col min="20" max="20" width="8.50390625" style="45" bestFit="1" customWidth="1"/>
    <col min="21" max="21" width="7.625" style="45" bestFit="1" customWidth="1"/>
    <col min="22" max="22" width="9.125" style="45" bestFit="1" customWidth="1"/>
    <col min="23" max="23" width="6.875" style="45" customWidth="1"/>
    <col min="24" max="24" width="9.75390625" style="45" customWidth="1"/>
    <col min="25" max="16384" width="9.00390625" style="45" customWidth="1"/>
  </cols>
  <sheetData>
    <row r="1" spans="1:24" ht="16.5" customHeight="1">
      <c r="A1" s="44" t="s">
        <v>0</v>
      </c>
      <c r="D1" s="334"/>
      <c r="E1" s="334"/>
      <c r="F1" s="334"/>
      <c r="G1" s="334"/>
      <c r="H1" s="334"/>
      <c r="U1" s="335" t="s">
        <v>1</v>
      </c>
      <c r="V1" s="336"/>
      <c r="W1" s="326" t="s">
        <v>374</v>
      </c>
      <c r="X1" s="327"/>
    </row>
    <row r="2" spans="1:24" ht="16.5" customHeight="1">
      <c r="A2" s="46" t="s">
        <v>2</v>
      </c>
      <c r="B2" s="47" t="s">
        <v>48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9"/>
      <c r="U2" s="330" t="s">
        <v>49</v>
      </c>
      <c r="V2" s="331"/>
      <c r="W2" s="332" t="s">
        <v>50</v>
      </c>
      <c r="X2" s="333"/>
    </row>
    <row r="3" spans="1:24" s="48" customFormat="1" ht="19.5" customHeight="1">
      <c r="A3" s="308" t="s">
        <v>238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</row>
    <row r="4" spans="1:24" ht="19.5" customHeight="1">
      <c r="A4" s="309"/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</row>
    <row r="5" spans="5:24" s="49" customFormat="1" ht="19.5" customHeight="1">
      <c r="E5" s="310" t="str">
        <f>'2491-00-01'!H5</f>
        <v>中華民國113年02月底</v>
      </c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U5" s="311" t="s">
        <v>6</v>
      </c>
      <c r="V5" s="311"/>
      <c r="W5" s="311"/>
      <c r="X5" s="311"/>
    </row>
    <row r="6" spans="1:24" s="50" customFormat="1" ht="13.5" customHeight="1">
      <c r="A6" s="312" t="s">
        <v>51</v>
      </c>
      <c r="B6" s="313"/>
      <c r="C6" s="318" t="s">
        <v>52</v>
      </c>
      <c r="D6" s="319"/>
      <c r="E6" s="322" t="s">
        <v>53</v>
      </c>
      <c r="F6" s="323"/>
      <c r="G6" s="299" t="s">
        <v>54</v>
      </c>
      <c r="H6" s="300"/>
      <c r="I6" s="299" t="s">
        <v>55</v>
      </c>
      <c r="J6" s="300"/>
      <c r="K6" s="299" t="s">
        <v>56</v>
      </c>
      <c r="L6" s="300"/>
      <c r="M6" s="299" t="s">
        <v>57</v>
      </c>
      <c r="N6" s="300"/>
      <c r="O6" s="299" t="s">
        <v>58</v>
      </c>
      <c r="P6" s="300"/>
      <c r="Q6" s="299" t="s">
        <v>59</v>
      </c>
      <c r="R6" s="300"/>
      <c r="S6" s="299" t="s">
        <v>60</v>
      </c>
      <c r="T6" s="300"/>
      <c r="U6" s="299" t="s">
        <v>61</v>
      </c>
      <c r="V6" s="300"/>
      <c r="W6" s="302" t="s">
        <v>62</v>
      </c>
      <c r="X6" s="303"/>
    </row>
    <row r="7" spans="1:24" s="50" customFormat="1" ht="14.25" customHeight="1">
      <c r="A7" s="314"/>
      <c r="B7" s="315"/>
      <c r="C7" s="320"/>
      <c r="D7" s="321"/>
      <c r="E7" s="324"/>
      <c r="F7" s="325"/>
      <c r="G7" s="306" t="s">
        <v>107</v>
      </c>
      <c r="H7" s="307"/>
      <c r="I7" s="306" t="s">
        <v>108</v>
      </c>
      <c r="J7" s="307"/>
      <c r="K7" s="306" t="s">
        <v>109</v>
      </c>
      <c r="L7" s="307"/>
      <c r="M7" s="306" t="s">
        <v>110</v>
      </c>
      <c r="N7" s="307"/>
      <c r="O7" s="306" t="s">
        <v>111</v>
      </c>
      <c r="P7" s="307"/>
      <c r="Q7" s="306" t="s">
        <v>112</v>
      </c>
      <c r="R7" s="307"/>
      <c r="S7" s="306" t="s">
        <v>113</v>
      </c>
      <c r="T7" s="307"/>
      <c r="U7" s="306" t="s">
        <v>114</v>
      </c>
      <c r="V7" s="307"/>
      <c r="W7" s="304"/>
      <c r="X7" s="305"/>
    </row>
    <row r="8" spans="1:24" s="50" customFormat="1" ht="17.25" customHeight="1">
      <c r="A8" s="316"/>
      <c r="B8" s="317"/>
      <c r="C8" s="51" t="s">
        <v>115</v>
      </c>
      <c r="D8" s="52" t="s">
        <v>116</v>
      </c>
      <c r="E8" s="53" t="s">
        <v>115</v>
      </c>
      <c r="F8" s="53" t="s">
        <v>116</v>
      </c>
      <c r="G8" s="53" t="s">
        <v>115</v>
      </c>
      <c r="H8" s="53" t="s">
        <v>116</v>
      </c>
      <c r="I8" s="53" t="s">
        <v>115</v>
      </c>
      <c r="J8" s="53" t="s">
        <v>116</v>
      </c>
      <c r="K8" s="53" t="s">
        <v>115</v>
      </c>
      <c r="L8" s="53" t="s">
        <v>116</v>
      </c>
      <c r="M8" s="53" t="s">
        <v>115</v>
      </c>
      <c r="N8" s="53" t="s">
        <v>116</v>
      </c>
      <c r="O8" s="53" t="s">
        <v>115</v>
      </c>
      <c r="P8" s="53" t="s">
        <v>116</v>
      </c>
      <c r="Q8" s="53" t="s">
        <v>115</v>
      </c>
      <c r="R8" s="53" t="s">
        <v>116</v>
      </c>
      <c r="S8" s="53" t="s">
        <v>115</v>
      </c>
      <c r="T8" s="53" t="s">
        <v>116</v>
      </c>
      <c r="U8" s="53" t="s">
        <v>115</v>
      </c>
      <c r="V8" s="53" t="s">
        <v>116</v>
      </c>
      <c r="W8" s="53" t="s">
        <v>115</v>
      </c>
      <c r="X8" s="54" t="s">
        <v>116</v>
      </c>
    </row>
    <row r="9" spans="1:24" s="50" customFormat="1" ht="12.75" customHeight="1">
      <c r="A9" s="55" t="s">
        <v>32</v>
      </c>
      <c r="B9" s="56"/>
      <c r="C9" s="57">
        <v>774382</v>
      </c>
      <c r="D9" s="57">
        <v>28581453.323448</v>
      </c>
      <c r="E9" s="57">
        <v>167716</v>
      </c>
      <c r="F9" s="57">
        <v>58067.156359</v>
      </c>
      <c r="G9" s="57">
        <v>285516</v>
      </c>
      <c r="H9" s="57">
        <v>498563.578531</v>
      </c>
      <c r="I9" s="57">
        <v>143530</v>
      </c>
      <c r="J9" s="57">
        <v>807875.727932</v>
      </c>
      <c r="K9" s="57">
        <v>78934</v>
      </c>
      <c r="L9" s="57">
        <v>946874.549569</v>
      </c>
      <c r="M9" s="57">
        <v>43770</v>
      </c>
      <c r="N9" s="57">
        <v>1054958.813383</v>
      </c>
      <c r="O9" s="57">
        <v>9362</v>
      </c>
      <c r="P9" s="57">
        <v>304902.167852</v>
      </c>
      <c r="Q9" s="57">
        <v>5149</v>
      </c>
      <c r="R9" s="57">
        <v>220621.259872</v>
      </c>
      <c r="S9" s="57">
        <v>17328</v>
      </c>
      <c r="T9" s="57">
        <v>1135546.027783</v>
      </c>
      <c r="U9" s="57">
        <v>17647</v>
      </c>
      <c r="V9" s="57">
        <v>3547454.742923</v>
      </c>
      <c r="W9" s="57">
        <v>5430</v>
      </c>
      <c r="X9" s="57">
        <v>20006589.299244</v>
      </c>
    </row>
    <row r="10" spans="1:24" s="50" customFormat="1" ht="12.75" customHeight="1">
      <c r="A10" s="55" t="s">
        <v>63</v>
      </c>
      <c r="B10" s="56"/>
      <c r="C10" s="57">
        <v>19525</v>
      </c>
      <c r="D10" s="57">
        <v>700865.714318</v>
      </c>
      <c r="E10" s="57">
        <v>4010</v>
      </c>
      <c r="F10" s="57">
        <v>1321.503558</v>
      </c>
      <c r="G10" s="57">
        <v>6939</v>
      </c>
      <c r="H10" s="57">
        <v>12700.811515</v>
      </c>
      <c r="I10" s="57">
        <v>3446</v>
      </c>
      <c r="J10" s="57">
        <v>19804.124056</v>
      </c>
      <c r="K10" s="57">
        <v>2291</v>
      </c>
      <c r="L10" s="57">
        <v>27615.41769</v>
      </c>
      <c r="M10" s="57">
        <v>1213</v>
      </c>
      <c r="N10" s="57">
        <v>29066.385726</v>
      </c>
      <c r="O10" s="57">
        <v>269</v>
      </c>
      <c r="P10" s="57">
        <v>8713.126806</v>
      </c>
      <c r="Q10" s="57">
        <v>140</v>
      </c>
      <c r="R10" s="57">
        <v>6021.97149</v>
      </c>
      <c r="S10" s="57">
        <v>499</v>
      </c>
      <c r="T10" s="57">
        <v>32738.773131</v>
      </c>
      <c r="U10" s="57">
        <v>540</v>
      </c>
      <c r="V10" s="57">
        <v>109744.949126</v>
      </c>
      <c r="W10" s="57">
        <v>178</v>
      </c>
      <c r="X10" s="57">
        <v>453138.65122</v>
      </c>
    </row>
    <row r="11" spans="1:24" s="50" customFormat="1" ht="12.75" customHeight="1">
      <c r="A11" s="55" t="s">
        <v>64</v>
      </c>
      <c r="B11" s="56"/>
      <c r="C11" s="57">
        <v>4286</v>
      </c>
      <c r="D11" s="57">
        <v>365170.823044</v>
      </c>
      <c r="E11" s="57">
        <v>428</v>
      </c>
      <c r="F11" s="57">
        <v>141.087218</v>
      </c>
      <c r="G11" s="57">
        <v>1321</v>
      </c>
      <c r="H11" s="57">
        <v>2839.283888</v>
      </c>
      <c r="I11" s="57">
        <v>795</v>
      </c>
      <c r="J11" s="57">
        <v>4485.424226</v>
      </c>
      <c r="K11" s="57">
        <v>706</v>
      </c>
      <c r="L11" s="57">
        <v>8447.068533</v>
      </c>
      <c r="M11" s="57">
        <v>517</v>
      </c>
      <c r="N11" s="57">
        <v>12374.3445</v>
      </c>
      <c r="O11" s="57">
        <v>96</v>
      </c>
      <c r="P11" s="57">
        <v>3105.283523</v>
      </c>
      <c r="Q11" s="57">
        <v>49</v>
      </c>
      <c r="R11" s="57">
        <v>2117.05</v>
      </c>
      <c r="S11" s="57">
        <v>181</v>
      </c>
      <c r="T11" s="57">
        <v>11830.767276</v>
      </c>
      <c r="U11" s="57">
        <v>161</v>
      </c>
      <c r="V11" s="57">
        <v>27871.92522</v>
      </c>
      <c r="W11" s="57">
        <v>32</v>
      </c>
      <c r="X11" s="57">
        <v>291958.58866</v>
      </c>
    </row>
    <row r="12" spans="1:24" s="50" customFormat="1" ht="12.75" customHeight="1">
      <c r="A12" s="55" t="s">
        <v>65</v>
      </c>
      <c r="B12" s="56"/>
      <c r="C12" s="57">
        <v>201810</v>
      </c>
      <c r="D12" s="57">
        <v>8480885.01453</v>
      </c>
      <c r="E12" s="57">
        <v>30636</v>
      </c>
      <c r="F12" s="57">
        <v>11404.606536</v>
      </c>
      <c r="G12" s="57">
        <v>72830</v>
      </c>
      <c r="H12" s="57">
        <v>128479.821851</v>
      </c>
      <c r="I12" s="57">
        <v>44360</v>
      </c>
      <c r="J12" s="57">
        <v>247663.813782</v>
      </c>
      <c r="K12" s="57">
        <v>23593</v>
      </c>
      <c r="L12" s="57">
        <v>284264.949735</v>
      </c>
      <c r="M12" s="57">
        <v>12450</v>
      </c>
      <c r="N12" s="57">
        <v>298487.513029</v>
      </c>
      <c r="O12" s="57">
        <v>2719</v>
      </c>
      <c r="P12" s="57">
        <v>89457.937247</v>
      </c>
      <c r="Q12" s="57">
        <v>1563</v>
      </c>
      <c r="R12" s="57">
        <v>67543.960387</v>
      </c>
      <c r="S12" s="57">
        <v>5732</v>
      </c>
      <c r="T12" s="57">
        <v>380145.080453</v>
      </c>
      <c r="U12" s="57">
        <v>5999</v>
      </c>
      <c r="V12" s="57">
        <v>1240102.609188</v>
      </c>
      <c r="W12" s="57">
        <v>1928</v>
      </c>
      <c r="X12" s="57">
        <v>5733334.722322</v>
      </c>
    </row>
    <row r="13" spans="1:24" s="50" customFormat="1" ht="12.75" customHeight="1">
      <c r="A13" s="55" t="s">
        <v>66</v>
      </c>
      <c r="B13" s="56"/>
      <c r="C13" s="57">
        <v>20006</v>
      </c>
      <c r="D13" s="57">
        <v>480079.081352</v>
      </c>
      <c r="E13" s="57">
        <v>4440</v>
      </c>
      <c r="F13" s="57">
        <v>1590.216849</v>
      </c>
      <c r="G13" s="57">
        <v>7512</v>
      </c>
      <c r="H13" s="57">
        <v>13245.015921</v>
      </c>
      <c r="I13" s="57">
        <v>3592</v>
      </c>
      <c r="J13" s="57">
        <v>20555.150535</v>
      </c>
      <c r="K13" s="57">
        <v>2069</v>
      </c>
      <c r="L13" s="57">
        <v>25306.401373</v>
      </c>
      <c r="M13" s="57">
        <v>1131</v>
      </c>
      <c r="N13" s="57">
        <v>27472.364652</v>
      </c>
      <c r="O13" s="57">
        <v>182</v>
      </c>
      <c r="P13" s="57">
        <v>6034.176015</v>
      </c>
      <c r="Q13" s="57">
        <v>113</v>
      </c>
      <c r="R13" s="57">
        <v>4913.678473</v>
      </c>
      <c r="S13" s="57">
        <v>438</v>
      </c>
      <c r="T13" s="57">
        <v>29713.171282</v>
      </c>
      <c r="U13" s="57">
        <v>415</v>
      </c>
      <c r="V13" s="57">
        <v>86598.397392</v>
      </c>
      <c r="W13" s="57">
        <v>114</v>
      </c>
      <c r="X13" s="57">
        <v>264650.50886</v>
      </c>
    </row>
    <row r="14" spans="1:24" s="50" customFormat="1" ht="12.75" customHeight="1">
      <c r="A14" s="55" t="s">
        <v>67</v>
      </c>
      <c r="B14" s="56"/>
      <c r="C14" s="57">
        <v>1724</v>
      </c>
      <c r="D14" s="57">
        <v>54560.405423</v>
      </c>
      <c r="E14" s="57">
        <v>369</v>
      </c>
      <c r="F14" s="57">
        <v>122.319876</v>
      </c>
      <c r="G14" s="57">
        <v>639</v>
      </c>
      <c r="H14" s="57">
        <v>1215.872956</v>
      </c>
      <c r="I14" s="57">
        <v>285</v>
      </c>
      <c r="J14" s="57">
        <v>1627.558191</v>
      </c>
      <c r="K14" s="57">
        <v>165</v>
      </c>
      <c r="L14" s="57">
        <v>1972.08455</v>
      </c>
      <c r="M14" s="57">
        <v>104</v>
      </c>
      <c r="N14" s="57">
        <v>2517.58246</v>
      </c>
      <c r="O14" s="57">
        <v>17</v>
      </c>
      <c r="P14" s="57">
        <v>564.021</v>
      </c>
      <c r="Q14" s="57">
        <v>10</v>
      </c>
      <c r="R14" s="57">
        <v>436.32417</v>
      </c>
      <c r="S14" s="57">
        <v>48</v>
      </c>
      <c r="T14" s="57">
        <v>3479.08139</v>
      </c>
      <c r="U14" s="57">
        <v>68</v>
      </c>
      <c r="V14" s="57">
        <v>15856.63105</v>
      </c>
      <c r="W14" s="57">
        <v>19</v>
      </c>
      <c r="X14" s="57">
        <v>26768.92978</v>
      </c>
    </row>
    <row r="15" spans="1:24" s="50" customFormat="1" ht="12.75" customHeight="1">
      <c r="A15" s="55" t="s">
        <v>68</v>
      </c>
      <c r="B15" s="56"/>
      <c r="C15" s="57">
        <v>29</v>
      </c>
      <c r="D15" s="57">
        <v>54466.43105</v>
      </c>
      <c r="E15" s="57">
        <v>0</v>
      </c>
      <c r="F15" s="57">
        <v>0</v>
      </c>
      <c r="G15" s="57">
        <v>4</v>
      </c>
      <c r="H15" s="57">
        <v>8.2</v>
      </c>
      <c r="I15" s="57">
        <v>6</v>
      </c>
      <c r="J15" s="57">
        <v>35</v>
      </c>
      <c r="K15" s="57">
        <v>5</v>
      </c>
      <c r="L15" s="57">
        <v>63.5</v>
      </c>
      <c r="M15" s="57">
        <v>3</v>
      </c>
      <c r="N15" s="57">
        <v>62</v>
      </c>
      <c r="O15" s="57">
        <v>0</v>
      </c>
      <c r="P15" s="57">
        <v>0</v>
      </c>
      <c r="Q15" s="57">
        <v>2</v>
      </c>
      <c r="R15" s="57">
        <v>94</v>
      </c>
      <c r="S15" s="57">
        <v>4</v>
      </c>
      <c r="T15" s="57">
        <v>224.25</v>
      </c>
      <c r="U15" s="57">
        <v>1</v>
      </c>
      <c r="V15" s="57">
        <v>100</v>
      </c>
      <c r="W15" s="57">
        <v>4</v>
      </c>
      <c r="X15" s="57">
        <v>53879.48105</v>
      </c>
    </row>
    <row r="16" spans="1:24" s="50" customFormat="1" ht="12.75" customHeight="1">
      <c r="A16" s="55" t="s">
        <v>69</v>
      </c>
      <c r="B16" s="56"/>
      <c r="C16" s="57">
        <v>9145</v>
      </c>
      <c r="D16" s="57">
        <v>394510.150357</v>
      </c>
      <c r="E16" s="57">
        <v>819</v>
      </c>
      <c r="F16" s="57">
        <v>313.644862</v>
      </c>
      <c r="G16" s="57">
        <v>2680</v>
      </c>
      <c r="H16" s="57">
        <v>4844.992763</v>
      </c>
      <c r="I16" s="57">
        <v>2717</v>
      </c>
      <c r="J16" s="57">
        <v>15037.457212</v>
      </c>
      <c r="K16" s="57">
        <v>1268</v>
      </c>
      <c r="L16" s="57">
        <v>15605.858517</v>
      </c>
      <c r="M16" s="57">
        <v>749</v>
      </c>
      <c r="N16" s="57">
        <v>18134.17</v>
      </c>
      <c r="O16" s="57">
        <v>123</v>
      </c>
      <c r="P16" s="57">
        <v>4123.783904</v>
      </c>
      <c r="Q16" s="57">
        <v>85</v>
      </c>
      <c r="R16" s="57">
        <v>3691.100906</v>
      </c>
      <c r="S16" s="57">
        <v>325</v>
      </c>
      <c r="T16" s="57">
        <v>21642.983643</v>
      </c>
      <c r="U16" s="57">
        <v>273</v>
      </c>
      <c r="V16" s="57">
        <v>55052.3561</v>
      </c>
      <c r="W16" s="57">
        <v>106</v>
      </c>
      <c r="X16" s="57">
        <v>256063.80245</v>
      </c>
    </row>
    <row r="17" spans="1:24" s="50" customFormat="1" ht="12.75" customHeight="1">
      <c r="A17" s="55" t="s">
        <v>70</v>
      </c>
      <c r="B17" s="56"/>
      <c r="C17" s="57">
        <v>5125</v>
      </c>
      <c r="D17" s="57">
        <v>89879.589651</v>
      </c>
      <c r="E17" s="57">
        <v>1177</v>
      </c>
      <c r="F17" s="57">
        <v>435.109322</v>
      </c>
      <c r="G17" s="57">
        <v>1823</v>
      </c>
      <c r="H17" s="57">
        <v>3035.569763</v>
      </c>
      <c r="I17" s="57">
        <v>1081</v>
      </c>
      <c r="J17" s="57">
        <v>5994.818906</v>
      </c>
      <c r="K17" s="57">
        <v>498</v>
      </c>
      <c r="L17" s="57">
        <v>5962.64396</v>
      </c>
      <c r="M17" s="57">
        <v>256</v>
      </c>
      <c r="N17" s="57">
        <v>6140.828</v>
      </c>
      <c r="O17" s="57">
        <v>51</v>
      </c>
      <c r="P17" s="57">
        <v>1649.88282</v>
      </c>
      <c r="Q17" s="57">
        <v>23</v>
      </c>
      <c r="R17" s="57">
        <v>979.128</v>
      </c>
      <c r="S17" s="57">
        <v>102</v>
      </c>
      <c r="T17" s="57">
        <v>6797.79784</v>
      </c>
      <c r="U17" s="57">
        <v>87</v>
      </c>
      <c r="V17" s="57">
        <v>17023.7744</v>
      </c>
      <c r="W17" s="57">
        <v>27</v>
      </c>
      <c r="X17" s="57">
        <v>41860.03664</v>
      </c>
    </row>
    <row r="18" spans="1:24" s="50" customFormat="1" ht="12.75" customHeight="1">
      <c r="A18" s="55" t="s">
        <v>71</v>
      </c>
      <c r="B18" s="56"/>
      <c r="C18" s="57">
        <v>1946</v>
      </c>
      <c r="D18" s="57">
        <v>33932.66027</v>
      </c>
      <c r="E18" s="57">
        <v>320</v>
      </c>
      <c r="F18" s="57">
        <v>116.390889</v>
      </c>
      <c r="G18" s="57">
        <v>696</v>
      </c>
      <c r="H18" s="57">
        <v>1207.350211</v>
      </c>
      <c r="I18" s="57">
        <v>476</v>
      </c>
      <c r="J18" s="57">
        <v>2632.61</v>
      </c>
      <c r="K18" s="57">
        <v>195</v>
      </c>
      <c r="L18" s="57">
        <v>2371.79624</v>
      </c>
      <c r="M18" s="57">
        <v>130</v>
      </c>
      <c r="N18" s="57">
        <v>3079.751</v>
      </c>
      <c r="O18" s="57">
        <v>20</v>
      </c>
      <c r="P18" s="57">
        <v>677.568</v>
      </c>
      <c r="Q18" s="57">
        <v>13</v>
      </c>
      <c r="R18" s="57">
        <v>550.17</v>
      </c>
      <c r="S18" s="57">
        <v>52</v>
      </c>
      <c r="T18" s="57">
        <v>3498.99825</v>
      </c>
      <c r="U18" s="57">
        <v>36</v>
      </c>
      <c r="V18" s="57">
        <v>6800.44055</v>
      </c>
      <c r="W18" s="57">
        <v>8</v>
      </c>
      <c r="X18" s="57">
        <v>12997.58513</v>
      </c>
    </row>
    <row r="19" spans="1:24" s="50" customFormat="1" ht="12.75" customHeight="1">
      <c r="A19" s="55" t="s">
        <v>72</v>
      </c>
      <c r="B19" s="56"/>
      <c r="C19" s="57">
        <v>3674</v>
      </c>
      <c r="D19" s="57">
        <v>45730.28403</v>
      </c>
      <c r="E19" s="57">
        <v>509</v>
      </c>
      <c r="F19" s="57">
        <v>188.942665</v>
      </c>
      <c r="G19" s="57">
        <v>1289</v>
      </c>
      <c r="H19" s="57">
        <v>2366.42626</v>
      </c>
      <c r="I19" s="57">
        <v>961</v>
      </c>
      <c r="J19" s="57">
        <v>5338.137373</v>
      </c>
      <c r="K19" s="57">
        <v>478</v>
      </c>
      <c r="L19" s="57">
        <v>5787.708</v>
      </c>
      <c r="M19" s="57">
        <v>227</v>
      </c>
      <c r="N19" s="57">
        <v>5491.552842</v>
      </c>
      <c r="O19" s="57">
        <v>43</v>
      </c>
      <c r="P19" s="57">
        <v>1427.6155</v>
      </c>
      <c r="Q19" s="57">
        <v>29</v>
      </c>
      <c r="R19" s="57">
        <v>1261.288</v>
      </c>
      <c r="S19" s="57">
        <v>73</v>
      </c>
      <c r="T19" s="57">
        <v>4838.24112</v>
      </c>
      <c r="U19" s="57">
        <v>57</v>
      </c>
      <c r="V19" s="57">
        <v>10664.39346</v>
      </c>
      <c r="W19" s="57">
        <v>8</v>
      </c>
      <c r="X19" s="57">
        <v>8365.97881</v>
      </c>
    </row>
    <row r="20" spans="1:24" s="50" customFormat="1" ht="12.75" customHeight="1">
      <c r="A20" s="55" t="s">
        <v>73</v>
      </c>
      <c r="B20" s="56"/>
      <c r="C20" s="57">
        <v>3016</v>
      </c>
      <c r="D20" s="57">
        <v>56873.279967</v>
      </c>
      <c r="E20" s="57">
        <v>331</v>
      </c>
      <c r="F20" s="57">
        <v>132.725609</v>
      </c>
      <c r="G20" s="57">
        <v>1178</v>
      </c>
      <c r="H20" s="57">
        <v>2098.0378</v>
      </c>
      <c r="I20" s="57">
        <v>697</v>
      </c>
      <c r="J20" s="57">
        <v>3880.383665</v>
      </c>
      <c r="K20" s="57">
        <v>388</v>
      </c>
      <c r="L20" s="57">
        <v>4750.90026</v>
      </c>
      <c r="M20" s="57">
        <v>184</v>
      </c>
      <c r="N20" s="57">
        <v>4397.635869</v>
      </c>
      <c r="O20" s="57">
        <v>41</v>
      </c>
      <c r="P20" s="57">
        <v>1346.429999</v>
      </c>
      <c r="Q20" s="57">
        <v>16</v>
      </c>
      <c r="R20" s="57">
        <v>695.5</v>
      </c>
      <c r="S20" s="57">
        <v>86</v>
      </c>
      <c r="T20" s="57">
        <v>5720.888748</v>
      </c>
      <c r="U20" s="57">
        <v>85</v>
      </c>
      <c r="V20" s="57">
        <v>18902.4026</v>
      </c>
      <c r="W20" s="57">
        <v>10</v>
      </c>
      <c r="X20" s="57">
        <v>14948.375417</v>
      </c>
    </row>
    <row r="21" spans="1:24" s="50" customFormat="1" ht="12.75" customHeight="1">
      <c r="A21" s="55" t="s">
        <v>74</v>
      </c>
      <c r="B21" s="56"/>
      <c r="C21" s="57">
        <v>10754</v>
      </c>
      <c r="D21" s="57">
        <v>100391.339218</v>
      </c>
      <c r="E21" s="57">
        <v>2181</v>
      </c>
      <c r="F21" s="57">
        <v>781.654111</v>
      </c>
      <c r="G21" s="57">
        <v>4895</v>
      </c>
      <c r="H21" s="57">
        <v>8179.137844</v>
      </c>
      <c r="I21" s="57">
        <v>1970</v>
      </c>
      <c r="J21" s="57">
        <v>10861.484465</v>
      </c>
      <c r="K21" s="57">
        <v>890</v>
      </c>
      <c r="L21" s="57">
        <v>10598.651528</v>
      </c>
      <c r="M21" s="57">
        <v>402</v>
      </c>
      <c r="N21" s="57">
        <v>9540.761906</v>
      </c>
      <c r="O21" s="57">
        <v>85</v>
      </c>
      <c r="P21" s="57">
        <v>2791.887</v>
      </c>
      <c r="Q21" s="57">
        <v>48</v>
      </c>
      <c r="R21" s="57">
        <v>2047.773264</v>
      </c>
      <c r="S21" s="57">
        <v>145</v>
      </c>
      <c r="T21" s="57">
        <v>9454.65532</v>
      </c>
      <c r="U21" s="57">
        <v>116</v>
      </c>
      <c r="V21" s="57">
        <v>24363.89837</v>
      </c>
      <c r="W21" s="57">
        <v>22</v>
      </c>
      <c r="X21" s="57">
        <v>21771.43541</v>
      </c>
    </row>
    <row r="22" spans="1:24" s="50" customFormat="1" ht="12.75" customHeight="1">
      <c r="A22" s="55" t="s">
        <v>75</v>
      </c>
      <c r="B22" s="56"/>
      <c r="C22" s="57">
        <v>307</v>
      </c>
      <c r="D22" s="57">
        <v>23984.943813</v>
      </c>
      <c r="E22" s="57">
        <v>27</v>
      </c>
      <c r="F22" s="57">
        <v>7.20316</v>
      </c>
      <c r="G22" s="57">
        <v>81</v>
      </c>
      <c r="H22" s="57">
        <v>139.41</v>
      </c>
      <c r="I22" s="57">
        <v>70</v>
      </c>
      <c r="J22" s="57">
        <v>407.4</v>
      </c>
      <c r="K22" s="57">
        <v>48</v>
      </c>
      <c r="L22" s="57">
        <v>574.55</v>
      </c>
      <c r="M22" s="57">
        <v>30</v>
      </c>
      <c r="N22" s="57">
        <v>730.5</v>
      </c>
      <c r="O22" s="57">
        <v>8</v>
      </c>
      <c r="P22" s="57">
        <v>257.68</v>
      </c>
      <c r="Q22" s="57">
        <v>6</v>
      </c>
      <c r="R22" s="57">
        <v>258.306</v>
      </c>
      <c r="S22" s="57">
        <v>17</v>
      </c>
      <c r="T22" s="57">
        <v>1109.8</v>
      </c>
      <c r="U22" s="57">
        <v>15</v>
      </c>
      <c r="V22" s="57">
        <v>3109.205503</v>
      </c>
      <c r="W22" s="57">
        <v>5</v>
      </c>
      <c r="X22" s="57">
        <v>17390.88915</v>
      </c>
    </row>
    <row r="23" spans="1:24" s="50" customFormat="1" ht="12.75" customHeight="1">
      <c r="A23" s="55" t="s">
        <v>76</v>
      </c>
      <c r="B23" s="56"/>
      <c r="C23" s="57">
        <v>8723</v>
      </c>
      <c r="D23" s="57">
        <v>649506.865173</v>
      </c>
      <c r="E23" s="57">
        <v>980</v>
      </c>
      <c r="F23" s="57">
        <v>378.476782</v>
      </c>
      <c r="G23" s="57">
        <v>2800</v>
      </c>
      <c r="H23" s="57">
        <v>4960.673768</v>
      </c>
      <c r="I23" s="57">
        <v>2140</v>
      </c>
      <c r="J23" s="57">
        <v>12043.877263</v>
      </c>
      <c r="K23" s="57">
        <v>1110</v>
      </c>
      <c r="L23" s="57">
        <v>13347.079514</v>
      </c>
      <c r="M23" s="57">
        <v>604</v>
      </c>
      <c r="N23" s="57">
        <v>14483.518829</v>
      </c>
      <c r="O23" s="57">
        <v>138</v>
      </c>
      <c r="P23" s="57">
        <v>4558.696476</v>
      </c>
      <c r="Q23" s="57">
        <v>73</v>
      </c>
      <c r="R23" s="57">
        <v>3147.556</v>
      </c>
      <c r="S23" s="57">
        <v>339</v>
      </c>
      <c r="T23" s="57">
        <v>22587.240735</v>
      </c>
      <c r="U23" s="57">
        <v>384</v>
      </c>
      <c r="V23" s="57">
        <v>78847.750128</v>
      </c>
      <c r="W23" s="57">
        <v>155</v>
      </c>
      <c r="X23" s="57">
        <v>495151.995678</v>
      </c>
    </row>
    <row r="24" spans="1:24" s="50" customFormat="1" ht="12.75" customHeight="1">
      <c r="A24" s="55" t="s">
        <v>77</v>
      </c>
      <c r="B24" s="56"/>
      <c r="C24" s="57">
        <v>7141</v>
      </c>
      <c r="D24" s="57">
        <v>226221.536427</v>
      </c>
      <c r="E24" s="57">
        <v>1458</v>
      </c>
      <c r="F24" s="57">
        <v>486.052509</v>
      </c>
      <c r="G24" s="57">
        <v>2442</v>
      </c>
      <c r="H24" s="57">
        <v>4222.961037</v>
      </c>
      <c r="I24" s="57">
        <v>1397</v>
      </c>
      <c r="J24" s="57">
        <v>7768.36577</v>
      </c>
      <c r="K24" s="57">
        <v>779</v>
      </c>
      <c r="L24" s="57">
        <v>9264.648066</v>
      </c>
      <c r="M24" s="57">
        <v>383</v>
      </c>
      <c r="N24" s="57">
        <v>9257.17551</v>
      </c>
      <c r="O24" s="57">
        <v>105</v>
      </c>
      <c r="P24" s="57">
        <v>3509.042104</v>
      </c>
      <c r="Q24" s="57">
        <v>70</v>
      </c>
      <c r="R24" s="57">
        <v>3027.392108</v>
      </c>
      <c r="S24" s="57">
        <v>204</v>
      </c>
      <c r="T24" s="57">
        <v>13443.462952</v>
      </c>
      <c r="U24" s="57">
        <v>239</v>
      </c>
      <c r="V24" s="57">
        <v>51321.064899</v>
      </c>
      <c r="W24" s="57">
        <v>64</v>
      </c>
      <c r="X24" s="57">
        <v>123921.371472</v>
      </c>
    </row>
    <row r="25" spans="1:24" s="50" customFormat="1" ht="12.75" customHeight="1">
      <c r="A25" s="55" t="s">
        <v>265</v>
      </c>
      <c r="B25" s="56"/>
      <c r="C25" s="57">
        <v>210</v>
      </c>
      <c r="D25" s="57">
        <v>54380.78674</v>
      </c>
      <c r="E25" s="57">
        <v>14</v>
      </c>
      <c r="F25" s="57">
        <v>4.31</v>
      </c>
      <c r="G25" s="57">
        <v>24</v>
      </c>
      <c r="H25" s="57">
        <v>52.73</v>
      </c>
      <c r="I25" s="57">
        <v>18</v>
      </c>
      <c r="J25" s="57">
        <v>94.6374</v>
      </c>
      <c r="K25" s="57">
        <v>29</v>
      </c>
      <c r="L25" s="57">
        <v>361.1</v>
      </c>
      <c r="M25" s="57">
        <v>13</v>
      </c>
      <c r="N25" s="57">
        <v>328.94</v>
      </c>
      <c r="O25" s="57">
        <v>7</v>
      </c>
      <c r="P25" s="57">
        <v>236.3</v>
      </c>
      <c r="Q25" s="57">
        <v>6</v>
      </c>
      <c r="R25" s="57">
        <v>269.12</v>
      </c>
      <c r="S25" s="57">
        <v>18</v>
      </c>
      <c r="T25" s="57">
        <v>1355.3128</v>
      </c>
      <c r="U25" s="57">
        <v>45</v>
      </c>
      <c r="V25" s="57">
        <v>11032.45686</v>
      </c>
      <c r="W25" s="57">
        <v>36</v>
      </c>
      <c r="X25" s="57">
        <v>40645.87968</v>
      </c>
    </row>
    <row r="26" spans="1:24" s="50" customFormat="1" ht="12.75" customHeight="1">
      <c r="A26" s="55" t="s">
        <v>78</v>
      </c>
      <c r="B26" s="56"/>
      <c r="C26" s="57">
        <v>1740</v>
      </c>
      <c r="D26" s="57">
        <v>69606.238072</v>
      </c>
      <c r="E26" s="57">
        <v>162</v>
      </c>
      <c r="F26" s="57">
        <v>63.797001</v>
      </c>
      <c r="G26" s="57">
        <v>578</v>
      </c>
      <c r="H26" s="57">
        <v>1042.9405</v>
      </c>
      <c r="I26" s="57">
        <v>453</v>
      </c>
      <c r="J26" s="57">
        <v>2496.1661</v>
      </c>
      <c r="K26" s="57">
        <v>240</v>
      </c>
      <c r="L26" s="57">
        <v>2904.09476</v>
      </c>
      <c r="M26" s="57">
        <v>122</v>
      </c>
      <c r="N26" s="57">
        <v>3000.478999</v>
      </c>
      <c r="O26" s="57">
        <v>18</v>
      </c>
      <c r="P26" s="57">
        <v>601.24</v>
      </c>
      <c r="Q26" s="57">
        <v>23</v>
      </c>
      <c r="R26" s="57">
        <v>1010.88416</v>
      </c>
      <c r="S26" s="57">
        <v>73</v>
      </c>
      <c r="T26" s="57">
        <v>4757.17</v>
      </c>
      <c r="U26" s="57">
        <v>50</v>
      </c>
      <c r="V26" s="57">
        <v>10868.635272</v>
      </c>
      <c r="W26" s="57">
        <v>21</v>
      </c>
      <c r="X26" s="57">
        <v>42860.83128</v>
      </c>
    </row>
    <row r="27" spans="1:24" s="50" customFormat="1" ht="12.75" customHeight="1">
      <c r="A27" s="55" t="s">
        <v>79</v>
      </c>
      <c r="B27" s="56"/>
      <c r="C27" s="57">
        <v>8815</v>
      </c>
      <c r="D27" s="57">
        <v>226515.563237</v>
      </c>
      <c r="E27" s="57">
        <v>939</v>
      </c>
      <c r="F27" s="57">
        <v>399.504977</v>
      </c>
      <c r="G27" s="57">
        <v>3118</v>
      </c>
      <c r="H27" s="57">
        <v>5535.416274</v>
      </c>
      <c r="I27" s="57">
        <v>2270</v>
      </c>
      <c r="J27" s="57">
        <v>12614.517688</v>
      </c>
      <c r="K27" s="57">
        <v>1107</v>
      </c>
      <c r="L27" s="57">
        <v>13443.910899</v>
      </c>
      <c r="M27" s="57">
        <v>570</v>
      </c>
      <c r="N27" s="57">
        <v>13625.93959</v>
      </c>
      <c r="O27" s="57">
        <v>151</v>
      </c>
      <c r="P27" s="57">
        <v>4938.4936</v>
      </c>
      <c r="Q27" s="57">
        <v>74</v>
      </c>
      <c r="R27" s="57">
        <v>3200.69233</v>
      </c>
      <c r="S27" s="57">
        <v>256</v>
      </c>
      <c r="T27" s="57">
        <v>17028.428789</v>
      </c>
      <c r="U27" s="57">
        <v>261</v>
      </c>
      <c r="V27" s="57">
        <v>53345.54383</v>
      </c>
      <c r="W27" s="57">
        <v>69</v>
      </c>
      <c r="X27" s="57">
        <v>102383.11526</v>
      </c>
    </row>
    <row r="28" spans="1:24" s="50" customFormat="1" ht="12.75" customHeight="1">
      <c r="A28" s="55" t="s">
        <v>80</v>
      </c>
      <c r="B28" s="56"/>
      <c r="C28" s="57">
        <v>3612</v>
      </c>
      <c r="D28" s="57">
        <v>188105.42955</v>
      </c>
      <c r="E28" s="57">
        <v>521</v>
      </c>
      <c r="F28" s="57">
        <v>192.873028</v>
      </c>
      <c r="G28" s="57">
        <v>1244</v>
      </c>
      <c r="H28" s="57">
        <v>2259.416379</v>
      </c>
      <c r="I28" s="57">
        <v>702</v>
      </c>
      <c r="J28" s="57">
        <v>4020.299</v>
      </c>
      <c r="K28" s="57">
        <v>432</v>
      </c>
      <c r="L28" s="57">
        <v>5272.645</v>
      </c>
      <c r="M28" s="57">
        <v>307</v>
      </c>
      <c r="N28" s="57">
        <v>7490.378585</v>
      </c>
      <c r="O28" s="57">
        <v>65</v>
      </c>
      <c r="P28" s="57">
        <v>2124.06676</v>
      </c>
      <c r="Q28" s="57">
        <v>50</v>
      </c>
      <c r="R28" s="57">
        <v>2175.31232</v>
      </c>
      <c r="S28" s="57">
        <v>131</v>
      </c>
      <c r="T28" s="57">
        <v>8490.756213</v>
      </c>
      <c r="U28" s="57">
        <v>128</v>
      </c>
      <c r="V28" s="57">
        <v>23806.59831</v>
      </c>
      <c r="W28" s="57">
        <v>32</v>
      </c>
      <c r="X28" s="57">
        <v>132273.083955</v>
      </c>
    </row>
    <row r="29" spans="1:24" s="50" customFormat="1" ht="12.75" customHeight="1">
      <c r="A29" s="55" t="s">
        <v>81</v>
      </c>
      <c r="B29" s="56"/>
      <c r="C29" s="57">
        <v>8029</v>
      </c>
      <c r="D29" s="57">
        <v>581854.445934</v>
      </c>
      <c r="E29" s="57">
        <v>906</v>
      </c>
      <c r="F29" s="57">
        <v>347.736599</v>
      </c>
      <c r="G29" s="57">
        <v>2613</v>
      </c>
      <c r="H29" s="57">
        <v>4751.088889</v>
      </c>
      <c r="I29" s="57">
        <v>1757</v>
      </c>
      <c r="J29" s="57">
        <v>9980.092998</v>
      </c>
      <c r="K29" s="57">
        <v>1090</v>
      </c>
      <c r="L29" s="57">
        <v>13090.094706</v>
      </c>
      <c r="M29" s="57">
        <v>636</v>
      </c>
      <c r="N29" s="57">
        <v>15142.510249</v>
      </c>
      <c r="O29" s="57">
        <v>157</v>
      </c>
      <c r="P29" s="57">
        <v>5214.878453</v>
      </c>
      <c r="Q29" s="57">
        <v>89</v>
      </c>
      <c r="R29" s="57">
        <v>3807.52983</v>
      </c>
      <c r="S29" s="57">
        <v>345</v>
      </c>
      <c r="T29" s="57">
        <v>22594.95393</v>
      </c>
      <c r="U29" s="57">
        <v>351</v>
      </c>
      <c r="V29" s="57">
        <v>69558.50716</v>
      </c>
      <c r="W29" s="57">
        <v>85</v>
      </c>
      <c r="X29" s="57">
        <v>437367.05312</v>
      </c>
    </row>
    <row r="30" spans="1:24" s="50" customFormat="1" ht="12.75" customHeight="1">
      <c r="A30" s="55" t="s">
        <v>82</v>
      </c>
      <c r="B30" s="56"/>
      <c r="C30" s="57">
        <v>32698</v>
      </c>
      <c r="D30" s="57">
        <v>833179.657418</v>
      </c>
      <c r="E30" s="57">
        <v>4166</v>
      </c>
      <c r="F30" s="57">
        <v>1638.458818</v>
      </c>
      <c r="G30" s="57">
        <v>12371</v>
      </c>
      <c r="H30" s="57">
        <v>22001.081075</v>
      </c>
      <c r="I30" s="57">
        <v>8187</v>
      </c>
      <c r="J30" s="57">
        <v>45310.129096</v>
      </c>
      <c r="K30" s="57">
        <v>3749</v>
      </c>
      <c r="L30" s="57">
        <v>45371.775564</v>
      </c>
      <c r="M30" s="57">
        <v>1875</v>
      </c>
      <c r="N30" s="57">
        <v>44448.74022</v>
      </c>
      <c r="O30" s="57">
        <v>443</v>
      </c>
      <c r="P30" s="57">
        <v>14561.905187</v>
      </c>
      <c r="Q30" s="57">
        <v>255</v>
      </c>
      <c r="R30" s="57">
        <v>10967.3612</v>
      </c>
      <c r="S30" s="57">
        <v>840</v>
      </c>
      <c r="T30" s="57">
        <v>56148.476803</v>
      </c>
      <c r="U30" s="57">
        <v>682</v>
      </c>
      <c r="V30" s="57">
        <v>130771.776608</v>
      </c>
      <c r="W30" s="57">
        <v>130</v>
      </c>
      <c r="X30" s="57">
        <v>461959.952847</v>
      </c>
    </row>
    <row r="31" spans="1:24" s="50" customFormat="1" ht="12.75" customHeight="1">
      <c r="A31" s="55" t="s">
        <v>83</v>
      </c>
      <c r="B31" s="56"/>
      <c r="C31" s="57">
        <v>5143</v>
      </c>
      <c r="D31" s="57">
        <v>791889.00911</v>
      </c>
      <c r="E31" s="57">
        <v>681</v>
      </c>
      <c r="F31" s="57">
        <v>252.236876</v>
      </c>
      <c r="G31" s="57">
        <v>1586</v>
      </c>
      <c r="H31" s="57">
        <v>2853.415788</v>
      </c>
      <c r="I31" s="57">
        <v>928</v>
      </c>
      <c r="J31" s="57">
        <v>5213.866001</v>
      </c>
      <c r="K31" s="57">
        <v>701</v>
      </c>
      <c r="L31" s="57">
        <v>8403.564184</v>
      </c>
      <c r="M31" s="57">
        <v>358</v>
      </c>
      <c r="N31" s="57">
        <v>8593.980937</v>
      </c>
      <c r="O31" s="57">
        <v>98</v>
      </c>
      <c r="P31" s="57">
        <v>3190.97719</v>
      </c>
      <c r="Q31" s="57">
        <v>58</v>
      </c>
      <c r="R31" s="57">
        <v>2483.144832</v>
      </c>
      <c r="S31" s="57">
        <v>231</v>
      </c>
      <c r="T31" s="57">
        <v>14873.305911</v>
      </c>
      <c r="U31" s="57">
        <v>346</v>
      </c>
      <c r="V31" s="57">
        <v>75690.753132</v>
      </c>
      <c r="W31" s="57">
        <v>156</v>
      </c>
      <c r="X31" s="57">
        <v>670333.764259</v>
      </c>
    </row>
    <row r="32" spans="1:24" s="50" customFormat="1" ht="12.75" customHeight="1">
      <c r="A32" s="55" t="s">
        <v>84</v>
      </c>
      <c r="B32" s="56"/>
      <c r="C32" s="57">
        <v>23880</v>
      </c>
      <c r="D32" s="57">
        <v>2135709.725556</v>
      </c>
      <c r="E32" s="57">
        <v>3383</v>
      </c>
      <c r="F32" s="57">
        <v>1212.094452</v>
      </c>
      <c r="G32" s="57">
        <v>8165</v>
      </c>
      <c r="H32" s="57">
        <v>14312.581377</v>
      </c>
      <c r="I32" s="57">
        <v>4899</v>
      </c>
      <c r="J32" s="57">
        <v>27491.255463</v>
      </c>
      <c r="K32" s="57">
        <v>2998</v>
      </c>
      <c r="L32" s="57">
        <v>35765.049617</v>
      </c>
      <c r="M32" s="57">
        <v>1552</v>
      </c>
      <c r="N32" s="57">
        <v>37006.117321</v>
      </c>
      <c r="O32" s="57">
        <v>362</v>
      </c>
      <c r="P32" s="57">
        <v>11884.06299</v>
      </c>
      <c r="Q32" s="57">
        <v>208</v>
      </c>
      <c r="R32" s="57">
        <v>9047.918362</v>
      </c>
      <c r="S32" s="57">
        <v>792</v>
      </c>
      <c r="T32" s="57">
        <v>52250.328671</v>
      </c>
      <c r="U32" s="57">
        <v>1047</v>
      </c>
      <c r="V32" s="57">
        <v>225942.403169</v>
      </c>
      <c r="W32" s="57">
        <v>474</v>
      </c>
      <c r="X32" s="57">
        <v>1720797.914134</v>
      </c>
    </row>
    <row r="33" spans="1:24" s="50" customFormat="1" ht="12.75" customHeight="1">
      <c r="A33" s="55" t="s">
        <v>85</v>
      </c>
      <c r="B33" s="56"/>
      <c r="C33" s="57">
        <v>4950</v>
      </c>
      <c r="D33" s="57">
        <v>183203.196597</v>
      </c>
      <c r="E33" s="57">
        <v>468</v>
      </c>
      <c r="F33" s="57">
        <v>179.797464</v>
      </c>
      <c r="G33" s="57">
        <v>1537</v>
      </c>
      <c r="H33" s="57">
        <v>2684.543864</v>
      </c>
      <c r="I33" s="57">
        <v>1370</v>
      </c>
      <c r="J33" s="57">
        <v>7477.532589</v>
      </c>
      <c r="K33" s="57">
        <v>754</v>
      </c>
      <c r="L33" s="57">
        <v>8951.840558</v>
      </c>
      <c r="M33" s="57">
        <v>331</v>
      </c>
      <c r="N33" s="57">
        <v>7958.63479</v>
      </c>
      <c r="O33" s="57">
        <v>73</v>
      </c>
      <c r="P33" s="57">
        <v>2387.56852</v>
      </c>
      <c r="Q33" s="57">
        <v>46</v>
      </c>
      <c r="R33" s="57">
        <v>1985.824115</v>
      </c>
      <c r="S33" s="57">
        <v>154</v>
      </c>
      <c r="T33" s="57">
        <v>10168.653607</v>
      </c>
      <c r="U33" s="57">
        <v>158</v>
      </c>
      <c r="V33" s="57">
        <v>33247.31225</v>
      </c>
      <c r="W33" s="57">
        <v>59</v>
      </c>
      <c r="X33" s="57">
        <v>108161.48884</v>
      </c>
    </row>
    <row r="34" spans="1:24" s="50" customFormat="1" ht="12.75" customHeight="1">
      <c r="A34" s="55" t="s">
        <v>86</v>
      </c>
      <c r="B34" s="56"/>
      <c r="C34" s="57">
        <v>7263</v>
      </c>
      <c r="D34" s="57">
        <v>361930.065765</v>
      </c>
      <c r="E34" s="57">
        <v>1080</v>
      </c>
      <c r="F34" s="57">
        <v>420.971367</v>
      </c>
      <c r="G34" s="57">
        <v>2509</v>
      </c>
      <c r="H34" s="57">
        <v>4478.698651</v>
      </c>
      <c r="I34" s="57">
        <v>1563</v>
      </c>
      <c r="J34" s="57">
        <v>8755.176915</v>
      </c>
      <c r="K34" s="57">
        <v>953</v>
      </c>
      <c r="L34" s="57">
        <v>11407.896395</v>
      </c>
      <c r="M34" s="57">
        <v>508</v>
      </c>
      <c r="N34" s="57">
        <v>12055.510467</v>
      </c>
      <c r="O34" s="57">
        <v>89</v>
      </c>
      <c r="P34" s="57">
        <v>2908.06728</v>
      </c>
      <c r="Q34" s="57">
        <v>58</v>
      </c>
      <c r="R34" s="57">
        <v>2490.1606</v>
      </c>
      <c r="S34" s="57">
        <v>232</v>
      </c>
      <c r="T34" s="57">
        <v>15478.407679</v>
      </c>
      <c r="U34" s="57">
        <v>205</v>
      </c>
      <c r="V34" s="57">
        <v>41916.810011</v>
      </c>
      <c r="W34" s="57">
        <v>66</v>
      </c>
      <c r="X34" s="57">
        <v>262018.3664</v>
      </c>
    </row>
    <row r="35" spans="1:24" s="50" customFormat="1" ht="12.75" customHeight="1">
      <c r="A35" s="55" t="s">
        <v>87</v>
      </c>
      <c r="B35" s="56"/>
      <c r="C35" s="57">
        <v>2586</v>
      </c>
      <c r="D35" s="57">
        <v>81230.899741</v>
      </c>
      <c r="E35" s="57">
        <v>333</v>
      </c>
      <c r="F35" s="57">
        <v>125.676989</v>
      </c>
      <c r="G35" s="57">
        <v>917</v>
      </c>
      <c r="H35" s="57">
        <v>1692.273224</v>
      </c>
      <c r="I35" s="57">
        <v>597</v>
      </c>
      <c r="J35" s="57">
        <v>3360.252403</v>
      </c>
      <c r="K35" s="57">
        <v>317</v>
      </c>
      <c r="L35" s="57">
        <v>3758.7788</v>
      </c>
      <c r="M35" s="57">
        <v>172</v>
      </c>
      <c r="N35" s="57">
        <v>4111.52493</v>
      </c>
      <c r="O35" s="57">
        <v>39</v>
      </c>
      <c r="P35" s="57">
        <v>1261.46823</v>
      </c>
      <c r="Q35" s="57">
        <v>20</v>
      </c>
      <c r="R35" s="57">
        <v>871.468889</v>
      </c>
      <c r="S35" s="57">
        <v>87</v>
      </c>
      <c r="T35" s="57">
        <v>5672.56524</v>
      </c>
      <c r="U35" s="57">
        <v>83</v>
      </c>
      <c r="V35" s="57">
        <v>15047.427126</v>
      </c>
      <c r="W35" s="57">
        <v>21</v>
      </c>
      <c r="X35" s="57">
        <v>45329.46391</v>
      </c>
    </row>
    <row r="36" spans="1:24" s="50" customFormat="1" ht="12.75" customHeight="1">
      <c r="A36" s="55" t="s">
        <v>266</v>
      </c>
      <c r="B36" s="56"/>
      <c r="C36" s="57">
        <v>6500</v>
      </c>
      <c r="D36" s="57">
        <v>205777.961727</v>
      </c>
      <c r="E36" s="57">
        <v>1277</v>
      </c>
      <c r="F36" s="57">
        <v>471.937627</v>
      </c>
      <c r="G36" s="57">
        <v>2547</v>
      </c>
      <c r="H36" s="57">
        <v>4465.970678</v>
      </c>
      <c r="I36" s="57">
        <v>1045</v>
      </c>
      <c r="J36" s="57">
        <v>5992.693712</v>
      </c>
      <c r="K36" s="57">
        <v>656</v>
      </c>
      <c r="L36" s="57">
        <v>7958.5608</v>
      </c>
      <c r="M36" s="57">
        <v>436</v>
      </c>
      <c r="N36" s="57">
        <v>10700.51674</v>
      </c>
      <c r="O36" s="57">
        <v>89</v>
      </c>
      <c r="P36" s="57">
        <v>2861.84887</v>
      </c>
      <c r="Q36" s="57">
        <v>39</v>
      </c>
      <c r="R36" s="57">
        <v>1664.04466</v>
      </c>
      <c r="S36" s="57">
        <v>146</v>
      </c>
      <c r="T36" s="57">
        <v>9230.97779</v>
      </c>
      <c r="U36" s="57">
        <v>201</v>
      </c>
      <c r="V36" s="57">
        <v>41653.12772</v>
      </c>
      <c r="W36" s="57">
        <v>64</v>
      </c>
      <c r="X36" s="57">
        <v>120778.28313</v>
      </c>
    </row>
    <row r="37" spans="1:24" s="50" customFormat="1" ht="12.75" customHeight="1">
      <c r="A37" s="55" t="s">
        <v>88</v>
      </c>
      <c r="B37" s="56"/>
      <c r="C37" s="57">
        <v>2601</v>
      </c>
      <c r="D37" s="57">
        <v>22381.546645</v>
      </c>
      <c r="E37" s="57">
        <v>570</v>
      </c>
      <c r="F37" s="57">
        <v>210.423588</v>
      </c>
      <c r="G37" s="57">
        <v>1130</v>
      </c>
      <c r="H37" s="57">
        <v>1903.811888</v>
      </c>
      <c r="I37" s="57">
        <v>487</v>
      </c>
      <c r="J37" s="57">
        <v>2664.29612</v>
      </c>
      <c r="K37" s="57">
        <v>200</v>
      </c>
      <c r="L37" s="57">
        <v>2322.07581</v>
      </c>
      <c r="M37" s="57">
        <v>98</v>
      </c>
      <c r="N37" s="57">
        <v>2345.6751</v>
      </c>
      <c r="O37" s="57">
        <v>20</v>
      </c>
      <c r="P37" s="57">
        <v>664.68</v>
      </c>
      <c r="Q37" s="57">
        <v>15</v>
      </c>
      <c r="R37" s="57">
        <v>656.88334</v>
      </c>
      <c r="S37" s="57">
        <v>46</v>
      </c>
      <c r="T37" s="57">
        <v>3155.120059</v>
      </c>
      <c r="U37" s="57">
        <v>30</v>
      </c>
      <c r="V37" s="57">
        <v>4978.98324</v>
      </c>
      <c r="W37" s="57">
        <v>5</v>
      </c>
      <c r="X37" s="57">
        <v>3479.5975</v>
      </c>
    </row>
    <row r="38" spans="1:24" s="50" customFormat="1" ht="12.75" customHeight="1">
      <c r="A38" s="55" t="s">
        <v>89</v>
      </c>
      <c r="B38" s="56"/>
      <c r="C38" s="57">
        <v>6558</v>
      </c>
      <c r="D38" s="57">
        <v>154932.007134</v>
      </c>
      <c r="E38" s="57">
        <v>1513</v>
      </c>
      <c r="F38" s="57">
        <v>526.072569</v>
      </c>
      <c r="G38" s="57">
        <v>2499</v>
      </c>
      <c r="H38" s="57">
        <v>4266.910775</v>
      </c>
      <c r="I38" s="57">
        <v>1071</v>
      </c>
      <c r="J38" s="57">
        <v>6004.388792</v>
      </c>
      <c r="K38" s="57">
        <v>593</v>
      </c>
      <c r="L38" s="57">
        <v>7160.717044</v>
      </c>
      <c r="M38" s="57">
        <v>307</v>
      </c>
      <c r="N38" s="57">
        <v>7364.351106</v>
      </c>
      <c r="O38" s="57">
        <v>74</v>
      </c>
      <c r="P38" s="57">
        <v>2433.844819</v>
      </c>
      <c r="Q38" s="57">
        <v>42</v>
      </c>
      <c r="R38" s="57">
        <v>1828.643028</v>
      </c>
      <c r="S38" s="57">
        <v>171</v>
      </c>
      <c r="T38" s="57">
        <v>11467.341719</v>
      </c>
      <c r="U38" s="57">
        <v>235</v>
      </c>
      <c r="V38" s="57">
        <v>48983.556557</v>
      </c>
      <c r="W38" s="57">
        <v>53</v>
      </c>
      <c r="X38" s="57">
        <v>64896.180725</v>
      </c>
    </row>
    <row r="39" spans="1:24" s="50" customFormat="1" ht="12.75" customHeight="1">
      <c r="A39" s="55" t="s">
        <v>90</v>
      </c>
      <c r="B39" s="56"/>
      <c r="C39" s="57">
        <v>15635</v>
      </c>
      <c r="D39" s="57">
        <v>380051.914573</v>
      </c>
      <c r="E39" s="57">
        <v>2012</v>
      </c>
      <c r="F39" s="57">
        <v>805.978547</v>
      </c>
      <c r="G39" s="57">
        <v>5953</v>
      </c>
      <c r="H39" s="57">
        <v>10655.294166</v>
      </c>
      <c r="I39" s="57">
        <v>3621</v>
      </c>
      <c r="J39" s="57">
        <v>20006.266125</v>
      </c>
      <c r="K39" s="57">
        <v>1881</v>
      </c>
      <c r="L39" s="57">
        <v>22487.02359</v>
      </c>
      <c r="M39" s="57">
        <v>962</v>
      </c>
      <c r="N39" s="57">
        <v>23006.372927</v>
      </c>
      <c r="O39" s="57">
        <v>221</v>
      </c>
      <c r="P39" s="57">
        <v>7247.75253</v>
      </c>
      <c r="Q39" s="57">
        <v>92</v>
      </c>
      <c r="R39" s="57">
        <v>3982.7558</v>
      </c>
      <c r="S39" s="57">
        <v>377</v>
      </c>
      <c r="T39" s="57">
        <v>24962.709962</v>
      </c>
      <c r="U39" s="57">
        <v>401</v>
      </c>
      <c r="V39" s="57">
        <v>84618.403491</v>
      </c>
      <c r="W39" s="57">
        <v>115</v>
      </c>
      <c r="X39" s="57">
        <v>182279.357435</v>
      </c>
    </row>
    <row r="40" spans="1:24" s="50" customFormat="1" ht="12.75" customHeight="1">
      <c r="A40" s="55" t="s">
        <v>91</v>
      </c>
      <c r="B40" s="56"/>
      <c r="C40" s="57">
        <v>8143</v>
      </c>
      <c r="D40" s="57">
        <v>1506453.783646</v>
      </c>
      <c r="E40" s="57">
        <v>1444</v>
      </c>
      <c r="F40" s="57">
        <v>409.51059</v>
      </c>
      <c r="G40" s="57">
        <v>2623</v>
      </c>
      <c r="H40" s="57">
        <v>4795.117059</v>
      </c>
      <c r="I40" s="57">
        <v>1165</v>
      </c>
      <c r="J40" s="57">
        <v>6733.917343</v>
      </c>
      <c r="K40" s="57">
        <v>1068</v>
      </c>
      <c r="L40" s="57">
        <v>12695.224405</v>
      </c>
      <c r="M40" s="57">
        <v>517</v>
      </c>
      <c r="N40" s="57">
        <v>12139.756301</v>
      </c>
      <c r="O40" s="57">
        <v>182</v>
      </c>
      <c r="P40" s="57">
        <v>5887.778986</v>
      </c>
      <c r="Q40" s="57">
        <v>110</v>
      </c>
      <c r="R40" s="57">
        <v>4812.80201</v>
      </c>
      <c r="S40" s="57">
        <v>352</v>
      </c>
      <c r="T40" s="57">
        <v>23000.723236</v>
      </c>
      <c r="U40" s="57">
        <v>429</v>
      </c>
      <c r="V40" s="57">
        <v>93701.221747</v>
      </c>
      <c r="W40" s="57">
        <v>253</v>
      </c>
      <c r="X40" s="57">
        <v>1342277.731969</v>
      </c>
    </row>
    <row r="41" spans="1:24" s="50" customFormat="1" ht="12.75" customHeight="1">
      <c r="A41" s="55" t="s">
        <v>92</v>
      </c>
      <c r="B41" s="56"/>
      <c r="C41" s="57">
        <v>3474</v>
      </c>
      <c r="D41" s="57">
        <v>198500.396358</v>
      </c>
      <c r="E41" s="57">
        <v>633</v>
      </c>
      <c r="F41" s="57">
        <v>244.329776</v>
      </c>
      <c r="G41" s="57">
        <v>1381</v>
      </c>
      <c r="H41" s="57">
        <v>2395.721232</v>
      </c>
      <c r="I41" s="57">
        <v>801</v>
      </c>
      <c r="J41" s="57">
        <v>4392.779248</v>
      </c>
      <c r="K41" s="57">
        <v>360</v>
      </c>
      <c r="L41" s="57">
        <v>4167.739246</v>
      </c>
      <c r="M41" s="57">
        <v>150</v>
      </c>
      <c r="N41" s="57">
        <v>3623.67001</v>
      </c>
      <c r="O41" s="57">
        <v>38</v>
      </c>
      <c r="P41" s="57">
        <v>1240.380306</v>
      </c>
      <c r="Q41" s="57">
        <v>14</v>
      </c>
      <c r="R41" s="57">
        <v>586.6</v>
      </c>
      <c r="S41" s="57">
        <v>47</v>
      </c>
      <c r="T41" s="57">
        <v>3052.44</v>
      </c>
      <c r="U41" s="57">
        <v>36</v>
      </c>
      <c r="V41" s="57">
        <v>6620.73232</v>
      </c>
      <c r="W41" s="57">
        <v>14</v>
      </c>
      <c r="X41" s="57">
        <v>172176.00422</v>
      </c>
    </row>
    <row r="42" spans="1:24" s="50" customFormat="1" ht="12.75" customHeight="1">
      <c r="A42" s="55" t="s">
        <v>345</v>
      </c>
      <c r="B42" s="56"/>
      <c r="C42" s="57">
        <v>120891</v>
      </c>
      <c r="D42" s="57">
        <v>1459554.03344</v>
      </c>
      <c r="E42" s="57">
        <v>26015</v>
      </c>
      <c r="F42" s="57">
        <v>9205.317797</v>
      </c>
      <c r="G42" s="57">
        <v>52587</v>
      </c>
      <c r="H42" s="57">
        <v>93899.758948</v>
      </c>
      <c r="I42" s="57">
        <v>20780</v>
      </c>
      <c r="J42" s="57">
        <v>114959.875699</v>
      </c>
      <c r="K42" s="57">
        <v>11396</v>
      </c>
      <c r="L42" s="57">
        <v>132228.794336</v>
      </c>
      <c r="M42" s="57">
        <v>5110</v>
      </c>
      <c r="N42" s="57">
        <v>121420.747368</v>
      </c>
      <c r="O42" s="57">
        <v>1033</v>
      </c>
      <c r="P42" s="57">
        <v>33464.35622</v>
      </c>
      <c r="Q42" s="57">
        <v>429</v>
      </c>
      <c r="R42" s="57">
        <v>18327.660254</v>
      </c>
      <c r="S42" s="57">
        <v>1595</v>
      </c>
      <c r="T42" s="57">
        <v>102075.212395</v>
      </c>
      <c r="U42" s="57">
        <v>1640</v>
      </c>
      <c r="V42" s="57">
        <v>293810.899822</v>
      </c>
      <c r="W42" s="57">
        <v>306</v>
      </c>
      <c r="X42" s="57">
        <v>540161.410601</v>
      </c>
    </row>
    <row r="43" spans="1:24" s="50" customFormat="1" ht="12.75" customHeight="1">
      <c r="A43" s="55" t="s">
        <v>93</v>
      </c>
      <c r="B43" s="56"/>
      <c r="C43" s="57">
        <v>94023</v>
      </c>
      <c r="D43" s="57">
        <v>1062687.022386</v>
      </c>
      <c r="E43" s="57">
        <v>22139</v>
      </c>
      <c r="F43" s="57">
        <v>7960.392985</v>
      </c>
      <c r="G43" s="57">
        <v>37129</v>
      </c>
      <c r="H43" s="57">
        <v>62123.995216</v>
      </c>
      <c r="I43" s="57">
        <v>22034</v>
      </c>
      <c r="J43" s="57">
        <v>120164.608122</v>
      </c>
      <c r="K43" s="57">
        <v>7548</v>
      </c>
      <c r="L43" s="57">
        <v>89172.611832</v>
      </c>
      <c r="M43" s="57">
        <v>2872</v>
      </c>
      <c r="N43" s="57">
        <v>67609.120656</v>
      </c>
      <c r="O43" s="57">
        <v>538</v>
      </c>
      <c r="P43" s="57">
        <v>17454.660628</v>
      </c>
      <c r="Q43" s="57">
        <v>272</v>
      </c>
      <c r="R43" s="57">
        <v>11648.268153</v>
      </c>
      <c r="S43" s="57">
        <v>804</v>
      </c>
      <c r="T43" s="57">
        <v>52629.013582</v>
      </c>
      <c r="U43" s="57">
        <v>541</v>
      </c>
      <c r="V43" s="57">
        <v>103491.213875</v>
      </c>
      <c r="W43" s="57">
        <v>146</v>
      </c>
      <c r="X43" s="57">
        <v>530433.137337</v>
      </c>
    </row>
    <row r="44" spans="1:24" s="50" customFormat="1" ht="12.75" customHeight="1">
      <c r="A44" s="55" t="s">
        <v>94</v>
      </c>
      <c r="B44" s="56"/>
      <c r="C44" s="57">
        <v>16706</v>
      </c>
      <c r="D44" s="57">
        <v>1076333.899475</v>
      </c>
      <c r="E44" s="57">
        <v>1979</v>
      </c>
      <c r="F44" s="57">
        <v>649.624253</v>
      </c>
      <c r="G44" s="57">
        <v>4146</v>
      </c>
      <c r="H44" s="57">
        <v>8669.472062</v>
      </c>
      <c r="I44" s="57">
        <v>4269</v>
      </c>
      <c r="J44" s="57">
        <v>25769.018061</v>
      </c>
      <c r="K44" s="57">
        <v>2090</v>
      </c>
      <c r="L44" s="57">
        <v>25480.465872</v>
      </c>
      <c r="M44" s="57">
        <v>2137</v>
      </c>
      <c r="N44" s="57">
        <v>53137.543759</v>
      </c>
      <c r="O44" s="57">
        <v>709</v>
      </c>
      <c r="P44" s="57">
        <v>22013.420745</v>
      </c>
      <c r="Q44" s="57">
        <v>111</v>
      </c>
      <c r="R44" s="57">
        <v>4796.35668</v>
      </c>
      <c r="S44" s="57">
        <v>576</v>
      </c>
      <c r="T44" s="57">
        <v>34940.744225</v>
      </c>
      <c r="U44" s="57">
        <v>433</v>
      </c>
      <c r="V44" s="57">
        <v>86173.125015</v>
      </c>
      <c r="W44" s="57">
        <v>256</v>
      </c>
      <c r="X44" s="57">
        <v>814704.128803</v>
      </c>
    </row>
    <row r="45" spans="1:24" s="50" customFormat="1" ht="12.75" customHeight="1">
      <c r="A45" s="55" t="s">
        <v>95</v>
      </c>
      <c r="B45" s="56"/>
      <c r="C45" s="57">
        <v>7980</v>
      </c>
      <c r="D45" s="57">
        <v>64847.927572</v>
      </c>
      <c r="E45" s="57">
        <v>2416</v>
      </c>
      <c r="F45" s="57">
        <v>839.948093</v>
      </c>
      <c r="G45" s="57">
        <v>2963</v>
      </c>
      <c r="H45" s="57">
        <v>5453.842379</v>
      </c>
      <c r="I45" s="57">
        <v>1417</v>
      </c>
      <c r="J45" s="57">
        <v>8155.107792</v>
      </c>
      <c r="K45" s="57">
        <v>619</v>
      </c>
      <c r="L45" s="57">
        <v>7579.209697</v>
      </c>
      <c r="M45" s="57">
        <v>304</v>
      </c>
      <c r="N45" s="57">
        <v>7313.604429</v>
      </c>
      <c r="O45" s="57">
        <v>50</v>
      </c>
      <c r="P45" s="57">
        <v>1615.765702</v>
      </c>
      <c r="Q45" s="57">
        <v>31</v>
      </c>
      <c r="R45" s="57">
        <v>1297.80003</v>
      </c>
      <c r="S45" s="57">
        <v>95</v>
      </c>
      <c r="T45" s="57">
        <v>5839.5639</v>
      </c>
      <c r="U45" s="57">
        <v>76</v>
      </c>
      <c r="V45" s="57">
        <v>14272.76015</v>
      </c>
      <c r="W45" s="57">
        <v>9</v>
      </c>
      <c r="X45" s="57">
        <v>12480.3254</v>
      </c>
    </row>
    <row r="46" spans="1:24" s="50" customFormat="1" ht="12.75" customHeight="1">
      <c r="A46" s="55" t="s">
        <v>386</v>
      </c>
      <c r="B46" s="56"/>
      <c r="C46" s="57">
        <v>27999</v>
      </c>
      <c r="D46" s="57">
        <v>460999.418563</v>
      </c>
      <c r="E46" s="57">
        <v>8960</v>
      </c>
      <c r="F46" s="57">
        <v>2863.42491</v>
      </c>
      <c r="G46" s="57">
        <v>10841</v>
      </c>
      <c r="H46" s="57">
        <v>18077.650034</v>
      </c>
      <c r="I46" s="57">
        <v>4180</v>
      </c>
      <c r="J46" s="57">
        <v>23446.009599</v>
      </c>
      <c r="K46" s="57">
        <v>2024</v>
      </c>
      <c r="L46" s="57">
        <v>23703.847428</v>
      </c>
      <c r="M46" s="57">
        <v>780</v>
      </c>
      <c r="N46" s="57">
        <v>18442.649111</v>
      </c>
      <c r="O46" s="57">
        <v>213</v>
      </c>
      <c r="P46" s="57">
        <v>6945.528942</v>
      </c>
      <c r="Q46" s="57">
        <v>120</v>
      </c>
      <c r="R46" s="57">
        <v>5238.031746</v>
      </c>
      <c r="S46" s="57">
        <v>396</v>
      </c>
      <c r="T46" s="57">
        <v>25252.641673</v>
      </c>
      <c r="U46" s="57">
        <v>363</v>
      </c>
      <c r="V46" s="57">
        <v>75275.502194</v>
      </c>
      <c r="W46" s="57">
        <v>122</v>
      </c>
      <c r="X46" s="57">
        <v>261754.132926</v>
      </c>
    </row>
    <row r="47" spans="1:24" s="50" customFormat="1" ht="12.75" customHeight="1">
      <c r="A47" s="55" t="s">
        <v>96</v>
      </c>
      <c r="B47" s="56"/>
      <c r="C47" s="57">
        <v>62633</v>
      </c>
      <c r="D47" s="57">
        <v>9476707.777696</v>
      </c>
      <c r="E47" s="57">
        <v>12332</v>
      </c>
      <c r="F47" s="57">
        <v>3870.015895</v>
      </c>
      <c r="G47" s="57">
        <v>16513</v>
      </c>
      <c r="H47" s="57">
        <v>30065.079707</v>
      </c>
      <c r="I47" s="57">
        <v>8766</v>
      </c>
      <c r="J47" s="57">
        <v>52949.124273</v>
      </c>
      <c r="K47" s="57">
        <v>8438</v>
      </c>
      <c r="L47" s="57">
        <v>106000.419712</v>
      </c>
      <c r="M47" s="57">
        <v>7043</v>
      </c>
      <c r="N47" s="57">
        <v>174506.99229</v>
      </c>
      <c r="O47" s="57">
        <v>1026</v>
      </c>
      <c r="P47" s="57">
        <v>34296.671726</v>
      </c>
      <c r="Q47" s="57">
        <v>764</v>
      </c>
      <c r="R47" s="57">
        <v>33438.443737</v>
      </c>
      <c r="S47" s="57">
        <v>3022</v>
      </c>
      <c r="T47" s="57">
        <v>202933.304248</v>
      </c>
      <c r="U47" s="57">
        <v>3555</v>
      </c>
      <c r="V47" s="57">
        <v>732281.541247</v>
      </c>
      <c r="W47" s="57">
        <v>1174</v>
      </c>
      <c r="X47" s="57">
        <v>8106366.184861</v>
      </c>
    </row>
    <row r="48" spans="1:24" s="50" customFormat="1" ht="12.75" customHeight="1">
      <c r="A48" s="55" t="s">
        <v>97</v>
      </c>
      <c r="B48" s="56"/>
      <c r="C48" s="57">
        <v>39998</v>
      </c>
      <c r="D48" s="57">
        <v>1553286.516198</v>
      </c>
      <c r="E48" s="57">
        <v>5985</v>
      </c>
      <c r="F48" s="57">
        <v>2237.665434</v>
      </c>
      <c r="G48" s="57">
        <v>10619</v>
      </c>
      <c r="H48" s="57">
        <v>18962.428469</v>
      </c>
      <c r="I48" s="57">
        <v>5501</v>
      </c>
      <c r="J48" s="57">
        <v>31871.43837</v>
      </c>
      <c r="K48" s="57">
        <v>6696</v>
      </c>
      <c r="L48" s="57">
        <v>82449.34902</v>
      </c>
      <c r="M48" s="57">
        <v>5321</v>
      </c>
      <c r="N48" s="57">
        <v>128602.578458</v>
      </c>
      <c r="O48" s="57">
        <v>1114</v>
      </c>
      <c r="P48" s="57">
        <v>36302.861037</v>
      </c>
      <c r="Q48" s="57">
        <v>427</v>
      </c>
      <c r="R48" s="57">
        <v>18399.169321</v>
      </c>
      <c r="S48" s="57">
        <v>1980</v>
      </c>
      <c r="T48" s="57">
        <v>127671.768988</v>
      </c>
      <c r="U48" s="57">
        <v>1900</v>
      </c>
      <c r="V48" s="57">
        <v>372395.955003</v>
      </c>
      <c r="W48" s="57">
        <v>455</v>
      </c>
      <c r="X48" s="57">
        <v>734393.302098</v>
      </c>
    </row>
    <row r="49" spans="1:24" s="50" customFormat="1" ht="12.75" customHeight="1">
      <c r="A49" s="55" t="s">
        <v>98</v>
      </c>
      <c r="B49" s="56"/>
      <c r="C49" s="57">
        <v>104578</v>
      </c>
      <c r="D49" s="57">
        <v>1382416.92677</v>
      </c>
      <c r="E49" s="57">
        <v>34307</v>
      </c>
      <c r="F49" s="57">
        <v>11244.570345</v>
      </c>
      <c r="G49" s="57">
        <v>41899</v>
      </c>
      <c r="H49" s="57">
        <v>69695.463491</v>
      </c>
      <c r="I49" s="57">
        <v>13696</v>
      </c>
      <c r="J49" s="57">
        <v>77359.854736</v>
      </c>
      <c r="K49" s="57">
        <v>6997</v>
      </c>
      <c r="L49" s="57">
        <v>82798.123016</v>
      </c>
      <c r="M49" s="57">
        <v>3435</v>
      </c>
      <c r="N49" s="57">
        <v>82228.903858</v>
      </c>
      <c r="O49" s="57">
        <v>877</v>
      </c>
      <c r="P49" s="57">
        <v>28274.31115</v>
      </c>
      <c r="Q49" s="57">
        <v>353</v>
      </c>
      <c r="R49" s="57">
        <v>15192.025774</v>
      </c>
      <c r="S49" s="57">
        <v>1303</v>
      </c>
      <c r="T49" s="57">
        <v>85013.702127</v>
      </c>
      <c r="U49" s="57">
        <v>1322</v>
      </c>
      <c r="V49" s="57">
        <v>270737.053846</v>
      </c>
      <c r="W49" s="57">
        <v>389</v>
      </c>
      <c r="X49" s="57">
        <v>659872.918427</v>
      </c>
    </row>
    <row r="50" spans="1:24" s="50" customFormat="1" ht="12.75" customHeight="1">
      <c r="A50" s="55" t="s">
        <v>99</v>
      </c>
      <c r="B50" s="56"/>
      <c r="C50" s="57">
        <v>24362</v>
      </c>
      <c r="D50" s="57">
        <v>373176.57179</v>
      </c>
      <c r="E50" s="57">
        <v>5681</v>
      </c>
      <c r="F50" s="57">
        <v>1885.014666</v>
      </c>
      <c r="G50" s="57">
        <v>8042</v>
      </c>
      <c r="H50" s="57">
        <v>14716.312912</v>
      </c>
      <c r="I50" s="57">
        <v>6308</v>
      </c>
      <c r="J50" s="57">
        <v>36598.368837</v>
      </c>
      <c r="K50" s="57">
        <v>2165</v>
      </c>
      <c r="L50" s="57">
        <v>25203.723976</v>
      </c>
      <c r="M50" s="57">
        <v>691</v>
      </c>
      <c r="N50" s="57">
        <v>16393.984011</v>
      </c>
      <c r="O50" s="57">
        <v>230</v>
      </c>
      <c r="P50" s="57">
        <v>7432.049529</v>
      </c>
      <c r="Q50" s="57">
        <v>644</v>
      </c>
      <c r="R50" s="57">
        <v>25992.27221</v>
      </c>
      <c r="S50" s="57">
        <v>289</v>
      </c>
      <c r="T50" s="57">
        <v>18267.22489</v>
      </c>
      <c r="U50" s="57">
        <v>251</v>
      </c>
      <c r="V50" s="57">
        <v>46463.506209</v>
      </c>
      <c r="W50" s="57">
        <v>61</v>
      </c>
      <c r="X50" s="57">
        <v>180224.11455</v>
      </c>
    </row>
    <row r="51" spans="1:24" s="50" customFormat="1" ht="12.75" customHeight="1">
      <c r="A51" s="55" t="s">
        <v>100</v>
      </c>
      <c r="B51" s="56"/>
      <c r="C51" s="57">
        <v>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57">
        <v>0</v>
      </c>
      <c r="L51" s="57">
        <v>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</row>
    <row r="52" spans="1:24" s="50" customFormat="1" ht="12.75" customHeight="1">
      <c r="A52" s="55" t="s">
        <v>352</v>
      </c>
      <c r="B52" s="56"/>
      <c r="C52" s="57">
        <v>471</v>
      </c>
      <c r="D52" s="57">
        <v>1814.37734</v>
      </c>
      <c r="E52" s="57">
        <v>192</v>
      </c>
      <c r="F52" s="57">
        <v>56.911554</v>
      </c>
      <c r="G52" s="57">
        <v>175</v>
      </c>
      <c r="H52" s="57">
        <v>317.96523</v>
      </c>
      <c r="I52" s="57">
        <v>70</v>
      </c>
      <c r="J52" s="57">
        <v>399.42053</v>
      </c>
      <c r="K52" s="57">
        <v>21</v>
      </c>
      <c r="L52" s="57">
        <v>268.134</v>
      </c>
      <c r="M52" s="57">
        <v>10</v>
      </c>
      <c r="N52" s="57">
        <v>261.54</v>
      </c>
      <c r="O52" s="57">
        <v>1</v>
      </c>
      <c r="P52" s="57">
        <v>32.406026</v>
      </c>
      <c r="Q52" s="57">
        <v>0</v>
      </c>
      <c r="R52" s="57">
        <v>0</v>
      </c>
      <c r="S52" s="57">
        <v>0</v>
      </c>
      <c r="T52" s="57">
        <v>0</v>
      </c>
      <c r="U52" s="57">
        <v>2</v>
      </c>
      <c r="V52" s="57">
        <v>478</v>
      </c>
      <c r="W52" s="57">
        <v>0</v>
      </c>
      <c r="X52" s="57">
        <v>0</v>
      </c>
    </row>
    <row r="53" spans="1:24" s="50" customFormat="1" ht="12.75" customHeight="1">
      <c r="A53" s="55" t="s">
        <v>101</v>
      </c>
      <c r="B53" s="56"/>
      <c r="C53" s="57">
        <v>58</v>
      </c>
      <c r="D53" s="57">
        <v>272.25</v>
      </c>
      <c r="E53" s="57">
        <v>4</v>
      </c>
      <c r="F53" s="57">
        <v>1.95</v>
      </c>
      <c r="G53" s="57">
        <v>22</v>
      </c>
      <c r="H53" s="57">
        <v>46.3</v>
      </c>
      <c r="I53" s="57">
        <v>26</v>
      </c>
      <c r="J53" s="57">
        <v>156</v>
      </c>
      <c r="K53" s="57">
        <v>6</v>
      </c>
      <c r="L53" s="57">
        <v>68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</row>
    <row r="54" spans="1:24" s="50" customFormat="1" ht="12.75" customHeight="1">
      <c r="A54" s="55" t="s">
        <v>102</v>
      </c>
      <c r="B54" s="56"/>
      <c r="C54" s="57">
        <v>3510</v>
      </c>
      <c r="D54" s="57">
        <v>84938.313989</v>
      </c>
      <c r="E54" s="57">
        <v>1224</v>
      </c>
      <c r="F54" s="57">
        <v>376.404614</v>
      </c>
      <c r="G54" s="57">
        <v>1228</v>
      </c>
      <c r="H54" s="57">
        <v>2154.892872</v>
      </c>
      <c r="I54" s="57">
        <v>447</v>
      </c>
      <c r="J54" s="57">
        <v>2587.754963</v>
      </c>
      <c r="K54" s="57">
        <v>268</v>
      </c>
      <c r="L54" s="57">
        <v>3323.736545</v>
      </c>
      <c r="M54" s="57">
        <v>140</v>
      </c>
      <c r="N54" s="57">
        <v>3441.930655</v>
      </c>
      <c r="O54" s="57">
        <v>31</v>
      </c>
      <c r="P54" s="57">
        <v>1017.17659</v>
      </c>
      <c r="Q54" s="57">
        <v>14</v>
      </c>
      <c r="R54" s="57">
        <v>615.405</v>
      </c>
      <c r="S54" s="57">
        <v>61</v>
      </c>
      <c r="T54" s="57">
        <v>4142.93201</v>
      </c>
      <c r="U54" s="57">
        <v>68</v>
      </c>
      <c r="V54" s="57">
        <v>13938.70551</v>
      </c>
      <c r="W54" s="57">
        <v>29</v>
      </c>
      <c r="X54" s="57">
        <v>53339.37523</v>
      </c>
    </row>
    <row r="55" spans="1:24" s="50" customFormat="1" ht="12.75" customHeight="1">
      <c r="A55" s="55" t="s">
        <v>103</v>
      </c>
      <c r="B55" s="56"/>
      <c r="C55" s="57">
        <v>14153</v>
      </c>
      <c r="D55" s="57">
        <v>153405.570381</v>
      </c>
      <c r="E55" s="57">
        <v>4348</v>
      </c>
      <c r="F55" s="57">
        <v>1585.612331</v>
      </c>
      <c r="G55" s="57">
        <v>5567</v>
      </c>
      <c r="H55" s="57">
        <v>9220.618947</v>
      </c>
      <c r="I55" s="57">
        <v>2195</v>
      </c>
      <c r="J55" s="57">
        <v>12341.800033</v>
      </c>
      <c r="K55" s="57">
        <v>1181</v>
      </c>
      <c r="L55" s="57">
        <v>13908.189834</v>
      </c>
      <c r="M55" s="57">
        <v>418</v>
      </c>
      <c r="N55" s="57">
        <v>9960.67552</v>
      </c>
      <c r="O55" s="57">
        <v>87</v>
      </c>
      <c r="P55" s="57">
        <v>2841.173085</v>
      </c>
      <c r="Q55" s="57">
        <v>44</v>
      </c>
      <c r="R55" s="57">
        <v>1892.31368</v>
      </c>
      <c r="S55" s="57">
        <v>139</v>
      </c>
      <c r="T55" s="57">
        <v>8998.06318</v>
      </c>
      <c r="U55" s="57">
        <v>132</v>
      </c>
      <c r="V55" s="57">
        <v>23676.698871</v>
      </c>
      <c r="W55" s="57">
        <v>42</v>
      </c>
      <c r="X55" s="57">
        <v>68980.4249</v>
      </c>
    </row>
    <row r="56" spans="1:24" s="50" customFormat="1" ht="12.75" customHeight="1">
      <c r="A56" s="55" t="s">
        <v>104</v>
      </c>
      <c r="B56" s="56"/>
      <c r="C56" s="57">
        <v>19782</v>
      </c>
      <c r="D56" s="57">
        <v>179136.985952</v>
      </c>
      <c r="E56" s="57">
        <v>4983</v>
      </c>
      <c r="F56" s="57">
        <v>1769.265804</v>
      </c>
      <c r="G56" s="57">
        <v>8691</v>
      </c>
      <c r="H56" s="57">
        <v>13949.042719</v>
      </c>
      <c r="I56" s="57">
        <v>3274</v>
      </c>
      <c r="J56" s="57">
        <v>18037.288262</v>
      </c>
      <c r="K56" s="57">
        <v>1467</v>
      </c>
      <c r="L56" s="57">
        <v>17499.544692</v>
      </c>
      <c r="M56" s="57">
        <v>662</v>
      </c>
      <c r="N56" s="57">
        <v>15946.873702</v>
      </c>
      <c r="O56" s="57">
        <v>149</v>
      </c>
      <c r="P56" s="57">
        <v>4807.279604</v>
      </c>
      <c r="Q56" s="57">
        <v>64</v>
      </c>
      <c r="R56" s="57">
        <v>2701.1294</v>
      </c>
      <c r="S56" s="57">
        <v>257</v>
      </c>
      <c r="T56" s="57">
        <v>17014.072469</v>
      </c>
      <c r="U56" s="57">
        <v>199</v>
      </c>
      <c r="V56" s="57">
        <v>36418.34358</v>
      </c>
      <c r="W56" s="57">
        <v>36</v>
      </c>
      <c r="X56" s="57">
        <v>50994.14572</v>
      </c>
    </row>
    <row r="57" spans="1:24" ht="16.5" customHeight="1">
      <c r="A57" s="58" t="s">
        <v>35</v>
      </c>
      <c r="B57" s="58"/>
      <c r="C57" s="58"/>
      <c r="D57" s="59" t="s">
        <v>36</v>
      </c>
      <c r="E57" s="58"/>
      <c r="F57" s="58"/>
      <c r="G57" s="58"/>
      <c r="H57" s="58"/>
      <c r="I57" s="58"/>
      <c r="J57" s="58"/>
      <c r="K57" s="58"/>
      <c r="L57" s="59" t="s">
        <v>37</v>
      </c>
      <c r="M57" s="59"/>
      <c r="N57" s="58"/>
      <c r="O57" s="58"/>
      <c r="P57" s="58"/>
      <c r="Q57" s="59"/>
      <c r="R57" s="58" t="s">
        <v>38</v>
      </c>
      <c r="S57" s="58"/>
      <c r="T57" s="58"/>
      <c r="U57" s="58"/>
      <c r="V57" s="58"/>
      <c r="W57" s="58"/>
      <c r="X57" s="204" t="str">
        <f>'2491-00-01'!V34</f>
        <v>中華民國113年03月20日編製</v>
      </c>
    </row>
    <row r="58" spans="12:24" ht="16.5" customHeight="1">
      <c r="L58" s="45" t="s">
        <v>39</v>
      </c>
      <c r="X58" s="60" t="s">
        <v>283</v>
      </c>
    </row>
    <row r="59" spans="1:24" ht="15.75">
      <c r="A59" s="209" t="s">
        <v>117</v>
      </c>
      <c r="B59" s="210" t="s">
        <v>375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1:24" s="50" customFormat="1" ht="15.75" customHeight="1">
      <c r="A60" s="211"/>
      <c r="B60" s="212" t="s">
        <v>376</v>
      </c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</row>
    <row r="61" spans="1:24" ht="15.75">
      <c r="A61" s="62" t="s">
        <v>118</v>
      </c>
      <c r="B61" s="61" t="s">
        <v>105</v>
      </c>
      <c r="C61" s="63"/>
      <c r="D61" s="63"/>
      <c r="E61" s="63"/>
      <c r="F61" s="63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1:24" ht="15.75">
      <c r="A62" s="301" t="s">
        <v>106</v>
      </c>
      <c r="B62" s="301"/>
      <c r="C62" s="301"/>
      <c r="D62" s="301"/>
      <c r="E62" s="301"/>
      <c r="F62" s="301"/>
      <c r="G62" s="301"/>
      <c r="H62" s="301"/>
      <c r="I62" s="301"/>
      <c r="J62" s="301"/>
      <c r="K62" s="301"/>
      <c r="L62" s="301"/>
      <c r="M62" s="301"/>
      <c r="N62" s="301"/>
      <c r="O62" s="301"/>
      <c r="P62" s="301"/>
      <c r="Q62" s="301"/>
      <c r="R62" s="301"/>
      <c r="S62" s="301"/>
      <c r="T62" s="301"/>
      <c r="U62" s="301"/>
      <c r="V62" s="301"/>
      <c r="W62" s="301"/>
      <c r="X62" s="301"/>
    </row>
  </sheetData>
  <sheetProtection/>
  <mergeCells count="30"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="70" zoomScaleSheetLayoutView="70" zoomScalePageLayoutView="0" workbookViewId="0" topLeftCell="A1">
      <selection activeCell="A5" sqref="A5"/>
    </sheetView>
  </sheetViews>
  <sheetFormatPr defaultColWidth="9.00390625" defaultRowHeight="16.5"/>
  <cols>
    <col min="1" max="1" width="9.625" style="65" customWidth="1"/>
    <col min="2" max="2" width="3.875" style="65" customWidth="1"/>
    <col min="3" max="3" width="12.125" style="65" customWidth="1"/>
    <col min="4" max="4" width="14.625" style="65" customWidth="1"/>
    <col min="5" max="5" width="7.50390625" style="65" bestFit="1" customWidth="1"/>
    <col min="6" max="6" width="12.125" style="65" customWidth="1"/>
    <col min="7" max="7" width="7.50390625" style="65" bestFit="1" customWidth="1"/>
    <col min="8" max="11" width="12.125" style="65" customWidth="1"/>
    <col min="12" max="12" width="13.875" style="65" bestFit="1" customWidth="1"/>
    <col min="13" max="13" width="9.25390625" style="65" customWidth="1"/>
    <col min="14" max="14" width="11.625" style="65" bestFit="1" customWidth="1"/>
    <col min="15" max="15" width="9.25390625" style="65" customWidth="1"/>
    <col min="16" max="16" width="10.625" style="65" customWidth="1"/>
    <col min="17" max="17" width="13.875" style="65" customWidth="1"/>
    <col min="18" max="18" width="17.375" style="65" customWidth="1"/>
    <col min="19" max="16384" width="9.00390625" style="65" customWidth="1"/>
  </cols>
  <sheetData>
    <row r="1" spans="1:18" ht="16.5" customHeight="1">
      <c r="A1" s="64" t="s">
        <v>0</v>
      </c>
      <c r="F1" s="346"/>
      <c r="G1" s="346"/>
      <c r="H1" s="346"/>
      <c r="I1" s="346"/>
      <c r="J1" s="346"/>
      <c r="Q1" s="64" t="s">
        <v>1</v>
      </c>
      <c r="R1" s="213" t="s">
        <v>368</v>
      </c>
    </row>
    <row r="2" spans="1:18" ht="16.5" customHeight="1">
      <c r="A2" s="67" t="s">
        <v>216</v>
      </c>
      <c r="B2" s="68" t="s">
        <v>3</v>
      </c>
      <c r="C2" s="69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67" t="s">
        <v>4</v>
      </c>
      <c r="R2" s="71" t="s">
        <v>119</v>
      </c>
    </row>
    <row r="3" spans="1:18" s="72" customFormat="1" ht="19.5" customHeight="1">
      <c r="A3" s="347" t="s">
        <v>239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</row>
    <row r="4" spans="1:18" ht="19.5" customHeight="1">
      <c r="A4" s="348"/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</row>
    <row r="5" spans="1:18" ht="19.5" customHeight="1">
      <c r="A5" s="73"/>
      <c r="B5" s="73"/>
      <c r="C5" s="73"/>
      <c r="D5" s="73"/>
      <c r="E5" s="73"/>
      <c r="G5" s="310" t="str">
        <f>'2491-00-01'!H5</f>
        <v>中華民國113年02月底</v>
      </c>
      <c r="H5" s="310"/>
      <c r="I5" s="310"/>
      <c r="J5" s="310"/>
      <c r="K5" s="310"/>
      <c r="L5" s="310"/>
      <c r="M5" s="310"/>
      <c r="O5" s="74"/>
      <c r="P5" s="74"/>
      <c r="Q5" s="74"/>
      <c r="R5" s="75" t="s">
        <v>6</v>
      </c>
    </row>
    <row r="6" spans="1:18" s="77" customFormat="1" ht="12" customHeight="1">
      <c r="A6" s="349" t="s">
        <v>7</v>
      </c>
      <c r="B6" s="350"/>
      <c r="C6" s="355" t="s">
        <v>120</v>
      </c>
      <c r="D6" s="356"/>
      <c r="E6" s="359" t="s">
        <v>121</v>
      </c>
      <c r="F6" s="356"/>
      <c r="G6" s="359" t="s">
        <v>122</v>
      </c>
      <c r="H6" s="356"/>
      <c r="I6" s="359" t="s">
        <v>123</v>
      </c>
      <c r="J6" s="356"/>
      <c r="K6" s="359" t="s">
        <v>124</v>
      </c>
      <c r="L6" s="356"/>
      <c r="M6" s="361" t="s">
        <v>387</v>
      </c>
      <c r="N6" s="362"/>
      <c r="O6" s="338" t="s">
        <v>125</v>
      </c>
      <c r="P6" s="339"/>
      <c r="Q6" s="342" t="s">
        <v>126</v>
      </c>
      <c r="R6" s="344" t="s">
        <v>127</v>
      </c>
    </row>
    <row r="7" spans="1:18" s="77" customFormat="1" ht="21.75" customHeight="1">
      <c r="A7" s="351"/>
      <c r="B7" s="352"/>
      <c r="C7" s="357"/>
      <c r="D7" s="358"/>
      <c r="E7" s="360"/>
      <c r="F7" s="358"/>
      <c r="G7" s="360"/>
      <c r="H7" s="358"/>
      <c r="I7" s="360"/>
      <c r="J7" s="358"/>
      <c r="K7" s="360"/>
      <c r="L7" s="358"/>
      <c r="M7" s="363"/>
      <c r="N7" s="364"/>
      <c r="O7" s="340"/>
      <c r="P7" s="341"/>
      <c r="Q7" s="343"/>
      <c r="R7" s="345"/>
    </row>
    <row r="8" spans="1:18" s="77" customFormat="1" ht="33">
      <c r="A8" s="353"/>
      <c r="B8" s="354"/>
      <c r="C8" s="78" t="s">
        <v>30</v>
      </c>
      <c r="D8" s="79" t="s">
        <v>131</v>
      </c>
      <c r="E8" s="78" t="s">
        <v>30</v>
      </c>
      <c r="F8" s="78" t="s">
        <v>31</v>
      </c>
      <c r="G8" s="78" t="s">
        <v>30</v>
      </c>
      <c r="H8" s="78" t="s">
        <v>31</v>
      </c>
      <c r="I8" s="78" t="s">
        <v>30</v>
      </c>
      <c r="J8" s="78" t="s">
        <v>31</v>
      </c>
      <c r="K8" s="78" t="s">
        <v>30</v>
      </c>
      <c r="L8" s="78" t="s">
        <v>31</v>
      </c>
      <c r="M8" s="78" t="s">
        <v>30</v>
      </c>
      <c r="N8" s="79" t="s">
        <v>128</v>
      </c>
      <c r="O8" s="78" t="s">
        <v>30</v>
      </c>
      <c r="P8" s="80" t="s">
        <v>128</v>
      </c>
      <c r="Q8" s="78" t="s">
        <v>30</v>
      </c>
      <c r="R8" s="78" t="s">
        <v>30</v>
      </c>
    </row>
    <row r="9" spans="1:18" s="77" customFormat="1" ht="15.75" customHeight="1">
      <c r="A9" s="232" t="s">
        <v>32</v>
      </c>
      <c r="B9" s="233"/>
      <c r="C9" s="81">
        <v>774382</v>
      </c>
      <c r="D9" s="81">
        <v>28581453.323448</v>
      </c>
      <c r="E9" s="81">
        <v>7</v>
      </c>
      <c r="F9" s="81">
        <v>56.8</v>
      </c>
      <c r="G9" s="81">
        <v>4</v>
      </c>
      <c r="H9" s="81">
        <v>8.0172</v>
      </c>
      <c r="I9" s="81">
        <v>581054</v>
      </c>
      <c r="J9" s="81">
        <v>3036235.728177</v>
      </c>
      <c r="K9" s="81">
        <v>187656</v>
      </c>
      <c r="L9" s="81">
        <v>25301002.513244</v>
      </c>
      <c r="M9" s="81">
        <v>5615</v>
      </c>
      <c r="N9" s="81">
        <v>237895.1922</v>
      </c>
      <c r="O9" s="81">
        <v>46</v>
      </c>
      <c r="P9" s="81">
        <v>6255.072627</v>
      </c>
      <c r="Q9" s="81">
        <v>4794</v>
      </c>
      <c r="R9" s="81">
        <v>92</v>
      </c>
    </row>
    <row r="10" spans="1:18" s="77" customFormat="1" ht="15.75" customHeight="1">
      <c r="A10" s="227" t="s">
        <v>217</v>
      </c>
      <c r="B10" s="228"/>
      <c r="C10" s="81">
        <v>772608</v>
      </c>
      <c r="D10" s="81">
        <v>28553319.98922</v>
      </c>
      <c r="E10" s="81">
        <v>7</v>
      </c>
      <c r="F10" s="81">
        <v>56.8</v>
      </c>
      <c r="G10" s="81">
        <v>4</v>
      </c>
      <c r="H10" s="81">
        <v>8.0172</v>
      </c>
      <c r="I10" s="81">
        <v>579668</v>
      </c>
      <c r="J10" s="81">
        <v>3027311.460299</v>
      </c>
      <c r="K10" s="81">
        <v>187268</v>
      </c>
      <c r="L10" s="81">
        <v>25281793.446894</v>
      </c>
      <c r="M10" s="81">
        <v>5615</v>
      </c>
      <c r="N10" s="81">
        <v>237895.1922</v>
      </c>
      <c r="O10" s="81">
        <v>46</v>
      </c>
      <c r="P10" s="81">
        <v>6255.072627</v>
      </c>
      <c r="Q10" s="81">
        <v>4794</v>
      </c>
      <c r="R10" s="81">
        <v>92</v>
      </c>
    </row>
    <row r="11" spans="1:18" s="77" customFormat="1" ht="15.75" customHeight="1">
      <c r="A11" s="229" t="s">
        <v>257</v>
      </c>
      <c r="B11" s="230"/>
      <c r="C11" s="81">
        <v>149382</v>
      </c>
      <c r="D11" s="81">
        <v>2720284.563447</v>
      </c>
      <c r="E11" s="81">
        <v>2</v>
      </c>
      <c r="F11" s="81">
        <v>13.75</v>
      </c>
      <c r="G11" s="81">
        <v>0</v>
      </c>
      <c r="H11" s="81">
        <v>0</v>
      </c>
      <c r="I11" s="81">
        <v>117821</v>
      </c>
      <c r="J11" s="81">
        <v>534810.083341</v>
      </c>
      <c r="K11" s="81">
        <v>30917</v>
      </c>
      <c r="L11" s="81">
        <v>2167454.842412</v>
      </c>
      <c r="M11" s="81">
        <v>637</v>
      </c>
      <c r="N11" s="81">
        <v>17984.387694</v>
      </c>
      <c r="O11" s="81">
        <v>5</v>
      </c>
      <c r="P11" s="81">
        <v>21.5</v>
      </c>
      <c r="Q11" s="81">
        <v>393</v>
      </c>
      <c r="R11" s="81">
        <v>25</v>
      </c>
    </row>
    <row r="12" spans="1:18" s="77" customFormat="1" ht="15.75" customHeight="1">
      <c r="A12" s="229" t="s">
        <v>256</v>
      </c>
      <c r="B12" s="230"/>
      <c r="C12" s="81">
        <v>177984</v>
      </c>
      <c r="D12" s="81">
        <v>14811498.742493</v>
      </c>
      <c r="E12" s="81">
        <v>1</v>
      </c>
      <c r="F12" s="81">
        <v>0.15</v>
      </c>
      <c r="G12" s="81">
        <v>1</v>
      </c>
      <c r="H12" s="81">
        <v>0.46</v>
      </c>
      <c r="I12" s="81">
        <v>115530</v>
      </c>
      <c r="J12" s="81">
        <v>810520.337815</v>
      </c>
      <c r="K12" s="81">
        <v>58727</v>
      </c>
      <c r="L12" s="81">
        <v>13827418.002814</v>
      </c>
      <c r="M12" s="81">
        <v>3696</v>
      </c>
      <c r="N12" s="81">
        <v>167506.411984</v>
      </c>
      <c r="O12" s="81">
        <v>29</v>
      </c>
      <c r="P12" s="81">
        <v>6053.37988</v>
      </c>
      <c r="Q12" s="81">
        <v>3065</v>
      </c>
      <c r="R12" s="81">
        <v>30</v>
      </c>
    </row>
    <row r="13" spans="1:18" s="77" customFormat="1" ht="15.75" customHeight="1">
      <c r="A13" s="229" t="s">
        <v>285</v>
      </c>
      <c r="B13" s="230"/>
      <c r="C13" s="81">
        <v>70898</v>
      </c>
      <c r="D13" s="81">
        <v>1701784.7757</v>
      </c>
      <c r="E13" s="81">
        <v>0</v>
      </c>
      <c r="F13" s="81">
        <v>0</v>
      </c>
      <c r="G13" s="81">
        <v>0</v>
      </c>
      <c r="H13" s="81">
        <v>0</v>
      </c>
      <c r="I13" s="81">
        <v>55302</v>
      </c>
      <c r="J13" s="81">
        <v>272203.591767</v>
      </c>
      <c r="K13" s="81">
        <v>15387</v>
      </c>
      <c r="L13" s="81">
        <v>1419685.562988</v>
      </c>
      <c r="M13" s="81">
        <v>203</v>
      </c>
      <c r="N13" s="81">
        <v>9858.428198</v>
      </c>
      <c r="O13" s="81">
        <v>6</v>
      </c>
      <c r="P13" s="81">
        <v>37.192747</v>
      </c>
      <c r="Q13" s="81">
        <v>156</v>
      </c>
      <c r="R13" s="81">
        <v>13</v>
      </c>
    </row>
    <row r="14" spans="1:18" s="77" customFormat="1" ht="15.75" customHeight="1">
      <c r="A14" s="229" t="s">
        <v>212</v>
      </c>
      <c r="B14" s="230"/>
      <c r="C14" s="81">
        <v>118319</v>
      </c>
      <c r="D14" s="81">
        <v>2203656.199452</v>
      </c>
      <c r="E14" s="81">
        <v>0</v>
      </c>
      <c r="F14" s="81">
        <v>0</v>
      </c>
      <c r="G14" s="81">
        <v>1</v>
      </c>
      <c r="H14" s="81">
        <v>1.8072</v>
      </c>
      <c r="I14" s="81">
        <v>91212</v>
      </c>
      <c r="J14" s="81">
        <v>406350.614532</v>
      </c>
      <c r="K14" s="81">
        <v>26643</v>
      </c>
      <c r="L14" s="81">
        <v>1784354.196318</v>
      </c>
      <c r="M14" s="81">
        <v>463</v>
      </c>
      <c r="N14" s="81">
        <v>12949.581402</v>
      </c>
      <c r="O14" s="81">
        <v>0</v>
      </c>
      <c r="P14" s="81">
        <v>0</v>
      </c>
      <c r="Q14" s="81">
        <v>567</v>
      </c>
      <c r="R14" s="81">
        <v>7</v>
      </c>
    </row>
    <row r="15" spans="1:18" s="77" customFormat="1" ht="15.75" customHeight="1">
      <c r="A15" s="229" t="s">
        <v>213</v>
      </c>
      <c r="B15" s="230"/>
      <c r="C15" s="81">
        <v>44546</v>
      </c>
      <c r="D15" s="81">
        <v>1118658.350024</v>
      </c>
      <c r="E15" s="81">
        <v>0</v>
      </c>
      <c r="F15" s="81">
        <v>0</v>
      </c>
      <c r="G15" s="81">
        <v>0</v>
      </c>
      <c r="H15" s="81">
        <v>0</v>
      </c>
      <c r="I15" s="81">
        <v>34252</v>
      </c>
      <c r="J15" s="81">
        <v>180187.009754</v>
      </c>
      <c r="K15" s="81">
        <v>10212</v>
      </c>
      <c r="L15" s="81">
        <v>936872.484962</v>
      </c>
      <c r="M15" s="81">
        <v>82</v>
      </c>
      <c r="N15" s="81">
        <v>1598.855308</v>
      </c>
      <c r="O15" s="81">
        <v>0</v>
      </c>
      <c r="P15" s="81">
        <v>0</v>
      </c>
      <c r="Q15" s="81">
        <v>84</v>
      </c>
      <c r="R15" s="81">
        <v>3</v>
      </c>
    </row>
    <row r="16" spans="1:18" s="77" customFormat="1" ht="15.75" customHeight="1">
      <c r="A16" s="231" t="s">
        <v>218</v>
      </c>
      <c r="B16" s="228"/>
      <c r="C16" s="81">
        <v>86619</v>
      </c>
      <c r="D16" s="81">
        <v>2311042.89917</v>
      </c>
      <c r="E16" s="81">
        <v>1</v>
      </c>
      <c r="F16" s="81">
        <v>25</v>
      </c>
      <c r="G16" s="81">
        <v>2</v>
      </c>
      <c r="H16" s="81">
        <v>5.75</v>
      </c>
      <c r="I16" s="81">
        <v>69259</v>
      </c>
      <c r="J16" s="81">
        <v>331517.157302</v>
      </c>
      <c r="K16" s="81">
        <v>17150</v>
      </c>
      <c r="L16" s="81">
        <v>1965001.66382</v>
      </c>
      <c r="M16" s="81">
        <v>206</v>
      </c>
      <c r="N16" s="81">
        <v>14421.328048</v>
      </c>
      <c r="O16" s="81">
        <v>1</v>
      </c>
      <c r="P16" s="81">
        <v>72</v>
      </c>
      <c r="Q16" s="81">
        <v>266</v>
      </c>
      <c r="R16" s="81">
        <v>6</v>
      </c>
    </row>
    <row r="17" spans="1:18" s="77" customFormat="1" ht="15.75" customHeight="1">
      <c r="A17" s="229" t="s">
        <v>219</v>
      </c>
      <c r="B17" s="230"/>
      <c r="C17" s="81">
        <v>7418</v>
      </c>
      <c r="D17" s="81">
        <v>107487.879771</v>
      </c>
      <c r="E17" s="81">
        <v>1</v>
      </c>
      <c r="F17" s="81">
        <v>16.68</v>
      </c>
      <c r="G17" s="81">
        <v>0</v>
      </c>
      <c r="H17" s="81">
        <v>0</v>
      </c>
      <c r="I17" s="81">
        <v>5909</v>
      </c>
      <c r="J17" s="81">
        <v>33023.839431</v>
      </c>
      <c r="K17" s="81">
        <v>1497</v>
      </c>
      <c r="L17" s="81">
        <v>74337.16034</v>
      </c>
      <c r="M17" s="81">
        <v>11</v>
      </c>
      <c r="N17" s="81">
        <v>110.2</v>
      </c>
      <c r="O17" s="81">
        <v>0</v>
      </c>
      <c r="P17" s="81">
        <v>0</v>
      </c>
      <c r="Q17" s="81">
        <v>5</v>
      </c>
      <c r="R17" s="81">
        <v>0</v>
      </c>
    </row>
    <row r="18" spans="1:18" s="77" customFormat="1" ht="15.75" customHeight="1">
      <c r="A18" s="229" t="s">
        <v>220</v>
      </c>
      <c r="B18" s="230"/>
      <c r="C18" s="81">
        <v>15944</v>
      </c>
      <c r="D18" s="81">
        <v>640933.883752</v>
      </c>
      <c r="E18" s="81">
        <v>0</v>
      </c>
      <c r="F18" s="81">
        <v>0</v>
      </c>
      <c r="G18" s="81">
        <v>0</v>
      </c>
      <c r="H18" s="81">
        <v>0</v>
      </c>
      <c r="I18" s="81">
        <v>11262</v>
      </c>
      <c r="J18" s="81">
        <v>58472.045667</v>
      </c>
      <c r="K18" s="81">
        <v>4541</v>
      </c>
      <c r="L18" s="81">
        <v>579248.7495</v>
      </c>
      <c r="M18" s="81">
        <v>139</v>
      </c>
      <c r="N18" s="81">
        <v>3167.588585</v>
      </c>
      <c r="O18" s="81">
        <v>2</v>
      </c>
      <c r="P18" s="81">
        <v>45.5</v>
      </c>
      <c r="Q18" s="81">
        <v>71</v>
      </c>
      <c r="R18" s="81">
        <v>1</v>
      </c>
    </row>
    <row r="19" spans="1:18" s="77" customFormat="1" ht="15.75" customHeight="1">
      <c r="A19" s="229" t="s">
        <v>221</v>
      </c>
      <c r="B19" s="230"/>
      <c r="C19" s="81">
        <v>8667</v>
      </c>
      <c r="D19" s="81">
        <v>301370.857168</v>
      </c>
      <c r="E19" s="81">
        <v>0</v>
      </c>
      <c r="F19" s="81">
        <v>0</v>
      </c>
      <c r="G19" s="81">
        <v>0</v>
      </c>
      <c r="H19" s="81">
        <v>0</v>
      </c>
      <c r="I19" s="81">
        <v>6623</v>
      </c>
      <c r="J19" s="81">
        <v>32529.003688</v>
      </c>
      <c r="K19" s="81">
        <v>2035</v>
      </c>
      <c r="L19" s="81">
        <v>267916.72958</v>
      </c>
      <c r="M19" s="81">
        <v>9</v>
      </c>
      <c r="N19" s="81">
        <v>925.1239</v>
      </c>
      <c r="O19" s="81">
        <v>0</v>
      </c>
      <c r="P19" s="81">
        <v>0</v>
      </c>
      <c r="Q19" s="81">
        <v>12</v>
      </c>
      <c r="R19" s="81">
        <v>0</v>
      </c>
    </row>
    <row r="20" spans="1:18" s="77" customFormat="1" ht="15.75" customHeight="1">
      <c r="A20" s="229" t="s">
        <v>222</v>
      </c>
      <c r="B20" s="230"/>
      <c r="C20" s="81">
        <v>30239</v>
      </c>
      <c r="D20" s="81">
        <v>666384.378226</v>
      </c>
      <c r="E20" s="81">
        <v>1</v>
      </c>
      <c r="F20" s="81">
        <v>0.02</v>
      </c>
      <c r="G20" s="81">
        <v>0</v>
      </c>
      <c r="H20" s="81">
        <v>0</v>
      </c>
      <c r="I20" s="81">
        <v>23365</v>
      </c>
      <c r="J20" s="81">
        <v>104497.345641</v>
      </c>
      <c r="K20" s="81">
        <v>6834</v>
      </c>
      <c r="L20" s="81">
        <v>560731.499331</v>
      </c>
      <c r="M20" s="81">
        <v>38</v>
      </c>
      <c r="N20" s="81">
        <v>1133.513254</v>
      </c>
      <c r="O20" s="81">
        <v>1</v>
      </c>
      <c r="P20" s="81">
        <v>22</v>
      </c>
      <c r="Q20" s="81">
        <v>44</v>
      </c>
      <c r="R20" s="81">
        <v>0</v>
      </c>
    </row>
    <row r="21" spans="1:18" s="77" customFormat="1" ht="15.75" customHeight="1">
      <c r="A21" s="229" t="s">
        <v>223</v>
      </c>
      <c r="B21" s="230"/>
      <c r="C21" s="81">
        <v>6294</v>
      </c>
      <c r="D21" s="81">
        <v>125668.014833</v>
      </c>
      <c r="E21" s="81">
        <v>0</v>
      </c>
      <c r="F21" s="81">
        <v>0</v>
      </c>
      <c r="G21" s="81">
        <v>0</v>
      </c>
      <c r="H21" s="81">
        <v>0</v>
      </c>
      <c r="I21" s="81">
        <v>4874</v>
      </c>
      <c r="J21" s="81">
        <v>22811.030451</v>
      </c>
      <c r="K21" s="81">
        <v>1414</v>
      </c>
      <c r="L21" s="81">
        <v>102792.569382</v>
      </c>
      <c r="M21" s="81">
        <v>6</v>
      </c>
      <c r="N21" s="81">
        <v>64.415</v>
      </c>
      <c r="O21" s="81">
        <v>0</v>
      </c>
      <c r="P21" s="81">
        <v>0</v>
      </c>
      <c r="Q21" s="81">
        <v>6</v>
      </c>
      <c r="R21" s="81">
        <v>1</v>
      </c>
    </row>
    <row r="22" spans="1:18" s="77" customFormat="1" ht="15.75" customHeight="1">
      <c r="A22" s="229" t="s">
        <v>224</v>
      </c>
      <c r="B22" s="230"/>
      <c r="C22" s="81">
        <v>8618</v>
      </c>
      <c r="D22" s="81">
        <v>299459.358323</v>
      </c>
      <c r="E22" s="81">
        <v>1</v>
      </c>
      <c r="F22" s="81">
        <v>1.2</v>
      </c>
      <c r="G22" s="81">
        <v>0</v>
      </c>
      <c r="H22" s="81">
        <v>0</v>
      </c>
      <c r="I22" s="81">
        <v>7024</v>
      </c>
      <c r="J22" s="81">
        <v>40935.863681</v>
      </c>
      <c r="K22" s="81">
        <v>1584</v>
      </c>
      <c r="L22" s="81">
        <v>255221.01783</v>
      </c>
      <c r="M22" s="81">
        <v>9</v>
      </c>
      <c r="N22" s="81">
        <v>3301.276812</v>
      </c>
      <c r="O22" s="81">
        <v>0</v>
      </c>
      <c r="P22" s="81">
        <v>0</v>
      </c>
      <c r="Q22" s="81">
        <v>7</v>
      </c>
      <c r="R22" s="81">
        <v>0</v>
      </c>
    </row>
    <row r="23" spans="1:18" s="77" customFormat="1" ht="15.75" customHeight="1">
      <c r="A23" s="229" t="s">
        <v>225</v>
      </c>
      <c r="B23" s="230"/>
      <c r="C23" s="81">
        <v>5585</v>
      </c>
      <c r="D23" s="81">
        <v>86380.197421</v>
      </c>
      <c r="E23" s="81">
        <v>0</v>
      </c>
      <c r="F23" s="81">
        <v>0</v>
      </c>
      <c r="G23" s="81">
        <v>0</v>
      </c>
      <c r="H23" s="81">
        <v>0</v>
      </c>
      <c r="I23" s="81">
        <v>4367</v>
      </c>
      <c r="J23" s="81">
        <v>21609.60344</v>
      </c>
      <c r="K23" s="81">
        <v>1210</v>
      </c>
      <c r="L23" s="81">
        <v>64746.343981</v>
      </c>
      <c r="M23" s="81">
        <v>7</v>
      </c>
      <c r="N23" s="81">
        <v>23.75</v>
      </c>
      <c r="O23" s="81">
        <v>1</v>
      </c>
      <c r="P23" s="81">
        <v>0.5</v>
      </c>
      <c r="Q23" s="81">
        <v>3</v>
      </c>
      <c r="R23" s="81">
        <v>0</v>
      </c>
    </row>
    <row r="24" spans="1:18" s="77" customFormat="1" ht="15.75" customHeight="1">
      <c r="A24" s="229" t="s">
        <v>226</v>
      </c>
      <c r="B24" s="230"/>
      <c r="C24" s="81">
        <v>8928</v>
      </c>
      <c r="D24" s="81">
        <v>125293.074869</v>
      </c>
      <c r="E24" s="81">
        <v>0</v>
      </c>
      <c r="F24" s="81">
        <v>0</v>
      </c>
      <c r="G24" s="81">
        <v>0</v>
      </c>
      <c r="H24" s="81">
        <v>0</v>
      </c>
      <c r="I24" s="81">
        <v>7344</v>
      </c>
      <c r="J24" s="81">
        <v>35600.942179</v>
      </c>
      <c r="K24" s="81">
        <v>1580</v>
      </c>
      <c r="L24" s="81">
        <v>89661.53269</v>
      </c>
      <c r="M24" s="81">
        <v>4</v>
      </c>
      <c r="N24" s="81">
        <v>30.6</v>
      </c>
      <c r="O24" s="81">
        <v>0</v>
      </c>
      <c r="P24" s="81">
        <v>0</v>
      </c>
      <c r="Q24" s="81">
        <v>13</v>
      </c>
      <c r="R24" s="81">
        <v>2</v>
      </c>
    </row>
    <row r="25" spans="1:18" s="77" customFormat="1" ht="15.75" customHeight="1">
      <c r="A25" s="229" t="s">
        <v>211</v>
      </c>
      <c r="B25" s="230"/>
      <c r="C25" s="81">
        <v>1827</v>
      </c>
      <c r="D25" s="81">
        <v>19254.16259</v>
      </c>
      <c r="E25" s="81">
        <v>0</v>
      </c>
      <c r="F25" s="81">
        <v>0</v>
      </c>
      <c r="G25" s="81">
        <v>0</v>
      </c>
      <c r="H25" s="81">
        <v>0</v>
      </c>
      <c r="I25" s="81">
        <v>1484</v>
      </c>
      <c r="J25" s="81">
        <v>7668.07148</v>
      </c>
      <c r="K25" s="81">
        <v>339</v>
      </c>
      <c r="L25" s="81">
        <v>11545.00111</v>
      </c>
      <c r="M25" s="81">
        <v>4</v>
      </c>
      <c r="N25" s="81">
        <v>41.09</v>
      </c>
      <c r="O25" s="81">
        <v>0</v>
      </c>
      <c r="P25" s="81">
        <v>0</v>
      </c>
      <c r="Q25" s="81">
        <v>5</v>
      </c>
      <c r="R25" s="81">
        <v>0</v>
      </c>
    </row>
    <row r="26" spans="1:18" s="77" customFormat="1" ht="15.75" customHeight="1">
      <c r="A26" s="229" t="s">
        <v>227</v>
      </c>
      <c r="B26" s="230"/>
      <c r="C26" s="81">
        <v>4118</v>
      </c>
      <c r="D26" s="81">
        <v>83210.827302</v>
      </c>
      <c r="E26" s="81">
        <v>0</v>
      </c>
      <c r="F26" s="81">
        <v>0</v>
      </c>
      <c r="G26" s="81">
        <v>0</v>
      </c>
      <c r="H26" s="81">
        <v>0</v>
      </c>
      <c r="I26" s="81">
        <v>3165</v>
      </c>
      <c r="J26" s="81">
        <v>16480.238648</v>
      </c>
      <c r="K26" s="81">
        <v>949</v>
      </c>
      <c r="L26" s="81">
        <v>63837.370748</v>
      </c>
      <c r="M26" s="81">
        <v>4</v>
      </c>
      <c r="N26" s="81">
        <v>2893.217906</v>
      </c>
      <c r="O26" s="81">
        <v>0</v>
      </c>
      <c r="P26" s="81">
        <v>0</v>
      </c>
      <c r="Q26" s="81">
        <v>6</v>
      </c>
      <c r="R26" s="81">
        <v>0</v>
      </c>
    </row>
    <row r="27" spans="1:18" s="77" customFormat="1" ht="15.75" customHeight="1">
      <c r="A27" s="229" t="s">
        <v>228</v>
      </c>
      <c r="B27" s="230"/>
      <c r="C27" s="81">
        <v>1144</v>
      </c>
      <c r="D27" s="81">
        <v>14986.416333</v>
      </c>
      <c r="E27" s="81">
        <v>0</v>
      </c>
      <c r="F27" s="81">
        <v>0</v>
      </c>
      <c r="G27" s="81">
        <v>0</v>
      </c>
      <c r="H27" s="81">
        <v>0</v>
      </c>
      <c r="I27" s="81">
        <v>913</v>
      </c>
      <c r="J27" s="81">
        <v>5350.051438</v>
      </c>
      <c r="K27" s="81">
        <v>231</v>
      </c>
      <c r="L27" s="81">
        <v>9636.364895</v>
      </c>
      <c r="M27" s="81">
        <v>0</v>
      </c>
      <c r="N27" s="81">
        <v>0</v>
      </c>
      <c r="O27" s="81">
        <v>0</v>
      </c>
      <c r="P27" s="81">
        <v>0</v>
      </c>
      <c r="Q27" s="81">
        <v>0</v>
      </c>
      <c r="R27" s="81">
        <v>0</v>
      </c>
    </row>
    <row r="28" spans="1:18" s="77" customFormat="1" ht="15.75" customHeight="1">
      <c r="A28" s="229" t="s">
        <v>229</v>
      </c>
      <c r="B28" s="230"/>
      <c r="C28" s="81">
        <v>6503</v>
      </c>
      <c r="D28" s="81">
        <v>85396.625816</v>
      </c>
      <c r="E28" s="81">
        <v>0</v>
      </c>
      <c r="F28" s="81">
        <v>0</v>
      </c>
      <c r="G28" s="81">
        <v>0</v>
      </c>
      <c r="H28" s="81">
        <v>0</v>
      </c>
      <c r="I28" s="81">
        <v>5433</v>
      </c>
      <c r="J28" s="81">
        <v>19570.053256</v>
      </c>
      <c r="K28" s="81">
        <v>1065</v>
      </c>
      <c r="L28" s="81">
        <v>65810.57256</v>
      </c>
      <c r="M28" s="81">
        <v>5</v>
      </c>
      <c r="N28" s="81">
        <v>16</v>
      </c>
      <c r="O28" s="81">
        <v>0</v>
      </c>
      <c r="P28" s="81">
        <v>0</v>
      </c>
      <c r="Q28" s="81">
        <v>8</v>
      </c>
      <c r="R28" s="81">
        <v>0</v>
      </c>
    </row>
    <row r="29" spans="1:18" s="77" customFormat="1" ht="15.75" customHeight="1">
      <c r="A29" s="229" t="s">
        <v>230</v>
      </c>
      <c r="B29" s="230"/>
      <c r="C29" s="81">
        <v>13949</v>
      </c>
      <c r="D29" s="81">
        <v>1048396.270125</v>
      </c>
      <c r="E29" s="81">
        <v>0</v>
      </c>
      <c r="F29" s="81">
        <v>0</v>
      </c>
      <c r="G29" s="81">
        <v>0</v>
      </c>
      <c r="H29" s="81">
        <v>0</v>
      </c>
      <c r="I29" s="81">
        <v>10016</v>
      </c>
      <c r="J29" s="81">
        <v>57086.607163</v>
      </c>
      <c r="K29" s="81">
        <v>3846</v>
      </c>
      <c r="L29" s="81">
        <v>989468.988853</v>
      </c>
      <c r="M29" s="81">
        <v>86</v>
      </c>
      <c r="N29" s="81">
        <v>1837.674109</v>
      </c>
      <c r="O29" s="81">
        <v>1</v>
      </c>
      <c r="P29" s="81">
        <v>3</v>
      </c>
      <c r="Q29" s="81">
        <v>71</v>
      </c>
      <c r="R29" s="81">
        <v>4</v>
      </c>
    </row>
    <row r="30" spans="1:18" s="77" customFormat="1" ht="15.75" customHeight="1">
      <c r="A30" s="229" t="s">
        <v>231</v>
      </c>
      <c r="B30" s="230"/>
      <c r="C30" s="81">
        <v>5626</v>
      </c>
      <c r="D30" s="81">
        <v>82172.512405</v>
      </c>
      <c r="E30" s="81">
        <v>0</v>
      </c>
      <c r="F30" s="81">
        <v>0</v>
      </c>
      <c r="G30" s="81">
        <v>0</v>
      </c>
      <c r="H30" s="81">
        <v>0</v>
      </c>
      <c r="I30" s="81">
        <v>4513</v>
      </c>
      <c r="J30" s="81">
        <v>36087.969625</v>
      </c>
      <c r="K30" s="81">
        <v>1107</v>
      </c>
      <c r="L30" s="81">
        <v>46052.79278</v>
      </c>
      <c r="M30" s="81">
        <v>6</v>
      </c>
      <c r="N30" s="81">
        <v>31.75</v>
      </c>
      <c r="O30" s="81">
        <v>0</v>
      </c>
      <c r="P30" s="81">
        <v>0</v>
      </c>
      <c r="Q30" s="81">
        <v>12</v>
      </c>
      <c r="R30" s="81">
        <v>0</v>
      </c>
    </row>
    <row r="31" spans="1:18" s="77" customFormat="1" ht="15.75" customHeight="1">
      <c r="A31" s="227" t="s">
        <v>232</v>
      </c>
      <c r="B31" s="228"/>
      <c r="C31" s="81">
        <v>1774</v>
      </c>
      <c r="D31" s="81">
        <v>28133.334228</v>
      </c>
      <c r="E31" s="81">
        <v>0</v>
      </c>
      <c r="F31" s="81">
        <v>0</v>
      </c>
      <c r="G31" s="81">
        <v>0</v>
      </c>
      <c r="H31" s="81">
        <v>0</v>
      </c>
      <c r="I31" s="81">
        <v>1386</v>
      </c>
      <c r="J31" s="81">
        <v>8924.267878</v>
      </c>
      <c r="K31" s="81">
        <v>388</v>
      </c>
      <c r="L31" s="81">
        <v>19209.06635</v>
      </c>
      <c r="M31" s="81">
        <v>0</v>
      </c>
      <c r="N31" s="81">
        <v>0</v>
      </c>
      <c r="O31" s="81">
        <v>0</v>
      </c>
      <c r="P31" s="81">
        <v>0</v>
      </c>
      <c r="Q31" s="81">
        <v>0</v>
      </c>
      <c r="R31" s="81">
        <v>0</v>
      </c>
    </row>
    <row r="32" spans="1:18" s="77" customFormat="1" ht="15.75" customHeight="1">
      <c r="A32" s="223" t="s">
        <v>33</v>
      </c>
      <c r="B32" s="224"/>
      <c r="C32" s="81">
        <v>1523</v>
      </c>
      <c r="D32" s="81">
        <v>25721.083228</v>
      </c>
      <c r="E32" s="81">
        <v>0</v>
      </c>
      <c r="F32" s="81">
        <v>0</v>
      </c>
      <c r="G32" s="81">
        <v>0</v>
      </c>
      <c r="H32" s="81">
        <v>0</v>
      </c>
      <c r="I32" s="81">
        <v>1187</v>
      </c>
      <c r="J32" s="81">
        <v>7621.847878</v>
      </c>
      <c r="K32" s="81">
        <v>336</v>
      </c>
      <c r="L32" s="81">
        <v>18099.23535</v>
      </c>
      <c r="M32" s="81">
        <v>0</v>
      </c>
      <c r="N32" s="81">
        <v>0</v>
      </c>
      <c r="O32" s="81">
        <v>0</v>
      </c>
      <c r="P32" s="81">
        <v>0</v>
      </c>
      <c r="Q32" s="81">
        <v>0</v>
      </c>
      <c r="R32" s="81">
        <v>0</v>
      </c>
    </row>
    <row r="33" spans="1:18" s="77" customFormat="1" ht="15.75" customHeight="1">
      <c r="A33" s="225" t="s">
        <v>34</v>
      </c>
      <c r="B33" s="226"/>
      <c r="C33" s="81">
        <v>251</v>
      </c>
      <c r="D33" s="81">
        <v>2412.251</v>
      </c>
      <c r="E33" s="81">
        <v>0</v>
      </c>
      <c r="F33" s="81">
        <v>0</v>
      </c>
      <c r="G33" s="81">
        <v>0</v>
      </c>
      <c r="H33" s="81">
        <v>0</v>
      </c>
      <c r="I33" s="81">
        <v>199</v>
      </c>
      <c r="J33" s="81">
        <v>1302.42</v>
      </c>
      <c r="K33" s="81">
        <v>52</v>
      </c>
      <c r="L33" s="81">
        <v>1109.831</v>
      </c>
      <c r="M33" s="81">
        <v>0</v>
      </c>
      <c r="N33" s="81">
        <v>0</v>
      </c>
      <c r="O33" s="81">
        <v>0</v>
      </c>
      <c r="P33" s="81">
        <v>0</v>
      </c>
      <c r="Q33" s="81">
        <v>0</v>
      </c>
      <c r="R33" s="81">
        <v>0</v>
      </c>
    </row>
    <row r="34" spans="1:18" ht="24.75" customHeight="1">
      <c r="A34" s="82" t="s">
        <v>35</v>
      </c>
      <c r="B34" s="82"/>
      <c r="C34" s="82"/>
      <c r="D34" s="82"/>
      <c r="E34" s="82" t="s">
        <v>36</v>
      </c>
      <c r="F34" s="82"/>
      <c r="G34" s="82"/>
      <c r="H34" s="83" t="s">
        <v>37</v>
      </c>
      <c r="I34" s="83"/>
      <c r="J34" s="82"/>
      <c r="K34" s="82"/>
      <c r="L34" s="83" t="s">
        <v>38</v>
      </c>
      <c r="M34" s="84"/>
      <c r="N34" s="84"/>
      <c r="O34" s="84"/>
      <c r="P34" s="84"/>
      <c r="Q34" s="84"/>
      <c r="R34" s="205" t="str">
        <f>'2491-00-01'!V34</f>
        <v>中華民國113年03月20日編製</v>
      </c>
    </row>
    <row r="35" spans="8:18" ht="19.5" customHeight="1">
      <c r="H35" s="65" t="s">
        <v>39</v>
      </c>
      <c r="L35" s="73"/>
      <c r="M35" s="73"/>
      <c r="N35" s="73"/>
      <c r="O35" s="73"/>
      <c r="P35" s="73"/>
      <c r="Q35" s="73"/>
      <c r="R35" s="85" t="s">
        <v>283</v>
      </c>
    </row>
    <row r="36" spans="1:18" s="145" customFormat="1" ht="15.75" customHeight="1">
      <c r="A36" s="143" t="s">
        <v>41</v>
      </c>
      <c r="B36" s="207" t="s">
        <v>369</v>
      </c>
      <c r="C36" s="147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</row>
    <row r="37" spans="1:18" s="169" customFormat="1" ht="18" customHeight="1">
      <c r="A37" s="167"/>
      <c r="B37" s="214" t="s">
        <v>370</v>
      </c>
      <c r="C37" s="215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</row>
    <row r="38" spans="1:18" s="145" customFormat="1" ht="15" customHeight="1">
      <c r="A38" s="143" t="s">
        <v>42</v>
      </c>
      <c r="B38" s="140" t="s">
        <v>214</v>
      </c>
      <c r="C38" s="146"/>
      <c r="D38" s="146"/>
      <c r="E38" s="146"/>
      <c r="F38" s="146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</row>
    <row r="39" spans="1:18" s="145" customFormat="1" ht="15" customHeight="1">
      <c r="A39" s="148"/>
      <c r="B39" s="140" t="s">
        <v>260</v>
      </c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</row>
    <row r="40" spans="1:18" s="145" customFormat="1" ht="15" customHeight="1">
      <c r="A40" s="148"/>
      <c r="B40" s="140" t="s">
        <v>288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</row>
    <row r="41" spans="1:18" ht="19.5" customHeight="1">
      <c r="A41" s="337" t="s">
        <v>129</v>
      </c>
      <c r="B41" s="337"/>
      <c r="C41" s="337"/>
      <c r="D41" s="337"/>
      <c r="E41" s="337"/>
      <c r="F41" s="337"/>
      <c r="G41" s="337"/>
      <c r="H41" s="337"/>
      <c r="I41" s="337"/>
      <c r="J41" s="337"/>
      <c r="K41" s="337"/>
      <c r="L41" s="337"/>
      <c r="M41" s="337"/>
      <c r="N41" s="337"/>
      <c r="O41" s="337"/>
      <c r="P41" s="337"/>
      <c r="Q41" s="337"/>
      <c r="R41" s="337"/>
    </row>
  </sheetData>
  <sheetProtection/>
  <mergeCells count="39"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9:B9"/>
    <mergeCell ref="A10:B10"/>
    <mergeCell ref="A12:B12"/>
    <mergeCell ref="A14:B14"/>
    <mergeCell ref="A15:B15"/>
    <mergeCell ref="A16:B16"/>
    <mergeCell ref="A17:B17"/>
    <mergeCell ref="A13:B13"/>
    <mergeCell ref="A11:B11"/>
    <mergeCell ref="A29:B29"/>
    <mergeCell ref="A18:B18"/>
    <mergeCell ref="A19:B19"/>
    <mergeCell ref="A20:B20"/>
    <mergeCell ref="A21:B21"/>
    <mergeCell ref="A22:B22"/>
    <mergeCell ref="A23:B23"/>
    <mergeCell ref="A41:R41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="70" zoomScaleSheetLayoutView="70" zoomScalePageLayoutView="0" workbookViewId="0" topLeftCell="C1">
      <selection activeCell="C5" sqref="C5"/>
    </sheetView>
  </sheetViews>
  <sheetFormatPr defaultColWidth="9.00390625" defaultRowHeight="16.5"/>
  <cols>
    <col min="1" max="1" width="9.625" style="65" customWidth="1"/>
    <col min="2" max="2" width="31.25390625" style="65" customWidth="1"/>
    <col min="3" max="3" width="11.625" style="65" bestFit="1" customWidth="1"/>
    <col min="4" max="4" width="14.625" style="65" customWidth="1"/>
    <col min="5" max="8" width="10.625" style="65" customWidth="1"/>
    <col min="9" max="9" width="11.625" style="65" bestFit="1" customWidth="1"/>
    <col min="10" max="10" width="12.75390625" style="65" bestFit="1" customWidth="1"/>
    <col min="11" max="11" width="11.625" style="65" bestFit="1" customWidth="1"/>
    <col min="12" max="12" width="13.875" style="65" bestFit="1" customWidth="1"/>
    <col min="13" max="13" width="9.50390625" style="65" bestFit="1" customWidth="1"/>
    <col min="14" max="14" width="11.625" style="65" bestFit="1" customWidth="1"/>
    <col min="15" max="15" width="9.25390625" style="65" customWidth="1"/>
    <col min="16" max="16" width="10.125" style="65" customWidth="1"/>
    <col min="17" max="17" width="15.625" style="65" customWidth="1"/>
    <col min="18" max="18" width="16.625" style="65" customWidth="1"/>
    <col min="19" max="16384" width="9.00390625" style="65" customWidth="1"/>
  </cols>
  <sheetData>
    <row r="1" spans="1:18" ht="16.5" customHeight="1">
      <c r="A1" s="64" t="s">
        <v>0</v>
      </c>
      <c r="D1" s="66"/>
      <c r="E1" s="66"/>
      <c r="F1" s="66"/>
      <c r="G1" s="66"/>
      <c r="H1" s="66"/>
      <c r="I1" s="66"/>
      <c r="Q1" s="64" t="s">
        <v>1</v>
      </c>
      <c r="R1" s="213" t="s">
        <v>368</v>
      </c>
    </row>
    <row r="2" spans="1:18" ht="16.5" customHeight="1">
      <c r="A2" s="67" t="s">
        <v>130</v>
      </c>
      <c r="B2" s="69" t="s">
        <v>3</v>
      </c>
      <c r="C2" s="69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67" t="s">
        <v>4</v>
      </c>
      <c r="R2" s="71" t="s">
        <v>132</v>
      </c>
    </row>
    <row r="3" spans="1:18" s="72" customFormat="1" ht="19.5" customHeight="1">
      <c r="A3" s="347" t="s">
        <v>240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</row>
    <row r="4" spans="1:18" ht="19.5" customHeight="1">
      <c r="A4" s="348"/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</row>
    <row r="5" spans="1:18" ht="19.5" customHeight="1">
      <c r="A5" s="73"/>
      <c r="B5" s="73"/>
      <c r="C5" s="73"/>
      <c r="E5" s="87"/>
      <c r="F5" s="310" t="str">
        <f>'2491-00-01'!H5</f>
        <v>中華民國113年02月底</v>
      </c>
      <c r="G5" s="310"/>
      <c r="H5" s="310"/>
      <c r="I5" s="310"/>
      <c r="J5" s="310"/>
      <c r="K5" s="310"/>
      <c r="L5" s="310"/>
      <c r="M5" s="73"/>
      <c r="N5" s="73"/>
      <c r="O5" s="73"/>
      <c r="P5" s="73"/>
      <c r="Q5" s="73"/>
      <c r="R5" s="75" t="s">
        <v>6</v>
      </c>
    </row>
    <row r="6" spans="1:18" s="77" customFormat="1" ht="12" customHeight="1">
      <c r="A6" s="361" t="s">
        <v>133</v>
      </c>
      <c r="B6" s="362"/>
      <c r="C6" s="355" t="s">
        <v>120</v>
      </c>
      <c r="D6" s="356"/>
      <c r="E6" s="359" t="s">
        <v>121</v>
      </c>
      <c r="F6" s="356"/>
      <c r="G6" s="359" t="s">
        <v>122</v>
      </c>
      <c r="H6" s="356"/>
      <c r="I6" s="359" t="s">
        <v>123</v>
      </c>
      <c r="J6" s="356"/>
      <c r="K6" s="359" t="s">
        <v>124</v>
      </c>
      <c r="L6" s="356"/>
      <c r="M6" s="361" t="s">
        <v>387</v>
      </c>
      <c r="N6" s="365"/>
      <c r="O6" s="361" t="s">
        <v>125</v>
      </c>
      <c r="P6" s="339"/>
      <c r="Q6" s="342" t="s">
        <v>126</v>
      </c>
      <c r="R6" s="344" t="s">
        <v>127</v>
      </c>
    </row>
    <row r="7" spans="1:18" s="77" customFormat="1" ht="22.5" customHeight="1">
      <c r="A7" s="367"/>
      <c r="B7" s="368"/>
      <c r="C7" s="357"/>
      <c r="D7" s="358"/>
      <c r="E7" s="360"/>
      <c r="F7" s="358"/>
      <c r="G7" s="360"/>
      <c r="H7" s="358"/>
      <c r="I7" s="360"/>
      <c r="J7" s="358"/>
      <c r="K7" s="360"/>
      <c r="L7" s="358"/>
      <c r="M7" s="363"/>
      <c r="N7" s="366"/>
      <c r="O7" s="363"/>
      <c r="P7" s="341"/>
      <c r="Q7" s="343"/>
      <c r="R7" s="345"/>
    </row>
    <row r="8" spans="1:18" s="77" customFormat="1" ht="33" customHeight="1">
      <c r="A8" s="363"/>
      <c r="B8" s="364"/>
      <c r="C8" s="78" t="s">
        <v>30</v>
      </c>
      <c r="D8" s="79" t="s">
        <v>131</v>
      </c>
      <c r="E8" s="78" t="s">
        <v>30</v>
      </c>
      <c r="F8" s="78" t="s">
        <v>31</v>
      </c>
      <c r="G8" s="78" t="s">
        <v>30</v>
      </c>
      <c r="H8" s="78" t="s">
        <v>31</v>
      </c>
      <c r="I8" s="78" t="s">
        <v>30</v>
      </c>
      <c r="J8" s="78" t="s">
        <v>31</v>
      </c>
      <c r="K8" s="78" t="s">
        <v>30</v>
      </c>
      <c r="L8" s="78" t="s">
        <v>31</v>
      </c>
      <c r="M8" s="78" t="s">
        <v>30</v>
      </c>
      <c r="N8" s="79" t="s">
        <v>128</v>
      </c>
      <c r="O8" s="78" t="s">
        <v>30</v>
      </c>
      <c r="P8" s="80" t="s">
        <v>128</v>
      </c>
      <c r="Q8" s="78" t="s">
        <v>30</v>
      </c>
      <c r="R8" s="78" t="s">
        <v>30</v>
      </c>
    </row>
    <row r="9" spans="1:18" s="77" customFormat="1" ht="15" customHeight="1">
      <c r="A9" s="55" t="s">
        <v>32</v>
      </c>
      <c r="B9" s="56"/>
      <c r="C9" s="81">
        <v>774382</v>
      </c>
      <c r="D9" s="81">
        <v>28581453.323448</v>
      </c>
      <c r="E9" s="81">
        <v>7</v>
      </c>
      <c r="F9" s="81">
        <v>56.8</v>
      </c>
      <c r="G9" s="81">
        <v>4</v>
      </c>
      <c r="H9" s="81">
        <v>8.0172</v>
      </c>
      <c r="I9" s="81">
        <v>581054</v>
      </c>
      <c r="J9" s="81">
        <v>3036235.728177</v>
      </c>
      <c r="K9" s="81">
        <v>187656</v>
      </c>
      <c r="L9" s="81">
        <v>25301002.513244</v>
      </c>
      <c r="M9" s="81">
        <v>5615</v>
      </c>
      <c r="N9" s="81">
        <v>237895.1922</v>
      </c>
      <c r="O9" s="81">
        <v>46</v>
      </c>
      <c r="P9" s="81">
        <v>6255.072627</v>
      </c>
      <c r="Q9" s="81">
        <v>4794</v>
      </c>
      <c r="R9" s="81">
        <v>92</v>
      </c>
    </row>
    <row r="10" spans="1:18" s="77" customFormat="1" ht="15" customHeight="1">
      <c r="A10" s="55" t="s">
        <v>63</v>
      </c>
      <c r="B10" s="56"/>
      <c r="C10" s="81">
        <v>19525</v>
      </c>
      <c r="D10" s="81">
        <v>700865.714318</v>
      </c>
      <c r="E10" s="81">
        <v>1</v>
      </c>
      <c r="F10" s="81">
        <v>16.68</v>
      </c>
      <c r="G10" s="81">
        <v>0</v>
      </c>
      <c r="H10" s="81">
        <v>0</v>
      </c>
      <c r="I10" s="81">
        <v>13348</v>
      </c>
      <c r="J10" s="81">
        <v>63968.911403</v>
      </c>
      <c r="K10" s="81">
        <v>6137</v>
      </c>
      <c r="L10" s="81">
        <v>635989.361032</v>
      </c>
      <c r="M10" s="81">
        <v>39</v>
      </c>
      <c r="N10" s="81">
        <v>890.761883</v>
      </c>
      <c r="O10" s="81">
        <v>0</v>
      </c>
      <c r="P10" s="81">
        <v>0</v>
      </c>
      <c r="Q10" s="81">
        <v>13</v>
      </c>
      <c r="R10" s="81">
        <v>0</v>
      </c>
    </row>
    <row r="11" spans="1:18" s="77" customFormat="1" ht="15" customHeight="1">
      <c r="A11" s="55" t="s">
        <v>64</v>
      </c>
      <c r="B11" s="56"/>
      <c r="C11" s="81">
        <v>4286</v>
      </c>
      <c r="D11" s="81">
        <v>365170.823044</v>
      </c>
      <c r="E11" s="81">
        <v>0</v>
      </c>
      <c r="F11" s="81">
        <v>0</v>
      </c>
      <c r="G11" s="81">
        <v>0</v>
      </c>
      <c r="H11" s="81">
        <v>0</v>
      </c>
      <c r="I11" s="81">
        <v>2958</v>
      </c>
      <c r="J11" s="81">
        <v>28804.160651</v>
      </c>
      <c r="K11" s="81">
        <v>1314</v>
      </c>
      <c r="L11" s="81">
        <v>334021.512393</v>
      </c>
      <c r="M11" s="81">
        <v>14</v>
      </c>
      <c r="N11" s="81">
        <v>2345.15</v>
      </c>
      <c r="O11" s="81">
        <v>0</v>
      </c>
      <c r="P11" s="81">
        <v>0</v>
      </c>
      <c r="Q11" s="81">
        <v>3</v>
      </c>
      <c r="R11" s="81">
        <v>0</v>
      </c>
    </row>
    <row r="12" spans="1:18" s="77" customFormat="1" ht="15" customHeight="1">
      <c r="A12" s="55" t="s">
        <v>65</v>
      </c>
      <c r="B12" s="56"/>
      <c r="C12" s="81">
        <v>201810</v>
      </c>
      <c r="D12" s="81">
        <v>8480885.01453</v>
      </c>
      <c r="E12" s="81">
        <v>0</v>
      </c>
      <c r="F12" s="81">
        <v>0</v>
      </c>
      <c r="G12" s="81">
        <v>1</v>
      </c>
      <c r="H12" s="81">
        <v>0.15</v>
      </c>
      <c r="I12" s="81">
        <v>141794</v>
      </c>
      <c r="J12" s="81">
        <v>697883.53498</v>
      </c>
      <c r="K12" s="81">
        <v>58908</v>
      </c>
      <c r="L12" s="81">
        <v>7726927.235987</v>
      </c>
      <c r="M12" s="81">
        <v>1101</v>
      </c>
      <c r="N12" s="81">
        <v>56049.593563</v>
      </c>
      <c r="O12" s="81">
        <v>6</v>
      </c>
      <c r="P12" s="81">
        <v>24.5</v>
      </c>
      <c r="Q12" s="81">
        <v>199</v>
      </c>
      <c r="R12" s="81">
        <v>29</v>
      </c>
    </row>
    <row r="13" spans="1:18" s="77" customFormat="1" ht="15" customHeight="1">
      <c r="A13" s="55" t="s">
        <v>66</v>
      </c>
      <c r="B13" s="56"/>
      <c r="C13" s="81">
        <v>20006</v>
      </c>
      <c r="D13" s="81">
        <v>480079.081352</v>
      </c>
      <c r="E13" s="81">
        <v>0</v>
      </c>
      <c r="F13" s="81">
        <v>0</v>
      </c>
      <c r="G13" s="81">
        <v>1</v>
      </c>
      <c r="H13" s="81">
        <v>0.15</v>
      </c>
      <c r="I13" s="81">
        <v>14758</v>
      </c>
      <c r="J13" s="81">
        <v>63781.532561</v>
      </c>
      <c r="K13" s="81">
        <v>5187</v>
      </c>
      <c r="L13" s="81">
        <v>414882.900776</v>
      </c>
      <c r="M13" s="81">
        <v>60</v>
      </c>
      <c r="N13" s="81">
        <v>1414.498015</v>
      </c>
      <c r="O13" s="81">
        <v>0</v>
      </c>
      <c r="P13" s="81">
        <v>0</v>
      </c>
      <c r="Q13" s="81">
        <v>10</v>
      </c>
      <c r="R13" s="81">
        <v>0</v>
      </c>
    </row>
    <row r="14" spans="1:18" s="77" customFormat="1" ht="15" customHeight="1">
      <c r="A14" s="55" t="s">
        <v>67</v>
      </c>
      <c r="B14" s="56"/>
      <c r="C14" s="81">
        <v>1724</v>
      </c>
      <c r="D14" s="81">
        <v>54560.405423</v>
      </c>
      <c r="E14" s="81">
        <v>0</v>
      </c>
      <c r="F14" s="81">
        <v>0</v>
      </c>
      <c r="G14" s="81">
        <v>0</v>
      </c>
      <c r="H14" s="81">
        <v>0</v>
      </c>
      <c r="I14" s="81">
        <v>1048</v>
      </c>
      <c r="J14" s="81">
        <v>3995.685241</v>
      </c>
      <c r="K14" s="81">
        <v>666</v>
      </c>
      <c r="L14" s="81">
        <v>50395.720182</v>
      </c>
      <c r="M14" s="81">
        <v>10</v>
      </c>
      <c r="N14" s="81">
        <v>169</v>
      </c>
      <c r="O14" s="81">
        <v>0</v>
      </c>
      <c r="P14" s="81">
        <v>0</v>
      </c>
      <c r="Q14" s="81">
        <v>0</v>
      </c>
      <c r="R14" s="81">
        <v>0</v>
      </c>
    </row>
    <row r="15" spans="1:18" s="77" customFormat="1" ht="15" customHeight="1">
      <c r="A15" s="55" t="s">
        <v>68</v>
      </c>
      <c r="B15" s="56"/>
      <c r="C15" s="81">
        <v>29</v>
      </c>
      <c r="D15" s="81">
        <v>54466.43105</v>
      </c>
      <c r="E15" s="81">
        <v>0</v>
      </c>
      <c r="F15" s="81">
        <v>0</v>
      </c>
      <c r="G15" s="81">
        <v>0</v>
      </c>
      <c r="H15" s="81">
        <v>0</v>
      </c>
      <c r="I15" s="81">
        <v>4</v>
      </c>
      <c r="J15" s="81">
        <v>107.2</v>
      </c>
      <c r="K15" s="81">
        <v>25</v>
      </c>
      <c r="L15" s="81">
        <v>54359.23105</v>
      </c>
      <c r="M15" s="81">
        <v>0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</row>
    <row r="16" spans="1:18" s="77" customFormat="1" ht="15" customHeight="1">
      <c r="A16" s="55" t="s">
        <v>69</v>
      </c>
      <c r="B16" s="56"/>
      <c r="C16" s="81">
        <v>9145</v>
      </c>
      <c r="D16" s="81">
        <v>394510.150357</v>
      </c>
      <c r="E16" s="81">
        <v>0</v>
      </c>
      <c r="F16" s="81">
        <v>0</v>
      </c>
      <c r="G16" s="81">
        <v>0</v>
      </c>
      <c r="H16" s="81">
        <v>0</v>
      </c>
      <c r="I16" s="81">
        <v>5800</v>
      </c>
      <c r="J16" s="81">
        <v>33383.836007</v>
      </c>
      <c r="K16" s="81">
        <v>3314</v>
      </c>
      <c r="L16" s="81">
        <v>359882.68415</v>
      </c>
      <c r="M16" s="81">
        <v>31</v>
      </c>
      <c r="N16" s="81">
        <v>1243.6302</v>
      </c>
      <c r="O16" s="81">
        <v>0</v>
      </c>
      <c r="P16" s="81">
        <v>0</v>
      </c>
      <c r="Q16" s="81">
        <v>4</v>
      </c>
      <c r="R16" s="81">
        <v>0</v>
      </c>
    </row>
    <row r="17" spans="1:18" s="77" customFormat="1" ht="15" customHeight="1">
      <c r="A17" s="55" t="s">
        <v>70</v>
      </c>
      <c r="B17" s="56"/>
      <c r="C17" s="81">
        <v>5125</v>
      </c>
      <c r="D17" s="81">
        <v>89879.589651</v>
      </c>
      <c r="E17" s="81">
        <v>0</v>
      </c>
      <c r="F17" s="81">
        <v>0</v>
      </c>
      <c r="G17" s="81">
        <v>0</v>
      </c>
      <c r="H17" s="81">
        <v>0</v>
      </c>
      <c r="I17" s="81">
        <v>4034</v>
      </c>
      <c r="J17" s="81">
        <v>16601.541442</v>
      </c>
      <c r="K17" s="81">
        <v>1057</v>
      </c>
      <c r="L17" s="81">
        <v>71246.947209</v>
      </c>
      <c r="M17" s="81">
        <v>34</v>
      </c>
      <c r="N17" s="81">
        <v>2031.101</v>
      </c>
      <c r="O17" s="81">
        <v>0</v>
      </c>
      <c r="P17" s="81">
        <v>0</v>
      </c>
      <c r="Q17" s="81">
        <v>3</v>
      </c>
      <c r="R17" s="81">
        <v>0</v>
      </c>
    </row>
    <row r="18" spans="1:18" s="77" customFormat="1" ht="15" customHeight="1">
      <c r="A18" s="55" t="s">
        <v>71</v>
      </c>
      <c r="B18" s="56"/>
      <c r="C18" s="81">
        <v>1946</v>
      </c>
      <c r="D18" s="81">
        <v>33932.66027</v>
      </c>
      <c r="E18" s="81">
        <v>0</v>
      </c>
      <c r="F18" s="81">
        <v>0</v>
      </c>
      <c r="G18" s="81">
        <v>0</v>
      </c>
      <c r="H18" s="81">
        <v>0</v>
      </c>
      <c r="I18" s="81">
        <v>1408</v>
      </c>
      <c r="J18" s="81">
        <v>7069.91735</v>
      </c>
      <c r="K18" s="81">
        <v>521</v>
      </c>
      <c r="L18" s="81">
        <v>25871.83292</v>
      </c>
      <c r="M18" s="81">
        <v>17</v>
      </c>
      <c r="N18" s="81">
        <v>990.91</v>
      </c>
      <c r="O18" s="81">
        <v>0</v>
      </c>
      <c r="P18" s="81">
        <v>0</v>
      </c>
      <c r="Q18" s="81">
        <v>4</v>
      </c>
      <c r="R18" s="81">
        <v>0</v>
      </c>
    </row>
    <row r="19" spans="1:18" s="77" customFormat="1" ht="15" customHeight="1">
      <c r="A19" s="55" t="s">
        <v>72</v>
      </c>
      <c r="B19" s="56"/>
      <c r="C19" s="81">
        <v>3674</v>
      </c>
      <c r="D19" s="81">
        <v>45730.28403</v>
      </c>
      <c r="E19" s="81">
        <v>0</v>
      </c>
      <c r="F19" s="81">
        <v>0</v>
      </c>
      <c r="G19" s="81">
        <v>0</v>
      </c>
      <c r="H19" s="81">
        <v>0</v>
      </c>
      <c r="I19" s="81">
        <v>2703</v>
      </c>
      <c r="J19" s="81">
        <v>13518.803998</v>
      </c>
      <c r="K19" s="81">
        <v>964</v>
      </c>
      <c r="L19" s="81">
        <v>31945.180032</v>
      </c>
      <c r="M19" s="81">
        <v>7</v>
      </c>
      <c r="N19" s="81">
        <v>266.3</v>
      </c>
      <c r="O19" s="81">
        <v>0</v>
      </c>
      <c r="P19" s="81">
        <v>0</v>
      </c>
      <c r="Q19" s="81">
        <v>0</v>
      </c>
      <c r="R19" s="81">
        <v>0</v>
      </c>
    </row>
    <row r="20" spans="1:18" s="77" customFormat="1" ht="15" customHeight="1">
      <c r="A20" s="55" t="s">
        <v>73</v>
      </c>
      <c r="B20" s="56"/>
      <c r="C20" s="81">
        <v>3016</v>
      </c>
      <c r="D20" s="81">
        <v>56873.279967</v>
      </c>
      <c r="E20" s="81">
        <v>0</v>
      </c>
      <c r="F20" s="81">
        <v>0</v>
      </c>
      <c r="G20" s="81">
        <v>0</v>
      </c>
      <c r="H20" s="81">
        <v>0</v>
      </c>
      <c r="I20" s="81">
        <v>2161</v>
      </c>
      <c r="J20" s="81">
        <v>12536.798568</v>
      </c>
      <c r="K20" s="81">
        <v>847</v>
      </c>
      <c r="L20" s="81">
        <v>44289.231399</v>
      </c>
      <c r="M20" s="81">
        <v>8</v>
      </c>
      <c r="N20" s="81">
        <v>47.25</v>
      </c>
      <c r="O20" s="81">
        <v>0</v>
      </c>
      <c r="P20" s="81">
        <v>0</v>
      </c>
      <c r="Q20" s="81">
        <v>0</v>
      </c>
      <c r="R20" s="81">
        <v>0</v>
      </c>
    </row>
    <row r="21" spans="1:18" s="77" customFormat="1" ht="15" customHeight="1">
      <c r="A21" s="55" t="s">
        <v>74</v>
      </c>
      <c r="B21" s="56"/>
      <c r="C21" s="81">
        <v>10754</v>
      </c>
      <c r="D21" s="81">
        <v>100391.339218</v>
      </c>
      <c r="E21" s="81">
        <v>0</v>
      </c>
      <c r="F21" s="81">
        <v>0</v>
      </c>
      <c r="G21" s="81">
        <v>0</v>
      </c>
      <c r="H21" s="81">
        <v>0</v>
      </c>
      <c r="I21" s="81">
        <v>8724</v>
      </c>
      <c r="J21" s="81">
        <v>29036.887907</v>
      </c>
      <c r="K21" s="81">
        <v>1997</v>
      </c>
      <c r="L21" s="81">
        <v>71132.983051</v>
      </c>
      <c r="M21" s="81">
        <v>33</v>
      </c>
      <c r="N21" s="81">
        <v>221.46826</v>
      </c>
      <c r="O21" s="81">
        <v>0</v>
      </c>
      <c r="P21" s="81">
        <v>0</v>
      </c>
      <c r="Q21" s="81">
        <v>3</v>
      </c>
      <c r="R21" s="81">
        <v>0</v>
      </c>
    </row>
    <row r="22" spans="1:18" s="77" customFormat="1" ht="15" customHeight="1">
      <c r="A22" s="55" t="s">
        <v>75</v>
      </c>
      <c r="B22" s="56"/>
      <c r="C22" s="81">
        <v>307</v>
      </c>
      <c r="D22" s="81">
        <v>23984.943813</v>
      </c>
      <c r="E22" s="81">
        <v>0</v>
      </c>
      <c r="F22" s="81">
        <v>0</v>
      </c>
      <c r="G22" s="81">
        <v>0</v>
      </c>
      <c r="H22" s="81">
        <v>0</v>
      </c>
      <c r="I22" s="81">
        <v>172</v>
      </c>
      <c r="J22" s="81">
        <v>1069.32816</v>
      </c>
      <c r="K22" s="81">
        <v>135</v>
      </c>
      <c r="L22" s="81">
        <v>22915.615653</v>
      </c>
      <c r="M22" s="81">
        <v>0</v>
      </c>
      <c r="N22" s="81">
        <v>0</v>
      </c>
      <c r="O22" s="81">
        <v>0</v>
      </c>
      <c r="P22" s="81">
        <v>0</v>
      </c>
      <c r="Q22" s="81">
        <v>5</v>
      </c>
      <c r="R22" s="81">
        <v>0</v>
      </c>
    </row>
    <row r="23" spans="1:18" s="77" customFormat="1" ht="15" customHeight="1">
      <c r="A23" s="55" t="s">
        <v>76</v>
      </c>
      <c r="B23" s="56"/>
      <c r="C23" s="81">
        <v>8723</v>
      </c>
      <c r="D23" s="81">
        <v>649506.865173</v>
      </c>
      <c r="E23" s="81">
        <v>0</v>
      </c>
      <c r="F23" s="81">
        <v>0</v>
      </c>
      <c r="G23" s="81">
        <v>0</v>
      </c>
      <c r="H23" s="81">
        <v>0</v>
      </c>
      <c r="I23" s="81">
        <v>5416</v>
      </c>
      <c r="J23" s="81">
        <v>32354.112778</v>
      </c>
      <c r="K23" s="81">
        <v>3267</v>
      </c>
      <c r="L23" s="81">
        <v>616517.426333</v>
      </c>
      <c r="M23" s="81">
        <v>40</v>
      </c>
      <c r="N23" s="81">
        <v>635.326062</v>
      </c>
      <c r="O23" s="81">
        <v>0</v>
      </c>
      <c r="P23" s="81">
        <v>0</v>
      </c>
      <c r="Q23" s="81">
        <v>20</v>
      </c>
      <c r="R23" s="81">
        <v>2</v>
      </c>
    </row>
    <row r="24" spans="1:18" s="77" customFormat="1" ht="15" customHeight="1">
      <c r="A24" s="55" t="s">
        <v>77</v>
      </c>
      <c r="B24" s="56"/>
      <c r="C24" s="81">
        <v>7141</v>
      </c>
      <c r="D24" s="81">
        <v>226221.536427</v>
      </c>
      <c r="E24" s="81">
        <v>0</v>
      </c>
      <c r="F24" s="81">
        <v>0</v>
      </c>
      <c r="G24" s="81">
        <v>0</v>
      </c>
      <c r="H24" s="81">
        <v>0</v>
      </c>
      <c r="I24" s="81">
        <v>4901</v>
      </c>
      <c r="J24" s="81">
        <v>21678.567562</v>
      </c>
      <c r="K24" s="81">
        <v>2188</v>
      </c>
      <c r="L24" s="81">
        <v>191297.225248</v>
      </c>
      <c r="M24" s="81">
        <v>52</v>
      </c>
      <c r="N24" s="81">
        <v>13245.743617</v>
      </c>
      <c r="O24" s="81">
        <v>0</v>
      </c>
      <c r="P24" s="81">
        <v>0</v>
      </c>
      <c r="Q24" s="81">
        <v>4</v>
      </c>
      <c r="R24" s="81">
        <v>0</v>
      </c>
    </row>
    <row r="25" spans="1:18" s="77" customFormat="1" ht="15" customHeight="1">
      <c r="A25" s="55" t="s">
        <v>267</v>
      </c>
      <c r="B25" s="56"/>
      <c r="C25" s="81">
        <v>210</v>
      </c>
      <c r="D25" s="81">
        <v>54380.78674</v>
      </c>
      <c r="E25" s="81">
        <v>0</v>
      </c>
      <c r="F25" s="81">
        <v>0</v>
      </c>
      <c r="G25" s="81">
        <v>0</v>
      </c>
      <c r="H25" s="81">
        <v>0</v>
      </c>
      <c r="I25" s="81">
        <v>52</v>
      </c>
      <c r="J25" s="81">
        <v>536.18</v>
      </c>
      <c r="K25" s="81">
        <v>157</v>
      </c>
      <c r="L25" s="81">
        <v>53844.40674</v>
      </c>
      <c r="M25" s="81">
        <v>1</v>
      </c>
      <c r="N25" s="81">
        <v>0.2</v>
      </c>
      <c r="O25" s="81">
        <v>0</v>
      </c>
      <c r="P25" s="81">
        <v>0</v>
      </c>
      <c r="Q25" s="81">
        <v>0</v>
      </c>
      <c r="R25" s="81">
        <v>0</v>
      </c>
    </row>
    <row r="26" spans="1:18" s="77" customFormat="1" ht="15" customHeight="1">
      <c r="A26" s="55" t="s">
        <v>78</v>
      </c>
      <c r="B26" s="56"/>
      <c r="C26" s="81">
        <v>1740</v>
      </c>
      <c r="D26" s="81">
        <v>69606.238072</v>
      </c>
      <c r="E26" s="81">
        <v>0</v>
      </c>
      <c r="F26" s="81">
        <v>0</v>
      </c>
      <c r="G26" s="81">
        <v>0</v>
      </c>
      <c r="H26" s="81">
        <v>0</v>
      </c>
      <c r="I26" s="81">
        <v>1176</v>
      </c>
      <c r="J26" s="81">
        <v>7169.751832</v>
      </c>
      <c r="K26" s="81">
        <v>561</v>
      </c>
      <c r="L26" s="81">
        <v>62417.05124</v>
      </c>
      <c r="M26" s="81">
        <v>3</v>
      </c>
      <c r="N26" s="81">
        <v>19.435</v>
      </c>
      <c r="O26" s="81">
        <v>0</v>
      </c>
      <c r="P26" s="81">
        <v>0</v>
      </c>
      <c r="Q26" s="81">
        <v>0</v>
      </c>
      <c r="R26" s="81">
        <v>0</v>
      </c>
    </row>
    <row r="27" spans="1:18" s="77" customFormat="1" ht="15" customHeight="1">
      <c r="A27" s="55" t="s">
        <v>79</v>
      </c>
      <c r="B27" s="56"/>
      <c r="C27" s="81">
        <v>8815</v>
      </c>
      <c r="D27" s="81">
        <v>226515.563237</v>
      </c>
      <c r="E27" s="81">
        <v>0</v>
      </c>
      <c r="F27" s="81">
        <v>0</v>
      </c>
      <c r="G27" s="81">
        <v>0</v>
      </c>
      <c r="H27" s="81">
        <v>0</v>
      </c>
      <c r="I27" s="81">
        <v>6039</v>
      </c>
      <c r="J27" s="81">
        <v>32839.601209</v>
      </c>
      <c r="K27" s="81">
        <v>2742</v>
      </c>
      <c r="L27" s="81">
        <v>192374.167999</v>
      </c>
      <c r="M27" s="81">
        <v>34</v>
      </c>
      <c r="N27" s="81">
        <v>1301.794029</v>
      </c>
      <c r="O27" s="81">
        <v>0</v>
      </c>
      <c r="P27" s="81">
        <v>0</v>
      </c>
      <c r="Q27" s="81">
        <v>3</v>
      </c>
      <c r="R27" s="81">
        <v>0</v>
      </c>
    </row>
    <row r="28" spans="1:18" s="77" customFormat="1" ht="15" customHeight="1">
      <c r="A28" s="55" t="s">
        <v>80</v>
      </c>
      <c r="B28" s="56"/>
      <c r="C28" s="81">
        <v>3612</v>
      </c>
      <c r="D28" s="81">
        <v>188105.42955</v>
      </c>
      <c r="E28" s="81">
        <v>0</v>
      </c>
      <c r="F28" s="81">
        <v>0</v>
      </c>
      <c r="G28" s="81">
        <v>0</v>
      </c>
      <c r="H28" s="81">
        <v>0</v>
      </c>
      <c r="I28" s="81">
        <v>2533</v>
      </c>
      <c r="J28" s="81">
        <v>15608.965352</v>
      </c>
      <c r="K28" s="81">
        <v>1068</v>
      </c>
      <c r="L28" s="81">
        <v>172441.614198</v>
      </c>
      <c r="M28" s="81">
        <v>11</v>
      </c>
      <c r="N28" s="81">
        <v>54.85</v>
      </c>
      <c r="O28" s="81">
        <v>0</v>
      </c>
      <c r="P28" s="81">
        <v>0</v>
      </c>
      <c r="Q28" s="81">
        <v>2</v>
      </c>
      <c r="R28" s="81">
        <v>0</v>
      </c>
    </row>
    <row r="29" spans="1:18" s="77" customFormat="1" ht="15" customHeight="1">
      <c r="A29" s="55" t="s">
        <v>81</v>
      </c>
      <c r="B29" s="56"/>
      <c r="C29" s="81">
        <v>8029</v>
      </c>
      <c r="D29" s="81">
        <v>581854.445934</v>
      </c>
      <c r="E29" s="81">
        <v>0</v>
      </c>
      <c r="F29" s="81">
        <v>0</v>
      </c>
      <c r="G29" s="81">
        <v>0</v>
      </c>
      <c r="H29" s="81">
        <v>0</v>
      </c>
      <c r="I29" s="81">
        <v>5727</v>
      </c>
      <c r="J29" s="81">
        <v>40240.140194</v>
      </c>
      <c r="K29" s="81">
        <v>2282</v>
      </c>
      <c r="L29" s="81">
        <v>538639.45574</v>
      </c>
      <c r="M29" s="81">
        <v>20</v>
      </c>
      <c r="N29" s="81">
        <v>2974.85</v>
      </c>
      <c r="O29" s="81">
        <v>0</v>
      </c>
      <c r="P29" s="81">
        <v>0</v>
      </c>
      <c r="Q29" s="81">
        <v>6</v>
      </c>
      <c r="R29" s="81">
        <v>0</v>
      </c>
    </row>
    <row r="30" spans="1:18" s="77" customFormat="1" ht="15" customHeight="1">
      <c r="A30" s="55" t="s">
        <v>82</v>
      </c>
      <c r="B30" s="56"/>
      <c r="C30" s="81">
        <v>32698</v>
      </c>
      <c r="D30" s="81">
        <v>833179.657418</v>
      </c>
      <c r="E30" s="81">
        <v>0</v>
      </c>
      <c r="F30" s="81">
        <v>0</v>
      </c>
      <c r="G30" s="81">
        <v>0</v>
      </c>
      <c r="H30" s="81">
        <v>0</v>
      </c>
      <c r="I30" s="81">
        <v>23878</v>
      </c>
      <c r="J30" s="81">
        <v>119340.578075</v>
      </c>
      <c r="K30" s="81">
        <v>8763</v>
      </c>
      <c r="L30" s="81">
        <v>711888.252379</v>
      </c>
      <c r="M30" s="81">
        <v>57</v>
      </c>
      <c r="N30" s="81">
        <v>1950.826964</v>
      </c>
      <c r="O30" s="81">
        <v>0</v>
      </c>
      <c r="P30" s="81">
        <v>0</v>
      </c>
      <c r="Q30" s="81">
        <v>8</v>
      </c>
      <c r="R30" s="81">
        <v>1</v>
      </c>
    </row>
    <row r="31" spans="1:18" s="77" customFormat="1" ht="15" customHeight="1">
      <c r="A31" s="55" t="s">
        <v>83</v>
      </c>
      <c r="B31" s="56"/>
      <c r="C31" s="81">
        <v>5143</v>
      </c>
      <c r="D31" s="81">
        <v>791889.00911</v>
      </c>
      <c r="E31" s="81">
        <v>0</v>
      </c>
      <c r="F31" s="81">
        <v>0</v>
      </c>
      <c r="G31" s="81">
        <v>0</v>
      </c>
      <c r="H31" s="81">
        <v>0</v>
      </c>
      <c r="I31" s="81">
        <v>2935</v>
      </c>
      <c r="J31" s="81">
        <v>16961.813829</v>
      </c>
      <c r="K31" s="81">
        <v>2081</v>
      </c>
      <c r="L31" s="81">
        <v>771788.831389</v>
      </c>
      <c r="M31" s="81">
        <v>127</v>
      </c>
      <c r="N31" s="81">
        <v>3138.363892</v>
      </c>
      <c r="O31" s="81">
        <v>0</v>
      </c>
      <c r="P31" s="81">
        <v>0</v>
      </c>
      <c r="Q31" s="81">
        <v>9</v>
      </c>
      <c r="R31" s="81">
        <v>5</v>
      </c>
    </row>
    <row r="32" spans="1:18" s="77" customFormat="1" ht="15" customHeight="1">
      <c r="A32" s="55" t="s">
        <v>84</v>
      </c>
      <c r="B32" s="56"/>
      <c r="C32" s="81">
        <v>23880</v>
      </c>
      <c r="D32" s="81">
        <v>2135709.725556</v>
      </c>
      <c r="E32" s="81">
        <v>0</v>
      </c>
      <c r="F32" s="81">
        <v>0</v>
      </c>
      <c r="G32" s="81">
        <v>0</v>
      </c>
      <c r="H32" s="81">
        <v>0</v>
      </c>
      <c r="I32" s="81">
        <v>14985</v>
      </c>
      <c r="J32" s="81">
        <v>71486.426743</v>
      </c>
      <c r="K32" s="81">
        <v>8645</v>
      </c>
      <c r="L32" s="81">
        <v>2056050.989739</v>
      </c>
      <c r="M32" s="81">
        <v>247</v>
      </c>
      <c r="N32" s="81">
        <v>8163.309074</v>
      </c>
      <c r="O32" s="81">
        <v>3</v>
      </c>
      <c r="P32" s="81">
        <v>9</v>
      </c>
      <c r="Q32" s="81">
        <v>75</v>
      </c>
      <c r="R32" s="81">
        <v>20</v>
      </c>
    </row>
    <row r="33" spans="1:18" s="77" customFormat="1" ht="15" customHeight="1">
      <c r="A33" s="55" t="s">
        <v>85</v>
      </c>
      <c r="B33" s="56"/>
      <c r="C33" s="81">
        <v>4950</v>
      </c>
      <c r="D33" s="81">
        <v>183203.196597</v>
      </c>
      <c r="E33" s="81">
        <v>0</v>
      </c>
      <c r="F33" s="81">
        <v>0</v>
      </c>
      <c r="G33" s="81">
        <v>0</v>
      </c>
      <c r="H33" s="81">
        <v>0</v>
      </c>
      <c r="I33" s="81">
        <v>3241</v>
      </c>
      <c r="J33" s="81">
        <v>18317.763322</v>
      </c>
      <c r="K33" s="81">
        <v>1667</v>
      </c>
      <c r="L33" s="81">
        <v>164404.958106</v>
      </c>
      <c r="M33" s="81">
        <v>42</v>
      </c>
      <c r="N33" s="81">
        <v>480.475169</v>
      </c>
      <c r="O33" s="81">
        <v>0</v>
      </c>
      <c r="P33" s="81">
        <v>0</v>
      </c>
      <c r="Q33" s="81">
        <v>4</v>
      </c>
      <c r="R33" s="81">
        <v>0</v>
      </c>
    </row>
    <row r="34" spans="1:18" s="77" customFormat="1" ht="15" customHeight="1">
      <c r="A34" s="55" t="s">
        <v>86</v>
      </c>
      <c r="B34" s="56"/>
      <c r="C34" s="81">
        <v>7263</v>
      </c>
      <c r="D34" s="81">
        <v>361930.065765</v>
      </c>
      <c r="E34" s="81">
        <v>0</v>
      </c>
      <c r="F34" s="81">
        <v>0</v>
      </c>
      <c r="G34" s="81">
        <v>0</v>
      </c>
      <c r="H34" s="81">
        <v>0</v>
      </c>
      <c r="I34" s="81">
        <v>5058</v>
      </c>
      <c r="J34" s="81">
        <v>26793.277866</v>
      </c>
      <c r="K34" s="81">
        <v>2161</v>
      </c>
      <c r="L34" s="81">
        <v>326245.667774</v>
      </c>
      <c r="M34" s="81">
        <v>44</v>
      </c>
      <c r="N34" s="81">
        <v>8891.120125</v>
      </c>
      <c r="O34" s="81">
        <v>0</v>
      </c>
      <c r="P34" s="81">
        <v>0</v>
      </c>
      <c r="Q34" s="81">
        <v>3</v>
      </c>
      <c r="R34" s="81">
        <v>0</v>
      </c>
    </row>
    <row r="35" spans="1:18" s="77" customFormat="1" ht="15" customHeight="1">
      <c r="A35" s="55" t="s">
        <v>87</v>
      </c>
      <c r="B35" s="56"/>
      <c r="C35" s="81">
        <v>2586</v>
      </c>
      <c r="D35" s="81">
        <v>81230.899741</v>
      </c>
      <c r="E35" s="81">
        <v>0</v>
      </c>
      <c r="F35" s="81">
        <v>0</v>
      </c>
      <c r="G35" s="81">
        <v>0</v>
      </c>
      <c r="H35" s="81">
        <v>0</v>
      </c>
      <c r="I35" s="81">
        <v>1840</v>
      </c>
      <c r="J35" s="81">
        <v>10302.721237</v>
      </c>
      <c r="K35" s="81">
        <v>733</v>
      </c>
      <c r="L35" s="81">
        <v>70489.478504</v>
      </c>
      <c r="M35" s="81">
        <v>13</v>
      </c>
      <c r="N35" s="81">
        <v>438.7</v>
      </c>
      <c r="O35" s="81">
        <v>0</v>
      </c>
      <c r="P35" s="81">
        <v>0</v>
      </c>
      <c r="Q35" s="81">
        <v>1</v>
      </c>
      <c r="R35" s="81">
        <v>0</v>
      </c>
    </row>
    <row r="36" spans="1:18" s="77" customFormat="1" ht="15" customHeight="1">
      <c r="A36" s="55" t="s">
        <v>268</v>
      </c>
      <c r="B36" s="56"/>
      <c r="C36" s="81">
        <v>6500</v>
      </c>
      <c r="D36" s="81">
        <v>205777.961727</v>
      </c>
      <c r="E36" s="81">
        <v>0</v>
      </c>
      <c r="F36" s="81">
        <v>0</v>
      </c>
      <c r="G36" s="81">
        <v>0</v>
      </c>
      <c r="H36" s="81">
        <v>0</v>
      </c>
      <c r="I36" s="81">
        <v>4911</v>
      </c>
      <c r="J36" s="81">
        <v>21424.51942</v>
      </c>
      <c r="K36" s="81">
        <v>1535</v>
      </c>
      <c r="L36" s="81">
        <v>183226.52952</v>
      </c>
      <c r="M36" s="81">
        <v>54</v>
      </c>
      <c r="N36" s="81">
        <v>1126.912787</v>
      </c>
      <c r="O36" s="81">
        <v>0</v>
      </c>
      <c r="P36" s="81">
        <v>0</v>
      </c>
      <c r="Q36" s="81">
        <v>13</v>
      </c>
      <c r="R36" s="81">
        <v>0</v>
      </c>
    </row>
    <row r="37" spans="1:18" s="77" customFormat="1" ht="15" customHeight="1">
      <c r="A37" s="55" t="s">
        <v>88</v>
      </c>
      <c r="B37" s="56"/>
      <c r="C37" s="81">
        <v>2601</v>
      </c>
      <c r="D37" s="81">
        <v>22381.546645</v>
      </c>
      <c r="E37" s="81">
        <v>0</v>
      </c>
      <c r="F37" s="81">
        <v>0</v>
      </c>
      <c r="G37" s="81">
        <v>0</v>
      </c>
      <c r="H37" s="81">
        <v>0</v>
      </c>
      <c r="I37" s="81">
        <v>2154</v>
      </c>
      <c r="J37" s="81">
        <v>8556.182046</v>
      </c>
      <c r="K37" s="81">
        <v>439</v>
      </c>
      <c r="L37" s="81">
        <v>13738.564599</v>
      </c>
      <c r="M37" s="81">
        <v>7</v>
      </c>
      <c r="N37" s="81">
        <v>81.8</v>
      </c>
      <c r="O37" s="81">
        <v>1</v>
      </c>
      <c r="P37" s="81">
        <v>5</v>
      </c>
      <c r="Q37" s="81">
        <v>2</v>
      </c>
      <c r="R37" s="81">
        <v>0</v>
      </c>
    </row>
    <row r="38" spans="1:18" s="77" customFormat="1" ht="15" customHeight="1">
      <c r="A38" s="55" t="s">
        <v>89</v>
      </c>
      <c r="B38" s="56"/>
      <c r="C38" s="81">
        <v>6558</v>
      </c>
      <c r="D38" s="81">
        <v>154932.007134</v>
      </c>
      <c r="E38" s="81">
        <v>0</v>
      </c>
      <c r="F38" s="81">
        <v>0</v>
      </c>
      <c r="G38" s="81">
        <v>0</v>
      </c>
      <c r="H38" s="81">
        <v>0</v>
      </c>
      <c r="I38" s="81">
        <v>4786</v>
      </c>
      <c r="J38" s="81">
        <v>19065.949093</v>
      </c>
      <c r="K38" s="81">
        <v>1712</v>
      </c>
      <c r="L38" s="81">
        <v>132419.945547</v>
      </c>
      <c r="M38" s="81">
        <v>60</v>
      </c>
      <c r="N38" s="81">
        <v>3446.112494</v>
      </c>
      <c r="O38" s="81">
        <v>0</v>
      </c>
      <c r="P38" s="81">
        <v>0</v>
      </c>
      <c r="Q38" s="81">
        <v>11</v>
      </c>
      <c r="R38" s="81">
        <v>1</v>
      </c>
    </row>
    <row r="39" spans="1:18" s="77" customFormat="1" ht="15" customHeight="1">
      <c r="A39" s="55" t="s">
        <v>90</v>
      </c>
      <c r="B39" s="56"/>
      <c r="C39" s="81">
        <v>15635</v>
      </c>
      <c r="D39" s="81">
        <v>380051.914573</v>
      </c>
      <c r="E39" s="81">
        <v>0</v>
      </c>
      <c r="F39" s="81">
        <v>0</v>
      </c>
      <c r="G39" s="81">
        <v>0</v>
      </c>
      <c r="H39" s="81">
        <v>0</v>
      </c>
      <c r="I39" s="81">
        <v>11350</v>
      </c>
      <c r="J39" s="81">
        <v>54105.453188</v>
      </c>
      <c r="K39" s="81">
        <v>4194</v>
      </c>
      <c r="L39" s="81">
        <v>322220.34451</v>
      </c>
      <c r="M39" s="81">
        <v>89</v>
      </c>
      <c r="N39" s="81">
        <v>3715.616875</v>
      </c>
      <c r="O39" s="81">
        <v>2</v>
      </c>
      <c r="P39" s="81">
        <v>10.5</v>
      </c>
      <c r="Q39" s="81">
        <v>9</v>
      </c>
      <c r="R39" s="81">
        <v>0</v>
      </c>
    </row>
    <row r="40" spans="1:18" s="77" customFormat="1" ht="15" customHeight="1">
      <c r="A40" s="55" t="s">
        <v>91</v>
      </c>
      <c r="B40" s="56"/>
      <c r="C40" s="81">
        <v>8143</v>
      </c>
      <c r="D40" s="81">
        <v>1506453.783646</v>
      </c>
      <c r="E40" s="81">
        <v>0</v>
      </c>
      <c r="F40" s="81">
        <v>0</v>
      </c>
      <c r="G40" s="81">
        <v>0</v>
      </c>
      <c r="H40" s="81">
        <v>0</v>
      </c>
      <c r="I40" s="81">
        <v>4737</v>
      </c>
      <c r="J40" s="81">
        <v>37282.308279</v>
      </c>
      <c r="K40" s="81">
        <v>3370</v>
      </c>
      <c r="L40" s="81">
        <v>1468219.188008</v>
      </c>
      <c r="M40" s="81">
        <v>36</v>
      </c>
      <c r="N40" s="81">
        <v>952.287359</v>
      </c>
      <c r="O40" s="81">
        <v>0</v>
      </c>
      <c r="P40" s="81">
        <v>0</v>
      </c>
      <c r="Q40" s="81">
        <v>1</v>
      </c>
      <c r="R40" s="81">
        <v>0</v>
      </c>
    </row>
    <row r="41" spans="1:18" s="77" customFormat="1" ht="15" customHeight="1">
      <c r="A41" s="55" t="s">
        <v>92</v>
      </c>
      <c r="B41" s="56"/>
      <c r="C41" s="81">
        <v>3474</v>
      </c>
      <c r="D41" s="81">
        <v>198500.396358</v>
      </c>
      <c r="E41" s="81">
        <v>0</v>
      </c>
      <c r="F41" s="81">
        <v>0</v>
      </c>
      <c r="G41" s="81">
        <v>0</v>
      </c>
      <c r="H41" s="81">
        <v>0</v>
      </c>
      <c r="I41" s="81">
        <v>2994</v>
      </c>
      <c r="J41" s="81">
        <v>15671.839684</v>
      </c>
      <c r="K41" s="81">
        <v>475</v>
      </c>
      <c r="L41" s="81">
        <v>182800.556674</v>
      </c>
      <c r="M41" s="81">
        <v>5</v>
      </c>
      <c r="N41" s="81">
        <v>28</v>
      </c>
      <c r="O41" s="81">
        <v>0</v>
      </c>
      <c r="P41" s="81">
        <v>0</v>
      </c>
      <c r="Q41" s="81">
        <v>1</v>
      </c>
      <c r="R41" s="81">
        <v>0</v>
      </c>
    </row>
    <row r="42" spans="1:18" s="77" customFormat="1" ht="15" customHeight="1">
      <c r="A42" s="55" t="s">
        <v>346</v>
      </c>
      <c r="B42" s="56"/>
      <c r="C42" s="81">
        <v>120891</v>
      </c>
      <c r="D42" s="81">
        <v>1459554.03344</v>
      </c>
      <c r="E42" s="81">
        <v>0</v>
      </c>
      <c r="F42" s="81">
        <v>0</v>
      </c>
      <c r="G42" s="81">
        <v>0</v>
      </c>
      <c r="H42" s="81">
        <v>0</v>
      </c>
      <c r="I42" s="81">
        <v>104580</v>
      </c>
      <c r="J42" s="81">
        <v>492354.48559</v>
      </c>
      <c r="K42" s="81">
        <v>15909</v>
      </c>
      <c r="L42" s="81">
        <v>938104.229036</v>
      </c>
      <c r="M42" s="81">
        <v>401</v>
      </c>
      <c r="N42" s="81">
        <v>29089.168993</v>
      </c>
      <c r="O42" s="81">
        <v>1</v>
      </c>
      <c r="P42" s="81">
        <v>6.149821</v>
      </c>
      <c r="Q42" s="81">
        <v>34</v>
      </c>
      <c r="R42" s="81">
        <v>3</v>
      </c>
    </row>
    <row r="43" spans="1:18" s="77" customFormat="1" ht="15" customHeight="1">
      <c r="A43" s="55" t="s">
        <v>93</v>
      </c>
      <c r="B43" s="56"/>
      <c r="C43" s="81">
        <v>94023</v>
      </c>
      <c r="D43" s="81">
        <v>1062687.022386</v>
      </c>
      <c r="E43" s="81">
        <v>1</v>
      </c>
      <c r="F43" s="81">
        <v>25</v>
      </c>
      <c r="G43" s="81">
        <v>0</v>
      </c>
      <c r="H43" s="81">
        <v>0</v>
      </c>
      <c r="I43" s="81">
        <v>79863</v>
      </c>
      <c r="J43" s="81">
        <v>290993.500236</v>
      </c>
      <c r="K43" s="81">
        <v>13220</v>
      </c>
      <c r="L43" s="81">
        <v>761665.474662</v>
      </c>
      <c r="M43" s="81">
        <v>925</v>
      </c>
      <c r="N43" s="81">
        <v>9812.219741</v>
      </c>
      <c r="O43" s="81">
        <v>14</v>
      </c>
      <c r="P43" s="81">
        <v>190.827747</v>
      </c>
      <c r="Q43" s="81">
        <v>57</v>
      </c>
      <c r="R43" s="81">
        <v>1</v>
      </c>
    </row>
    <row r="44" spans="1:18" s="77" customFormat="1" ht="15" customHeight="1">
      <c r="A44" s="55" t="s">
        <v>94</v>
      </c>
      <c r="B44" s="56"/>
      <c r="C44" s="81">
        <v>16706</v>
      </c>
      <c r="D44" s="81">
        <v>1076333.899475</v>
      </c>
      <c r="E44" s="81">
        <v>0</v>
      </c>
      <c r="F44" s="81">
        <v>0</v>
      </c>
      <c r="G44" s="81">
        <v>1</v>
      </c>
      <c r="H44" s="81">
        <v>1.8072</v>
      </c>
      <c r="I44" s="81">
        <v>11146</v>
      </c>
      <c r="J44" s="81">
        <v>106202.597343</v>
      </c>
      <c r="K44" s="81">
        <v>5385</v>
      </c>
      <c r="L44" s="81">
        <v>961817.240697</v>
      </c>
      <c r="M44" s="81">
        <v>158</v>
      </c>
      <c r="N44" s="81">
        <v>8255.954235</v>
      </c>
      <c r="O44" s="81">
        <v>16</v>
      </c>
      <c r="P44" s="81">
        <v>56.3</v>
      </c>
      <c r="Q44" s="81">
        <v>25</v>
      </c>
      <c r="R44" s="81">
        <v>2</v>
      </c>
    </row>
    <row r="45" spans="1:18" s="77" customFormat="1" ht="15" customHeight="1">
      <c r="A45" s="55" t="s">
        <v>95</v>
      </c>
      <c r="B45" s="56"/>
      <c r="C45" s="81">
        <v>7980</v>
      </c>
      <c r="D45" s="81">
        <v>64847.927572</v>
      </c>
      <c r="E45" s="81">
        <v>0</v>
      </c>
      <c r="F45" s="81">
        <v>0</v>
      </c>
      <c r="G45" s="81">
        <v>0</v>
      </c>
      <c r="H45" s="81">
        <v>0</v>
      </c>
      <c r="I45" s="81">
        <v>6428</v>
      </c>
      <c r="J45" s="81">
        <v>22208.286475</v>
      </c>
      <c r="K45" s="81">
        <v>1538</v>
      </c>
      <c r="L45" s="81">
        <v>42322.861817</v>
      </c>
      <c r="M45" s="81">
        <v>14</v>
      </c>
      <c r="N45" s="81">
        <v>316.77928</v>
      </c>
      <c r="O45" s="81">
        <v>0</v>
      </c>
      <c r="P45" s="81">
        <v>0</v>
      </c>
      <c r="Q45" s="81">
        <v>2</v>
      </c>
      <c r="R45" s="81">
        <v>0</v>
      </c>
    </row>
    <row r="46" spans="1:18" s="77" customFormat="1" ht="15" customHeight="1">
      <c r="A46" s="55" t="s">
        <v>388</v>
      </c>
      <c r="B46" s="56"/>
      <c r="C46" s="81">
        <v>27999</v>
      </c>
      <c r="D46" s="81">
        <v>460999.418563</v>
      </c>
      <c r="E46" s="81">
        <v>0</v>
      </c>
      <c r="F46" s="81">
        <v>0</v>
      </c>
      <c r="G46" s="81">
        <v>0</v>
      </c>
      <c r="H46" s="81">
        <v>0</v>
      </c>
      <c r="I46" s="81">
        <v>20643</v>
      </c>
      <c r="J46" s="81">
        <v>54945.558257</v>
      </c>
      <c r="K46" s="81">
        <v>6819</v>
      </c>
      <c r="L46" s="81">
        <v>389918.8846</v>
      </c>
      <c r="M46" s="81">
        <v>537</v>
      </c>
      <c r="N46" s="81">
        <v>16134.975706</v>
      </c>
      <c r="O46" s="81">
        <v>0</v>
      </c>
      <c r="P46" s="81">
        <v>0</v>
      </c>
      <c r="Q46" s="81">
        <v>86</v>
      </c>
      <c r="R46" s="81">
        <v>0</v>
      </c>
    </row>
    <row r="47" spans="1:18" s="77" customFormat="1" ht="15" customHeight="1">
      <c r="A47" s="55" t="s">
        <v>96</v>
      </c>
      <c r="B47" s="56"/>
      <c r="C47" s="81">
        <v>62633</v>
      </c>
      <c r="D47" s="81">
        <v>9476707.777696</v>
      </c>
      <c r="E47" s="81">
        <v>1</v>
      </c>
      <c r="F47" s="81">
        <v>2</v>
      </c>
      <c r="G47" s="81">
        <v>0</v>
      </c>
      <c r="H47" s="81">
        <v>0</v>
      </c>
      <c r="I47" s="81">
        <v>36824</v>
      </c>
      <c r="J47" s="81">
        <v>528754.629895</v>
      </c>
      <c r="K47" s="81">
        <v>25086</v>
      </c>
      <c r="L47" s="81">
        <v>8862049.486106</v>
      </c>
      <c r="M47" s="81">
        <v>719</v>
      </c>
      <c r="N47" s="81">
        <v>79993.066636</v>
      </c>
      <c r="O47" s="81">
        <v>3</v>
      </c>
      <c r="P47" s="81">
        <v>5908.595059</v>
      </c>
      <c r="Q47" s="81">
        <v>168</v>
      </c>
      <c r="R47" s="81">
        <v>3</v>
      </c>
    </row>
    <row r="48" spans="1:18" s="77" customFormat="1" ht="15" customHeight="1">
      <c r="A48" s="55" t="s">
        <v>97</v>
      </c>
      <c r="B48" s="56"/>
      <c r="C48" s="81">
        <v>39998</v>
      </c>
      <c r="D48" s="81">
        <v>1553286.516198</v>
      </c>
      <c r="E48" s="81">
        <v>1</v>
      </c>
      <c r="F48" s="81">
        <v>0.15</v>
      </c>
      <c r="G48" s="81">
        <v>0</v>
      </c>
      <c r="H48" s="81">
        <v>0</v>
      </c>
      <c r="I48" s="81">
        <v>25389</v>
      </c>
      <c r="J48" s="81">
        <v>275413.174679</v>
      </c>
      <c r="K48" s="81">
        <v>14247</v>
      </c>
      <c r="L48" s="81">
        <v>1258171.586468</v>
      </c>
      <c r="M48" s="81">
        <v>361</v>
      </c>
      <c r="N48" s="81">
        <v>19701.605051</v>
      </c>
      <c r="O48" s="81">
        <v>0</v>
      </c>
      <c r="P48" s="81">
        <v>0</v>
      </c>
      <c r="Q48" s="81">
        <v>2</v>
      </c>
      <c r="R48" s="81">
        <v>1</v>
      </c>
    </row>
    <row r="49" spans="1:18" s="77" customFormat="1" ht="15" customHeight="1">
      <c r="A49" s="55" t="s">
        <v>98</v>
      </c>
      <c r="B49" s="56"/>
      <c r="C49" s="81">
        <v>104578</v>
      </c>
      <c r="D49" s="81">
        <v>1382416.92677</v>
      </c>
      <c r="E49" s="81">
        <v>0</v>
      </c>
      <c r="F49" s="81">
        <v>0</v>
      </c>
      <c r="G49" s="81">
        <v>0</v>
      </c>
      <c r="H49" s="81">
        <v>0</v>
      </c>
      <c r="I49" s="81">
        <v>81375</v>
      </c>
      <c r="J49" s="81">
        <v>234976.24402</v>
      </c>
      <c r="K49" s="81">
        <v>22302</v>
      </c>
      <c r="L49" s="81">
        <v>1140120.027297</v>
      </c>
      <c r="M49" s="81">
        <v>896</v>
      </c>
      <c r="N49" s="81">
        <v>7262.455453</v>
      </c>
      <c r="O49" s="81">
        <v>5</v>
      </c>
      <c r="P49" s="81">
        <v>58.2</v>
      </c>
      <c r="Q49" s="81">
        <v>101</v>
      </c>
      <c r="R49" s="81">
        <v>1</v>
      </c>
    </row>
    <row r="50" spans="1:18" s="77" customFormat="1" ht="15" customHeight="1">
      <c r="A50" s="55" t="s">
        <v>99</v>
      </c>
      <c r="B50" s="56"/>
      <c r="C50" s="81">
        <v>24362</v>
      </c>
      <c r="D50" s="81">
        <v>373176.57179</v>
      </c>
      <c r="E50" s="81">
        <v>1</v>
      </c>
      <c r="F50" s="81">
        <v>1.2</v>
      </c>
      <c r="G50" s="81">
        <v>0</v>
      </c>
      <c r="H50" s="81">
        <v>0</v>
      </c>
      <c r="I50" s="81">
        <v>19717</v>
      </c>
      <c r="J50" s="81">
        <v>84509.146044</v>
      </c>
      <c r="K50" s="81">
        <v>4526</v>
      </c>
      <c r="L50" s="81">
        <v>287634.10235</v>
      </c>
      <c r="M50" s="81">
        <v>118</v>
      </c>
      <c r="N50" s="81">
        <v>1032.123396</v>
      </c>
      <c r="O50" s="81">
        <v>0</v>
      </c>
      <c r="P50" s="81">
        <v>0</v>
      </c>
      <c r="Q50" s="81">
        <v>1154</v>
      </c>
      <c r="R50" s="81">
        <v>1</v>
      </c>
    </row>
    <row r="51" spans="1:18" s="77" customFormat="1" ht="15" customHeight="1">
      <c r="A51" s="55" t="s">
        <v>100</v>
      </c>
      <c r="B51" s="56"/>
      <c r="C51" s="81">
        <v>0</v>
      </c>
      <c r="D51" s="81">
        <v>0</v>
      </c>
      <c r="E51" s="81">
        <v>0</v>
      </c>
      <c r="F51" s="81">
        <v>0</v>
      </c>
      <c r="G51" s="81">
        <v>0</v>
      </c>
      <c r="H51" s="81">
        <v>0</v>
      </c>
      <c r="I51" s="81">
        <v>0</v>
      </c>
      <c r="J51" s="81">
        <v>0</v>
      </c>
      <c r="K51" s="81">
        <v>0</v>
      </c>
      <c r="L51" s="81">
        <v>0</v>
      </c>
      <c r="M51" s="81">
        <v>0</v>
      </c>
      <c r="N51" s="81">
        <v>0</v>
      </c>
      <c r="O51" s="81">
        <v>0</v>
      </c>
      <c r="P51" s="81">
        <v>0</v>
      </c>
      <c r="Q51" s="81">
        <v>0</v>
      </c>
      <c r="R51" s="81">
        <v>0</v>
      </c>
    </row>
    <row r="52" spans="1:18" s="77" customFormat="1" ht="15" customHeight="1">
      <c r="A52" s="55" t="s">
        <v>353</v>
      </c>
      <c r="B52" s="56"/>
      <c r="C52" s="81">
        <v>471</v>
      </c>
      <c r="D52" s="81">
        <v>1814.37734</v>
      </c>
      <c r="E52" s="81">
        <v>0</v>
      </c>
      <c r="F52" s="81">
        <v>0</v>
      </c>
      <c r="G52" s="81">
        <v>0</v>
      </c>
      <c r="H52" s="81">
        <v>0</v>
      </c>
      <c r="I52" s="81">
        <v>388</v>
      </c>
      <c r="J52" s="81">
        <v>976.236554</v>
      </c>
      <c r="K52" s="81">
        <v>81</v>
      </c>
      <c r="L52" s="81">
        <v>837.740786</v>
      </c>
      <c r="M52" s="81">
        <v>2</v>
      </c>
      <c r="N52" s="81">
        <v>0.4</v>
      </c>
      <c r="O52" s="81">
        <v>0</v>
      </c>
      <c r="P52" s="81">
        <v>0</v>
      </c>
      <c r="Q52" s="81">
        <v>0</v>
      </c>
      <c r="R52" s="81">
        <v>0</v>
      </c>
    </row>
    <row r="53" spans="1:18" s="77" customFormat="1" ht="15" customHeight="1">
      <c r="A53" s="55" t="s">
        <v>101</v>
      </c>
      <c r="B53" s="56"/>
      <c r="C53" s="81">
        <v>58</v>
      </c>
      <c r="D53" s="81">
        <v>272.25</v>
      </c>
      <c r="E53" s="81">
        <v>0</v>
      </c>
      <c r="F53" s="81">
        <v>0</v>
      </c>
      <c r="G53" s="81">
        <v>0</v>
      </c>
      <c r="H53" s="81">
        <v>0</v>
      </c>
      <c r="I53" s="81">
        <v>51</v>
      </c>
      <c r="J53" s="81">
        <v>231.25</v>
      </c>
      <c r="K53" s="81">
        <v>7</v>
      </c>
      <c r="L53" s="81">
        <v>41</v>
      </c>
      <c r="M53" s="81">
        <v>0</v>
      </c>
      <c r="N53" s="81">
        <v>0</v>
      </c>
      <c r="O53" s="81">
        <v>0</v>
      </c>
      <c r="P53" s="81">
        <v>0</v>
      </c>
      <c r="Q53" s="81">
        <v>0</v>
      </c>
      <c r="R53" s="81">
        <v>0</v>
      </c>
    </row>
    <row r="54" spans="1:18" s="77" customFormat="1" ht="15" customHeight="1">
      <c r="A54" s="55" t="s">
        <v>102</v>
      </c>
      <c r="B54" s="56"/>
      <c r="C54" s="81">
        <v>3510</v>
      </c>
      <c r="D54" s="81">
        <v>84938.313989</v>
      </c>
      <c r="E54" s="81">
        <v>0</v>
      </c>
      <c r="F54" s="81">
        <v>0</v>
      </c>
      <c r="G54" s="81">
        <v>0</v>
      </c>
      <c r="H54" s="81">
        <v>0</v>
      </c>
      <c r="I54" s="81">
        <v>2697</v>
      </c>
      <c r="J54" s="81">
        <v>8168.844966</v>
      </c>
      <c r="K54" s="81">
        <v>798</v>
      </c>
      <c r="L54" s="81">
        <v>76676.519023</v>
      </c>
      <c r="M54" s="81">
        <v>15</v>
      </c>
      <c r="N54" s="81">
        <v>92.95</v>
      </c>
      <c r="O54" s="81">
        <v>0</v>
      </c>
      <c r="P54" s="81">
        <v>0</v>
      </c>
      <c r="Q54" s="81">
        <v>1</v>
      </c>
      <c r="R54" s="81">
        <v>0</v>
      </c>
    </row>
    <row r="55" spans="1:18" s="77" customFormat="1" ht="15" customHeight="1">
      <c r="A55" s="55" t="s">
        <v>103</v>
      </c>
      <c r="B55" s="56"/>
      <c r="C55" s="81">
        <v>14153</v>
      </c>
      <c r="D55" s="81">
        <v>153405.570381</v>
      </c>
      <c r="E55" s="81">
        <v>0</v>
      </c>
      <c r="F55" s="81">
        <v>0</v>
      </c>
      <c r="G55" s="81">
        <v>0</v>
      </c>
      <c r="H55" s="81">
        <v>0</v>
      </c>
      <c r="I55" s="81">
        <v>11286</v>
      </c>
      <c r="J55" s="81">
        <v>43175.749406</v>
      </c>
      <c r="K55" s="81">
        <v>2724</v>
      </c>
      <c r="L55" s="81">
        <v>106698.719228</v>
      </c>
      <c r="M55" s="81">
        <v>142</v>
      </c>
      <c r="N55" s="81">
        <v>3520.601747</v>
      </c>
      <c r="O55" s="81">
        <v>1</v>
      </c>
      <c r="P55" s="81">
        <v>10.5</v>
      </c>
      <c r="Q55" s="81">
        <v>0</v>
      </c>
      <c r="R55" s="81">
        <v>0</v>
      </c>
    </row>
    <row r="56" spans="1:18" s="77" customFormat="1" ht="15" customHeight="1">
      <c r="A56" s="55" t="s">
        <v>104</v>
      </c>
      <c r="B56" s="56"/>
      <c r="C56" s="81">
        <v>19782</v>
      </c>
      <c r="D56" s="81">
        <v>179136.985952</v>
      </c>
      <c r="E56" s="81">
        <v>2</v>
      </c>
      <c r="F56" s="81">
        <v>11.77</v>
      </c>
      <c r="G56" s="81">
        <v>2</v>
      </c>
      <c r="H56" s="81">
        <v>6.06</v>
      </c>
      <c r="I56" s="81">
        <v>14836</v>
      </c>
      <c r="J56" s="81">
        <v>49715.269715</v>
      </c>
      <c r="K56" s="81">
        <v>4810</v>
      </c>
      <c r="L56" s="81">
        <v>126986.78708</v>
      </c>
      <c r="M56" s="81">
        <v>132</v>
      </c>
      <c r="N56" s="81">
        <v>2417.099157</v>
      </c>
      <c r="O56" s="81">
        <v>0</v>
      </c>
      <c r="P56" s="81">
        <v>0</v>
      </c>
      <c r="Q56" s="81">
        <v>2947</v>
      </c>
      <c r="R56" s="81">
        <v>51</v>
      </c>
    </row>
    <row r="57" spans="1:18" ht="16.5" customHeight="1">
      <c r="A57" s="82" t="s">
        <v>35</v>
      </c>
      <c r="B57" s="82"/>
      <c r="C57" s="82" t="s">
        <v>36</v>
      </c>
      <c r="D57" s="82"/>
      <c r="E57" s="82"/>
      <c r="F57" s="82"/>
      <c r="G57" s="83" t="s">
        <v>37</v>
      </c>
      <c r="H57" s="83"/>
      <c r="I57" s="82"/>
      <c r="J57" s="82"/>
      <c r="K57" s="88" t="s">
        <v>38</v>
      </c>
      <c r="L57" s="82"/>
      <c r="M57" s="88"/>
      <c r="N57" s="82"/>
      <c r="O57" s="88"/>
      <c r="P57" s="82"/>
      <c r="Q57" s="82"/>
      <c r="R57" s="205" t="str">
        <f>'2491-00-01'!V34</f>
        <v>中華民國113年03月20日編製</v>
      </c>
    </row>
    <row r="58" spans="7:18" ht="16.5" customHeight="1">
      <c r="G58" s="86" t="s">
        <v>39</v>
      </c>
      <c r="H58" s="86"/>
      <c r="R58" s="85" t="s">
        <v>40</v>
      </c>
    </row>
    <row r="59" spans="1:18" ht="16.5" customHeight="1">
      <c r="A59" s="209" t="s">
        <v>41</v>
      </c>
      <c r="B59" s="216" t="s">
        <v>369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6.5" customHeight="1">
      <c r="A60" s="209"/>
      <c r="B60" s="216" t="s">
        <v>370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9.5" customHeight="1">
      <c r="A61" s="61" t="s">
        <v>42</v>
      </c>
      <c r="B61" s="61" t="s">
        <v>43</v>
      </c>
      <c r="C61" s="63"/>
      <c r="D61" s="63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.75">
      <c r="A62" s="337" t="s">
        <v>134</v>
      </c>
      <c r="B62" s="337"/>
      <c r="C62" s="337"/>
      <c r="D62" s="337"/>
      <c r="E62" s="337"/>
      <c r="F62" s="337"/>
      <c r="G62" s="337"/>
      <c r="H62" s="337"/>
      <c r="I62" s="337"/>
      <c r="J62" s="337"/>
      <c r="K62" s="337"/>
      <c r="L62" s="337"/>
      <c r="M62" s="337"/>
      <c r="N62" s="337"/>
      <c r="O62" s="337"/>
      <c r="P62" s="337"/>
      <c r="Q62" s="337"/>
      <c r="R62" s="337"/>
    </row>
  </sheetData>
  <sheetProtection/>
  <mergeCells count="13"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62:R62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="85" zoomScaleSheetLayoutView="85" zoomScalePageLayoutView="0" workbookViewId="0" topLeftCell="A1">
      <selection activeCell="A5" sqref="A5"/>
    </sheetView>
  </sheetViews>
  <sheetFormatPr defaultColWidth="9.00390625" defaultRowHeight="16.5"/>
  <cols>
    <col min="1" max="1" width="9.625" style="65" customWidth="1"/>
    <col min="2" max="2" width="30.00390625" style="65" customWidth="1"/>
    <col min="3" max="3" width="11.625" style="65" bestFit="1" customWidth="1"/>
    <col min="4" max="4" width="12.75390625" style="65" customWidth="1"/>
    <col min="5" max="5" width="9.625" style="65" customWidth="1"/>
    <col min="6" max="6" width="9.75390625" style="65" customWidth="1"/>
    <col min="7" max="7" width="9.625" style="65" customWidth="1"/>
    <col min="8" max="8" width="9.75390625" style="65" customWidth="1"/>
    <col min="9" max="9" width="9.625" style="65" customWidth="1"/>
    <col min="10" max="10" width="11.625" style="65" bestFit="1" customWidth="1"/>
    <col min="11" max="11" width="9.625" style="65" customWidth="1"/>
    <col min="12" max="12" width="9.75390625" style="65" customWidth="1"/>
    <col min="13" max="13" width="9.625" style="65" customWidth="1"/>
    <col min="14" max="14" width="9.75390625" style="65" customWidth="1"/>
    <col min="15" max="15" width="9.625" style="65" customWidth="1"/>
    <col min="16" max="16" width="9.75390625" style="65" customWidth="1"/>
    <col min="17" max="17" width="11.625" style="65" bestFit="1" customWidth="1"/>
    <col min="18" max="18" width="15.625" style="65" customWidth="1"/>
    <col min="19" max="16384" width="9.00390625" style="65" customWidth="1"/>
  </cols>
  <sheetData>
    <row r="1" spans="1:18" ht="16.5" customHeight="1">
      <c r="A1" s="64" t="s">
        <v>0</v>
      </c>
      <c r="D1" s="89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7"/>
      <c r="Q1" s="90" t="s">
        <v>1</v>
      </c>
      <c r="R1" s="213" t="s">
        <v>368</v>
      </c>
    </row>
    <row r="2" spans="1:18" ht="16.5" customHeight="1">
      <c r="A2" s="67" t="s">
        <v>135</v>
      </c>
      <c r="B2" s="68" t="s">
        <v>136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91"/>
      <c r="Q2" s="71" t="s">
        <v>4</v>
      </c>
      <c r="R2" s="92" t="s">
        <v>137</v>
      </c>
    </row>
    <row r="3" spans="1:18" s="72" customFormat="1" ht="18" customHeight="1">
      <c r="A3" s="388" t="s">
        <v>241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</row>
    <row r="4" spans="1:18" s="72" customFormat="1" ht="18" customHeight="1">
      <c r="A4" s="389"/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</row>
    <row r="5" spans="1:18" s="76" customFormat="1" ht="18" customHeight="1">
      <c r="A5" s="74"/>
      <c r="G5" s="310" t="s">
        <v>394</v>
      </c>
      <c r="H5" s="310"/>
      <c r="I5" s="310"/>
      <c r="J5" s="310"/>
      <c r="K5" s="310"/>
      <c r="Q5" s="390" t="s">
        <v>6</v>
      </c>
      <c r="R5" s="390"/>
    </row>
    <row r="6" spans="1:18" s="76" customFormat="1" ht="15.75" customHeight="1">
      <c r="A6" s="371" t="s">
        <v>170</v>
      </c>
      <c r="B6" s="372"/>
      <c r="C6" s="338" t="s">
        <v>138</v>
      </c>
      <c r="D6" s="362"/>
      <c r="E6" s="377" t="s">
        <v>139</v>
      </c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9"/>
      <c r="Q6" s="338" t="s">
        <v>140</v>
      </c>
      <c r="R6" s="380"/>
    </row>
    <row r="7" spans="1:18" s="77" customFormat="1" ht="15.75" customHeight="1">
      <c r="A7" s="373"/>
      <c r="B7" s="374"/>
      <c r="C7" s="340"/>
      <c r="D7" s="364"/>
      <c r="E7" s="382" t="s">
        <v>141</v>
      </c>
      <c r="F7" s="383"/>
      <c r="G7" s="382" t="s">
        <v>142</v>
      </c>
      <c r="H7" s="383"/>
      <c r="I7" s="382" t="s">
        <v>143</v>
      </c>
      <c r="J7" s="383"/>
      <c r="K7" s="382" t="s">
        <v>144</v>
      </c>
      <c r="L7" s="383"/>
      <c r="M7" s="384" t="s">
        <v>145</v>
      </c>
      <c r="N7" s="385"/>
      <c r="O7" s="382" t="s">
        <v>146</v>
      </c>
      <c r="P7" s="383"/>
      <c r="Q7" s="340"/>
      <c r="R7" s="381"/>
    </row>
    <row r="8" spans="1:18" s="77" customFormat="1" ht="15.75" customHeight="1">
      <c r="A8" s="375"/>
      <c r="B8" s="376"/>
      <c r="C8" s="93" t="s">
        <v>147</v>
      </c>
      <c r="D8" s="78" t="s">
        <v>31</v>
      </c>
      <c r="E8" s="93" t="s">
        <v>147</v>
      </c>
      <c r="F8" s="78" t="s">
        <v>31</v>
      </c>
      <c r="G8" s="93" t="s">
        <v>147</v>
      </c>
      <c r="H8" s="78" t="s">
        <v>31</v>
      </c>
      <c r="I8" s="93" t="s">
        <v>147</v>
      </c>
      <c r="J8" s="78" t="s">
        <v>31</v>
      </c>
      <c r="K8" s="93" t="s">
        <v>147</v>
      </c>
      <c r="L8" s="78" t="s">
        <v>31</v>
      </c>
      <c r="M8" s="93" t="s">
        <v>147</v>
      </c>
      <c r="N8" s="78" t="s">
        <v>31</v>
      </c>
      <c r="O8" s="78" t="s">
        <v>30</v>
      </c>
      <c r="P8" s="78" t="s">
        <v>31</v>
      </c>
      <c r="Q8" s="78" t="s">
        <v>148</v>
      </c>
      <c r="R8" s="94" t="s">
        <v>31</v>
      </c>
    </row>
    <row r="9" spans="1:18" s="77" customFormat="1" ht="12.75" customHeight="1">
      <c r="A9" s="55" t="s">
        <v>32</v>
      </c>
      <c r="B9" s="56"/>
      <c r="C9" s="81">
        <v>773211</v>
      </c>
      <c r="D9" s="81">
        <v>28527934.439765</v>
      </c>
      <c r="E9" s="81">
        <v>2595</v>
      </c>
      <c r="F9" s="81">
        <v>8117.441472</v>
      </c>
      <c r="G9" s="81">
        <v>1424</v>
      </c>
      <c r="H9" s="81">
        <v>5166.062077</v>
      </c>
      <c r="I9" s="81">
        <v>1662</v>
      </c>
      <c r="J9" s="81">
        <v>58844.46125</v>
      </c>
      <c r="K9" s="81">
        <v>161</v>
      </c>
      <c r="L9" s="81">
        <v>7713.076362</v>
      </c>
      <c r="M9" s="81">
        <v>0</v>
      </c>
      <c r="N9" s="81">
        <v>0</v>
      </c>
      <c r="O9" s="81">
        <v>0</v>
      </c>
      <c r="P9" s="81">
        <v>-563.8806</v>
      </c>
      <c r="Q9" s="81">
        <v>774382</v>
      </c>
      <c r="R9" s="81">
        <v>28581453.323448</v>
      </c>
    </row>
    <row r="10" spans="1:18" s="77" customFormat="1" ht="12.75" customHeight="1">
      <c r="A10" s="55" t="s">
        <v>149</v>
      </c>
      <c r="B10" s="56"/>
      <c r="C10" s="81">
        <v>19494</v>
      </c>
      <c r="D10" s="81">
        <v>699640.689931</v>
      </c>
      <c r="E10" s="81">
        <v>57</v>
      </c>
      <c r="F10" s="81">
        <v>116.840879</v>
      </c>
      <c r="G10" s="81">
        <v>39</v>
      </c>
      <c r="H10" s="81">
        <v>107.85</v>
      </c>
      <c r="I10" s="81">
        <v>73</v>
      </c>
      <c r="J10" s="81">
        <v>733.007078</v>
      </c>
      <c r="K10" s="81">
        <v>5</v>
      </c>
      <c r="L10" s="81">
        <v>84.145</v>
      </c>
      <c r="M10" s="81">
        <v>16</v>
      </c>
      <c r="N10" s="81">
        <v>605.41143</v>
      </c>
      <c r="O10" s="81">
        <v>-3</v>
      </c>
      <c r="P10" s="81">
        <v>-38.24</v>
      </c>
      <c r="Q10" s="81">
        <v>19525</v>
      </c>
      <c r="R10" s="81">
        <v>700865.714318</v>
      </c>
    </row>
    <row r="11" spans="1:18" s="77" customFormat="1" ht="12.75" customHeight="1">
      <c r="A11" s="55" t="s">
        <v>150</v>
      </c>
      <c r="B11" s="56"/>
      <c r="C11" s="81">
        <v>4280</v>
      </c>
      <c r="D11" s="81">
        <v>364738.463044</v>
      </c>
      <c r="E11" s="81">
        <v>9</v>
      </c>
      <c r="F11" s="81">
        <v>50.39</v>
      </c>
      <c r="G11" s="81">
        <v>8</v>
      </c>
      <c r="H11" s="81">
        <v>29.88</v>
      </c>
      <c r="I11" s="81">
        <v>12</v>
      </c>
      <c r="J11" s="81">
        <v>215.3</v>
      </c>
      <c r="K11" s="81">
        <v>2</v>
      </c>
      <c r="L11" s="81">
        <v>32.5</v>
      </c>
      <c r="M11" s="81">
        <v>5</v>
      </c>
      <c r="N11" s="81">
        <v>229.05</v>
      </c>
      <c r="O11" s="81">
        <v>0</v>
      </c>
      <c r="P11" s="81">
        <v>0</v>
      </c>
      <c r="Q11" s="81">
        <v>4286</v>
      </c>
      <c r="R11" s="81">
        <v>365170.823044</v>
      </c>
    </row>
    <row r="12" spans="1:18" s="77" customFormat="1" ht="12.75" customHeight="1">
      <c r="A12" s="55" t="s">
        <v>151</v>
      </c>
      <c r="B12" s="56"/>
      <c r="C12" s="81">
        <v>201741</v>
      </c>
      <c r="D12" s="81">
        <v>8472356.286212</v>
      </c>
      <c r="E12" s="81">
        <v>370</v>
      </c>
      <c r="F12" s="81">
        <v>1021.465315</v>
      </c>
      <c r="G12" s="81">
        <v>262</v>
      </c>
      <c r="H12" s="81">
        <v>1082.476333</v>
      </c>
      <c r="I12" s="81">
        <v>355</v>
      </c>
      <c r="J12" s="81">
        <v>11097.853856</v>
      </c>
      <c r="K12" s="81">
        <v>40</v>
      </c>
      <c r="L12" s="81">
        <v>2337.97899</v>
      </c>
      <c r="M12" s="81">
        <v>53</v>
      </c>
      <c r="N12" s="81">
        <v>1388.59653</v>
      </c>
      <c r="O12" s="81">
        <v>-92</v>
      </c>
      <c r="P12" s="81">
        <v>-1558.73206</v>
      </c>
      <c r="Q12" s="81">
        <v>201810</v>
      </c>
      <c r="R12" s="81">
        <v>8480885.01453</v>
      </c>
    </row>
    <row r="13" spans="1:18" s="77" customFormat="1" ht="12.75" customHeight="1">
      <c r="A13" s="55" t="s">
        <v>66</v>
      </c>
      <c r="B13" s="56"/>
      <c r="C13" s="81">
        <v>19983</v>
      </c>
      <c r="D13" s="81">
        <v>479928.230372</v>
      </c>
      <c r="E13" s="81">
        <v>65</v>
      </c>
      <c r="F13" s="81">
        <v>105.08</v>
      </c>
      <c r="G13" s="81">
        <v>39</v>
      </c>
      <c r="H13" s="81">
        <v>110.05</v>
      </c>
      <c r="I13" s="81">
        <v>47</v>
      </c>
      <c r="J13" s="81">
        <v>551.76898</v>
      </c>
      <c r="K13" s="81">
        <v>6</v>
      </c>
      <c r="L13" s="81">
        <v>198.3</v>
      </c>
      <c r="M13" s="81">
        <v>6</v>
      </c>
      <c r="N13" s="81">
        <v>-34.627</v>
      </c>
      <c r="O13" s="81">
        <v>-9</v>
      </c>
      <c r="P13" s="81">
        <v>-163.021</v>
      </c>
      <c r="Q13" s="81">
        <v>20006</v>
      </c>
      <c r="R13" s="81">
        <v>480079.081352</v>
      </c>
    </row>
    <row r="14" spans="1:18" s="77" customFormat="1" ht="12.75" customHeight="1">
      <c r="A14" s="55" t="s">
        <v>67</v>
      </c>
      <c r="B14" s="56"/>
      <c r="C14" s="81">
        <v>1722</v>
      </c>
      <c r="D14" s="81">
        <v>54844.108623</v>
      </c>
      <c r="E14" s="81">
        <v>6</v>
      </c>
      <c r="F14" s="81">
        <v>8.6</v>
      </c>
      <c r="G14" s="81">
        <v>4</v>
      </c>
      <c r="H14" s="81">
        <v>333</v>
      </c>
      <c r="I14" s="81">
        <v>3</v>
      </c>
      <c r="J14" s="81">
        <v>41.4968</v>
      </c>
      <c r="K14" s="81">
        <v>0</v>
      </c>
      <c r="L14" s="81">
        <v>0</v>
      </c>
      <c r="M14" s="81">
        <v>1</v>
      </c>
      <c r="N14" s="81">
        <v>2.2</v>
      </c>
      <c r="O14" s="81">
        <v>-1</v>
      </c>
      <c r="P14" s="81">
        <v>-3</v>
      </c>
      <c r="Q14" s="81">
        <v>1724</v>
      </c>
      <c r="R14" s="81">
        <v>54560.405423</v>
      </c>
    </row>
    <row r="15" spans="1:18" s="77" customFormat="1" ht="12.75" customHeight="1">
      <c r="A15" s="55" t="s">
        <v>68</v>
      </c>
      <c r="B15" s="56"/>
      <c r="C15" s="81">
        <v>29</v>
      </c>
      <c r="D15" s="81">
        <v>54466.43105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81">
        <v>29</v>
      </c>
      <c r="R15" s="81">
        <v>54466.43105</v>
      </c>
    </row>
    <row r="16" spans="1:18" s="77" customFormat="1" ht="12.75" customHeight="1">
      <c r="A16" s="55" t="s">
        <v>69</v>
      </c>
      <c r="B16" s="56"/>
      <c r="C16" s="81">
        <v>9170</v>
      </c>
      <c r="D16" s="81">
        <v>394890.590357</v>
      </c>
      <c r="E16" s="81">
        <v>7</v>
      </c>
      <c r="F16" s="81">
        <v>10.7</v>
      </c>
      <c r="G16" s="81">
        <v>11</v>
      </c>
      <c r="H16" s="81">
        <v>77.74</v>
      </c>
      <c r="I16" s="81">
        <v>12</v>
      </c>
      <c r="J16" s="81">
        <v>238.1</v>
      </c>
      <c r="K16" s="81">
        <v>1</v>
      </c>
      <c r="L16" s="81">
        <v>500</v>
      </c>
      <c r="M16" s="81">
        <v>-3</v>
      </c>
      <c r="N16" s="81">
        <v>35</v>
      </c>
      <c r="O16" s="81">
        <v>-18</v>
      </c>
      <c r="P16" s="81">
        <v>-86.5</v>
      </c>
      <c r="Q16" s="81">
        <v>9145</v>
      </c>
      <c r="R16" s="81">
        <v>394510.150357</v>
      </c>
    </row>
    <row r="17" spans="1:18" s="77" customFormat="1" ht="12.75" customHeight="1">
      <c r="A17" s="55" t="s">
        <v>70</v>
      </c>
      <c r="B17" s="56"/>
      <c r="C17" s="81">
        <v>5119</v>
      </c>
      <c r="D17" s="81">
        <v>89807.999651</v>
      </c>
      <c r="E17" s="81">
        <v>13</v>
      </c>
      <c r="F17" s="81">
        <v>15.65</v>
      </c>
      <c r="G17" s="81">
        <v>6</v>
      </c>
      <c r="H17" s="81">
        <v>2.56</v>
      </c>
      <c r="I17" s="81">
        <v>4</v>
      </c>
      <c r="J17" s="81">
        <v>59.1</v>
      </c>
      <c r="K17" s="81">
        <v>1</v>
      </c>
      <c r="L17" s="81">
        <v>4.6</v>
      </c>
      <c r="M17" s="81">
        <v>3</v>
      </c>
      <c r="N17" s="81">
        <v>16</v>
      </c>
      <c r="O17" s="81">
        <v>-4</v>
      </c>
      <c r="P17" s="81">
        <v>-12</v>
      </c>
      <c r="Q17" s="81">
        <v>5125</v>
      </c>
      <c r="R17" s="81">
        <v>89879.589651</v>
      </c>
    </row>
    <row r="18" spans="1:18" s="77" customFormat="1" ht="12.75" customHeight="1">
      <c r="A18" s="55" t="s">
        <v>71</v>
      </c>
      <c r="B18" s="56"/>
      <c r="C18" s="81">
        <v>1949</v>
      </c>
      <c r="D18" s="81">
        <v>34175.39527</v>
      </c>
      <c r="E18" s="81">
        <v>3</v>
      </c>
      <c r="F18" s="81">
        <v>11.265</v>
      </c>
      <c r="G18" s="81">
        <v>4</v>
      </c>
      <c r="H18" s="81">
        <v>9.5</v>
      </c>
      <c r="I18" s="81">
        <v>0</v>
      </c>
      <c r="J18" s="81">
        <v>0</v>
      </c>
      <c r="K18" s="81">
        <v>0</v>
      </c>
      <c r="L18" s="81">
        <v>0</v>
      </c>
      <c r="M18" s="81">
        <v>-4</v>
      </c>
      <c r="N18" s="81">
        <v>-252.5</v>
      </c>
      <c r="O18" s="81">
        <v>2</v>
      </c>
      <c r="P18" s="81">
        <v>8</v>
      </c>
      <c r="Q18" s="81">
        <v>1946</v>
      </c>
      <c r="R18" s="81">
        <v>33932.66027</v>
      </c>
    </row>
    <row r="19" spans="1:18" s="77" customFormat="1" ht="12.75" customHeight="1">
      <c r="A19" s="55" t="s">
        <v>72</v>
      </c>
      <c r="B19" s="56"/>
      <c r="C19" s="81">
        <v>3677</v>
      </c>
      <c r="D19" s="81">
        <v>45649.70463</v>
      </c>
      <c r="E19" s="81">
        <v>3</v>
      </c>
      <c r="F19" s="81">
        <v>3.1</v>
      </c>
      <c r="G19" s="81">
        <v>4</v>
      </c>
      <c r="H19" s="81">
        <v>3.9</v>
      </c>
      <c r="I19" s="81">
        <v>5</v>
      </c>
      <c r="J19" s="81">
        <v>105.0794</v>
      </c>
      <c r="K19" s="81">
        <v>0</v>
      </c>
      <c r="L19" s="81">
        <v>0</v>
      </c>
      <c r="M19" s="81">
        <v>-3</v>
      </c>
      <c r="N19" s="81">
        <v>-29.7</v>
      </c>
      <c r="O19" s="81">
        <v>1</v>
      </c>
      <c r="P19" s="81">
        <v>6</v>
      </c>
      <c r="Q19" s="81">
        <v>3674</v>
      </c>
      <c r="R19" s="81">
        <v>45730.28403</v>
      </c>
    </row>
    <row r="20" spans="1:18" s="77" customFormat="1" ht="12.75" customHeight="1">
      <c r="A20" s="55" t="s">
        <v>73</v>
      </c>
      <c r="B20" s="56"/>
      <c r="C20" s="81">
        <v>3017</v>
      </c>
      <c r="D20" s="81">
        <v>57246.259967</v>
      </c>
      <c r="E20" s="81">
        <v>3</v>
      </c>
      <c r="F20" s="81">
        <v>12.5</v>
      </c>
      <c r="G20" s="81">
        <v>3</v>
      </c>
      <c r="H20" s="81">
        <v>2.5</v>
      </c>
      <c r="I20" s="81">
        <v>1</v>
      </c>
      <c r="J20" s="81">
        <v>0.2735</v>
      </c>
      <c r="K20" s="81">
        <v>0</v>
      </c>
      <c r="L20" s="81">
        <v>0</v>
      </c>
      <c r="M20" s="81">
        <v>1</v>
      </c>
      <c r="N20" s="81">
        <v>0.02</v>
      </c>
      <c r="O20" s="81">
        <v>-2</v>
      </c>
      <c r="P20" s="81">
        <v>-383.2735</v>
      </c>
      <c r="Q20" s="81">
        <v>3016</v>
      </c>
      <c r="R20" s="81">
        <v>56873.279967</v>
      </c>
    </row>
    <row r="21" spans="1:18" s="77" customFormat="1" ht="12.75" customHeight="1">
      <c r="A21" s="55" t="s">
        <v>74</v>
      </c>
      <c r="B21" s="56"/>
      <c r="C21" s="81">
        <v>10744</v>
      </c>
      <c r="D21" s="81">
        <v>100162.849218</v>
      </c>
      <c r="E21" s="81">
        <v>25</v>
      </c>
      <c r="F21" s="81">
        <v>24.35</v>
      </c>
      <c r="G21" s="81">
        <v>12</v>
      </c>
      <c r="H21" s="81">
        <v>14.11</v>
      </c>
      <c r="I21" s="81">
        <v>13</v>
      </c>
      <c r="J21" s="81">
        <v>66.45</v>
      </c>
      <c r="K21" s="81">
        <v>1</v>
      </c>
      <c r="L21" s="81">
        <v>14</v>
      </c>
      <c r="M21" s="81">
        <v>3</v>
      </c>
      <c r="N21" s="81">
        <v>208.5</v>
      </c>
      <c r="O21" s="81">
        <v>-6</v>
      </c>
      <c r="P21" s="81">
        <v>-42.7</v>
      </c>
      <c r="Q21" s="81">
        <v>10754</v>
      </c>
      <c r="R21" s="81">
        <v>100391.339218</v>
      </c>
    </row>
    <row r="22" spans="1:18" s="77" customFormat="1" ht="12.75" customHeight="1">
      <c r="A22" s="55" t="s">
        <v>75</v>
      </c>
      <c r="B22" s="56"/>
      <c r="C22" s="81">
        <v>309</v>
      </c>
      <c r="D22" s="81">
        <v>23992.643813</v>
      </c>
      <c r="E22" s="81">
        <v>0</v>
      </c>
      <c r="F22" s="81">
        <v>0</v>
      </c>
      <c r="G22" s="81">
        <v>2</v>
      </c>
      <c r="H22" s="81">
        <v>7</v>
      </c>
      <c r="I22" s="81">
        <v>1</v>
      </c>
      <c r="J22" s="81">
        <v>19.3</v>
      </c>
      <c r="K22" s="81">
        <v>0</v>
      </c>
      <c r="L22" s="81">
        <v>0</v>
      </c>
      <c r="M22" s="81">
        <v>-1</v>
      </c>
      <c r="N22" s="81">
        <v>-25</v>
      </c>
      <c r="O22" s="81">
        <v>1</v>
      </c>
      <c r="P22" s="81">
        <v>5</v>
      </c>
      <c r="Q22" s="81">
        <v>307</v>
      </c>
      <c r="R22" s="81">
        <v>23984.943813</v>
      </c>
    </row>
    <row r="23" spans="1:18" s="77" customFormat="1" ht="12.75" customHeight="1">
      <c r="A23" s="55" t="s">
        <v>76</v>
      </c>
      <c r="B23" s="56"/>
      <c r="C23" s="81">
        <v>8722</v>
      </c>
      <c r="D23" s="81">
        <v>648010.955173</v>
      </c>
      <c r="E23" s="81">
        <v>12</v>
      </c>
      <c r="F23" s="81">
        <v>106.5</v>
      </c>
      <c r="G23" s="81">
        <v>10</v>
      </c>
      <c r="H23" s="81">
        <v>13.62</v>
      </c>
      <c r="I23" s="81">
        <v>12</v>
      </c>
      <c r="J23" s="81">
        <v>1354.88</v>
      </c>
      <c r="K23" s="81">
        <v>0</v>
      </c>
      <c r="L23" s="81">
        <v>0</v>
      </c>
      <c r="M23" s="81">
        <v>0</v>
      </c>
      <c r="N23" s="81">
        <v>53.15</v>
      </c>
      <c r="O23" s="81">
        <v>-1</v>
      </c>
      <c r="P23" s="81">
        <v>-5</v>
      </c>
      <c r="Q23" s="81">
        <v>8723</v>
      </c>
      <c r="R23" s="81">
        <v>649506.865173</v>
      </c>
    </row>
    <row r="24" spans="1:18" s="77" customFormat="1" ht="12.75" customHeight="1">
      <c r="A24" s="55" t="s">
        <v>77</v>
      </c>
      <c r="B24" s="56"/>
      <c r="C24" s="81">
        <v>7137</v>
      </c>
      <c r="D24" s="81">
        <v>226094.705687</v>
      </c>
      <c r="E24" s="81">
        <v>22</v>
      </c>
      <c r="F24" s="81">
        <v>30.463333</v>
      </c>
      <c r="G24" s="81">
        <v>14</v>
      </c>
      <c r="H24" s="81">
        <v>16.433333</v>
      </c>
      <c r="I24" s="81">
        <v>16</v>
      </c>
      <c r="J24" s="81">
        <v>260.90074</v>
      </c>
      <c r="K24" s="81">
        <v>1</v>
      </c>
      <c r="L24" s="81">
        <v>46.6</v>
      </c>
      <c r="M24" s="81">
        <v>-2</v>
      </c>
      <c r="N24" s="81">
        <v>-31</v>
      </c>
      <c r="O24" s="81">
        <v>-2</v>
      </c>
      <c r="P24" s="81">
        <v>-70.5</v>
      </c>
      <c r="Q24" s="81">
        <v>7141</v>
      </c>
      <c r="R24" s="81">
        <v>226221.536427</v>
      </c>
    </row>
    <row r="25" spans="1:18" s="77" customFormat="1" ht="12.75" customHeight="1">
      <c r="A25" s="55" t="s">
        <v>269</v>
      </c>
      <c r="B25" s="56"/>
      <c r="C25" s="81">
        <v>210</v>
      </c>
      <c r="D25" s="81">
        <v>54249.51554</v>
      </c>
      <c r="E25" s="81">
        <v>0</v>
      </c>
      <c r="F25" s="81">
        <v>0</v>
      </c>
      <c r="G25" s="81">
        <v>0</v>
      </c>
      <c r="H25" s="81">
        <v>0</v>
      </c>
      <c r="I25" s="81">
        <v>3</v>
      </c>
      <c r="J25" s="81">
        <v>31.6342</v>
      </c>
      <c r="K25" s="81">
        <v>1</v>
      </c>
      <c r="L25" s="81">
        <v>0.363</v>
      </c>
      <c r="M25" s="81">
        <v>0</v>
      </c>
      <c r="N25" s="81">
        <v>0</v>
      </c>
      <c r="O25" s="81">
        <v>0</v>
      </c>
      <c r="P25" s="81">
        <v>100</v>
      </c>
      <c r="Q25" s="81">
        <v>210</v>
      </c>
      <c r="R25" s="81">
        <v>54380.78674</v>
      </c>
    </row>
    <row r="26" spans="1:18" s="77" customFormat="1" ht="12.75" customHeight="1">
      <c r="A26" s="55" t="s">
        <v>78</v>
      </c>
      <c r="B26" s="56"/>
      <c r="C26" s="81">
        <v>1743</v>
      </c>
      <c r="D26" s="81">
        <v>69589.918072</v>
      </c>
      <c r="E26" s="81">
        <v>0</v>
      </c>
      <c r="F26" s="81">
        <v>0</v>
      </c>
      <c r="G26" s="81">
        <v>3</v>
      </c>
      <c r="H26" s="81">
        <v>38.93</v>
      </c>
      <c r="I26" s="81">
        <v>5</v>
      </c>
      <c r="J26" s="81">
        <v>74.25</v>
      </c>
      <c r="K26" s="81">
        <v>0</v>
      </c>
      <c r="L26" s="81">
        <v>0</v>
      </c>
      <c r="M26" s="81">
        <v>-2</v>
      </c>
      <c r="N26" s="81">
        <v>-26</v>
      </c>
      <c r="O26" s="81">
        <v>2</v>
      </c>
      <c r="P26" s="81">
        <v>7</v>
      </c>
      <c r="Q26" s="81">
        <v>1740</v>
      </c>
      <c r="R26" s="81">
        <v>69606.238072</v>
      </c>
    </row>
    <row r="27" spans="1:18" s="77" customFormat="1" ht="12.75" customHeight="1">
      <c r="A27" s="55" t="s">
        <v>79</v>
      </c>
      <c r="B27" s="56"/>
      <c r="C27" s="81">
        <v>8809</v>
      </c>
      <c r="D27" s="81">
        <v>226072.632237</v>
      </c>
      <c r="E27" s="81">
        <v>7</v>
      </c>
      <c r="F27" s="81">
        <v>14.85</v>
      </c>
      <c r="G27" s="81">
        <v>8</v>
      </c>
      <c r="H27" s="81">
        <v>11.9</v>
      </c>
      <c r="I27" s="81">
        <v>7</v>
      </c>
      <c r="J27" s="81">
        <v>374.41473</v>
      </c>
      <c r="K27" s="81">
        <v>5</v>
      </c>
      <c r="L27" s="81">
        <v>27.96</v>
      </c>
      <c r="M27" s="81">
        <v>8</v>
      </c>
      <c r="N27" s="81">
        <v>98.3</v>
      </c>
      <c r="O27" s="81">
        <v>-1</v>
      </c>
      <c r="P27" s="81">
        <v>-4.77373</v>
      </c>
      <c r="Q27" s="81">
        <v>8815</v>
      </c>
      <c r="R27" s="81">
        <v>226515.563237</v>
      </c>
    </row>
    <row r="28" spans="1:18" s="77" customFormat="1" ht="12.75" customHeight="1">
      <c r="A28" s="55" t="s">
        <v>80</v>
      </c>
      <c r="B28" s="56"/>
      <c r="C28" s="81">
        <v>3611</v>
      </c>
      <c r="D28" s="81">
        <v>187894.09955</v>
      </c>
      <c r="E28" s="81">
        <v>5</v>
      </c>
      <c r="F28" s="81">
        <v>226.5</v>
      </c>
      <c r="G28" s="81">
        <v>6</v>
      </c>
      <c r="H28" s="81">
        <v>31.02</v>
      </c>
      <c r="I28" s="81">
        <v>6</v>
      </c>
      <c r="J28" s="81">
        <v>31.23</v>
      </c>
      <c r="K28" s="81">
        <v>1</v>
      </c>
      <c r="L28" s="81">
        <v>12.4</v>
      </c>
      <c r="M28" s="81">
        <v>2</v>
      </c>
      <c r="N28" s="81">
        <v>0.55</v>
      </c>
      <c r="O28" s="81">
        <v>0</v>
      </c>
      <c r="P28" s="81">
        <v>-3.53</v>
      </c>
      <c r="Q28" s="81">
        <v>3612</v>
      </c>
      <c r="R28" s="81">
        <v>188105.42955</v>
      </c>
    </row>
    <row r="29" spans="1:18" s="77" customFormat="1" ht="12.75" customHeight="1">
      <c r="A29" s="55" t="s">
        <v>81</v>
      </c>
      <c r="B29" s="56"/>
      <c r="C29" s="81">
        <v>8022</v>
      </c>
      <c r="D29" s="81">
        <v>581348.235804</v>
      </c>
      <c r="E29" s="81">
        <v>13</v>
      </c>
      <c r="F29" s="81">
        <v>31.25</v>
      </c>
      <c r="G29" s="81">
        <v>7</v>
      </c>
      <c r="H29" s="81">
        <v>24.5</v>
      </c>
      <c r="I29" s="81">
        <v>15</v>
      </c>
      <c r="J29" s="81">
        <v>278.21013</v>
      </c>
      <c r="K29" s="81">
        <v>0</v>
      </c>
      <c r="L29" s="81">
        <v>0</v>
      </c>
      <c r="M29" s="81">
        <v>5</v>
      </c>
      <c r="N29" s="81">
        <v>317.6</v>
      </c>
      <c r="O29" s="81">
        <v>-4</v>
      </c>
      <c r="P29" s="81">
        <v>-96.35</v>
      </c>
      <c r="Q29" s="81">
        <v>8029</v>
      </c>
      <c r="R29" s="81">
        <v>581854.445934</v>
      </c>
    </row>
    <row r="30" spans="1:18" s="77" customFormat="1" ht="12.75" customHeight="1">
      <c r="A30" s="55" t="s">
        <v>82</v>
      </c>
      <c r="B30" s="56"/>
      <c r="C30" s="81">
        <v>32712</v>
      </c>
      <c r="D30" s="81">
        <v>832399.166868</v>
      </c>
      <c r="E30" s="81">
        <v>34</v>
      </c>
      <c r="F30" s="81">
        <v>51.4</v>
      </c>
      <c r="G30" s="81">
        <v>37</v>
      </c>
      <c r="H30" s="81">
        <v>79.72</v>
      </c>
      <c r="I30" s="81">
        <v>46</v>
      </c>
      <c r="J30" s="81">
        <v>765.86055</v>
      </c>
      <c r="K30" s="81">
        <v>2</v>
      </c>
      <c r="L30" s="81">
        <v>19</v>
      </c>
      <c r="M30" s="81">
        <v>7</v>
      </c>
      <c r="N30" s="81">
        <v>384.4</v>
      </c>
      <c r="O30" s="81">
        <v>-18</v>
      </c>
      <c r="P30" s="81">
        <v>-322.45</v>
      </c>
      <c r="Q30" s="81">
        <v>32698</v>
      </c>
      <c r="R30" s="81">
        <v>833179.657418</v>
      </c>
    </row>
    <row r="31" spans="1:18" s="77" customFormat="1" ht="12.75" customHeight="1">
      <c r="A31" s="55" t="s">
        <v>83</v>
      </c>
      <c r="B31" s="56"/>
      <c r="C31" s="81">
        <v>5149</v>
      </c>
      <c r="D31" s="81">
        <v>792214.37461</v>
      </c>
      <c r="E31" s="81">
        <v>6</v>
      </c>
      <c r="F31" s="81">
        <v>13.01</v>
      </c>
      <c r="G31" s="81">
        <v>8</v>
      </c>
      <c r="H31" s="81">
        <v>20.12</v>
      </c>
      <c r="I31" s="81">
        <v>19</v>
      </c>
      <c r="J31" s="81">
        <v>460.0362</v>
      </c>
      <c r="K31" s="81">
        <v>3</v>
      </c>
      <c r="L31" s="81">
        <v>717.4176</v>
      </c>
      <c r="M31" s="81">
        <v>-1</v>
      </c>
      <c r="N31" s="81">
        <v>-91.46</v>
      </c>
      <c r="O31" s="81">
        <v>-3</v>
      </c>
      <c r="P31" s="81">
        <v>30.5859</v>
      </c>
      <c r="Q31" s="81">
        <v>5143</v>
      </c>
      <c r="R31" s="81">
        <v>791889.00911</v>
      </c>
    </row>
    <row r="32" spans="1:18" s="77" customFormat="1" ht="12.75" customHeight="1">
      <c r="A32" s="55" t="s">
        <v>84</v>
      </c>
      <c r="B32" s="56"/>
      <c r="C32" s="81">
        <v>23849</v>
      </c>
      <c r="D32" s="81">
        <v>2134002.811388</v>
      </c>
      <c r="E32" s="81">
        <v>62</v>
      </c>
      <c r="F32" s="81">
        <v>97.246982</v>
      </c>
      <c r="G32" s="81">
        <v>30</v>
      </c>
      <c r="H32" s="81">
        <v>119.52</v>
      </c>
      <c r="I32" s="81">
        <v>63</v>
      </c>
      <c r="J32" s="81">
        <v>1494.530636</v>
      </c>
      <c r="K32" s="81">
        <v>8</v>
      </c>
      <c r="L32" s="81">
        <v>623.73339</v>
      </c>
      <c r="M32" s="81">
        <v>14</v>
      </c>
      <c r="N32" s="81">
        <v>1208.50117</v>
      </c>
      <c r="O32" s="81">
        <v>-15</v>
      </c>
      <c r="P32" s="81">
        <v>-350.11123</v>
      </c>
      <c r="Q32" s="81">
        <v>23880</v>
      </c>
      <c r="R32" s="81">
        <v>2135709.725556</v>
      </c>
    </row>
    <row r="33" spans="1:18" s="77" customFormat="1" ht="12.75" customHeight="1">
      <c r="A33" s="55" t="s">
        <v>85</v>
      </c>
      <c r="B33" s="56"/>
      <c r="C33" s="81">
        <v>4956</v>
      </c>
      <c r="D33" s="81">
        <v>183283.859597</v>
      </c>
      <c r="E33" s="81">
        <v>7</v>
      </c>
      <c r="F33" s="81">
        <v>11.3</v>
      </c>
      <c r="G33" s="81">
        <v>10</v>
      </c>
      <c r="H33" s="81">
        <v>32.7</v>
      </c>
      <c r="I33" s="81">
        <v>5</v>
      </c>
      <c r="J33" s="81">
        <v>170</v>
      </c>
      <c r="K33" s="81">
        <v>2</v>
      </c>
      <c r="L33" s="81">
        <v>20.275</v>
      </c>
      <c r="M33" s="81">
        <v>-1</v>
      </c>
      <c r="N33" s="81">
        <v>-154.96</v>
      </c>
      <c r="O33" s="81">
        <v>-2</v>
      </c>
      <c r="P33" s="81">
        <v>-54.028</v>
      </c>
      <c r="Q33" s="81">
        <v>4950</v>
      </c>
      <c r="R33" s="81">
        <v>183203.196597</v>
      </c>
    </row>
    <row r="34" spans="1:18" s="77" customFormat="1" ht="12.75" customHeight="1">
      <c r="A34" s="55" t="s">
        <v>86</v>
      </c>
      <c r="B34" s="56"/>
      <c r="C34" s="81">
        <v>7262</v>
      </c>
      <c r="D34" s="81">
        <v>358313.471205</v>
      </c>
      <c r="E34" s="81">
        <v>7</v>
      </c>
      <c r="F34" s="81">
        <v>8.7</v>
      </c>
      <c r="G34" s="81">
        <v>10</v>
      </c>
      <c r="H34" s="81">
        <v>42.75</v>
      </c>
      <c r="I34" s="81">
        <v>15</v>
      </c>
      <c r="J34" s="81">
        <v>3663.83456</v>
      </c>
      <c r="K34" s="81">
        <v>0</v>
      </c>
      <c r="L34" s="81">
        <v>0</v>
      </c>
      <c r="M34" s="81">
        <v>0</v>
      </c>
      <c r="N34" s="81">
        <v>-12.44</v>
      </c>
      <c r="O34" s="81">
        <v>4</v>
      </c>
      <c r="P34" s="81">
        <v>-0.75</v>
      </c>
      <c r="Q34" s="81">
        <v>7263</v>
      </c>
      <c r="R34" s="81">
        <v>361930.065765</v>
      </c>
    </row>
    <row r="35" spans="1:18" s="77" customFormat="1" ht="12.75" customHeight="1">
      <c r="A35" s="55" t="s">
        <v>87</v>
      </c>
      <c r="B35" s="56"/>
      <c r="C35" s="81">
        <v>2582</v>
      </c>
      <c r="D35" s="81">
        <v>80709.799741</v>
      </c>
      <c r="E35" s="81">
        <v>4</v>
      </c>
      <c r="F35" s="81">
        <v>151.6</v>
      </c>
      <c r="G35" s="81">
        <v>5</v>
      </c>
      <c r="H35" s="81">
        <v>13</v>
      </c>
      <c r="I35" s="81">
        <v>3</v>
      </c>
      <c r="J35" s="81">
        <v>18.5</v>
      </c>
      <c r="K35" s="81">
        <v>0</v>
      </c>
      <c r="L35" s="81">
        <v>0</v>
      </c>
      <c r="M35" s="81">
        <v>5</v>
      </c>
      <c r="N35" s="81">
        <v>364</v>
      </c>
      <c r="O35" s="81">
        <v>0</v>
      </c>
      <c r="P35" s="81">
        <v>0</v>
      </c>
      <c r="Q35" s="81">
        <v>2586</v>
      </c>
      <c r="R35" s="81">
        <v>81230.899741</v>
      </c>
    </row>
    <row r="36" spans="1:18" s="77" customFormat="1" ht="12.75" customHeight="1">
      <c r="A36" s="55" t="s">
        <v>270</v>
      </c>
      <c r="B36" s="56"/>
      <c r="C36" s="81">
        <v>6491</v>
      </c>
      <c r="D36" s="81">
        <v>205706.611727</v>
      </c>
      <c r="E36" s="81">
        <v>10</v>
      </c>
      <c r="F36" s="81">
        <v>15.1</v>
      </c>
      <c r="G36" s="81">
        <v>4</v>
      </c>
      <c r="H36" s="81">
        <v>22</v>
      </c>
      <c r="I36" s="81">
        <v>10</v>
      </c>
      <c r="J36" s="81">
        <v>111.45</v>
      </c>
      <c r="K36" s="81">
        <v>1</v>
      </c>
      <c r="L36" s="81">
        <v>0.88</v>
      </c>
      <c r="M36" s="81">
        <v>0</v>
      </c>
      <c r="N36" s="81">
        <v>-48.52</v>
      </c>
      <c r="O36" s="81">
        <v>3</v>
      </c>
      <c r="P36" s="81">
        <v>16.2</v>
      </c>
      <c r="Q36" s="81">
        <v>6500</v>
      </c>
      <c r="R36" s="81">
        <v>205777.961727</v>
      </c>
    </row>
    <row r="37" spans="1:18" s="77" customFormat="1" ht="12.75" customHeight="1">
      <c r="A37" s="55" t="s">
        <v>88</v>
      </c>
      <c r="B37" s="56"/>
      <c r="C37" s="81">
        <v>2594</v>
      </c>
      <c r="D37" s="81">
        <v>22169.846435</v>
      </c>
      <c r="E37" s="81">
        <v>10</v>
      </c>
      <c r="F37" s="81">
        <v>9.65</v>
      </c>
      <c r="G37" s="81">
        <v>4</v>
      </c>
      <c r="H37" s="81">
        <v>7.1</v>
      </c>
      <c r="I37" s="81">
        <v>3</v>
      </c>
      <c r="J37" s="81">
        <v>16.50021</v>
      </c>
      <c r="K37" s="81">
        <v>1</v>
      </c>
      <c r="L37" s="81">
        <v>3</v>
      </c>
      <c r="M37" s="81">
        <v>4</v>
      </c>
      <c r="N37" s="81">
        <v>266.25</v>
      </c>
      <c r="O37" s="81">
        <v>-3</v>
      </c>
      <c r="P37" s="81">
        <v>-70.6</v>
      </c>
      <c r="Q37" s="81">
        <v>2601</v>
      </c>
      <c r="R37" s="81">
        <v>22381.546645</v>
      </c>
    </row>
    <row r="38" spans="1:18" s="77" customFormat="1" ht="12.75" customHeight="1">
      <c r="A38" s="55" t="s">
        <v>89</v>
      </c>
      <c r="B38" s="56"/>
      <c r="C38" s="81">
        <v>6533</v>
      </c>
      <c r="D38" s="81">
        <v>154074.946914</v>
      </c>
      <c r="E38" s="81">
        <v>28</v>
      </c>
      <c r="F38" s="81">
        <v>47.55</v>
      </c>
      <c r="G38" s="81">
        <v>7</v>
      </c>
      <c r="H38" s="81">
        <v>7.003</v>
      </c>
      <c r="I38" s="81">
        <v>22</v>
      </c>
      <c r="J38" s="81">
        <v>793.81322</v>
      </c>
      <c r="K38" s="81">
        <v>0</v>
      </c>
      <c r="L38" s="81">
        <v>0</v>
      </c>
      <c r="M38" s="81">
        <v>9</v>
      </c>
      <c r="N38" s="81">
        <v>36.4</v>
      </c>
      <c r="O38" s="81">
        <v>-5</v>
      </c>
      <c r="P38" s="81">
        <v>-13.7</v>
      </c>
      <c r="Q38" s="81">
        <v>6558</v>
      </c>
      <c r="R38" s="81">
        <v>154932.007134</v>
      </c>
    </row>
    <row r="39" spans="1:18" s="77" customFormat="1" ht="12.75" customHeight="1">
      <c r="A39" s="55" t="s">
        <v>90</v>
      </c>
      <c r="B39" s="56"/>
      <c r="C39" s="81">
        <v>15640</v>
      </c>
      <c r="D39" s="81">
        <v>381057.122713</v>
      </c>
      <c r="E39" s="81">
        <v>18</v>
      </c>
      <c r="F39" s="81">
        <v>15.1</v>
      </c>
      <c r="G39" s="81">
        <v>14</v>
      </c>
      <c r="H39" s="81">
        <v>41.8</v>
      </c>
      <c r="I39" s="81">
        <v>19</v>
      </c>
      <c r="J39" s="81">
        <v>116.24</v>
      </c>
      <c r="K39" s="81">
        <v>6</v>
      </c>
      <c r="L39" s="81">
        <v>149.45</v>
      </c>
      <c r="M39" s="81">
        <v>2</v>
      </c>
      <c r="N39" s="81">
        <v>-896.06764</v>
      </c>
      <c r="O39" s="81">
        <v>-11</v>
      </c>
      <c r="P39" s="81">
        <v>-49.2305</v>
      </c>
      <c r="Q39" s="81">
        <v>15635</v>
      </c>
      <c r="R39" s="81">
        <v>380051.914573</v>
      </c>
    </row>
    <row r="40" spans="1:18" s="77" customFormat="1" ht="12.75" customHeight="1">
      <c r="A40" s="55" t="s">
        <v>152</v>
      </c>
      <c r="B40" s="56"/>
      <c r="C40" s="81">
        <v>8106</v>
      </c>
      <c r="D40" s="81">
        <v>1502518.663833</v>
      </c>
      <c r="E40" s="81">
        <v>43</v>
      </c>
      <c r="F40" s="81">
        <v>293.31</v>
      </c>
      <c r="G40" s="81">
        <v>19</v>
      </c>
      <c r="H40" s="81">
        <v>41.52</v>
      </c>
      <c r="I40" s="81">
        <v>72</v>
      </c>
      <c r="J40" s="81">
        <v>4708.047433</v>
      </c>
      <c r="K40" s="81">
        <v>5</v>
      </c>
      <c r="L40" s="81">
        <v>883.19619</v>
      </c>
      <c r="M40" s="81">
        <v>13</v>
      </c>
      <c r="N40" s="81">
        <v>-141.52143</v>
      </c>
      <c r="O40" s="81">
        <v>0</v>
      </c>
      <c r="P40" s="81">
        <v>0</v>
      </c>
      <c r="Q40" s="81">
        <v>8143</v>
      </c>
      <c r="R40" s="81">
        <v>1506453.783646</v>
      </c>
    </row>
    <row r="41" spans="1:18" s="77" customFormat="1" ht="12.75" customHeight="1">
      <c r="A41" s="55" t="s">
        <v>153</v>
      </c>
      <c r="B41" s="56"/>
      <c r="C41" s="81">
        <v>3472</v>
      </c>
      <c r="D41" s="81">
        <v>198488.746358</v>
      </c>
      <c r="E41" s="81">
        <v>4</v>
      </c>
      <c r="F41" s="81">
        <v>3.5</v>
      </c>
      <c r="G41" s="81">
        <v>4</v>
      </c>
      <c r="H41" s="81">
        <v>20</v>
      </c>
      <c r="I41" s="81">
        <v>3</v>
      </c>
      <c r="J41" s="81">
        <v>27.65</v>
      </c>
      <c r="K41" s="81">
        <v>1</v>
      </c>
      <c r="L41" s="81">
        <v>0.075</v>
      </c>
      <c r="M41" s="81">
        <v>-2</v>
      </c>
      <c r="N41" s="81">
        <v>-21</v>
      </c>
      <c r="O41" s="81">
        <v>4</v>
      </c>
      <c r="P41" s="81">
        <v>21.575</v>
      </c>
      <c r="Q41" s="81">
        <v>3474</v>
      </c>
      <c r="R41" s="81">
        <v>198500.396358</v>
      </c>
    </row>
    <row r="42" spans="1:18" s="77" customFormat="1" ht="12.75" customHeight="1">
      <c r="A42" s="55" t="s">
        <v>348</v>
      </c>
      <c r="B42" s="56"/>
      <c r="C42" s="81">
        <v>120713</v>
      </c>
      <c r="D42" s="81">
        <v>1455050.906104</v>
      </c>
      <c r="E42" s="81">
        <v>373</v>
      </c>
      <c r="F42" s="81">
        <v>1193.244</v>
      </c>
      <c r="G42" s="81">
        <v>186</v>
      </c>
      <c r="H42" s="81">
        <v>1016.285</v>
      </c>
      <c r="I42" s="81">
        <v>241</v>
      </c>
      <c r="J42" s="81">
        <v>13182.045246</v>
      </c>
      <c r="K42" s="81">
        <v>14</v>
      </c>
      <c r="L42" s="81">
        <v>959.59</v>
      </c>
      <c r="M42" s="81">
        <v>3</v>
      </c>
      <c r="N42" s="81">
        <v>-842.10171</v>
      </c>
      <c r="O42" s="81">
        <v>-12</v>
      </c>
      <c r="P42" s="81">
        <v>-7054.1852</v>
      </c>
      <c r="Q42" s="81">
        <v>120891</v>
      </c>
      <c r="R42" s="81">
        <v>1459554.03344</v>
      </c>
    </row>
    <row r="43" spans="1:18" s="77" customFormat="1" ht="12.75" customHeight="1">
      <c r="A43" s="55" t="s">
        <v>154</v>
      </c>
      <c r="B43" s="56"/>
      <c r="C43" s="81">
        <v>94080</v>
      </c>
      <c r="D43" s="81">
        <v>1062037.774124</v>
      </c>
      <c r="E43" s="81">
        <v>205</v>
      </c>
      <c r="F43" s="81">
        <v>201.811887</v>
      </c>
      <c r="G43" s="81">
        <v>226</v>
      </c>
      <c r="H43" s="81">
        <v>642.5325</v>
      </c>
      <c r="I43" s="81">
        <v>85</v>
      </c>
      <c r="J43" s="81">
        <v>1866.573555</v>
      </c>
      <c r="K43" s="81">
        <v>9</v>
      </c>
      <c r="L43" s="81">
        <v>448.408</v>
      </c>
      <c r="M43" s="81">
        <v>-79</v>
      </c>
      <c r="N43" s="81">
        <v>-829.956</v>
      </c>
      <c r="O43" s="81">
        <v>43</v>
      </c>
      <c r="P43" s="81">
        <v>501.75932</v>
      </c>
      <c r="Q43" s="81">
        <v>94023</v>
      </c>
      <c r="R43" s="81">
        <v>1062687.022386</v>
      </c>
    </row>
    <row r="44" spans="1:18" s="77" customFormat="1" ht="12.75" customHeight="1">
      <c r="A44" s="55" t="s">
        <v>155</v>
      </c>
      <c r="B44" s="56"/>
      <c r="C44" s="81">
        <v>16706</v>
      </c>
      <c r="D44" s="81">
        <v>1067005.209395</v>
      </c>
      <c r="E44" s="81">
        <v>33</v>
      </c>
      <c r="F44" s="81">
        <v>138.0651</v>
      </c>
      <c r="G44" s="81">
        <v>30</v>
      </c>
      <c r="H44" s="81">
        <v>75.423149</v>
      </c>
      <c r="I44" s="81">
        <v>24</v>
      </c>
      <c r="J44" s="81">
        <v>2320.198739</v>
      </c>
      <c r="K44" s="81">
        <v>4</v>
      </c>
      <c r="L44" s="81">
        <v>377.69</v>
      </c>
      <c r="M44" s="81">
        <v>-10</v>
      </c>
      <c r="N44" s="81">
        <v>-327.64804</v>
      </c>
      <c r="O44" s="81">
        <v>7</v>
      </c>
      <c r="P44" s="81">
        <v>7651.18743</v>
      </c>
      <c r="Q44" s="81">
        <v>16706</v>
      </c>
      <c r="R44" s="81">
        <v>1076333.899475</v>
      </c>
    </row>
    <row r="45" spans="1:18" s="77" customFormat="1" ht="12.75" customHeight="1">
      <c r="A45" s="55" t="s">
        <v>156</v>
      </c>
      <c r="B45" s="56"/>
      <c r="C45" s="81">
        <v>7961</v>
      </c>
      <c r="D45" s="81">
        <v>64766.544735</v>
      </c>
      <c r="E45" s="81">
        <v>60</v>
      </c>
      <c r="F45" s="81">
        <v>96.663087</v>
      </c>
      <c r="G45" s="81">
        <v>42</v>
      </c>
      <c r="H45" s="81">
        <v>105.61</v>
      </c>
      <c r="I45" s="81">
        <v>19</v>
      </c>
      <c r="J45" s="81">
        <v>239.5</v>
      </c>
      <c r="K45" s="81">
        <v>3</v>
      </c>
      <c r="L45" s="81">
        <v>86.00725</v>
      </c>
      <c r="M45" s="81">
        <v>-7</v>
      </c>
      <c r="N45" s="81">
        <v>-71.663</v>
      </c>
      <c r="O45" s="81">
        <v>8</v>
      </c>
      <c r="P45" s="81">
        <v>8.5</v>
      </c>
      <c r="Q45" s="81">
        <v>7980</v>
      </c>
      <c r="R45" s="81">
        <v>64847.927572</v>
      </c>
    </row>
    <row r="46" spans="1:18" s="77" customFormat="1" ht="12.75" customHeight="1">
      <c r="A46" s="221" t="s">
        <v>389</v>
      </c>
      <c r="B46" s="56"/>
      <c r="C46" s="81">
        <v>27959</v>
      </c>
      <c r="D46" s="81">
        <v>460390.509936</v>
      </c>
      <c r="E46" s="81">
        <v>124</v>
      </c>
      <c r="F46" s="81">
        <v>150.727</v>
      </c>
      <c r="G46" s="81">
        <v>71</v>
      </c>
      <c r="H46" s="81">
        <v>174.005107</v>
      </c>
      <c r="I46" s="81">
        <v>65</v>
      </c>
      <c r="J46" s="81">
        <v>1132.674672</v>
      </c>
      <c r="K46" s="81">
        <v>4</v>
      </c>
      <c r="L46" s="81">
        <v>108.445058</v>
      </c>
      <c r="M46" s="81">
        <v>-3</v>
      </c>
      <c r="N46" s="81">
        <v>-162.79688</v>
      </c>
      <c r="O46" s="81">
        <v>-10</v>
      </c>
      <c r="P46" s="81">
        <v>-229.246</v>
      </c>
      <c r="Q46" s="81">
        <v>27999</v>
      </c>
      <c r="R46" s="81">
        <v>460999.418563</v>
      </c>
    </row>
    <row r="47" spans="1:18" s="77" customFormat="1" ht="12.75" customHeight="1">
      <c r="A47" s="55" t="s">
        <v>157</v>
      </c>
      <c r="B47" s="56"/>
      <c r="C47" s="81">
        <v>62354</v>
      </c>
      <c r="D47" s="81">
        <v>9461659.085071</v>
      </c>
      <c r="E47" s="81">
        <v>398</v>
      </c>
      <c r="F47" s="81">
        <v>2572.26699</v>
      </c>
      <c r="G47" s="81">
        <v>106</v>
      </c>
      <c r="H47" s="81">
        <v>323.65973</v>
      </c>
      <c r="I47" s="81">
        <v>193</v>
      </c>
      <c r="J47" s="81">
        <v>13773.47387</v>
      </c>
      <c r="K47" s="81">
        <v>29</v>
      </c>
      <c r="L47" s="81">
        <v>739.089884</v>
      </c>
      <c r="M47" s="81">
        <v>-2</v>
      </c>
      <c r="N47" s="81">
        <v>241.354219</v>
      </c>
      <c r="O47" s="81">
        <v>-11</v>
      </c>
      <c r="P47" s="81">
        <v>-475.65284</v>
      </c>
      <c r="Q47" s="81">
        <v>62633</v>
      </c>
      <c r="R47" s="81">
        <v>9476707.777696</v>
      </c>
    </row>
    <row r="48" spans="1:18" s="77" customFormat="1" ht="12.75" customHeight="1">
      <c r="A48" s="55" t="s">
        <v>158</v>
      </c>
      <c r="B48" s="56"/>
      <c r="C48" s="81">
        <v>39910</v>
      </c>
      <c r="D48" s="81">
        <v>1549671.286681</v>
      </c>
      <c r="E48" s="81">
        <v>147</v>
      </c>
      <c r="F48" s="81">
        <v>800.484</v>
      </c>
      <c r="G48" s="81">
        <v>59</v>
      </c>
      <c r="H48" s="81">
        <v>294.83</v>
      </c>
      <c r="I48" s="81">
        <v>106</v>
      </c>
      <c r="J48" s="81">
        <v>3442.415517</v>
      </c>
      <c r="K48" s="81">
        <v>15</v>
      </c>
      <c r="L48" s="81">
        <v>1329.27</v>
      </c>
      <c r="M48" s="81">
        <v>10</v>
      </c>
      <c r="N48" s="81">
        <v>355.65</v>
      </c>
      <c r="O48" s="81">
        <v>-10</v>
      </c>
      <c r="P48" s="81">
        <v>640.78</v>
      </c>
      <c r="Q48" s="81">
        <v>39998</v>
      </c>
      <c r="R48" s="81">
        <v>1553286.516198</v>
      </c>
    </row>
    <row r="49" spans="1:18" s="77" customFormat="1" ht="12.75" customHeight="1">
      <c r="A49" s="55" t="s">
        <v>159</v>
      </c>
      <c r="B49" s="56"/>
      <c r="C49" s="81">
        <v>104184</v>
      </c>
      <c r="D49" s="81">
        <v>1377503.332731</v>
      </c>
      <c r="E49" s="81">
        <v>594</v>
      </c>
      <c r="F49" s="81">
        <v>1106.575214</v>
      </c>
      <c r="G49" s="81">
        <v>264</v>
      </c>
      <c r="H49" s="81">
        <v>944.622</v>
      </c>
      <c r="I49" s="81">
        <v>308</v>
      </c>
      <c r="J49" s="81">
        <v>5076.665424</v>
      </c>
      <c r="K49" s="81">
        <v>19</v>
      </c>
      <c r="L49" s="81">
        <v>135.41599</v>
      </c>
      <c r="M49" s="81">
        <v>18</v>
      </c>
      <c r="N49" s="81">
        <v>399.578881</v>
      </c>
      <c r="O49" s="81">
        <v>46</v>
      </c>
      <c r="P49" s="81">
        <v>-589.18749</v>
      </c>
      <c r="Q49" s="81">
        <v>104578</v>
      </c>
      <c r="R49" s="81">
        <v>1382416.92677</v>
      </c>
    </row>
    <row r="50" spans="1:18" s="77" customFormat="1" ht="12.75" customHeight="1">
      <c r="A50" s="55" t="s">
        <v>160</v>
      </c>
      <c r="B50" s="56"/>
      <c r="C50" s="81">
        <v>24286</v>
      </c>
      <c r="D50" s="81">
        <v>372350.298458</v>
      </c>
      <c r="E50" s="81">
        <v>102</v>
      </c>
      <c r="F50" s="81">
        <v>271.733</v>
      </c>
      <c r="G50" s="81">
        <v>37</v>
      </c>
      <c r="H50" s="81">
        <v>68.332788</v>
      </c>
      <c r="I50" s="81">
        <v>54</v>
      </c>
      <c r="J50" s="81">
        <v>601.49812</v>
      </c>
      <c r="K50" s="81">
        <v>3</v>
      </c>
      <c r="L50" s="81">
        <v>44.1</v>
      </c>
      <c r="M50" s="81">
        <v>12</v>
      </c>
      <c r="N50" s="81">
        <v>64.125</v>
      </c>
      <c r="O50" s="81">
        <v>-1</v>
      </c>
      <c r="P50" s="81">
        <v>1.35</v>
      </c>
      <c r="Q50" s="81">
        <v>24362</v>
      </c>
      <c r="R50" s="81">
        <v>373176.57179</v>
      </c>
    </row>
    <row r="51" spans="1:18" s="77" customFormat="1" ht="12.75" customHeight="1">
      <c r="A51" s="55" t="s">
        <v>161</v>
      </c>
      <c r="B51" s="56"/>
      <c r="C51" s="81">
        <v>0</v>
      </c>
      <c r="D51" s="81">
        <v>0</v>
      </c>
      <c r="E51" s="81">
        <v>0</v>
      </c>
      <c r="F51" s="81">
        <v>0</v>
      </c>
      <c r="G51" s="81">
        <v>0</v>
      </c>
      <c r="H51" s="81">
        <v>0</v>
      </c>
      <c r="I51" s="81">
        <v>0</v>
      </c>
      <c r="J51" s="81">
        <v>0</v>
      </c>
      <c r="K51" s="81">
        <v>0</v>
      </c>
      <c r="L51" s="81">
        <v>0</v>
      </c>
      <c r="M51" s="81">
        <v>0</v>
      </c>
      <c r="N51" s="81">
        <v>0</v>
      </c>
      <c r="O51" s="81">
        <v>0</v>
      </c>
      <c r="P51" s="81">
        <v>0</v>
      </c>
      <c r="Q51" s="81">
        <v>0</v>
      </c>
      <c r="R51" s="81">
        <v>0</v>
      </c>
    </row>
    <row r="52" spans="1:18" s="77" customFormat="1" ht="12.75" customHeight="1">
      <c r="A52" s="55" t="s">
        <v>354</v>
      </c>
      <c r="B52" s="56"/>
      <c r="C52" s="81">
        <v>469</v>
      </c>
      <c r="D52" s="81">
        <v>1814.31634</v>
      </c>
      <c r="E52" s="81">
        <v>3</v>
      </c>
      <c r="F52" s="81">
        <v>2.305</v>
      </c>
      <c r="G52" s="81">
        <v>0</v>
      </c>
      <c r="H52" s="81">
        <v>0</v>
      </c>
      <c r="I52" s="81">
        <v>3</v>
      </c>
      <c r="J52" s="81">
        <v>2.756</v>
      </c>
      <c r="K52" s="81">
        <v>0</v>
      </c>
      <c r="L52" s="81">
        <v>0</v>
      </c>
      <c r="M52" s="81">
        <v>-1</v>
      </c>
      <c r="N52" s="81">
        <v>-5</v>
      </c>
      <c r="O52" s="81">
        <v>0</v>
      </c>
      <c r="P52" s="81">
        <v>0</v>
      </c>
      <c r="Q52" s="81">
        <v>471</v>
      </c>
      <c r="R52" s="81">
        <v>1814.37734</v>
      </c>
    </row>
    <row r="53" spans="1:18" s="77" customFormat="1" ht="12.75" customHeight="1">
      <c r="A53" s="55" t="s">
        <v>162</v>
      </c>
      <c r="B53" s="56"/>
      <c r="C53" s="81">
        <v>57</v>
      </c>
      <c r="D53" s="81">
        <v>271.25</v>
      </c>
      <c r="E53" s="81">
        <v>1</v>
      </c>
      <c r="F53" s="81">
        <v>1</v>
      </c>
      <c r="G53" s="81">
        <v>0</v>
      </c>
      <c r="H53" s="81">
        <v>0</v>
      </c>
      <c r="I53" s="81">
        <v>0</v>
      </c>
      <c r="J53" s="81">
        <v>0</v>
      </c>
      <c r="K53" s="81">
        <v>0</v>
      </c>
      <c r="L53" s="81">
        <v>0</v>
      </c>
      <c r="M53" s="81">
        <v>0</v>
      </c>
      <c r="N53" s="81">
        <v>0</v>
      </c>
      <c r="O53" s="81">
        <v>0</v>
      </c>
      <c r="P53" s="81">
        <v>0</v>
      </c>
      <c r="Q53" s="81">
        <v>58</v>
      </c>
      <c r="R53" s="81">
        <v>272.25</v>
      </c>
    </row>
    <row r="54" spans="1:18" s="77" customFormat="1" ht="12.75" customHeight="1">
      <c r="A54" s="55" t="s">
        <v>163</v>
      </c>
      <c r="B54" s="56"/>
      <c r="C54" s="81">
        <v>3496</v>
      </c>
      <c r="D54" s="81">
        <v>84728.618989</v>
      </c>
      <c r="E54" s="81">
        <v>22</v>
      </c>
      <c r="F54" s="81">
        <v>53.51</v>
      </c>
      <c r="G54" s="81">
        <v>4</v>
      </c>
      <c r="H54" s="81">
        <v>15.15</v>
      </c>
      <c r="I54" s="81">
        <v>22</v>
      </c>
      <c r="J54" s="81">
        <v>217.035</v>
      </c>
      <c r="K54" s="81">
        <v>1</v>
      </c>
      <c r="L54" s="81">
        <v>8</v>
      </c>
      <c r="M54" s="81">
        <v>-4</v>
      </c>
      <c r="N54" s="81">
        <v>-37.7</v>
      </c>
      <c r="O54" s="81">
        <v>0</v>
      </c>
      <c r="P54" s="81">
        <v>0</v>
      </c>
      <c r="Q54" s="81">
        <v>3510</v>
      </c>
      <c r="R54" s="81">
        <v>84938.313989</v>
      </c>
    </row>
    <row r="55" spans="1:18" s="77" customFormat="1" ht="12.75" customHeight="1">
      <c r="A55" s="55" t="s">
        <v>164</v>
      </c>
      <c r="B55" s="56"/>
      <c r="C55" s="81">
        <v>14133</v>
      </c>
      <c r="D55" s="81">
        <v>153520.052871</v>
      </c>
      <c r="E55" s="81">
        <v>50</v>
      </c>
      <c r="F55" s="81">
        <v>43.55</v>
      </c>
      <c r="G55" s="81">
        <v>25</v>
      </c>
      <c r="H55" s="81">
        <v>125.38547</v>
      </c>
      <c r="I55" s="81">
        <v>17</v>
      </c>
      <c r="J55" s="81">
        <v>108.79474</v>
      </c>
      <c r="K55" s="81">
        <v>3</v>
      </c>
      <c r="L55" s="81">
        <v>3.565</v>
      </c>
      <c r="M55" s="81">
        <v>1</v>
      </c>
      <c r="N55" s="81">
        <v>18.941</v>
      </c>
      <c r="O55" s="81">
        <v>-6</v>
      </c>
      <c r="P55" s="81">
        <v>-156.81776</v>
      </c>
      <c r="Q55" s="81">
        <v>14153</v>
      </c>
      <c r="R55" s="81">
        <v>153405.570381</v>
      </c>
    </row>
    <row r="56" spans="1:18" s="77" customFormat="1" ht="12.75" customHeight="1">
      <c r="A56" s="55" t="s">
        <v>165</v>
      </c>
      <c r="B56" s="56"/>
      <c r="C56" s="81">
        <v>19810</v>
      </c>
      <c r="D56" s="81">
        <v>179422.404952</v>
      </c>
      <c r="E56" s="81">
        <v>0</v>
      </c>
      <c r="F56" s="81">
        <v>0</v>
      </c>
      <c r="G56" s="81">
        <v>42</v>
      </c>
      <c r="H56" s="81">
        <v>98.5</v>
      </c>
      <c r="I56" s="81">
        <v>10</v>
      </c>
      <c r="J56" s="81">
        <v>98.972</v>
      </c>
      <c r="K56" s="81">
        <v>4</v>
      </c>
      <c r="L56" s="81">
        <v>135.6</v>
      </c>
      <c r="M56" s="81">
        <v>-23</v>
      </c>
      <c r="N56" s="81">
        <v>-863.32</v>
      </c>
      <c r="O56" s="81">
        <v>37</v>
      </c>
      <c r="P56" s="81">
        <v>713.029</v>
      </c>
      <c r="Q56" s="81">
        <v>19782</v>
      </c>
      <c r="R56" s="81">
        <v>179136.985952</v>
      </c>
    </row>
    <row r="57" spans="1:18" ht="17.25" customHeight="1">
      <c r="A57" s="82" t="s">
        <v>35</v>
      </c>
      <c r="B57" s="82"/>
      <c r="C57" s="82" t="s">
        <v>36</v>
      </c>
      <c r="D57" s="82"/>
      <c r="E57" s="84"/>
      <c r="F57" s="84"/>
      <c r="G57" s="84"/>
      <c r="H57" s="82"/>
      <c r="I57" s="82" t="s">
        <v>37</v>
      </c>
      <c r="J57" s="82"/>
      <c r="K57" s="84"/>
      <c r="L57" s="95"/>
      <c r="M57" s="88" t="s">
        <v>38</v>
      </c>
      <c r="N57" s="84"/>
      <c r="O57" s="95"/>
      <c r="P57" s="95"/>
      <c r="Q57" s="369" t="str">
        <f>'2491-00-01'!V34</f>
        <v>中華民國113年03月20日編製</v>
      </c>
      <c r="R57" s="369"/>
    </row>
    <row r="58" spans="4:18" ht="15" customHeight="1">
      <c r="D58" s="73"/>
      <c r="I58" s="65" t="s">
        <v>39</v>
      </c>
      <c r="K58" s="73"/>
      <c r="L58" s="73"/>
      <c r="M58" s="96"/>
      <c r="N58" s="96"/>
      <c r="O58" s="96"/>
      <c r="P58" s="96"/>
      <c r="Q58" s="370" t="s">
        <v>166</v>
      </c>
      <c r="R58" s="370"/>
    </row>
    <row r="59" spans="1:18" ht="15" customHeight="1">
      <c r="A59" s="209" t="s">
        <v>41</v>
      </c>
      <c r="B59" s="217" t="s">
        <v>377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5" customHeight="1">
      <c r="A60" s="209"/>
      <c r="B60" s="217" t="s">
        <v>378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5" customHeight="1">
      <c r="A61" s="61" t="s">
        <v>42</v>
      </c>
      <c r="B61" s="97" t="s">
        <v>167</v>
      </c>
      <c r="C61" s="97"/>
      <c r="D61" s="97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" customHeight="1">
      <c r="A62" s="62"/>
      <c r="B62" s="97" t="s">
        <v>168</v>
      </c>
      <c r="C62" s="97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ht="15" customHeight="1">
      <c r="A63" s="86"/>
    </row>
    <row r="64" spans="1:18" ht="15" customHeight="1">
      <c r="A64" s="337" t="s">
        <v>169</v>
      </c>
      <c r="B64" s="337"/>
      <c r="C64" s="337"/>
      <c r="D64" s="337"/>
      <c r="E64" s="337"/>
      <c r="F64" s="337"/>
      <c r="G64" s="337"/>
      <c r="H64" s="337"/>
      <c r="I64" s="337"/>
      <c r="J64" s="337"/>
      <c r="K64" s="337"/>
      <c r="L64" s="337"/>
      <c r="M64" s="337"/>
      <c r="N64" s="337"/>
      <c r="O64" s="337"/>
      <c r="P64" s="337"/>
      <c r="Q64" s="337"/>
      <c r="R64" s="337"/>
    </row>
  </sheetData>
  <sheetProtection/>
  <mergeCells count="17">
    <mergeCell ref="K7:L7"/>
    <mergeCell ref="M7:N7"/>
    <mergeCell ref="O7:P7"/>
    <mergeCell ref="F1:P1"/>
    <mergeCell ref="A3:R4"/>
    <mergeCell ref="G5:K5"/>
    <mergeCell ref="Q5:R5"/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</mergeCells>
  <printOptions horizontalCentered="1"/>
  <pageMargins left="0.79" right="0.39" top="0.98" bottom="0.39" header="0" footer="0"/>
  <pageSetup fitToHeight="1" fitToWidth="1" horizontalDpi="300" verticalDpi="300" orientation="landscape" paperSize="8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72" zoomScaleSheetLayoutView="72" workbookViewId="0" topLeftCell="A1">
      <selection activeCell="A5" sqref="A5"/>
    </sheetView>
  </sheetViews>
  <sheetFormatPr defaultColWidth="9.00390625" defaultRowHeight="16.5"/>
  <cols>
    <col min="1" max="1" width="9.625" style="99" customWidth="1"/>
    <col min="2" max="2" width="6.75390625" style="99" customWidth="1"/>
    <col min="3" max="3" width="11.625" style="99" bestFit="1" customWidth="1"/>
    <col min="4" max="4" width="12.75390625" style="99" customWidth="1"/>
    <col min="5" max="5" width="9.625" style="99" customWidth="1"/>
    <col min="6" max="6" width="9.75390625" style="99" customWidth="1"/>
    <col min="7" max="7" width="9.625" style="99" customWidth="1"/>
    <col min="8" max="8" width="9.75390625" style="99" customWidth="1"/>
    <col min="9" max="9" width="9.625" style="99" customWidth="1"/>
    <col min="10" max="10" width="11.625" style="99" bestFit="1" customWidth="1"/>
    <col min="11" max="11" width="9.625" style="99" customWidth="1"/>
    <col min="12" max="12" width="9.75390625" style="99" customWidth="1"/>
    <col min="13" max="13" width="9.625" style="99" customWidth="1"/>
    <col min="14" max="14" width="9.75390625" style="99" customWidth="1"/>
    <col min="15" max="15" width="9.625" style="99" customWidth="1"/>
    <col min="16" max="16" width="9.75390625" style="99" customWidth="1"/>
    <col min="17" max="17" width="12.00390625" style="99" customWidth="1"/>
    <col min="18" max="18" width="15.625" style="99" customWidth="1"/>
    <col min="19" max="16384" width="9.00390625" style="99" customWidth="1"/>
  </cols>
  <sheetData>
    <row r="1" spans="1:18" ht="16.5" customHeight="1">
      <c r="A1" s="98" t="s">
        <v>0</v>
      </c>
      <c r="D1" s="89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9"/>
      <c r="Q1" s="100" t="s">
        <v>1</v>
      </c>
      <c r="R1" s="218" t="s">
        <v>368</v>
      </c>
    </row>
    <row r="2" spans="1:18" ht="16.5" customHeight="1">
      <c r="A2" s="101" t="s">
        <v>135</v>
      </c>
      <c r="B2" s="102" t="s">
        <v>136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4"/>
      <c r="Q2" s="105" t="s">
        <v>4</v>
      </c>
      <c r="R2" s="106" t="s">
        <v>171</v>
      </c>
    </row>
    <row r="3" spans="1:18" s="107" customFormat="1" ht="18" customHeight="1">
      <c r="A3" s="400" t="s">
        <v>242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</row>
    <row r="4" spans="1:18" s="107" customFormat="1" ht="18" customHeight="1">
      <c r="A4" s="401"/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</row>
    <row r="5" spans="1:18" s="110" customFormat="1" ht="18" customHeight="1">
      <c r="A5" s="108"/>
      <c r="B5" s="109"/>
      <c r="C5" s="109"/>
      <c r="D5" s="109"/>
      <c r="E5" s="109"/>
      <c r="F5" s="109"/>
      <c r="G5" s="402" t="str">
        <f>'2491-00-06'!G5</f>
        <v>中華民國113年02月</v>
      </c>
      <c r="H5" s="402"/>
      <c r="I5" s="402"/>
      <c r="J5" s="402"/>
      <c r="K5" s="402"/>
      <c r="L5" s="402"/>
      <c r="M5" s="109"/>
      <c r="N5" s="109"/>
      <c r="O5" s="109"/>
      <c r="P5" s="109"/>
      <c r="Q5" s="403" t="s">
        <v>6</v>
      </c>
      <c r="R5" s="403"/>
    </row>
    <row r="6" spans="2:18" s="110" customFormat="1" ht="15.75" customHeight="1">
      <c r="B6" s="111"/>
      <c r="C6" s="404" t="s">
        <v>138</v>
      </c>
      <c r="D6" s="405"/>
      <c r="E6" s="408" t="s">
        <v>139</v>
      </c>
      <c r="F6" s="409"/>
      <c r="G6" s="409"/>
      <c r="H6" s="409"/>
      <c r="I6" s="409"/>
      <c r="J6" s="409"/>
      <c r="K6" s="409"/>
      <c r="L6" s="409"/>
      <c r="M6" s="409"/>
      <c r="N6" s="409"/>
      <c r="O6" s="409"/>
      <c r="P6" s="410"/>
      <c r="Q6" s="411" t="s">
        <v>140</v>
      </c>
      <c r="R6" s="404"/>
    </row>
    <row r="7" spans="1:18" s="112" customFormat="1" ht="15.75" customHeight="1">
      <c r="A7" s="413" t="s">
        <v>7</v>
      </c>
      <c r="B7" s="414"/>
      <c r="C7" s="406"/>
      <c r="D7" s="407"/>
      <c r="E7" s="415" t="s">
        <v>141</v>
      </c>
      <c r="F7" s="395"/>
      <c r="G7" s="394" t="s">
        <v>142</v>
      </c>
      <c r="H7" s="395"/>
      <c r="I7" s="394" t="s">
        <v>143</v>
      </c>
      <c r="J7" s="395"/>
      <c r="K7" s="394" t="s">
        <v>144</v>
      </c>
      <c r="L7" s="395"/>
      <c r="M7" s="396" t="s">
        <v>145</v>
      </c>
      <c r="N7" s="397"/>
      <c r="O7" s="394" t="s">
        <v>146</v>
      </c>
      <c r="P7" s="395"/>
      <c r="Q7" s="412"/>
      <c r="R7" s="406"/>
    </row>
    <row r="8" spans="1:18" s="112" customFormat="1" ht="15.75" customHeight="1">
      <c r="A8" s="113"/>
      <c r="B8" s="114"/>
      <c r="C8" s="115" t="s">
        <v>147</v>
      </c>
      <c r="D8" s="116" t="s">
        <v>31</v>
      </c>
      <c r="E8" s="117" t="s">
        <v>147</v>
      </c>
      <c r="F8" s="118" t="s">
        <v>31</v>
      </c>
      <c r="G8" s="117" t="s">
        <v>147</v>
      </c>
      <c r="H8" s="118" t="s">
        <v>31</v>
      </c>
      <c r="I8" s="117" t="s">
        <v>147</v>
      </c>
      <c r="J8" s="118" t="s">
        <v>31</v>
      </c>
      <c r="K8" s="117" t="s">
        <v>147</v>
      </c>
      <c r="L8" s="118" t="s">
        <v>31</v>
      </c>
      <c r="M8" s="117" t="s">
        <v>147</v>
      </c>
      <c r="N8" s="118" t="s">
        <v>31</v>
      </c>
      <c r="O8" s="118" t="s">
        <v>147</v>
      </c>
      <c r="P8" s="118" t="s">
        <v>31</v>
      </c>
      <c r="Q8" s="116" t="s">
        <v>147</v>
      </c>
      <c r="R8" s="119" t="s">
        <v>31</v>
      </c>
    </row>
    <row r="9" spans="1:18" s="112" customFormat="1" ht="16.5" customHeight="1">
      <c r="A9" s="232" t="s">
        <v>32</v>
      </c>
      <c r="B9" s="233"/>
      <c r="C9" s="38">
        <v>773211</v>
      </c>
      <c r="D9" s="38">
        <v>28527934.439765</v>
      </c>
      <c r="E9" s="38">
        <v>2595</v>
      </c>
      <c r="F9" s="38">
        <v>8117.441472</v>
      </c>
      <c r="G9" s="38">
        <v>1424</v>
      </c>
      <c r="H9" s="38">
        <v>5166.062077</v>
      </c>
      <c r="I9" s="38">
        <v>1662</v>
      </c>
      <c r="J9" s="38">
        <v>58844.46125</v>
      </c>
      <c r="K9" s="38">
        <v>161</v>
      </c>
      <c r="L9" s="38">
        <v>7713.076362</v>
      </c>
      <c r="M9" s="38">
        <v>0</v>
      </c>
      <c r="N9" s="38">
        <v>0</v>
      </c>
      <c r="O9" s="38">
        <v>0</v>
      </c>
      <c r="P9" s="38">
        <v>-563.8806</v>
      </c>
      <c r="Q9" s="38">
        <v>774382</v>
      </c>
      <c r="R9" s="38">
        <v>28581453.323448</v>
      </c>
    </row>
    <row r="10" spans="1:18" s="112" customFormat="1" ht="16.5" customHeight="1">
      <c r="A10" s="227" t="s">
        <v>217</v>
      </c>
      <c r="B10" s="228"/>
      <c r="C10" s="38">
        <v>771441</v>
      </c>
      <c r="D10" s="38">
        <v>28499955.005537</v>
      </c>
      <c r="E10" s="38">
        <v>2590</v>
      </c>
      <c r="F10" s="38">
        <v>8082.341472</v>
      </c>
      <c r="G10" s="38">
        <v>1421</v>
      </c>
      <c r="H10" s="38">
        <v>5145.862077</v>
      </c>
      <c r="I10" s="38">
        <v>1659</v>
      </c>
      <c r="J10" s="38">
        <v>58817.96125</v>
      </c>
      <c r="K10" s="38">
        <v>161</v>
      </c>
      <c r="L10" s="38">
        <v>7713.076362</v>
      </c>
      <c r="M10" s="38">
        <v>0</v>
      </c>
      <c r="N10" s="38">
        <v>0</v>
      </c>
      <c r="O10" s="38">
        <v>-2</v>
      </c>
      <c r="P10" s="38">
        <v>-676.3806</v>
      </c>
      <c r="Q10" s="38">
        <v>772608</v>
      </c>
      <c r="R10" s="38">
        <v>28553319.98922</v>
      </c>
    </row>
    <row r="11" spans="1:18" s="112" customFormat="1" ht="16.5" customHeight="1">
      <c r="A11" s="229" t="s">
        <v>257</v>
      </c>
      <c r="B11" s="230"/>
      <c r="C11" s="38">
        <v>149296</v>
      </c>
      <c r="D11" s="38">
        <v>2719075.477894</v>
      </c>
      <c r="E11" s="38">
        <v>440</v>
      </c>
      <c r="F11" s="38">
        <v>1206.609903</v>
      </c>
      <c r="G11" s="38">
        <v>370</v>
      </c>
      <c r="H11" s="38">
        <v>1356.6166</v>
      </c>
      <c r="I11" s="38">
        <v>255</v>
      </c>
      <c r="J11" s="38">
        <v>6469.690464</v>
      </c>
      <c r="K11" s="38">
        <v>26</v>
      </c>
      <c r="L11" s="38">
        <v>1776.931434</v>
      </c>
      <c r="M11" s="38">
        <v>0</v>
      </c>
      <c r="N11" s="38">
        <v>0</v>
      </c>
      <c r="O11" s="38">
        <v>16</v>
      </c>
      <c r="P11" s="38">
        <v>-3333.66678</v>
      </c>
      <c r="Q11" s="38">
        <v>149382</v>
      </c>
      <c r="R11" s="38">
        <v>2720284.563447</v>
      </c>
    </row>
    <row r="12" spans="1:18" s="112" customFormat="1" ht="16.5" customHeight="1">
      <c r="A12" s="229" t="s">
        <v>256</v>
      </c>
      <c r="B12" s="230"/>
      <c r="C12" s="38">
        <v>177807</v>
      </c>
      <c r="D12" s="38">
        <v>14783730.471828</v>
      </c>
      <c r="E12" s="38">
        <v>631</v>
      </c>
      <c r="F12" s="38">
        <v>2634.111583</v>
      </c>
      <c r="G12" s="38">
        <v>380</v>
      </c>
      <c r="H12" s="38">
        <v>1674.39401</v>
      </c>
      <c r="I12" s="38">
        <v>474</v>
      </c>
      <c r="J12" s="38">
        <v>29056.947427</v>
      </c>
      <c r="K12" s="38">
        <v>51</v>
      </c>
      <c r="L12" s="38">
        <v>3384.87494</v>
      </c>
      <c r="M12" s="38">
        <v>0</v>
      </c>
      <c r="N12" s="38">
        <v>0</v>
      </c>
      <c r="O12" s="38">
        <v>-74</v>
      </c>
      <c r="P12" s="38">
        <v>1136.480605</v>
      </c>
      <c r="Q12" s="38">
        <v>177984</v>
      </c>
      <c r="R12" s="38">
        <v>14811498.742493</v>
      </c>
    </row>
    <row r="13" spans="1:18" s="112" customFormat="1" ht="16.5" customHeight="1">
      <c r="A13" s="229" t="s">
        <v>285</v>
      </c>
      <c r="B13" s="230"/>
      <c r="C13" s="38">
        <v>70741</v>
      </c>
      <c r="D13" s="38">
        <v>1699266.396725</v>
      </c>
      <c r="E13" s="38">
        <v>240</v>
      </c>
      <c r="F13" s="38">
        <v>472.203</v>
      </c>
      <c r="G13" s="38">
        <v>112</v>
      </c>
      <c r="H13" s="38">
        <v>264.34</v>
      </c>
      <c r="I13" s="38">
        <v>156</v>
      </c>
      <c r="J13" s="38">
        <v>3137.185487</v>
      </c>
      <c r="K13" s="38">
        <v>18</v>
      </c>
      <c r="L13" s="38">
        <v>1140.6084</v>
      </c>
      <c r="M13" s="38">
        <v>0</v>
      </c>
      <c r="N13" s="38">
        <v>0</v>
      </c>
      <c r="O13" s="38">
        <v>29</v>
      </c>
      <c r="P13" s="38">
        <v>313.938888</v>
      </c>
      <c r="Q13" s="38">
        <v>70898</v>
      </c>
      <c r="R13" s="38">
        <v>1701784.7757</v>
      </c>
    </row>
    <row r="14" spans="1:18" s="112" customFormat="1" ht="16.5" customHeight="1">
      <c r="A14" s="229" t="s">
        <v>212</v>
      </c>
      <c r="B14" s="230"/>
      <c r="C14" s="38">
        <v>118062</v>
      </c>
      <c r="D14" s="38">
        <v>2199732.632561</v>
      </c>
      <c r="E14" s="38">
        <v>438</v>
      </c>
      <c r="F14" s="38">
        <v>1462.423856</v>
      </c>
      <c r="G14" s="38">
        <v>180</v>
      </c>
      <c r="H14" s="38">
        <v>307.012788</v>
      </c>
      <c r="I14" s="38">
        <v>207</v>
      </c>
      <c r="J14" s="38">
        <v>3588.215884</v>
      </c>
      <c r="K14" s="38">
        <v>20</v>
      </c>
      <c r="L14" s="38">
        <v>319.900058</v>
      </c>
      <c r="M14" s="38">
        <v>0</v>
      </c>
      <c r="N14" s="38">
        <v>0</v>
      </c>
      <c r="O14" s="38">
        <v>-1</v>
      </c>
      <c r="P14" s="38">
        <v>-500.160003</v>
      </c>
      <c r="Q14" s="38">
        <v>118319</v>
      </c>
      <c r="R14" s="38">
        <v>2203656.199452</v>
      </c>
    </row>
    <row r="15" spans="1:18" s="112" customFormat="1" ht="16.5" customHeight="1">
      <c r="A15" s="229" t="s">
        <v>213</v>
      </c>
      <c r="B15" s="230"/>
      <c r="C15" s="38">
        <v>44444</v>
      </c>
      <c r="D15" s="38">
        <v>1116297.32214</v>
      </c>
      <c r="E15" s="38">
        <v>147</v>
      </c>
      <c r="F15" s="38">
        <v>612.5316</v>
      </c>
      <c r="G15" s="38">
        <v>54</v>
      </c>
      <c r="H15" s="38">
        <v>151.15553</v>
      </c>
      <c r="I15" s="38">
        <v>112</v>
      </c>
      <c r="J15" s="38">
        <v>1191.531414</v>
      </c>
      <c r="K15" s="38">
        <v>11</v>
      </c>
      <c r="L15" s="38">
        <v>92.0536</v>
      </c>
      <c r="M15" s="38">
        <v>0</v>
      </c>
      <c r="N15" s="38">
        <v>0</v>
      </c>
      <c r="O15" s="38">
        <v>9</v>
      </c>
      <c r="P15" s="38">
        <v>800.174</v>
      </c>
      <c r="Q15" s="38">
        <v>44546</v>
      </c>
      <c r="R15" s="38">
        <v>1118658.350024</v>
      </c>
    </row>
    <row r="16" spans="1:18" s="112" customFormat="1" ht="16.5" customHeight="1">
      <c r="A16" s="229" t="s">
        <v>356</v>
      </c>
      <c r="B16" s="230"/>
      <c r="C16" s="38">
        <v>86484</v>
      </c>
      <c r="D16" s="38">
        <v>2301361.279689</v>
      </c>
      <c r="E16" s="38">
        <v>270</v>
      </c>
      <c r="F16" s="38">
        <v>633.566</v>
      </c>
      <c r="G16" s="38">
        <v>138</v>
      </c>
      <c r="H16" s="38">
        <v>302.913149</v>
      </c>
      <c r="I16" s="38">
        <v>175</v>
      </c>
      <c r="J16" s="38">
        <v>9607.74988</v>
      </c>
      <c r="K16" s="38">
        <v>9</v>
      </c>
      <c r="L16" s="38">
        <v>166.49525</v>
      </c>
      <c r="M16" s="38">
        <v>0</v>
      </c>
      <c r="N16" s="38">
        <v>0</v>
      </c>
      <c r="O16" s="38">
        <v>3</v>
      </c>
      <c r="P16" s="38">
        <v>-90.288</v>
      </c>
      <c r="Q16" s="38">
        <v>86619</v>
      </c>
      <c r="R16" s="38">
        <v>2311042.89917</v>
      </c>
    </row>
    <row r="17" spans="1:18" s="112" customFormat="1" ht="16.5" customHeight="1">
      <c r="A17" s="229" t="s">
        <v>219</v>
      </c>
      <c r="B17" s="230"/>
      <c r="C17" s="38">
        <v>7403</v>
      </c>
      <c r="D17" s="38">
        <v>107357.138771</v>
      </c>
      <c r="E17" s="38">
        <v>28</v>
      </c>
      <c r="F17" s="38">
        <v>111.661</v>
      </c>
      <c r="G17" s="38">
        <v>11</v>
      </c>
      <c r="H17" s="38">
        <v>80.87</v>
      </c>
      <c r="I17" s="38">
        <v>16</v>
      </c>
      <c r="J17" s="38">
        <v>220.42</v>
      </c>
      <c r="K17" s="38">
        <v>1</v>
      </c>
      <c r="L17" s="38">
        <v>0.29</v>
      </c>
      <c r="M17" s="38">
        <v>0</v>
      </c>
      <c r="N17" s="38">
        <v>0</v>
      </c>
      <c r="O17" s="38">
        <v>-2</v>
      </c>
      <c r="P17" s="38">
        <v>-120.18</v>
      </c>
      <c r="Q17" s="38">
        <v>7418</v>
      </c>
      <c r="R17" s="38">
        <v>107487.879771</v>
      </c>
    </row>
    <row r="18" spans="1:18" s="112" customFormat="1" ht="16.5" customHeight="1">
      <c r="A18" s="229" t="s">
        <v>220</v>
      </c>
      <c r="B18" s="230"/>
      <c r="C18" s="38">
        <v>15919</v>
      </c>
      <c r="D18" s="38">
        <v>639922.373077</v>
      </c>
      <c r="E18" s="38">
        <v>62</v>
      </c>
      <c r="F18" s="38">
        <v>176.38</v>
      </c>
      <c r="G18" s="38">
        <v>28</v>
      </c>
      <c r="H18" s="38">
        <v>286.15</v>
      </c>
      <c r="I18" s="38">
        <v>54</v>
      </c>
      <c r="J18" s="38">
        <v>1391.238675</v>
      </c>
      <c r="K18" s="38">
        <v>9</v>
      </c>
      <c r="L18" s="38">
        <v>235.39</v>
      </c>
      <c r="M18" s="38">
        <v>0</v>
      </c>
      <c r="N18" s="38">
        <v>0</v>
      </c>
      <c r="O18" s="38">
        <v>-9</v>
      </c>
      <c r="P18" s="38">
        <v>-34.568</v>
      </c>
      <c r="Q18" s="38">
        <v>15944</v>
      </c>
      <c r="R18" s="38">
        <v>640933.883752</v>
      </c>
    </row>
    <row r="19" spans="1:18" s="112" customFormat="1" ht="16.5" customHeight="1">
      <c r="A19" s="229" t="s">
        <v>221</v>
      </c>
      <c r="B19" s="230"/>
      <c r="C19" s="38">
        <v>8662</v>
      </c>
      <c r="D19" s="38">
        <v>300027.652428</v>
      </c>
      <c r="E19" s="38">
        <v>25</v>
      </c>
      <c r="F19" s="38">
        <v>83.8</v>
      </c>
      <c r="G19" s="38">
        <v>20</v>
      </c>
      <c r="H19" s="38">
        <v>44.77</v>
      </c>
      <c r="I19" s="38">
        <v>19</v>
      </c>
      <c r="J19" s="38">
        <v>247.81914</v>
      </c>
      <c r="K19" s="38">
        <v>1</v>
      </c>
      <c r="L19" s="38">
        <v>10</v>
      </c>
      <c r="M19" s="38">
        <v>0</v>
      </c>
      <c r="N19" s="38">
        <v>0</v>
      </c>
      <c r="O19" s="38">
        <v>0</v>
      </c>
      <c r="P19" s="38">
        <v>1066.3556</v>
      </c>
      <c r="Q19" s="38">
        <v>8667</v>
      </c>
      <c r="R19" s="38">
        <v>301370.857168</v>
      </c>
    </row>
    <row r="20" spans="1:18" s="112" customFormat="1" ht="16.5" customHeight="1">
      <c r="A20" s="229" t="s">
        <v>222</v>
      </c>
      <c r="B20" s="230"/>
      <c r="C20" s="38">
        <v>30202</v>
      </c>
      <c r="D20" s="38">
        <v>664637.139738</v>
      </c>
      <c r="E20" s="38">
        <v>75</v>
      </c>
      <c r="F20" s="38">
        <v>226.876288</v>
      </c>
      <c r="G20" s="38">
        <v>38</v>
      </c>
      <c r="H20" s="38">
        <v>79.88</v>
      </c>
      <c r="I20" s="38">
        <v>46</v>
      </c>
      <c r="J20" s="38">
        <v>1694.94032</v>
      </c>
      <c r="K20" s="38">
        <v>3</v>
      </c>
      <c r="L20" s="38">
        <v>79</v>
      </c>
      <c r="M20" s="38">
        <v>0</v>
      </c>
      <c r="N20" s="38">
        <v>0</v>
      </c>
      <c r="O20" s="38">
        <v>0</v>
      </c>
      <c r="P20" s="38">
        <v>-15.69812</v>
      </c>
      <c r="Q20" s="38">
        <v>30239</v>
      </c>
      <c r="R20" s="38">
        <v>666384.378226</v>
      </c>
    </row>
    <row r="21" spans="1:18" s="112" customFormat="1" ht="16.5" customHeight="1">
      <c r="A21" s="229" t="s">
        <v>223</v>
      </c>
      <c r="B21" s="230"/>
      <c r="C21" s="38">
        <v>6289</v>
      </c>
      <c r="D21" s="38">
        <v>125598.547833</v>
      </c>
      <c r="E21" s="38">
        <v>14</v>
      </c>
      <c r="F21" s="38">
        <v>40.66</v>
      </c>
      <c r="G21" s="38">
        <v>10</v>
      </c>
      <c r="H21" s="38">
        <v>12.33</v>
      </c>
      <c r="I21" s="38">
        <v>8</v>
      </c>
      <c r="J21" s="38">
        <v>48.1</v>
      </c>
      <c r="K21" s="38">
        <v>1</v>
      </c>
      <c r="L21" s="38">
        <v>3.3</v>
      </c>
      <c r="M21" s="38">
        <v>0</v>
      </c>
      <c r="N21" s="38">
        <v>0</v>
      </c>
      <c r="O21" s="38">
        <v>1</v>
      </c>
      <c r="P21" s="38">
        <v>-3.663</v>
      </c>
      <c r="Q21" s="38">
        <v>6294</v>
      </c>
      <c r="R21" s="38">
        <v>125668.014833</v>
      </c>
    </row>
    <row r="22" spans="1:18" s="112" customFormat="1" ht="16.5" customHeight="1">
      <c r="A22" s="229" t="s">
        <v>224</v>
      </c>
      <c r="B22" s="230"/>
      <c r="C22" s="38">
        <v>8604</v>
      </c>
      <c r="D22" s="38">
        <v>299175.848883</v>
      </c>
      <c r="E22" s="38">
        <v>29</v>
      </c>
      <c r="F22" s="38">
        <v>63.3</v>
      </c>
      <c r="G22" s="38">
        <v>15</v>
      </c>
      <c r="H22" s="38">
        <v>29.93</v>
      </c>
      <c r="I22" s="38">
        <v>20</v>
      </c>
      <c r="J22" s="38">
        <v>227.61944</v>
      </c>
      <c r="K22" s="38">
        <v>1</v>
      </c>
      <c r="L22" s="38">
        <v>13</v>
      </c>
      <c r="M22" s="38">
        <v>0</v>
      </c>
      <c r="N22" s="38">
        <v>0</v>
      </c>
      <c r="O22" s="38">
        <v>0</v>
      </c>
      <c r="P22" s="38">
        <v>35.52</v>
      </c>
      <c r="Q22" s="38">
        <v>8618</v>
      </c>
      <c r="R22" s="38">
        <v>299459.358323</v>
      </c>
    </row>
    <row r="23" spans="1:18" s="112" customFormat="1" ht="16.5" customHeight="1">
      <c r="A23" s="229" t="s">
        <v>225</v>
      </c>
      <c r="B23" s="230"/>
      <c r="C23" s="38">
        <v>5578</v>
      </c>
      <c r="D23" s="38">
        <v>86241.247821</v>
      </c>
      <c r="E23" s="38">
        <v>12</v>
      </c>
      <c r="F23" s="38">
        <v>24.8151</v>
      </c>
      <c r="G23" s="38">
        <v>9</v>
      </c>
      <c r="H23" s="38">
        <v>56.29</v>
      </c>
      <c r="I23" s="38">
        <v>15</v>
      </c>
      <c r="J23" s="38">
        <v>202.7445</v>
      </c>
      <c r="K23" s="38">
        <v>0</v>
      </c>
      <c r="L23" s="38">
        <v>0</v>
      </c>
      <c r="M23" s="38">
        <v>0</v>
      </c>
      <c r="N23" s="38">
        <v>0</v>
      </c>
      <c r="O23" s="38">
        <v>4</v>
      </c>
      <c r="P23" s="38">
        <v>-32.32</v>
      </c>
      <c r="Q23" s="38">
        <v>5585</v>
      </c>
      <c r="R23" s="38">
        <v>86380.197421</v>
      </c>
    </row>
    <row r="24" spans="1:18" s="112" customFormat="1" ht="16.5" customHeight="1">
      <c r="A24" s="229" t="s">
        <v>226</v>
      </c>
      <c r="B24" s="230"/>
      <c r="C24" s="38">
        <v>8890</v>
      </c>
      <c r="D24" s="38">
        <v>125444.791734</v>
      </c>
      <c r="E24" s="38">
        <v>40</v>
      </c>
      <c r="F24" s="38">
        <v>50.149999</v>
      </c>
      <c r="G24" s="38">
        <v>13</v>
      </c>
      <c r="H24" s="38">
        <v>37.3</v>
      </c>
      <c r="I24" s="38">
        <v>31</v>
      </c>
      <c r="J24" s="38">
        <v>168.805136</v>
      </c>
      <c r="K24" s="38">
        <v>4</v>
      </c>
      <c r="L24" s="38">
        <v>389</v>
      </c>
      <c r="M24" s="38">
        <v>0</v>
      </c>
      <c r="N24" s="38">
        <v>0</v>
      </c>
      <c r="O24" s="38">
        <v>11</v>
      </c>
      <c r="P24" s="38">
        <v>55.628</v>
      </c>
      <c r="Q24" s="38">
        <v>8928</v>
      </c>
      <c r="R24" s="38">
        <v>125293.074869</v>
      </c>
    </row>
    <row r="25" spans="1:18" s="112" customFormat="1" ht="16.5" customHeight="1">
      <c r="A25" s="229" t="s">
        <v>211</v>
      </c>
      <c r="B25" s="230"/>
      <c r="C25" s="38">
        <v>1815</v>
      </c>
      <c r="D25" s="38">
        <v>19172.81259</v>
      </c>
      <c r="E25" s="38">
        <v>14</v>
      </c>
      <c r="F25" s="38">
        <v>23.99</v>
      </c>
      <c r="G25" s="38">
        <v>3</v>
      </c>
      <c r="H25" s="38">
        <v>14</v>
      </c>
      <c r="I25" s="38">
        <v>6</v>
      </c>
      <c r="J25" s="38">
        <v>98.9</v>
      </c>
      <c r="K25" s="38">
        <v>2</v>
      </c>
      <c r="L25" s="38">
        <v>26.4</v>
      </c>
      <c r="M25" s="38">
        <v>0</v>
      </c>
      <c r="N25" s="38">
        <v>0</v>
      </c>
      <c r="O25" s="38">
        <v>1</v>
      </c>
      <c r="P25" s="38">
        <v>-1.14</v>
      </c>
      <c r="Q25" s="38">
        <v>1827</v>
      </c>
      <c r="R25" s="38">
        <v>19254.16259</v>
      </c>
    </row>
    <row r="26" spans="1:18" s="112" customFormat="1" ht="16.5" customHeight="1">
      <c r="A26" s="229" t="s">
        <v>227</v>
      </c>
      <c r="B26" s="230"/>
      <c r="C26" s="38">
        <v>4109</v>
      </c>
      <c r="D26" s="38">
        <v>83141.490159</v>
      </c>
      <c r="E26" s="38">
        <v>14</v>
      </c>
      <c r="F26" s="38">
        <v>43.857143</v>
      </c>
      <c r="G26" s="38">
        <v>3</v>
      </c>
      <c r="H26" s="38">
        <v>11</v>
      </c>
      <c r="I26" s="38">
        <v>9</v>
      </c>
      <c r="J26" s="38">
        <v>46.43</v>
      </c>
      <c r="K26" s="38">
        <v>1</v>
      </c>
      <c r="L26" s="38">
        <v>8.35</v>
      </c>
      <c r="M26" s="38">
        <v>0</v>
      </c>
      <c r="N26" s="38">
        <v>0</v>
      </c>
      <c r="O26" s="38">
        <v>-2</v>
      </c>
      <c r="P26" s="38">
        <v>-1.6</v>
      </c>
      <c r="Q26" s="38">
        <v>4118</v>
      </c>
      <c r="R26" s="38">
        <v>83210.827302</v>
      </c>
    </row>
    <row r="27" spans="1:18" s="112" customFormat="1" ht="16.5" customHeight="1">
      <c r="A27" s="229" t="s">
        <v>228</v>
      </c>
      <c r="B27" s="230"/>
      <c r="C27" s="38">
        <v>1139</v>
      </c>
      <c r="D27" s="38">
        <v>14976.066333</v>
      </c>
      <c r="E27" s="38">
        <v>7</v>
      </c>
      <c r="F27" s="38">
        <v>11.4</v>
      </c>
      <c r="G27" s="38">
        <v>0</v>
      </c>
      <c r="H27" s="38">
        <v>0</v>
      </c>
      <c r="I27" s="38">
        <v>1</v>
      </c>
      <c r="J27" s="38">
        <v>0.95</v>
      </c>
      <c r="K27" s="38">
        <v>0</v>
      </c>
      <c r="L27" s="38">
        <v>0</v>
      </c>
      <c r="M27" s="38">
        <v>0</v>
      </c>
      <c r="N27" s="38">
        <v>0</v>
      </c>
      <c r="O27" s="38">
        <v>-2</v>
      </c>
      <c r="P27" s="38">
        <v>-2</v>
      </c>
      <c r="Q27" s="38">
        <v>1144</v>
      </c>
      <c r="R27" s="38">
        <v>14986.416333</v>
      </c>
    </row>
    <row r="28" spans="1:18" s="112" customFormat="1" ht="16.5" customHeight="1">
      <c r="A28" s="229" t="s">
        <v>229</v>
      </c>
      <c r="B28" s="230"/>
      <c r="C28" s="38">
        <v>6493</v>
      </c>
      <c r="D28" s="38">
        <v>85483.115816</v>
      </c>
      <c r="E28" s="38">
        <v>19</v>
      </c>
      <c r="F28" s="38">
        <v>28.68</v>
      </c>
      <c r="G28" s="38">
        <v>11</v>
      </c>
      <c r="H28" s="38">
        <v>16.42</v>
      </c>
      <c r="I28" s="38">
        <v>2</v>
      </c>
      <c r="J28" s="38">
        <v>10.05</v>
      </c>
      <c r="K28" s="38">
        <v>1</v>
      </c>
      <c r="L28" s="38">
        <v>60</v>
      </c>
      <c r="M28" s="38">
        <v>0</v>
      </c>
      <c r="N28" s="38">
        <v>0</v>
      </c>
      <c r="O28" s="38">
        <v>2</v>
      </c>
      <c r="P28" s="38">
        <v>-48.8</v>
      </c>
      <c r="Q28" s="38">
        <v>6503</v>
      </c>
      <c r="R28" s="38">
        <v>85396.625816</v>
      </c>
    </row>
    <row r="29" spans="1:18" s="112" customFormat="1" ht="16.5" customHeight="1">
      <c r="A29" s="229" t="s">
        <v>230</v>
      </c>
      <c r="B29" s="230"/>
      <c r="C29" s="38">
        <v>13892</v>
      </c>
      <c r="D29" s="38">
        <v>1047315.807112</v>
      </c>
      <c r="E29" s="38">
        <v>62</v>
      </c>
      <c r="F29" s="38">
        <v>140.146</v>
      </c>
      <c r="G29" s="38">
        <v>14</v>
      </c>
      <c r="H29" s="38">
        <v>344.81</v>
      </c>
      <c r="I29" s="38">
        <v>37</v>
      </c>
      <c r="J29" s="38">
        <v>1189.803483</v>
      </c>
      <c r="K29" s="38">
        <v>2</v>
      </c>
      <c r="L29" s="38">
        <v>7.48268</v>
      </c>
      <c r="M29" s="38">
        <v>0</v>
      </c>
      <c r="N29" s="38">
        <v>0</v>
      </c>
      <c r="O29" s="38">
        <v>9</v>
      </c>
      <c r="P29" s="38">
        <v>102.80621</v>
      </c>
      <c r="Q29" s="38">
        <v>13949</v>
      </c>
      <c r="R29" s="38">
        <v>1048396.270125</v>
      </c>
    </row>
    <row r="30" spans="1:18" s="112" customFormat="1" ht="16.5" customHeight="1">
      <c r="A30" s="229" t="s">
        <v>231</v>
      </c>
      <c r="B30" s="230"/>
      <c r="C30" s="38">
        <v>5612</v>
      </c>
      <c r="D30" s="38">
        <v>81997.392405</v>
      </c>
      <c r="E30" s="38">
        <v>23</v>
      </c>
      <c r="F30" s="38">
        <v>35.18</v>
      </c>
      <c r="G30" s="38">
        <v>12</v>
      </c>
      <c r="H30" s="38">
        <v>75.68</v>
      </c>
      <c r="I30" s="38">
        <v>16</v>
      </c>
      <c r="J30" s="38">
        <v>218.82</v>
      </c>
      <c r="K30" s="38">
        <v>0</v>
      </c>
      <c r="L30" s="38">
        <v>0</v>
      </c>
      <c r="M30" s="38">
        <v>0</v>
      </c>
      <c r="N30" s="38">
        <v>0</v>
      </c>
      <c r="O30" s="38">
        <v>3</v>
      </c>
      <c r="P30" s="38">
        <v>-3.2</v>
      </c>
      <c r="Q30" s="38">
        <v>5626</v>
      </c>
      <c r="R30" s="38">
        <v>82172.512405</v>
      </c>
    </row>
    <row r="31" spans="1:18" s="112" customFormat="1" ht="16.5" customHeight="1">
      <c r="A31" s="227" t="s">
        <v>232</v>
      </c>
      <c r="B31" s="228"/>
      <c r="C31" s="38">
        <v>1770</v>
      </c>
      <c r="D31" s="38">
        <v>27979.434228</v>
      </c>
      <c r="E31" s="38">
        <v>5</v>
      </c>
      <c r="F31" s="38">
        <v>35.1</v>
      </c>
      <c r="G31" s="38">
        <v>3</v>
      </c>
      <c r="H31" s="38">
        <v>20.2</v>
      </c>
      <c r="I31" s="38">
        <v>3</v>
      </c>
      <c r="J31" s="38">
        <v>26.5</v>
      </c>
      <c r="K31" s="38">
        <v>0</v>
      </c>
      <c r="L31" s="38">
        <v>0</v>
      </c>
      <c r="M31" s="38">
        <v>0</v>
      </c>
      <c r="N31" s="38">
        <v>0</v>
      </c>
      <c r="O31" s="38">
        <v>2</v>
      </c>
      <c r="P31" s="38">
        <v>112.5</v>
      </c>
      <c r="Q31" s="38">
        <v>1774</v>
      </c>
      <c r="R31" s="38">
        <v>28133.334228</v>
      </c>
    </row>
    <row r="32" spans="1:18" s="112" customFormat="1" ht="16.5" customHeight="1">
      <c r="A32" s="223" t="s">
        <v>33</v>
      </c>
      <c r="B32" s="224"/>
      <c r="C32" s="38">
        <v>1520</v>
      </c>
      <c r="D32" s="38">
        <v>25684.183228</v>
      </c>
      <c r="E32" s="38">
        <v>4</v>
      </c>
      <c r="F32" s="38">
        <v>23.1</v>
      </c>
      <c r="G32" s="38">
        <v>2</v>
      </c>
      <c r="H32" s="38">
        <v>6.2</v>
      </c>
      <c r="I32" s="38">
        <v>2</v>
      </c>
      <c r="J32" s="38">
        <v>19</v>
      </c>
      <c r="K32" s="38">
        <v>0</v>
      </c>
      <c r="L32" s="38">
        <v>0</v>
      </c>
      <c r="M32" s="38">
        <v>0</v>
      </c>
      <c r="N32" s="38">
        <v>0</v>
      </c>
      <c r="O32" s="38">
        <v>1</v>
      </c>
      <c r="P32" s="38">
        <v>1</v>
      </c>
      <c r="Q32" s="38">
        <v>1523</v>
      </c>
      <c r="R32" s="38">
        <v>25721.083228</v>
      </c>
    </row>
    <row r="33" spans="1:18" s="112" customFormat="1" ht="16.5" customHeight="1">
      <c r="A33" s="225" t="s">
        <v>34</v>
      </c>
      <c r="B33" s="226"/>
      <c r="C33" s="38">
        <v>250</v>
      </c>
      <c r="D33" s="38">
        <v>2295.251</v>
      </c>
      <c r="E33" s="38">
        <v>1</v>
      </c>
      <c r="F33" s="38">
        <v>12</v>
      </c>
      <c r="G33" s="38">
        <v>1</v>
      </c>
      <c r="H33" s="38">
        <v>14</v>
      </c>
      <c r="I33" s="38">
        <v>1</v>
      </c>
      <c r="J33" s="38">
        <v>7.5</v>
      </c>
      <c r="K33" s="38">
        <v>0</v>
      </c>
      <c r="L33" s="38">
        <v>0</v>
      </c>
      <c r="M33" s="38">
        <v>0</v>
      </c>
      <c r="N33" s="38">
        <v>0</v>
      </c>
      <c r="O33" s="38">
        <v>1</v>
      </c>
      <c r="P33" s="38">
        <v>111.5</v>
      </c>
      <c r="Q33" s="38">
        <v>251</v>
      </c>
      <c r="R33" s="38">
        <v>2412.251</v>
      </c>
    </row>
    <row r="34" spans="1:18" s="124" customFormat="1" ht="17.25" customHeight="1">
      <c r="A34" s="120" t="s">
        <v>35</v>
      </c>
      <c r="B34" s="120"/>
      <c r="C34" s="120" t="s">
        <v>36</v>
      </c>
      <c r="D34" s="120"/>
      <c r="E34" s="121"/>
      <c r="F34" s="121"/>
      <c r="G34" s="121"/>
      <c r="H34" s="120"/>
      <c r="I34" s="120" t="s">
        <v>37</v>
      </c>
      <c r="J34" s="120"/>
      <c r="K34" s="121"/>
      <c r="L34" s="122"/>
      <c r="M34" s="123" t="s">
        <v>38</v>
      </c>
      <c r="N34" s="121"/>
      <c r="O34" s="122"/>
      <c r="P34" s="122"/>
      <c r="Q34" s="391" t="str">
        <f>'2491-00-01'!V34</f>
        <v>中華民國113年03月20日編製</v>
      </c>
      <c r="R34" s="391"/>
    </row>
    <row r="35" spans="1:18" s="124" customFormat="1" ht="15" customHeight="1">
      <c r="A35" s="125"/>
      <c r="B35" s="125"/>
      <c r="C35" s="125"/>
      <c r="E35" s="125"/>
      <c r="F35" s="125"/>
      <c r="G35" s="125"/>
      <c r="H35" s="125"/>
      <c r="I35" s="125" t="s">
        <v>39</v>
      </c>
      <c r="J35" s="125"/>
      <c r="K35" s="126"/>
      <c r="L35" s="126"/>
      <c r="M35" s="127"/>
      <c r="N35" s="127"/>
      <c r="O35" s="127"/>
      <c r="P35" s="127"/>
      <c r="Q35" s="392" t="s">
        <v>166</v>
      </c>
      <c r="R35" s="392"/>
    </row>
    <row r="36" spans="1:18" s="145" customFormat="1" ht="15" customHeight="1">
      <c r="A36" s="143" t="s">
        <v>41</v>
      </c>
      <c r="B36" s="219" t="s">
        <v>379</v>
      </c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</row>
    <row r="37" spans="1:18" s="145" customFormat="1" ht="15" customHeight="1">
      <c r="A37" s="143"/>
      <c r="B37" s="219" t="s">
        <v>380</v>
      </c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</row>
    <row r="38" spans="1:18" s="145" customFormat="1" ht="18.75" customHeight="1">
      <c r="A38" s="143" t="s">
        <v>42</v>
      </c>
      <c r="B38" s="146" t="s">
        <v>167</v>
      </c>
      <c r="C38" s="146"/>
      <c r="D38" s="146"/>
      <c r="E38" s="146"/>
      <c r="F38" s="146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</row>
    <row r="39" spans="1:18" s="145" customFormat="1" ht="15" customHeight="1">
      <c r="A39" s="147"/>
      <c r="B39" s="146" t="s">
        <v>168</v>
      </c>
      <c r="C39" s="146"/>
      <c r="D39" s="146"/>
      <c r="E39" s="146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</row>
    <row r="40" spans="1:18" s="145" customFormat="1" ht="15" customHeight="1">
      <c r="A40" s="148"/>
      <c r="B40" s="140" t="s">
        <v>261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</row>
    <row r="41" spans="1:18" s="145" customFormat="1" ht="15" customHeight="1">
      <c r="A41" s="148"/>
      <c r="B41" s="140" t="s">
        <v>289</v>
      </c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</row>
    <row r="42" spans="1:18" s="145" customFormat="1" ht="15" customHeight="1">
      <c r="A42" s="393" t="s">
        <v>172</v>
      </c>
      <c r="B42" s="393"/>
      <c r="C42" s="393"/>
      <c r="D42" s="393"/>
      <c r="E42" s="393"/>
      <c r="F42" s="393"/>
      <c r="G42" s="393"/>
      <c r="H42" s="393"/>
      <c r="I42" s="393"/>
      <c r="J42" s="393"/>
      <c r="K42" s="393"/>
      <c r="L42" s="393"/>
      <c r="M42" s="393"/>
      <c r="N42" s="393"/>
      <c r="O42" s="393"/>
      <c r="P42" s="393"/>
      <c r="Q42" s="393"/>
      <c r="R42" s="393"/>
    </row>
  </sheetData>
  <sheetProtection/>
  <mergeCells count="42"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A9:B9"/>
    <mergeCell ref="A10:B10"/>
    <mergeCell ref="A23:B23"/>
    <mergeCell ref="A11:B11"/>
    <mergeCell ref="A12:B12"/>
    <mergeCell ref="A14:B14"/>
    <mergeCell ref="A15:B15"/>
    <mergeCell ref="A16:B16"/>
    <mergeCell ref="A17:B17"/>
    <mergeCell ref="A13:B13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32:B32"/>
    <mergeCell ref="Q34:R34"/>
    <mergeCell ref="Q35:R35"/>
    <mergeCell ref="A24:B24"/>
    <mergeCell ref="A25:B25"/>
    <mergeCell ref="A26:B26"/>
    <mergeCell ref="A27:B27"/>
    <mergeCell ref="A28:B28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34"/>
  <sheetViews>
    <sheetView view="pageBreakPreview" zoomScale="70" zoomScaleSheetLayoutView="70" zoomScalePageLayoutView="0" workbookViewId="0" topLeftCell="A1">
      <selection activeCell="A5" sqref="A5"/>
    </sheetView>
  </sheetViews>
  <sheetFormatPr defaultColWidth="9.00390625" defaultRowHeight="16.5"/>
  <cols>
    <col min="1" max="1" width="9.625" style="99" customWidth="1"/>
    <col min="2" max="2" width="30.125" style="99" customWidth="1"/>
    <col min="3" max="3" width="11.625" style="99" bestFit="1" customWidth="1"/>
    <col min="4" max="4" width="12.75390625" style="99" customWidth="1"/>
    <col min="5" max="5" width="9.625" style="99" customWidth="1"/>
    <col min="6" max="6" width="9.75390625" style="99" customWidth="1"/>
    <col min="7" max="7" width="9.625" style="99" customWidth="1"/>
    <col min="8" max="8" width="9.75390625" style="99" customWidth="1"/>
    <col min="9" max="9" width="9.625" style="99" customWidth="1"/>
    <col min="10" max="10" width="11.625" style="99" bestFit="1" customWidth="1"/>
    <col min="11" max="11" width="9.625" style="99" customWidth="1"/>
    <col min="12" max="12" width="9.75390625" style="99" customWidth="1"/>
    <col min="13" max="13" width="9.625" style="99" customWidth="1"/>
    <col min="14" max="14" width="9.75390625" style="99" customWidth="1"/>
    <col min="15" max="15" width="9.625" style="99" customWidth="1"/>
    <col min="16" max="16" width="9.75390625" style="99" customWidth="1"/>
    <col min="17" max="17" width="11.625" style="99" bestFit="1" customWidth="1"/>
    <col min="18" max="18" width="16.125" style="99" bestFit="1" customWidth="1"/>
    <col min="19" max="16384" width="9.00390625" style="99" customWidth="1"/>
  </cols>
  <sheetData>
    <row r="1" spans="1:18" ht="16.5" customHeight="1">
      <c r="A1" s="98" t="s">
        <v>0</v>
      </c>
      <c r="D1" s="89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9"/>
      <c r="Q1" s="100" t="s">
        <v>1</v>
      </c>
      <c r="R1" s="218" t="s">
        <v>368</v>
      </c>
    </row>
    <row r="2" spans="1:18" ht="16.5" customHeight="1">
      <c r="A2" s="101" t="s">
        <v>135</v>
      </c>
      <c r="B2" s="102" t="s">
        <v>136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4"/>
      <c r="Q2" s="105" t="s">
        <v>4</v>
      </c>
      <c r="R2" s="106" t="s">
        <v>173</v>
      </c>
    </row>
    <row r="3" spans="1:18" s="107" customFormat="1" ht="18" customHeight="1">
      <c r="A3" s="400" t="s">
        <v>243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</row>
    <row r="4" spans="1:18" s="107" customFormat="1" ht="18" customHeight="1">
      <c r="A4" s="401"/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</row>
    <row r="5" spans="1:18" s="110" customFormat="1" ht="18" customHeight="1">
      <c r="A5" s="108"/>
      <c r="B5" s="109"/>
      <c r="C5" s="109"/>
      <c r="D5" s="109"/>
      <c r="E5" s="109"/>
      <c r="F5" s="109"/>
      <c r="G5" s="402" t="str">
        <f>'2491-00-06'!G5</f>
        <v>中華民國113年02月</v>
      </c>
      <c r="H5" s="402"/>
      <c r="I5" s="402"/>
      <c r="J5" s="402"/>
      <c r="K5" s="402"/>
      <c r="L5" s="109"/>
      <c r="M5" s="109"/>
      <c r="N5" s="109"/>
      <c r="O5" s="109"/>
      <c r="P5" s="109"/>
      <c r="Q5" s="403" t="s">
        <v>6</v>
      </c>
      <c r="R5" s="403"/>
    </row>
    <row r="6" spans="2:18" s="110" customFormat="1" ht="15.75" customHeight="1">
      <c r="B6" s="128"/>
      <c r="C6" s="404" t="s">
        <v>138</v>
      </c>
      <c r="D6" s="405"/>
      <c r="E6" s="408" t="s">
        <v>139</v>
      </c>
      <c r="F6" s="409"/>
      <c r="G6" s="409"/>
      <c r="H6" s="409"/>
      <c r="I6" s="409"/>
      <c r="J6" s="409"/>
      <c r="K6" s="409"/>
      <c r="L6" s="409"/>
      <c r="M6" s="409"/>
      <c r="N6" s="409"/>
      <c r="O6" s="409"/>
      <c r="P6" s="410"/>
      <c r="Q6" s="411" t="s">
        <v>140</v>
      </c>
      <c r="R6" s="404"/>
    </row>
    <row r="7" spans="1:18" s="112" customFormat="1" ht="15.75" customHeight="1">
      <c r="A7" s="413" t="s">
        <v>45</v>
      </c>
      <c r="B7" s="414"/>
      <c r="C7" s="406"/>
      <c r="D7" s="407"/>
      <c r="E7" s="415" t="s">
        <v>141</v>
      </c>
      <c r="F7" s="395"/>
      <c r="G7" s="394" t="s">
        <v>142</v>
      </c>
      <c r="H7" s="395"/>
      <c r="I7" s="394" t="s">
        <v>143</v>
      </c>
      <c r="J7" s="395"/>
      <c r="K7" s="394" t="s">
        <v>144</v>
      </c>
      <c r="L7" s="395"/>
      <c r="M7" s="396" t="s">
        <v>145</v>
      </c>
      <c r="N7" s="397"/>
      <c r="O7" s="394" t="s">
        <v>146</v>
      </c>
      <c r="P7" s="395"/>
      <c r="Q7" s="412"/>
      <c r="R7" s="406"/>
    </row>
    <row r="8" spans="1:18" s="112" customFormat="1" ht="15.75" customHeight="1">
      <c r="A8" s="113"/>
      <c r="B8" s="114"/>
      <c r="C8" s="115" t="s">
        <v>147</v>
      </c>
      <c r="D8" s="116" t="s">
        <v>31</v>
      </c>
      <c r="E8" s="117" t="s">
        <v>147</v>
      </c>
      <c r="F8" s="118" t="s">
        <v>31</v>
      </c>
      <c r="G8" s="117" t="s">
        <v>147</v>
      </c>
      <c r="H8" s="118" t="s">
        <v>31</v>
      </c>
      <c r="I8" s="117" t="s">
        <v>147</v>
      </c>
      <c r="J8" s="118" t="s">
        <v>31</v>
      </c>
      <c r="K8" s="117" t="s">
        <v>147</v>
      </c>
      <c r="L8" s="118" t="s">
        <v>31</v>
      </c>
      <c r="M8" s="117" t="s">
        <v>147</v>
      </c>
      <c r="N8" s="118" t="s">
        <v>31</v>
      </c>
      <c r="O8" s="118" t="s">
        <v>30</v>
      </c>
      <c r="P8" s="118" t="s">
        <v>31</v>
      </c>
      <c r="Q8" s="116" t="s">
        <v>148</v>
      </c>
      <c r="R8" s="119" t="s">
        <v>31</v>
      </c>
    </row>
    <row r="9" spans="1:18" s="112" customFormat="1" ht="45" customHeight="1">
      <c r="A9" s="36" t="s">
        <v>32</v>
      </c>
      <c r="B9" s="129"/>
      <c r="C9" s="38">
        <v>773211</v>
      </c>
      <c r="D9" s="38">
        <v>28527934.439765</v>
      </c>
      <c r="E9" s="38">
        <v>2595</v>
      </c>
      <c r="F9" s="38">
        <v>8117.441472</v>
      </c>
      <c r="G9" s="38">
        <v>1424</v>
      </c>
      <c r="H9" s="38">
        <v>5166.062077</v>
      </c>
      <c r="I9" s="38">
        <v>1662</v>
      </c>
      <c r="J9" s="38">
        <v>58844.46125</v>
      </c>
      <c r="K9" s="38">
        <v>161</v>
      </c>
      <c r="L9" s="38">
        <v>7713.076362</v>
      </c>
      <c r="M9" s="38">
        <v>0</v>
      </c>
      <c r="N9" s="38">
        <v>0</v>
      </c>
      <c r="O9" s="38">
        <v>0</v>
      </c>
      <c r="P9" s="38">
        <v>-563.8806</v>
      </c>
      <c r="Q9" s="38">
        <v>774382</v>
      </c>
      <c r="R9" s="38">
        <v>28581453.323448</v>
      </c>
    </row>
    <row r="10" spans="1:18" s="112" customFormat="1" ht="45" customHeight="1">
      <c r="A10" s="297" t="s">
        <v>381</v>
      </c>
      <c r="B10" s="417"/>
      <c r="C10" s="38">
        <v>10674</v>
      </c>
      <c r="D10" s="38">
        <v>18453723.986918</v>
      </c>
      <c r="E10" s="38">
        <v>15</v>
      </c>
      <c r="F10" s="38">
        <v>25.04</v>
      </c>
      <c r="G10" s="38">
        <v>20</v>
      </c>
      <c r="H10" s="38">
        <v>621</v>
      </c>
      <c r="I10" s="38">
        <v>115</v>
      </c>
      <c r="J10" s="38">
        <v>40155.096812</v>
      </c>
      <c r="K10" s="38">
        <v>15</v>
      </c>
      <c r="L10" s="38">
        <v>3561.19799</v>
      </c>
      <c r="M10" s="38">
        <v>0</v>
      </c>
      <c r="N10" s="38">
        <v>0</v>
      </c>
      <c r="O10" s="38">
        <v>27</v>
      </c>
      <c r="P10" s="38">
        <v>4482.16744</v>
      </c>
      <c r="Q10" s="38">
        <v>10696</v>
      </c>
      <c r="R10" s="38">
        <v>18494204.09318</v>
      </c>
    </row>
    <row r="11" spans="1:18" s="112" customFormat="1" ht="45" customHeight="1">
      <c r="A11" s="297" t="s">
        <v>382</v>
      </c>
      <c r="B11" s="417"/>
      <c r="C11" s="38">
        <v>124839</v>
      </c>
      <c r="D11" s="38">
        <v>1262040.23367</v>
      </c>
      <c r="E11" s="38">
        <v>427</v>
      </c>
      <c r="F11" s="38">
        <v>1095.60553</v>
      </c>
      <c r="G11" s="38">
        <v>186</v>
      </c>
      <c r="H11" s="38">
        <v>774.38</v>
      </c>
      <c r="I11" s="38">
        <v>262</v>
      </c>
      <c r="J11" s="38">
        <v>2635.952154</v>
      </c>
      <c r="K11" s="38">
        <v>25</v>
      </c>
      <c r="L11" s="38">
        <v>799.28172</v>
      </c>
      <c r="M11" s="38">
        <v>0</v>
      </c>
      <c r="N11" s="38">
        <v>0</v>
      </c>
      <c r="O11" s="38">
        <v>11</v>
      </c>
      <c r="P11" s="38">
        <v>-829.4355</v>
      </c>
      <c r="Q11" s="38">
        <v>125091</v>
      </c>
      <c r="R11" s="38">
        <v>1263368.694134</v>
      </c>
    </row>
    <row r="12" spans="1:18" s="112" customFormat="1" ht="45" customHeight="1">
      <c r="A12" s="36" t="s">
        <v>259</v>
      </c>
      <c r="B12" s="129"/>
      <c r="C12" s="38">
        <v>147955</v>
      </c>
      <c r="D12" s="38">
        <v>1423663.568554</v>
      </c>
      <c r="E12" s="38">
        <v>439</v>
      </c>
      <c r="F12" s="38">
        <v>1206.109903</v>
      </c>
      <c r="G12" s="38">
        <v>368</v>
      </c>
      <c r="H12" s="38">
        <v>1356.4166</v>
      </c>
      <c r="I12" s="38">
        <v>230</v>
      </c>
      <c r="J12" s="38">
        <v>2549.713904</v>
      </c>
      <c r="K12" s="38">
        <v>23</v>
      </c>
      <c r="L12" s="38">
        <v>933.856434</v>
      </c>
      <c r="M12" s="38">
        <v>0</v>
      </c>
      <c r="N12" s="38">
        <v>0</v>
      </c>
      <c r="O12" s="38">
        <v>19</v>
      </c>
      <c r="P12" s="38">
        <v>-1027.56617</v>
      </c>
      <c r="Q12" s="38">
        <v>148045</v>
      </c>
      <c r="R12" s="38">
        <v>1424101.553157</v>
      </c>
    </row>
    <row r="13" spans="1:18" s="112" customFormat="1" ht="45" customHeight="1">
      <c r="A13" s="36" t="s">
        <v>174</v>
      </c>
      <c r="B13" s="129"/>
      <c r="C13" s="38">
        <v>171590</v>
      </c>
      <c r="D13" s="38">
        <v>2653668.672983</v>
      </c>
      <c r="E13" s="38">
        <v>621</v>
      </c>
      <c r="F13" s="38">
        <v>2610.961583</v>
      </c>
      <c r="G13" s="38">
        <v>368</v>
      </c>
      <c r="H13" s="38">
        <v>1389.34401</v>
      </c>
      <c r="I13" s="38">
        <v>422</v>
      </c>
      <c r="J13" s="38">
        <v>6675.190505</v>
      </c>
      <c r="K13" s="38">
        <v>45</v>
      </c>
      <c r="L13" s="38">
        <v>1642.12985</v>
      </c>
      <c r="M13" s="38">
        <v>0</v>
      </c>
      <c r="N13" s="38">
        <v>0</v>
      </c>
      <c r="O13" s="38">
        <v>-83</v>
      </c>
      <c r="P13" s="38">
        <v>-696.399565</v>
      </c>
      <c r="Q13" s="38">
        <v>171760</v>
      </c>
      <c r="R13" s="38">
        <v>2659226.951646</v>
      </c>
    </row>
    <row r="14" spans="1:18" s="112" customFormat="1" ht="45" customHeight="1">
      <c r="A14" s="36" t="s">
        <v>287</v>
      </c>
      <c r="B14" s="129"/>
      <c r="C14" s="38">
        <v>70090</v>
      </c>
      <c r="D14" s="38">
        <v>741484.248822</v>
      </c>
      <c r="E14" s="38">
        <v>239</v>
      </c>
      <c r="F14" s="38">
        <v>471.703</v>
      </c>
      <c r="G14" s="38">
        <v>112</v>
      </c>
      <c r="H14" s="38">
        <v>264.34</v>
      </c>
      <c r="I14" s="38">
        <v>148</v>
      </c>
      <c r="J14" s="38">
        <v>1604.799557</v>
      </c>
      <c r="K14" s="38">
        <v>15</v>
      </c>
      <c r="L14" s="38">
        <v>289.0205</v>
      </c>
      <c r="M14" s="38">
        <v>0</v>
      </c>
      <c r="N14" s="38">
        <v>0</v>
      </c>
      <c r="O14" s="38">
        <v>26</v>
      </c>
      <c r="P14" s="38">
        <v>-613.764742</v>
      </c>
      <c r="Q14" s="38">
        <v>70243</v>
      </c>
      <c r="R14" s="38">
        <v>742393.626137</v>
      </c>
    </row>
    <row r="15" spans="1:18" s="112" customFormat="1" ht="45" customHeight="1">
      <c r="A15" s="36" t="s">
        <v>272</v>
      </c>
      <c r="B15" s="129"/>
      <c r="C15" s="38">
        <v>116984</v>
      </c>
      <c r="D15" s="38">
        <v>1023239.38826</v>
      </c>
      <c r="E15" s="38">
        <v>437</v>
      </c>
      <c r="F15" s="38">
        <v>1461.923856</v>
      </c>
      <c r="G15" s="38">
        <v>177</v>
      </c>
      <c r="H15" s="38">
        <v>306.512788</v>
      </c>
      <c r="I15" s="38">
        <v>197</v>
      </c>
      <c r="J15" s="38">
        <v>2146.650884</v>
      </c>
      <c r="K15" s="38">
        <v>19</v>
      </c>
      <c r="L15" s="38">
        <v>289.900058</v>
      </c>
      <c r="M15" s="38">
        <v>0</v>
      </c>
      <c r="N15" s="38">
        <v>0</v>
      </c>
      <c r="O15" s="38">
        <v>-4</v>
      </c>
      <c r="P15" s="38">
        <v>-490.280003</v>
      </c>
      <c r="Q15" s="38">
        <v>117240</v>
      </c>
      <c r="R15" s="38">
        <v>1025761.270151</v>
      </c>
    </row>
    <row r="16" spans="1:18" s="112" customFormat="1" ht="45" customHeight="1">
      <c r="A16" s="36" t="s">
        <v>263</v>
      </c>
      <c r="B16" s="129"/>
      <c r="C16" s="38">
        <v>44016</v>
      </c>
      <c r="D16" s="38">
        <v>474187.326485</v>
      </c>
      <c r="E16" s="38">
        <v>147</v>
      </c>
      <c r="F16" s="38">
        <v>612.5316</v>
      </c>
      <c r="G16" s="38">
        <v>55</v>
      </c>
      <c r="H16" s="38">
        <v>151.15553</v>
      </c>
      <c r="I16" s="38">
        <v>108</v>
      </c>
      <c r="J16" s="38">
        <v>1039.909494</v>
      </c>
      <c r="K16" s="38">
        <v>11</v>
      </c>
      <c r="L16" s="38">
        <v>92.0536</v>
      </c>
      <c r="M16" s="38">
        <v>0</v>
      </c>
      <c r="N16" s="38">
        <v>0</v>
      </c>
      <c r="O16" s="38">
        <v>10</v>
      </c>
      <c r="P16" s="38">
        <v>-75.45</v>
      </c>
      <c r="Q16" s="38">
        <v>44118</v>
      </c>
      <c r="R16" s="38">
        <v>475521.108449</v>
      </c>
    </row>
    <row r="17" spans="1:18" s="112" customFormat="1" ht="45" customHeight="1">
      <c r="A17" s="36" t="s">
        <v>175</v>
      </c>
      <c r="B17" s="129"/>
      <c r="C17" s="38">
        <v>85425</v>
      </c>
      <c r="D17" s="38">
        <v>789991.057801</v>
      </c>
      <c r="E17" s="38">
        <v>270</v>
      </c>
      <c r="F17" s="38">
        <v>633.566</v>
      </c>
      <c r="G17" s="38">
        <v>138</v>
      </c>
      <c r="H17" s="38">
        <v>302.913149</v>
      </c>
      <c r="I17" s="38">
        <v>159</v>
      </c>
      <c r="J17" s="38">
        <v>1741.25683</v>
      </c>
      <c r="K17" s="38">
        <v>7</v>
      </c>
      <c r="L17" s="38">
        <v>105.39525</v>
      </c>
      <c r="M17" s="38">
        <v>0</v>
      </c>
      <c r="N17" s="38">
        <v>0</v>
      </c>
      <c r="O17" s="38">
        <v>-5</v>
      </c>
      <c r="P17" s="38">
        <v>-1487.56887</v>
      </c>
      <c r="Q17" s="38">
        <v>85552</v>
      </c>
      <c r="R17" s="38">
        <v>790470.003362</v>
      </c>
    </row>
    <row r="18" spans="1:18" s="112" customFormat="1" ht="45" customHeight="1">
      <c r="A18" s="36" t="s">
        <v>383</v>
      </c>
      <c r="B18" s="129"/>
      <c r="C18" s="38">
        <v>652</v>
      </c>
      <c r="D18" s="38">
        <v>251214.352758</v>
      </c>
      <c r="E18" s="38">
        <v>0</v>
      </c>
      <c r="F18" s="38">
        <v>0</v>
      </c>
      <c r="G18" s="38">
        <v>0</v>
      </c>
      <c r="H18" s="38">
        <v>0</v>
      </c>
      <c r="I18" s="38">
        <v>9</v>
      </c>
      <c r="J18" s="38">
        <v>129.07613</v>
      </c>
      <c r="K18" s="38">
        <v>0</v>
      </c>
      <c r="L18" s="38">
        <v>0</v>
      </c>
      <c r="M18" s="38">
        <v>0</v>
      </c>
      <c r="N18" s="38">
        <v>0</v>
      </c>
      <c r="O18" s="38">
        <v>-1</v>
      </c>
      <c r="P18" s="38">
        <v>-6</v>
      </c>
      <c r="Q18" s="38">
        <v>651</v>
      </c>
      <c r="R18" s="38">
        <v>251337.428888</v>
      </c>
    </row>
    <row r="19" spans="1:18" s="112" customFormat="1" ht="45" customHeight="1">
      <c r="A19" s="286" t="s">
        <v>360</v>
      </c>
      <c r="B19" s="418"/>
      <c r="C19" s="38">
        <v>518</v>
      </c>
      <c r="D19" s="38">
        <v>1110511.067497</v>
      </c>
      <c r="E19" s="38">
        <v>0</v>
      </c>
      <c r="F19" s="38">
        <v>0</v>
      </c>
      <c r="G19" s="38">
        <v>0</v>
      </c>
      <c r="H19" s="38">
        <v>0</v>
      </c>
      <c r="I19" s="38">
        <v>9</v>
      </c>
      <c r="J19" s="38">
        <v>149.63498</v>
      </c>
      <c r="K19" s="38">
        <v>1</v>
      </c>
      <c r="L19" s="38">
        <v>0.24096</v>
      </c>
      <c r="M19" s="38">
        <v>0</v>
      </c>
      <c r="N19" s="38">
        <v>0</v>
      </c>
      <c r="O19" s="38">
        <v>0</v>
      </c>
      <c r="P19" s="38">
        <v>182.91681</v>
      </c>
      <c r="Q19" s="38">
        <v>518</v>
      </c>
      <c r="R19" s="38">
        <v>1110843.378327</v>
      </c>
    </row>
    <row r="20" spans="1:18" s="112" customFormat="1" ht="45" customHeight="1">
      <c r="A20" s="286" t="s">
        <v>361</v>
      </c>
      <c r="B20" s="418"/>
      <c r="C20" s="38">
        <v>177</v>
      </c>
      <c r="D20" s="38">
        <v>100274.684994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-2</v>
      </c>
      <c r="P20" s="38">
        <v>-13.5</v>
      </c>
      <c r="Q20" s="38">
        <v>175</v>
      </c>
      <c r="R20" s="38">
        <v>100261.184994</v>
      </c>
    </row>
    <row r="21" spans="1:18" s="112" customFormat="1" ht="45" customHeight="1">
      <c r="A21" s="286" t="s">
        <v>362</v>
      </c>
      <c r="B21" s="418"/>
      <c r="C21" s="38">
        <v>121</v>
      </c>
      <c r="D21" s="38">
        <v>221249.746541</v>
      </c>
      <c r="E21" s="38">
        <v>0</v>
      </c>
      <c r="F21" s="38">
        <v>0</v>
      </c>
      <c r="G21" s="38">
        <v>0</v>
      </c>
      <c r="H21" s="38">
        <v>0</v>
      </c>
      <c r="I21" s="38">
        <v>2</v>
      </c>
      <c r="J21" s="38">
        <v>7.18</v>
      </c>
      <c r="K21" s="38">
        <v>0</v>
      </c>
      <c r="L21" s="38">
        <v>0</v>
      </c>
      <c r="M21" s="38">
        <v>0</v>
      </c>
      <c r="N21" s="38">
        <v>0</v>
      </c>
      <c r="O21" s="38">
        <v>2</v>
      </c>
      <c r="P21" s="38">
        <v>11</v>
      </c>
      <c r="Q21" s="38">
        <v>123</v>
      </c>
      <c r="R21" s="38">
        <v>221267.926541</v>
      </c>
    </row>
    <row r="22" spans="1:18" s="112" customFormat="1" ht="45" customHeight="1">
      <c r="A22" s="286" t="s">
        <v>363</v>
      </c>
      <c r="B22" s="416"/>
      <c r="C22" s="38">
        <v>76</v>
      </c>
      <c r="D22" s="38">
        <v>6039.20883</v>
      </c>
      <c r="E22" s="38">
        <v>0</v>
      </c>
      <c r="F22" s="38">
        <v>0</v>
      </c>
      <c r="G22" s="38">
        <v>0</v>
      </c>
      <c r="H22" s="38">
        <v>0</v>
      </c>
      <c r="I22" s="38">
        <v>1</v>
      </c>
      <c r="J22" s="38">
        <v>10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76</v>
      </c>
      <c r="R22" s="38">
        <v>6049.20883</v>
      </c>
    </row>
    <row r="23" spans="1:18" s="112" customFormat="1" ht="45" customHeight="1">
      <c r="A23" s="36" t="s">
        <v>277</v>
      </c>
      <c r="B23" s="129"/>
      <c r="C23" s="38">
        <v>52</v>
      </c>
      <c r="D23" s="38">
        <v>5820.309888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52</v>
      </c>
      <c r="R23" s="38">
        <v>5820.309888</v>
      </c>
    </row>
    <row r="24" spans="1:18" s="112" customFormat="1" ht="45" customHeight="1">
      <c r="A24" s="36" t="s">
        <v>278</v>
      </c>
      <c r="B24" s="129"/>
      <c r="C24" s="38">
        <v>42</v>
      </c>
      <c r="D24" s="38">
        <v>10826.585764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42</v>
      </c>
      <c r="R24" s="38">
        <v>10826.585764</v>
      </c>
    </row>
    <row r="25" spans="1:18" s="124" customFormat="1" ht="17.25" customHeight="1">
      <c r="A25" s="120" t="s">
        <v>35</v>
      </c>
      <c r="B25" s="120"/>
      <c r="C25" s="120" t="s">
        <v>36</v>
      </c>
      <c r="D25" s="120"/>
      <c r="E25" s="121"/>
      <c r="F25" s="121"/>
      <c r="G25" s="121"/>
      <c r="H25" s="120"/>
      <c r="I25" s="120" t="s">
        <v>37</v>
      </c>
      <c r="J25" s="120"/>
      <c r="K25" s="121"/>
      <c r="L25" s="122"/>
      <c r="M25" s="123" t="s">
        <v>38</v>
      </c>
      <c r="N25" s="121"/>
      <c r="O25" s="122"/>
      <c r="P25" s="122"/>
      <c r="Q25" s="391" t="str">
        <f>'2491-00-01'!V34</f>
        <v>中華民國113年03月20日編製</v>
      </c>
      <c r="R25" s="391"/>
    </row>
    <row r="26" spans="1:18" s="124" customFormat="1" ht="15" customHeight="1">
      <c r="A26" s="125"/>
      <c r="B26" s="125"/>
      <c r="C26" s="125"/>
      <c r="E26" s="125"/>
      <c r="F26" s="125"/>
      <c r="G26" s="125"/>
      <c r="H26" s="125"/>
      <c r="I26" s="125" t="s">
        <v>39</v>
      </c>
      <c r="J26" s="125"/>
      <c r="K26" s="126"/>
      <c r="L26" s="126"/>
      <c r="M26" s="127"/>
      <c r="N26" s="127"/>
      <c r="O26" s="127"/>
      <c r="P26" s="127"/>
      <c r="Q26" s="392" t="s">
        <v>284</v>
      </c>
      <c r="R26" s="392"/>
    </row>
    <row r="27" spans="1:18" s="145" customFormat="1" ht="15" customHeight="1">
      <c r="A27" s="143" t="s">
        <v>41</v>
      </c>
      <c r="B27" s="219" t="s">
        <v>379</v>
      </c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</row>
    <row r="28" spans="1:18" s="145" customFormat="1" ht="15" customHeight="1">
      <c r="A28" s="143"/>
      <c r="B28" s="219" t="s">
        <v>380</v>
      </c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</row>
    <row r="29" spans="1:18" s="145" customFormat="1" ht="15" customHeight="1">
      <c r="A29" s="143" t="s">
        <v>42</v>
      </c>
      <c r="B29" s="146" t="s">
        <v>167</v>
      </c>
      <c r="C29" s="146"/>
      <c r="D29" s="146"/>
      <c r="E29" s="146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</row>
    <row r="30" spans="1:18" s="145" customFormat="1" ht="15" customHeight="1">
      <c r="A30" s="147"/>
      <c r="B30" s="146" t="s">
        <v>168</v>
      </c>
      <c r="C30" s="146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</row>
    <row r="31" spans="1:18" s="145" customFormat="1" ht="15" customHeight="1">
      <c r="A31" s="150"/>
      <c r="B31" s="140" t="s">
        <v>281</v>
      </c>
      <c r="C31" s="151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</row>
    <row r="32" spans="1:18" s="145" customFormat="1" ht="15" customHeight="1">
      <c r="A32" s="150"/>
      <c r="B32" s="140" t="s">
        <v>279</v>
      </c>
      <c r="C32" s="151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</row>
    <row r="33" spans="1:18" s="145" customFormat="1" ht="15" customHeight="1">
      <c r="A33" s="150"/>
      <c r="B33" s="140" t="s">
        <v>290</v>
      </c>
      <c r="C33" s="151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</row>
    <row r="34" spans="1:18" s="145" customFormat="1" ht="15.75">
      <c r="A34" s="393" t="s">
        <v>280</v>
      </c>
      <c r="B34" s="393"/>
      <c r="C34" s="393"/>
      <c r="D34" s="393"/>
      <c r="E34" s="393"/>
      <c r="F34" s="393"/>
      <c r="G34" s="393"/>
      <c r="H34" s="393"/>
      <c r="I34" s="393"/>
      <c r="J34" s="393"/>
      <c r="K34" s="393"/>
      <c r="L34" s="393"/>
      <c r="M34" s="393"/>
      <c r="N34" s="393"/>
      <c r="O34" s="393"/>
      <c r="P34" s="393"/>
      <c r="Q34" s="393"/>
      <c r="R34" s="393"/>
    </row>
  </sheetData>
  <sheetProtection/>
  <mergeCells count="23">
    <mergeCell ref="F1:P1"/>
    <mergeCell ref="A3:R4"/>
    <mergeCell ref="G5:K5"/>
    <mergeCell ref="Q5:R5"/>
    <mergeCell ref="Q25:R25"/>
    <mergeCell ref="Q26:R26"/>
    <mergeCell ref="A19:B19"/>
    <mergeCell ref="A20:B20"/>
    <mergeCell ref="A21:B21"/>
    <mergeCell ref="K7:L7"/>
    <mergeCell ref="A34:R34"/>
    <mergeCell ref="C6:D7"/>
    <mergeCell ref="E6:P6"/>
    <mergeCell ref="Q6:R7"/>
    <mergeCell ref="A7:B7"/>
    <mergeCell ref="E7:F7"/>
    <mergeCell ref="G7:H7"/>
    <mergeCell ref="I7:J7"/>
    <mergeCell ref="M7:N7"/>
    <mergeCell ref="O7:P7"/>
    <mergeCell ref="A22:B22"/>
    <mergeCell ref="A10:B10"/>
    <mergeCell ref="A11:B11"/>
  </mergeCells>
  <printOptions horizontalCentered="1"/>
  <pageMargins left="0.79" right="0.39" top="0.98" bottom="0.39" header="0" footer="0"/>
  <pageSetup fitToHeight="1" fitToWidth="1" horizontalDpi="300" verticalDpi="300" orientation="landscape" paperSize="8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T41"/>
  <sheetViews>
    <sheetView view="pageBreakPreview" zoomScale="70" zoomScaleSheetLayoutView="70" zoomScalePageLayoutView="0" workbookViewId="0" topLeftCell="A1">
      <selection activeCell="A5" sqref="A5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78" t="s">
        <v>368</v>
      </c>
      <c r="V1" s="27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78" t="s">
        <v>368</v>
      </c>
      <c r="AT1" s="280"/>
    </row>
    <row r="2" spans="1:46" ht="16.5" customHeight="1">
      <c r="A2" s="6" t="s">
        <v>135</v>
      </c>
      <c r="B2" s="7" t="s">
        <v>136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4</v>
      </c>
      <c r="U2" s="281" t="s">
        <v>246</v>
      </c>
      <c r="V2" s="282"/>
      <c r="W2" s="6" t="s">
        <v>135</v>
      </c>
      <c r="X2" s="7" t="s">
        <v>136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4</v>
      </c>
      <c r="AS2" s="281" t="s">
        <v>246</v>
      </c>
      <c r="AT2" s="283"/>
    </row>
    <row r="3" spans="1:46" s="14" customFormat="1" ht="19.5" customHeight="1">
      <c r="A3" s="284" t="s">
        <v>249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 t="s">
        <v>250</v>
      </c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</row>
    <row r="4" spans="1:46" s="14" customFormat="1" ht="19.5" customHeight="1">
      <c r="A4" s="285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T4" s="28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6" t="str">
        <f>'2491-00-06'!G5</f>
        <v>中華民國113年02月</v>
      </c>
      <c r="I5" s="266"/>
      <c r="J5" s="266"/>
      <c r="K5" s="266"/>
      <c r="L5" s="266"/>
      <c r="M5" s="266"/>
      <c r="N5" s="266"/>
      <c r="O5" s="266"/>
      <c r="P5" s="266"/>
      <c r="Q5" s="135"/>
      <c r="R5" s="135"/>
      <c r="S5" s="135"/>
      <c r="T5" s="135"/>
      <c r="U5" s="18"/>
      <c r="V5" s="19" t="s">
        <v>6</v>
      </c>
      <c r="W5" s="16"/>
      <c r="X5" s="16"/>
      <c r="Y5" s="135"/>
      <c r="Z5" s="135"/>
      <c r="AA5" s="135"/>
      <c r="AB5" s="135"/>
      <c r="AC5" s="267" t="str">
        <f>H5</f>
        <v>中華民國113年02月</v>
      </c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16"/>
      <c r="AP5" s="20"/>
      <c r="AQ5" s="20"/>
      <c r="AR5" s="20"/>
      <c r="AS5" s="16"/>
      <c r="AT5" s="19" t="s">
        <v>6</v>
      </c>
    </row>
    <row r="6" spans="1:46" ht="16.5" customHeight="1">
      <c r="A6" s="258" t="s">
        <v>7</v>
      </c>
      <c r="B6" s="259"/>
      <c r="C6" s="268" t="s">
        <v>8</v>
      </c>
      <c r="D6" s="269"/>
      <c r="E6" s="272" t="s">
        <v>9</v>
      </c>
      <c r="F6" s="273"/>
      <c r="G6" s="239" t="s">
        <v>10</v>
      </c>
      <c r="H6" s="236"/>
      <c r="I6" s="239" t="s">
        <v>350</v>
      </c>
      <c r="J6" s="236"/>
      <c r="K6" s="272" t="s">
        <v>11</v>
      </c>
      <c r="L6" s="250"/>
      <c r="M6" s="276" t="s">
        <v>12</v>
      </c>
      <c r="N6" s="277"/>
      <c r="O6" s="239" t="s">
        <v>344</v>
      </c>
      <c r="P6" s="236"/>
      <c r="Q6" s="253" t="s">
        <v>13</v>
      </c>
      <c r="R6" s="254"/>
      <c r="S6" s="239" t="s">
        <v>14</v>
      </c>
      <c r="T6" s="236"/>
      <c r="U6" s="239" t="s">
        <v>15</v>
      </c>
      <c r="V6" s="235"/>
      <c r="W6" s="258" t="s">
        <v>7</v>
      </c>
      <c r="X6" s="259"/>
      <c r="Y6" s="420" t="s">
        <v>390</v>
      </c>
      <c r="Z6" s="421"/>
      <c r="AA6" s="239" t="s">
        <v>16</v>
      </c>
      <c r="AB6" s="236"/>
      <c r="AC6" s="239" t="s">
        <v>17</v>
      </c>
      <c r="AD6" s="235"/>
      <c r="AE6" s="234" t="s">
        <v>18</v>
      </c>
      <c r="AF6" s="235"/>
      <c r="AG6" s="249" t="s">
        <v>19</v>
      </c>
      <c r="AH6" s="250"/>
      <c r="AI6" s="234" t="s">
        <v>264</v>
      </c>
      <c r="AJ6" s="235"/>
      <c r="AK6" s="234" t="s">
        <v>351</v>
      </c>
      <c r="AL6" s="235"/>
      <c r="AM6" s="234" t="s">
        <v>21</v>
      </c>
      <c r="AN6" s="235"/>
      <c r="AO6" s="234" t="s">
        <v>22</v>
      </c>
      <c r="AP6" s="235"/>
      <c r="AQ6" s="234" t="s">
        <v>23</v>
      </c>
      <c r="AR6" s="236"/>
      <c r="AS6" s="239" t="s">
        <v>24</v>
      </c>
      <c r="AT6" s="240"/>
    </row>
    <row r="7" spans="1:46" ht="16.5" customHeight="1">
      <c r="A7" s="260"/>
      <c r="B7" s="261"/>
      <c r="C7" s="270"/>
      <c r="D7" s="271"/>
      <c r="E7" s="274"/>
      <c r="F7" s="275"/>
      <c r="G7" s="241"/>
      <c r="H7" s="238"/>
      <c r="I7" s="241"/>
      <c r="J7" s="238"/>
      <c r="K7" s="274"/>
      <c r="L7" s="252"/>
      <c r="M7" s="243" t="s">
        <v>25</v>
      </c>
      <c r="N7" s="244"/>
      <c r="O7" s="241"/>
      <c r="P7" s="238"/>
      <c r="Q7" s="255"/>
      <c r="R7" s="256"/>
      <c r="S7" s="241"/>
      <c r="T7" s="238"/>
      <c r="U7" s="241"/>
      <c r="V7" s="257"/>
      <c r="W7" s="260"/>
      <c r="X7" s="261"/>
      <c r="Y7" s="422"/>
      <c r="Z7" s="423"/>
      <c r="AA7" s="241"/>
      <c r="AB7" s="238"/>
      <c r="AC7" s="241"/>
      <c r="AD7" s="257"/>
      <c r="AE7" s="245" t="s">
        <v>26</v>
      </c>
      <c r="AF7" s="246"/>
      <c r="AG7" s="251"/>
      <c r="AH7" s="252"/>
      <c r="AI7" s="245" t="s">
        <v>27</v>
      </c>
      <c r="AJ7" s="246"/>
      <c r="AK7" s="237"/>
      <c r="AL7" s="257"/>
      <c r="AM7" s="245" t="s">
        <v>28</v>
      </c>
      <c r="AN7" s="246"/>
      <c r="AO7" s="247" t="s">
        <v>29</v>
      </c>
      <c r="AP7" s="248"/>
      <c r="AQ7" s="237"/>
      <c r="AR7" s="238"/>
      <c r="AS7" s="241"/>
      <c r="AT7" s="242"/>
    </row>
    <row r="8" spans="1:46" ht="22.5" customHeight="1">
      <c r="A8" s="262"/>
      <c r="B8" s="263"/>
      <c r="C8" s="3" t="s">
        <v>30</v>
      </c>
      <c r="D8" s="1" t="s">
        <v>31</v>
      </c>
      <c r="E8" s="13" t="s">
        <v>30</v>
      </c>
      <c r="F8" s="13" t="s">
        <v>31</v>
      </c>
      <c r="G8" s="13" t="s">
        <v>30</v>
      </c>
      <c r="H8" s="13" t="s">
        <v>31</v>
      </c>
      <c r="I8" s="13" t="s">
        <v>30</v>
      </c>
      <c r="J8" s="13" t="s">
        <v>31</v>
      </c>
      <c r="K8" s="13" t="s">
        <v>30</v>
      </c>
      <c r="L8" s="13" t="s">
        <v>31</v>
      </c>
      <c r="M8" s="13" t="s">
        <v>30</v>
      </c>
      <c r="N8" s="21" t="s">
        <v>31</v>
      </c>
      <c r="O8" s="10" t="s">
        <v>30</v>
      </c>
      <c r="P8" s="13" t="s">
        <v>31</v>
      </c>
      <c r="Q8" s="13" t="s">
        <v>30</v>
      </c>
      <c r="R8" s="21" t="s">
        <v>31</v>
      </c>
      <c r="S8" s="10" t="s">
        <v>30</v>
      </c>
      <c r="T8" s="21" t="s">
        <v>31</v>
      </c>
      <c r="U8" s="10" t="s">
        <v>30</v>
      </c>
      <c r="V8" s="13" t="s">
        <v>31</v>
      </c>
      <c r="W8" s="262"/>
      <c r="X8" s="263"/>
      <c r="Y8" s="3" t="s">
        <v>30</v>
      </c>
      <c r="Z8" s="1" t="s">
        <v>31</v>
      </c>
      <c r="AA8" s="13" t="s">
        <v>30</v>
      </c>
      <c r="AB8" s="21" t="s">
        <v>31</v>
      </c>
      <c r="AC8" s="10" t="s">
        <v>30</v>
      </c>
      <c r="AD8" s="21" t="s">
        <v>31</v>
      </c>
      <c r="AE8" s="10" t="s">
        <v>30</v>
      </c>
      <c r="AF8" s="21" t="s">
        <v>31</v>
      </c>
      <c r="AG8" s="10" t="s">
        <v>30</v>
      </c>
      <c r="AH8" s="21" t="s">
        <v>31</v>
      </c>
      <c r="AI8" s="10" t="s">
        <v>30</v>
      </c>
      <c r="AJ8" s="21" t="s">
        <v>31</v>
      </c>
      <c r="AK8" s="10" t="s">
        <v>30</v>
      </c>
      <c r="AL8" s="21" t="s">
        <v>31</v>
      </c>
      <c r="AM8" s="10" t="s">
        <v>30</v>
      </c>
      <c r="AN8" s="21" t="s">
        <v>31</v>
      </c>
      <c r="AO8" s="10" t="s">
        <v>30</v>
      </c>
      <c r="AP8" s="21" t="s">
        <v>31</v>
      </c>
      <c r="AQ8" s="10" t="s">
        <v>30</v>
      </c>
      <c r="AR8" s="13" t="s">
        <v>31</v>
      </c>
      <c r="AS8" s="13" t="s">
        <v>30</v>
      </c>
      <c r="AT8" s="21" t="s">
        <v>31</v>
      </c>
    </row>
    <row r="9" spans="1:46" s="22" customFormat="1" ht="16.5" customHeight="1">
      <c r="A9" s="232" t="s">
        <v>32</v>
      </c>
      <c r="B9" s="233"/>
      <c r="C9" s="23">
        <v>2595</v>
      </c>
      <c r="D9" s="23">
        <v>8117.441472</v>
      </c>
      <c r="E9" s="23">
        <v>57</v>
      </c>
      <c r="F9" s="23">
        <v>116.840879</v>
      </c>
      <c r="G9" s="23">
        <v>9</v>
      </c>
      <c r="H9" s="23">
        <v>50.39</v>
      </c>
      <c r="I9" s="23">
        <v>370</v>
      </c>
      <c r="J9" s="23">
        <v>1021.465315</v>
      </c>
      <c r="K9" s="23">
        <v>43</v>
      </c>
      <c r="L9" s="23">
        <v>293.31</v>
      </c>
      <c r="M9" s="23">
        <v>4</v>
      </c>
      <c r="N9" s="23">
        <v>3.5</v>
      </c>
      <c r="O9" s="23">
        <v>373</v>
      </c>
      <c r="P9" s="23">
        <v>1193.244</v>
      </c>
      <c r="Q9" s="23">
        <v>205</v>
      </c>
      <c r="R9" s="23">
        <v>201.811887</v>
      </c>
      <c r="S9" s="23">
        <v>33</v>
      </c>
      <c r="T9" s="23">
        <v>138.0651</v>
      </c>
      <c r="U9" s="23">
        <v>60</v>
      </c>
      <c r="V9" s="23">
        <v>96.663087</v>
      </c>
      <c r="W9" s="232" t="s">
        <v>32</v>
      </c>
      <c r="X9" s="233"/>
      <c r="Y9" s="23">
        <v>124</v>
      </c>
      <c r="Z9" s="23">
        <v>150.727</v>
      </c>
      <c r="AA9" s="23">
        <v>398</v>
      </c>
      <c r="AB9" s="23">
        <v>2572.26699</v>
      </c>
      <c r="AC9" s="23">
        <v>147</v>
      </c>
      <c r="AD9" s="23">
        <v>800.484</v>
      </c>
      <c r="AE9" s="23">
        <v>594</v>
      </c>
      <c r="AF9" s="23">
        <v>1106.575214</v>
      </c>
      <c r="AG9" s="23">
        <v>102</v>
      </c>
      <c r="AH9" s="23">
        <v>271.733</v>
      </c>
      <c r="AI9" s="23">
        <v>0</v>
      </c>
      <c r="AJ9" s="23">
        <v>0</v>
      </c>
      <c r="AK9" s="23">
        <v>3</v>
      </c>
      <c r="AL9" s="23">
        <v>2.305</v>
      </c>
      <c r="AM9" s="23">
        <v>1</v>
      </c>
      <c r="AN9" s="23">
        <v>1</v>
      </c>
      <c r="AO9" s="23">
        <v>22</v>
      </c>
      <c r="AP9" s="23">
        <v>53.51</v>
      </c>
      <c r="AQ9" s="23">
        <v>50</v>
      </c>
      <c r="AR9" s="23">
        <v>43.55</v>
      </c>
      <c r="AS9" s="23">
        <v>0</v>
      </c>
      <c r="AT9" s="23">
        <v>0</v>
      </c>
    </row>
    <row r="10" spans="1:46" s="22" customFormat="1" ht="16.5" customHeight="1">
      <c r="A10" s="227" t="s">
        <v>217</v>
      </c>
      <c r="B10" s="228"/>
      <c r="C10" s="23">
        <v>2590</v>
      </c>
      <c r="D10" s="23">
        <v>8082.341472</v>
      </c>
      <c r="E10" s="23">
        <v>56</v>
      </c>
      <c r="F10" s="23">
        <v>115.840879</v>
      </c>
      <c r="G10" s="23">
        <v>9</v>
      </c>
      <c r="H10" s="23">
        <v>50.39</v>
      </c>
      <c r="I10" s="23">
        <v>370</v>
      </c>
      <c r="J10" s="23">
        <v>1021.465315</v>
      </c>
      <c r="K10" s="23">
        <v>43</v>
      </c>
      <c r="L10" s="23">
        <v>293.31</v>
      </c>
      <c r="M10" s="23">
        <v>4</v>
      </c>
      <c r="N10" s="23">
        <v>3.5</v>
      </c>
      <c r="O10" s="23">
        <v>373</v>
      </c>
      <c r="P10" s="23">
        <v>1193.244</v>
      </c>
      <c r="Q10" s="23">
        <v>205</v>
      </c>
      <c r="R10" s="23">
        <v>201.811887</v>
      </c>
      <c r="S10" s="23">
        <v>33</v>
      </c>
      <c r="T10" s="23">
        <v>138.0651</v>
      </c>
      <c r="U10" s="23">
        <v>60</v>
      </c>
      <c r="V10" s="23">
        <v>96.663087</v>
      </c>
      <c r="W10" s="227" t="s">
        <v>217</v>
      </c>
      <c r="X10" s="228"/>
      <c r="Y10" s="23">
        <v>124</v>
      </c>
      <c r="Z10" s="23">
        <v>150.727</v>
      </c>
      <c r="AA10" s="23">
        <v>397</v>
      </c>
      <c r="AB10" s="23">
        <v>2552.16699</v>
      </c>
      <c r="AC10" s="23">
        <v>145</v>
      </c>
      <c r="AD10" s="23">
        <v>798.484</v>
      </c>
      <c r="AE10" s="23">
        <v>594</v>
      </c>
      <c r="AF10" s="23">
        <v>1106.575214</v>
      </c>
      <c r="AG10" s="23">
        <v>101</v>
      </c>
      <c r="AH10" s="23">
        <v>259.733</v>
      </c>
      <c r="AI10" s="23">
        <v>0</v>
      </c>
      <c r="AJ10" s="23">
        <v>0</v>
      </c>
      <c r="AK10" s="23">
        <v>3</v>
      </c>
      <c r="AL10" s="23">
        <v>2.305</v>
      </c>
      <c r="AM10" s="23">
        <v>1</v>
      </c>
      <c r="AN10" s="23">
        <v>1</v>
      </c>
      <c r="AO10" s="23">
        <v>22</v>
      </c>
      <c r="AP10" s="23">
        <v>53.51</v>
      </c>
      <c r="AQ10" s="23">
        <v>50</v>
      </c>
      <c r="AR10" s="23">
        <v>43.55</v>
      </c>
      <c r="AS10" s="23">
        <v>0</v>
      </c>
      <c r="AT10" s="23">
        <v>0</v>
      </c>
    </row>
    <row r="11" spans="1:46" s="22" customFormat="1" ht="16.5" customHeight="1">
      <c r="A11" s="229" t="s">
        <v>257</v>
      </c>
      <c r="B11" s="230"/>
      <c r="C11" s="23">
        <v>440</v>
      </c>
      <c r="D11" s="23">
        <v>1206.609903</v>
      </c>
      <c r="E11" s="23">
        <v>4</v>
      </c>
      <c r="F11" s="23">
        <v>4.601879</v>
      </c>
      <c r="G11" s="23">
        <v>1</v>
      </c>
      <c r="H11" s="23">
        <v>20</v>
      </c>
      <c r="I11" s="23">
        <v>79</v>
      </c>
      <c r="J11" s="23">
        <v>162.605</v>
      </c>
      <c r="K11" s="23">
        <v>3</v>
      </c>
      <c r="L11" s="23">
        <v>2.01</v>
      </c>
      <c r="M11" s="23">
        <v>2</v>
      </c>
      <c r="N11" s="23">
        <v>2</v>
      </c>
      <c r="O11" s="23">
        <v>57</v>
      </c>
      <c r="P11" s="23">
        <v>118.503</v>
      </c>
      <c r="Q11" s="23">
        <v>38</v>
      </c>
      <c r="R11" s="23">
        <v>47.49</v>
      </c>
      <c r="S11" s="23">
        <v>4</v>
      </c>
      <c r="T11" s="23">
        <v>37</v>
      </c>
      <c r="U11" s="23">
        <v>7</v>
      </c>
      <c r="V11" s="23">
        <v>15.925944</v>
      </c>
      <c r="W11" s="229" t="s">
        <v>257</v>
      </c>
      <c r="X11" s="230"/>
      <c r="Y11" s="23">
        <v>23</v>
      </c>
      <c r="Z11" s="23">
        <v>21.96</v>
      </c>
      <c r="AA11" s="23">
        <v>63</v>
      </c>
      <c r="AB11" s="23">
        <v>415.5571</v>
      </c>
      <c r="AC11" s="23">
        <v>28</v>
      </c>
      <c r="AD11" s="23">
        <v>156.73</v>
      </c>
      <c r="AE11" s="23">
        <v>99</v>
      </c>
      <c r="AF11" s="23">
        <v>160.36898</v>
      </c>
      <c r="AG11" s="23">
        <v>16</v>
      </c>
      <c r="AH11" s="23">
        <v>19.058</v>
      </c>
      <c r="AI11" s="23">
        <v>0</v>
      </c>
      <c r="AJ11" s="23">
        <v>0</v>
      </c>
      <c r="AK11" s="23">
        <v>0</v>
      </c>
      <c r="AL11" s="23">
        <v>0</v>
      </c>
      <c r="AM11" s="23">
        <v>1</v>
      </c>
      <c r="AN11" s="23">
        <v>1</v>
      </c>
      <c r="AO11" s="23">
        <v>5</v>
      </c>
      <c r="AP11" s="23">
        <v>12.05</v>
      </c>
      <c r="AQ11" s="23">
        <v>10</v>
      </c>
      <c r="AR11" s="23">
        <v>9.75</v>
      </c>
      <c r="AS11" s="23">
        <v>0</v>
      </c>
      <c r="AT11" s="23">
        <v>0</v>
      </c>
    </row>
    <row r="12" spans="1:46" s="22" customFormat="1" ht="16.5" customHeight="1">
      <c r="A12" s="229" t="s">
        <v>256</v>
      </c>
      <c r="B12" s="230"/>
      <c r="C12" s="23">
        <v>631</v>
      </c>
      <c r="D12" s="23">
        <v>2634.111583</v>
      </c>
      <c r="E12" s="23">
        <v>4</v>
      </c>
      <c r="F12" s="23">
        <v>5.1</v>
      </c>
      <c r="G12" s="23">
        <v>2</v>
      </c>
      <c r="H12" s="23">
        <v>10.5</v>
      </c>
      <c r="I12" s="23">
        <v>65</v>
      </c>
      <c r="J12" s="23">
        <v>111.085315</v>
      </c>
      <c r="K12" s="23">
        <v>8</v>
      </c>
      <c r="L12" s="23">
        <v>221.6</v>
      </c>
      <c r="M12" s="23">
        <v>0</v>
      </c>
      <c r="N12" s="23">
        <v>0</v>
      </c>
      <c r="O12" s="23">
        <v>50</v>
      </c>
      <c r="P12" s="23">
        <v>530.35</v>
      </c>
      <c r="Q12" s="23">
        <v>40</v>
      </c>
      <c r="R12" s="23">
        <v>28.12</v>
      </c>
      <c r="S12" s="23">
        <v>9</v>
      </c>
      <c r="T12" s="23">
        <v>39.45</v>
      </c>
      <c r="U12" s="23">
        <v>12</v>
      </c>
      <c r="V12" s="23">
        <v>15</v>
      </c>
      <c r="W12" s="229" t="s">
        <v>256</v>
      </c>
      <c r="X12" s="230"/>
      <c r="Y12" s="23">
        <v>42</v>
      </c>
      <c r="Z12" s="23">
        <v>61.92</v>
      </c>
      <c r="AA12" s="23">
        <v>147</v>
      </c>
      <c r="AB12" s="23">
        <v>972.7845</v>
      </c>
      <c r="AC12" s="23">
        <v>30</v>
      </c>
      <c r="AD12" s="23">
        <v>240.94</v>
      </c>
      <c r="AE12" s="23">
        <v>186</v>
      </c>
      <c r="AF12" s="23">
        <v>296.551768</v>
      </c>
      <c r="AG12" s="23">
        <v>27</v>
      </c>
      <c r="AH12" s="23">
        <v>92.04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3</v>
      </c>
      <c r="AP12" s="23">
        <v>2.05</v>
      </c>
      <c r="AQ12" s="23">
        <v>6</v>
      </c>
      <c r="AR12" s="23">
        <v>6.62</v>
      </c>
      <c r="AS12" s="23">
        <v>0</v>
      </c>
      <c r="AT12" s="23">
        <v>0</v>
      </c>
    </row>
    <row r="13" spans="1:46" s="22" customFormat="1" ht="16.5" customHeight="1">
      <c r="A13" s="229" t="s">
        <v>285</v>
      </c>
      <c r="B13" s="230"/>
      <c r="C13" s="23">
        <v>240</v>
      </c>
      <c r="D13" s="23">
        <v>472.203</v>
      </c>
      <c r="E13" s="23">
        <v>8</v>
      </c>
      <c r="F13" s="23">
        <v>8.68</v>
      </c>
      <c r="G13" s="23">
        <v>3</v>
      </c>
      <c r="H13" s="23">
        <v>9</v>
      </c>
      <c r="I13" s="23">
        <v>39</v>
      </c>
      <c r="J13" s="23">
        <v>76.78</v>
      </c>
      <c r="K13" s="23">
        <v>2</v>
      </c>
      <c r="L13" s="23">
        <v>1.5</v>
      </c>
      <c r="M13" s="23">
        <v>1</v>
      </c>
      <c r="N13" s="23">
        <v>1</v>
      </c>
      <c r="O13" s="23">
        <v>31</v>
      </c>
      <c r="P13" s="23">
        <v>51.25</v>
      </c>
      <c r="Q13" s="23">
        <v>15</v>
      </c>
      <c r="R13" s="23">
        <v>12.5</v>
      </c>
      <c r="S13" s="23">
        <v>4</v>
      </c>
      <c r="T13" s="23">
        <v>26.8</v>
      </c>
      <c r="U13" s="23">
        <v>5</v>
      </c>
      <c r="V13" s="23">
        <v>11</v>
      </c>
      <c r="W13" s="229" t="s">
        <v>285</v>
      </c>
      <c r="X13" s="230"/>
      <c r="Y13" s="23">
        <v>8</v>
      </c>
      <c r="Z13" s="23">
        <v>9.05</v>
      </c>
      <c r="AA13" s="23">
        <v>34</v>
      </c>
      <c r="AB13" s="23">
        <v>88.96</v>
      </c>
      <c r="AC13" s="23">
        <v>10</v>
      </c>
      <c r="AD13" s="23">
        <v>65.3</v>
      </c>
      <c r="AE13" s="23">
        <v>55</v>
      </c>
      <c r="AF13" s="23">
        <v>67.168</v>
      </c>
      <c r="AG13" s="23">
        <v>16</v>
      </c>
      <c r="AH13" s="23">
        <v>37.605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2</v>
      </c>
      <c r="AP13" s="23">
        <v>1.11</v>
      </c>
      <c r="AQ13" s="23">
        <v>7</v>
      </c>
      <c r="AR13" s="23">
        <v>4.5</v>
      </c>
      <c r="AS13" s="23">
        <v>0</v>
      </c>
      <c r="AT13" s="23">
        <v>0</v>
      </c>
    </row>
    <row r="14" spans="1:46" s="22" customFormat="1" ht="16.5" customHeight="1">
      <c r="A14" s="229" t="s">
        <v>212</v>
      </c>
      <c r="B14" s="230"/>
      <c r="C14" s="23">
        <v>438</v>
      </c>
      <c r="D14" s="23">
        <v>1462.423856</v>
      </c>
      <c r="E14" s="23">
        <v>6</v>
      </c>
      <c r="F14" s="23">
        <v>41.7</v>
      </c>
      <c r="G14" s="23">
        <v>0</v>
      </c>
      <c r="H14" s="23">
        <v>0</v>
      </c>
      <c r="I14" s="23">
        <v>54</v>
      </c>
      <c r="J14" s="23">
        <v>78.685</v>
      </c>
      <c r="K14" s="23">
        <v>8</v>
      </c>
      <c r="L14" s="23">
        <v>13.55</v>
      </c>
      <c r="M14" s="23">
        <v>0</v>
      </c>
      <c r="N14" s="23">
        <v>0</v>
      </c>
      <c r="O14" s="23">
        <v>73</v>
      </c>
      <c r="P14" s="23">
        <v>220.83</v>
      </c>
      <c r="Q14" s="23">
        <v>42</v>
      </c>
      <c r="R14" s="23">
        <v>38.686</v>
      </c>
      <c r="S14" s="23">
        <v>5</v>
      </c>
      <c r="T14" s="23">
        <v>16.8</v>
      </c>
      <c r="U14" s="23">
        <v>9</v>
      </c>
      <c r="V14" s="23">
        <v>14.1</v>
      </c>
      <c r="W14" s="229" t="s">
        <v>212</v>
      </c>
      <c r="X14" s="230"/>
      <c r="Y14" s="23">
        <v>27</v>
      </c>
      <c r="Z14" s="23">
        <v>25.867</v>
      </c>
      <c r="AA14" s="23">
        <v>60</v>
      </c>
      <c r="AB14" s="23">
        <v>531.84079</v>
      </c>
      <c r="AC14" s="23">
        <v>20</v>
      </c>
      <c r="AD14" s="23">
        <v>97.1</v>
      </c>
      <c r="AE14" s="23">
        <v>108</v>
      </c>
      <c r="AF14" s="23">
        <v>332.105066</v>
      </c>
      <c r="AG14" s="23">
        <v>9</v>
      </c>
      <c r="AH14" s="23">
        <v>33.23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6</v>
      </c>
      <c r="AP14" s="23">
        <v>7.7</v>
      </c>
      <c r="AQ14" s="23">
        <v>11</v>
      </c>
      <c r="AR14" s="23">
        <v>10.23</v>
      </c>
      <c r="AS14" s="23">
        <v>0</v>
      </c>
      <c r="AT14" s="23">
        <v>0</v>
      </c>
    </row>
    <row r="15" spans="1:46" s="22" customFormat="1" ht="16.5" customHeight="1">
      <c r="A15" s="229" t="s">
        <v>213</v>
      </c>
      <c r="B15" s="230"/>
      <c r="C15" s="23">
        <v>147</v>
      </c>
      <c r="D15" s="23">
        <v>612.5316</v>
      </c>
      <c r="E15" s="23">
        <v>1</v>
      </c>
      <c r="F15" s="23">
        <v>1.799</v>
      </c>
      <c r="G15" s="23">
        <v>1</v>
      </c>
      <c r="H15" s="23">
        <v>3.6</v>
      </c>
      <c r="I15" s="23">
        <v>27</v>
      </c>
      <c r="J15" s="23">
        <v>254.65</v>
      </c>
      <c r="K15" s="23">
        <v>3</v>
      </c>
      <c r="L15" s="23">
        <v>8.5</v>
      </c>
      <c r="M15" s="23">
        <v>0</v>
      </c>
      <c r="N15" s="23">
        <v>0</v>
      </c>
      <c r="O15" s="23">
        <v>27</v>
      </c>
      <c r="P15" s="23">
        <v>62.2</v>
      </c>
      <c r="Q15" s="23">
        <v>13</v>
      </c>
      <c r="R15" s="23">
        <v>7.11</v>
      </c>
      <c r="S15" s="23">
        <v>2</v>
      </c>
      <c r="T15" s="23">
        <v>8.5</v>
      </c>
      <c r="U15" s="23">
        <v>4</v>
      </c>
      <c r="V15" s="23">
        <v>0.4</v>
      </c>
      <c r="W15" s="229" t="s">
        <v>213</v>
      </c>
      <c r="X15" s="230"/>
      <c r="Y15" s="23">
        <v>4</v>
      </c>
      <c r="Z15" s="23">
        <v>2.8</v>
      </c>
      <c r="AA15" s="23">
        <v>18</v>
      </c>
      <c r="AB15" s="23">
        <v>145.3826</v>
      </c>
      <c r="AC15" s="23">
        <v>12</v>
      </c>
      <c r="AD15" s="23">
        <v>58.8</v>
      </c>
      <c r="AE15" s="23">
        <v>24</v>
      </c>
      <c r="AF15" s="23">
        <v>44.38</v>
      </c>
      <c r="AG15" s="23">
        <v>4</v>
      </c>
      <c r="AH15" s="23">
        <v>9.01</v>
      </c>
      <c r="AI15" s="23">
        <v>0</v>
      </c>
      <c r="AJ15" s="23">
        <v>0</v>
      </c>
      <c r="AK15" s="23">
        <v>2</v>
      </c>
      <c r="AL15" s="23">
        <v>2.3</v>
      </c>
      <c r="AM15" s="23">
        <v>0</v>
      </c>
      <c r="AN15" s="23">
        <v>0</v>
      </c>
      <c r="AO15" s="23">
        <v>0</v>
      </c>
      <c r="AP15" s="23">
        <v>0</v>
      </c>
      <c r="AQ15" s="23">
        <v>5</v>
      </c>
      <c r="AR15" s="23">
        <v>3.1</v>
      </c>
      <c r="AS15" s="23">
        <v>0</v>
      </c>
      <c r="AT15" s="23">
        <v>0</v>
      </c>
    </row>
    <row r="16" spans="1:46" s="22" customFormat="1" ht="16.5" customHeight="1">
      <c r="A16" s="231" t="s">
        <v>218</v>
      </c>
      <c r="B16" s="228"/>
      <c r="C16" s="23">
        <v>270</v>
      </c>
      <c r="D16" s="23">
        <v>633.566</v>
      </c>
      <c r="E16" s="23">
        <v>15</v>
      </c>
      <c r="F16" s="23">
        <v>31.2</v>
      </c>
      <c r="G16" s="23">
        <v>2</v>
      </c>
      <c r="H16" s="23">
        <v>7.29</v>
      </c>
      <c r="I16" s="23">
        <v>41</v>
      </c>
      <c r="J16" s="23">
        <v>234.6</v>
      </c>
      <c r="K16" s="23">
        <v>5</v>
      </c>
      <c r="L16" s="23">
        <v>6.5</v>
      </c>
      <c r="M16" s="23">
        <v>0</v>
      </c>
      <c r="N16" s="23">
        <v>0</v>
      </c>
      <c r="O16" s="23">
        <v>57</v>
      </c>
      <c r="P16" s="23">
        <v>66.66</v>
      </c>
      <c r="Q16" s="23">
        <v>21</v>
      </c>
      <c r="R16" s="23">
        <v>29.307</v>
      </c>
      <c r="S16" s="23">
        <v>7</v>
      </c>
      <c r="T16" s="23">
        <v>8</v>
      </c>
      <c r="U16" s="23">
        <v>9</v>
      </c>
      <c r="V16" s="23">
        <v>3.95</v>
      </c>
      <c r="W16" s="231" t="s">
        <v>218</v>
      </c>
      <c r="X16" s="228"/>
      <c r="Y16" s="23">
        <v>10</v>
      </c>
      <c r="Z16" s="23">
        <v>14.61</v>
      </c>
      <c r="AA16" s="23">
        <v>25</v>
      </c>
      <c r="AB16" s="23">
        <v>40.36</v>
      </c>
      <c r="AC16" s="23">
        <v>11</v>
      </c>
      <c r="AD16" s="23">
        <v>76.188</v>
      </c>
      <c r="AE16" s="23">
        <v>47</v>
      </c>
      <c r="AF16" s="23">
        <v>72.621</v>
      </c>
      <c r="AG16" s="23">
        <v>9</v>
      </c>
      <c r="AH16" s="23">
        <v>18.68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2</v>
      </c>
      <c r="AP16" s="23">
        <v>15</v>
      </c>
      <c r="AQ16" s="23">
        <v>9</v>
      </c>
      <c r="AR16" s="23">
        <v>8.6</v>
      </c>
      <c r="AS16" s="23">
        <v>0</v>
      </c>
      <c r="AT16" s="23">
        <v>0</v>
      </c>
    </row>
    <row r="17" spans="1:46" s="22" customFormat="1" ht="16.5" customHeight="1">
      <c r="A17" s="229" t="s">
        <v>219</v>
      </c>
      <c r="B17" s="230"/>
      <c r="C17" s="23">
        <v>28</v>
      </c>
      <c r="D17" s="23">
        <v>111.661</v>
      </c>
      <c r="E17" s="23">
        <v>0</v>
      </c>
      <c r="F17" s="23">
        <v>0</v>
      </c>
      <c r="G17" s="23">
        <v>0</v>
      </c>
      <c r="H17" s="23">
        <v>0</v>
      </c>
      <c r="I17" s="23">
        <v>3</v>
      </c>
      <c r="J17" s="23">
        <v>2.8</v>
      </c>
      <c r="K17" s="23">
        <v>0</v>
      </c>
      <c r="L17" s="23">
        <v>0</v>
      </c>
      <c r="M17" s="23">
        <v>0</v>
      </c>
      <c r="N17" s="23">
        <v>0</v>
      </c>
      <c r="O17" s="23">
        <v>8</v>
      </c>
      <c r="P17" s="23">
        <v>21.201</v>
      </c>
      <c r="Q17" s="23">
        <v>4</v>
      </c>
      <c r="R17" s="23">
        <v>2.8</v>
      </c>
      <c r="S17" s="23">
        <v>0</v>
      </c>
      <c r="T17" s="23">
        <v>0</v>
      </c>
      <c r="U17" s="23">
        <v>1</v>
      </c>
      <c r="V17" s="23">
        <v>0.1</v>
      </c>
      <c r="W17" s="229" t="s">
        <v>219</v>
      </c>
      <c r="X17" s="230"/>
      <c r="Y17" s="23">
        <v>1</v>
      </c>
      <c r="Z17" s="23">
        <v>1</v>
      </c>
      <c r="AA17" s="23">
        <v>7</v>
      </c>
      <c r="AB17" s="23">
        <v>80.8</v>
      </c>
      <c r="AC17" s="23">
        <v>0</v>
      </c>
      <c r="AD17" s="23">
        <v>0</v>
      </c>
      <c r="AE17" s="23">
        <v>2</v>
      </c>
      <c r="AF17" s="23">
        <v>1.66</v>
      </c>
      <c r="AG17" s="23">
        <v>2</v>
      </c>
      <c r="AH17" s="23">
        <v>1.3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29" t="s">
        <v>220</v>
      </c>
      <c r="B18" s="230"/>
      <c r="C18" s="23">
        <v>62</v>
      </c>
      <c r="D18" s="23">
        <v>176.38</v>
      </c>
      <c r="E18" s="23">
        <v>0</v>
      </c>
      <c r="F18" s="23">
        <v>0</v>
      </c>
      <c r="G18" s="23">
        <v>0</v>
      </c>
      <c r="H18" s="23">
        <v>0</v>
      </c>
      <c r="I18" s="23">
        <v>9</v>
      </c>
      <c r="J18" s="23">
        <v>19</v>
      </c>
      <c r="K18" s="23">
        <v>1</v>
      </c>
      <c r="L18" s="23">
        <v>1</v>
      </c>
      <c r="M18" s="23">
        <v>0</v>
      </c>
      <c r="N18" s="23">
        <v>0</v>
      </c>
      <c r="O18" s="23">
        <v>10</v>
      </c>
      <c r="P18" s="23">
        <v>15.9</v>
      </c>
      <c r="Q18" s="23">
        <v>5</v>
      </c>
      <c r="R18" s="23">
        <v>11.5</v>
      </c>
      <c r="S18" s="23">
        <v>0</v>
      </c>
      <c r="T18" s="23">
        <v>0</v>
      </c>
      <c r="U18" s="23">
        <v>2</v>
      </c>
      <c r="V18" s="23">
        <v>5.5</v>
      </c>
      <c r="W18" s="229" t="s">
        <v>220</v>
      </c>
      <c r="X18" s="230"/>
      <c r="Y18" s="23">
        <v>1</v>
      </c>
      <c r="Z18" s="23">
        <v>0.15</v>
      </c>
      <c r="AA18" s="23">
        <v>8</v>
      </c>
      <c r="AB18" s="23">
        <v>31.3</v>
      </c>
      <c r="AC18" s="23">
        <v>6</v>
      </c>
      <c r="AD18" s="23">
        <v>8.08</v>
      </c>
      <c r="AE18" s="23">
        <v>19</v>
      </c>
      <c r="AF18" s="23">
        <v>73.95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1</v>
      </c>
      <c r="AP18" s="23">
        <v>10</v>
      </c>
      <c r="AQ18" s="23">
        <v>0</v>
      </c>
      <c r="AR18" s="23">
        <v>0</v>
      </c>
      <c r="AS18" s="23">
        <v>0</v>
      </c>
      <c r="AT18" s="23">
        <v>0</v>
      </c>
    </row>
    <row r="19" spans="1:46" s="22" customFormat="1" ht="16.5" customHeight="1">
      <c r="A19" s="229" t="s">
        <v>221</v>
      </c>
      <c r="B19" s="230"/>
      <c r="C19" s="23">
        <v>25</v>
      </c>
      <c r="D19" s="23">
        <v>83.8</v>
      </c>
      <c r="E19" s="23">
        <v>1</v>
      </c>
      <c r="F19" s="23">
        <v>1</v>
      </c>
      <c r="G19" s="23">
        <v>0</v>
      </c>
      <c r="H19" s="23">
        <v>0</v>
      </c>
      <c r="I19" s="23">
        <v>1</v>
      </c>
      <c r="J19" s="23">
        <v>20</v>
      </c>
      <c r="K19" s="23">
        <v>3</v>
      </c>
      <c r="L19" s="23">
        <v>13</v>
      </c>
      <c r="M19" s="23">
        <v>0</v>
      </c>
      <c r="N19" s="23">
        <v>0</v>
      </c>
      <c r="O19" s="23">
        <v>7</v>
      </c>
      <c r="P19" s="23">
        <v>15.9</v>
      </c>
      <c r="Q19" s="23">
        <v>3</v>
      </c>
      <c r="R19" s="23">
        <v>2.1</v>
      </c>
      <c r="S19" s="23">
        <v>0</v>
      </c>
      <c r="T19" s="23">
        <v>0</v>
      </c>
      <c r="U19" s="23">
        <v>1</v>
      </c>
      <c r="V19" s="23">
        <v>4</v>
      </c>
      <c r="W19" s="229" t="s">
        <v>221</v>
      </c>
      <c r="X19" s="230"/>
      <c r="Y19" s="23">
        <v>0</v>
      </c>
      <c r="Z19" s="23">
        <v>0</v>
      </c>
      <c r="AA19" s="23">
        <v>1</v>
      </c>
      <c r="AB19" s="23">
        <v>0.2</v>
      </c>
      <c r="AC19" s="23">
        <v>6</v>
      </c>
      <c r="AD19" s="23">
        <v>25.6</v>
      </c>
      <c r="AE19" s="23">
        <v>1</v>
      </c>
      <c r="AF19" s="23">
        <v>1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1</v>
      </c>
      <c r="AP19" s="23">
        <v>1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29" t="s">
        <v>222</v>
      </c>
      <c r="B20" s="230"/>
      <c r="C20" s="23">
        <v>75</v>
      </c>
      <c r="D20" s="23">
        <v>226.876288</v>
      </c>
      <c r="E20" s="23">
        <v>2</v>
      </c>
      <c r="F20" s="23">
        <v>0.2</v>
      </c>
      <c r="G20" s="23">
        <v>0</v>
      </c>
      <c r="H20" s="23">
        <v>0</v>
      </c>
      <c r="I20" s="23">
        <v>11</v>
      </c>
      <c r="J20" s="23">
        <v>19.5</v>
      </c>
      <c r="K20" s="23">
        <v>3</v>
      </c>
      <c r="L20" s="23">
        <v>9</v>
      </c>
      <c r="M20" s="23">
        <v>0</v>
      </c>
      <c r="N20" s="23">
        <v>0</v>
      </c>
      <c r="O20" s="23">
        <v>9</v>
      </c>
      <c r="P20" s="23">
        <v>12.4</v>
      </c>
      <c r="Q20" s="23">
        <v>6</v>
      </c>
      <c r="R20" s="23">
        <v>4.488888</v>
      </c>
      <c r="S20" s="23">
        <v>1</v>
      </c>
      <c r="T20" s="23">
        <v>1</v>
      </c>
      <c r="U20" s="23">
        <v>1</v>
      </c>
      <c r="V20" s="23">
        <v>1</v>
      </c>
      <c r="W20" s="229" t="s">
        <v>222</v>
      </c>
      <c r="X20" s="230"/>
      <c r="Y20" s="23">
        <v>3</v>
      </c>
      <c r="Z20" s="23">
        <v>1.17</v>
      </c>
      <c r="AA20" s="23">
        <v>13</v>
      </c>
      <c r="AB20" s="23">
        <v>152.607</v>
      </c>
      <c r="AC20" s="23">
        <v>4</v>
      </c>
      <c r="AD20" s="23">
        <v>11.2</v>
      </c>
      <c r="AE20" s="23">
        <v>15</v>
      </c>
      <c r="AF20" s="23">
        <v>8.1004</v>
      </c>
      <c r="AG20" s="23">
        <v>6</v>
      </c>
      <c r="AH20" s="23">
        <v>5.61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1</v>
      </c>
      <c r="AR20" s="23">
        <v>0.6</v>
      </c>
      <c r="AS20" s="23">
        <v>0</v>
      </c>
      <c r="AT20" s="23">
        <v>0</v>
      </c>
    </row>
    <row r="21" spans="1:46" s="22" customFormat="1" ht="16.5" customHeight="1">
      <c r="A21" s="229" t="s">
        <v>223</v>
      </c>
      <c r="B21" s="230"/>
      <c r="C21" s="23">
        <v>14</v>
      </c>
      <c r="D21" s="23">
        <v>40.66</v>
      </c>
      <c r="E21" s="23">
        <v>1</v>
      </c>
      <c r="F21" s="23">
        <v>0.15</v>
      </c>
      <c r="G21" s="23">
        <v>0</v>
      </c>
      <c r="H21" s="23">
        <v>0</v>
      </c>
      <c r="I21" s="23">
        <v>2</v>
      </c>
      <c r="J21" s="23">
        <v>0.51</v>
      </c>
      <c r="K21" s="23">
        <v>0</v>
      </c>
      <c r="L21" s="23">
        <v>0</v>
      </c>
      <c r="M21" s="23">
        <v>0</v>
      </c>
      <c r="N21" s="23">
        <v>0</v>
      </c>
      <c r="O21" s="23">
        <v>2</v>
      </c>
      <c r="P21" s="23">
        <v>22.7</v>
      </c>
      <c r="Q21" s="23">
        <v>1</v>
      </c>
      <c r="R21" s="23">
        <v>0.5</v>
      </c>
      <c r="S21" s="23">
        <v>0</v>
      </c>
      <c r="T21" s="23">
        <v>0</v>
      </c>
      <c r="U21" s="23">
        <v>0</v>
      </c>
      <c r="V21" s="23">
        <v>0</v>
      </c>
      <c r="W21" s="229" t="s">
        <v>223</v>
      </c>
      <c r="X21" s="230"/>
      <c r="Y21" s="23">
        <v>0</v>
      </c>
      <c r="Z21" s="23">
        <v>0</v>
      </c>
      <c r="AA21" s="23">
        <v>2</v>
      </c>
      <c r="AB21" s="23">
        <v>3.1</v>
      </c>
      <c r="AC21" s="23">
        <v>0</v>
      </c>
      <c r="AD21" s="23">
        <v>0</v>
      </c>
      <c r="AE21" s="23">
        <v>4</v>
      </c>
      <c r="AF21" s="23">
        <v>2.5</v>
      </c>
      <c r="AG21" s="23">
        <v>2</v>
      </c>
      <c r="AH21" s="23">
        <v>11.2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29" t="s">
        <v>224</v>
      </c>
      <c r="B22" s="230"/>
      <c r="C22" s="23">
        <v>29</v>
      </c>
      <c r="D22" s="23">
        <v>63.3</v>
      </c>
      <c r="E22" s="23">
        <v>2</v>
      </c>
      <c r="F22" s="23">
        <v>0.2</v>
      </c>
      <c r="G22" s="23">
        <v>0</v>
      </c>
      <c r="H22" s="23">
        <v>0</v>
      </c>
      <c r="I22" s="23">
        <v>8</v>
      </c>
      <c r="J22" s="23">
        <v>16.75</v>
      </c>
      <c r="K22" s="23">
        <v>1</v>
      </c>
      <c r="L22" s="23">
        <v>3</v>
      </c>
      <c r="M22" s="23">
        <v>0</v>
      </c>
      <c r="N22" s="23">
        <v>0</v>
      </c>
      <c r="O22" s="23">
        <v>5</v>
      </c>
      <c r="P22" s="23">
        <v>1.6</v>
      </c>
      <c r="Q22" s="23">
        <v>0</v>
      </c>
      <c r="R22" s="23">
        <v>0</v>
      </c>
      <c r="S22" s="23">
        <v>0</v>
      </c>
      <c r="T22" s="23">
        <v>0</v>
      </c>
      <c r="U22" s="23">
        <v>1</v>
      </c>
      <c r="V22" s="23">
        <v>6</v>
      </c>
      <c r="W22" s="229" t="s">
        <v>224</v>
      </c>
      <c r="X22" s="230"/>
      <c r="Y22" s="23">
        <v>0</v>
      </c>
      <c r="Z22" s="23">
        <v>0</v>
      </c>
      <c r="AA22" s="23">
        <v>2</v>
      </c>
      <c r="AB22" s="23">
        <v>15.1</v>
      </c>
      <c r="AC22" s="23">
        <v>1</v>
      </c>
      <c r="AD22" s="23">
        <v>3</v>
      </c>
      <c r="AE22" s="23">
        <v>8</v>
      </c>
      <c r="AF22" s="23">
        <v>17.5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1</v>
      </c>
      <c r="AR22" s="23">
        <v>0.15</v>
      </c>
      <c r="AS22" s="23">
        <v>0</v>
      </c>
      <c r="AT22" s="23">
        <v>0</v>
      </c>
    </row>
    <row r="23" spans="1:46" s="22" customFormat="1" ht="16.5" customHeight="1">
      <c r="A23" s="229" t="s">
        <v>225</v>
      </c>
      <c r="B23" s="230"/>
      <c r="C23" s="23">
        <v>12</v>
      </c>
      <c r="D23" s="23">
        <v>24.8151</v>
      </c>
      <c r="E23" s="23">
        <v>0</v>
      </c>
      <c r="F23" s="23">
        <v>0</v>
      </c>
      <c r="G23" s="23">
        <v>0</v>
      </c>
      <c r="H23" s="23">
        <v>0</v>
      </c>
      <c r="I23" s="23">
        <v>1</v>
      </c>
      <c r="J23" s="23">
        <v>1</v>
      </c>
      <c r="K23" s="23">
        <v>0</v>
      </c>
      <c r="L23" s="23">
        <v>0</v>
      </c>
      <c r="M23" s="23">
        <v>0</v>
      </c>
      <c r="N23" s="23">
        <v>0</v>
      </c>
      <c r="O23" s="23">
        <v>2</v>
      </c>
      <c r="P23" s="23">
        <v>1.6</v>
      </c>
      <c r="Q23" s="23">
        <v>3</v>
      </c>
      <c r="R23" s="23">
        <v>4.5</v>
      </c>
      <c r="S23" s="23">
        <v>1</v>
      </c>
      <c r="T23" s="23">
        <v>0.5151</v>
      </c>
      <c r="U23" s="23">
        <v>0</v>
      </c>
      <c r="V23" s="23">
        <v>0</v>
      </c>
      <c r="W23" s="229" t="s">
        <v>225</v>
      </c>
      <c r="X23" s="230"/>
      <c r="Y23" s="23">
        <v>0</v>
      </c>
      <c r="Z23" s="23">
        <v>0</v>
      </c>
      <c r="AA23" s="23">
        <v>1</v>
      </c>
      <c r="AB23" s="23">
        <v>15</v>
      </c>
      <c r="AC23" s="23">
        <v>1</v>
      </c>
      <c r="AD23" s="23">
        <v>0.1</v>
      </c>
      <c r="AE23" s="23">
        <v>3</v>
      </c>
      <c r="AF23" s="23">
        <v>2.1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29" t="s">
        <v>226</v>
      </c>
      <c r="B24" s="230"/>
      <c r="C24" s="23">
        <v>40</v>
      </c>
      <c r="D24" s="23">
        <v>50.149999</v>
      </c>
      <c r="E24" s="23">
        <v>8</v>
      </c>
      <c r="F24" s="23">
        <v>11.71</v>
      </c>
      <c r="G24" s="23">
        <v>0</v>
      </c>
      <c r="H24" s="23">
        <v>0</v>
      </c>
      <c r="I24" s="23">
        <v>5</v>
      </c>
      <c r="J24" s="23">
        <v>9.7</v>
      </c>
      <c r="K24" s="23">
        <v>2</v>
      </c>
      <c r="L24" s="23">
        <v>0.2</v>
      </c>
      <c r="M24" s="23">
        <v>0</v>
      </c>
      <c r="N24" s="23">
        <v>0</v>
      </c>
      <c r="O24" s="23">
        <v>10</v>
      </c>
      <c r="P24" s="23">
        <v>8</v>
      </c>
      <c r="Q24" s="23">
        <v>5</v>
      </c>
      <c r="R24" s="23">
        <v>4.239999</v>
      </c>
      <c r="S24" s="23">
        <v>0</v>
      </c>
      <c r="T24" s="23">
        <v>0</v>
      </c>
      <c r="U24" s="23">
        <v>2</v>
      </c>
      <c r="V24" s="23">
        <v>1.1</v>
      </c>
      <c r="W24" s="229" t="s">
        <v>226</v>
      </c>
      <c r="X24" s="230"/>
      <c r="Y24" s="23">
        <v>2</v>
      </c>
      <c r="Z24" s="23">
        <v>10</v>
      </c>
      <c r="AA24" s="23">
        <v>0</v>
      </c>
      <c r="AB24" s="23">
        <v>0</v>
      </c>
      <c r="AC24" s="23">
        <v>2</v>
      </c>
      <c r="AD24" s="23">
        <v>3</v>
      </c>
      <c r="AE24" s="23">
        <v>3</v>
      </c>
      <c r="AF24" s="23">
        <v>2.1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1</v>
      </c>
      <c r="AP24" s="23">
        <v>0.1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229" t="s">
        <v>211</v>
      </c>
      <c r="B25" s="230"/>
      <c r="C25" s="23">
        <v>14</v>
      </c>
      <c r="D25" s="23">
        <v>23.99</v>
      </c>
      <c r="E25" s="23">
        <v>1</v>
      </c>
      <c r="F25" s="23">
        <v>0.5</v>
      </c>
      <c r="G25" s="23">
        <v>0</v>
      </c>
      <c r="H25" s="23">
        <v>0</v>
      </c>
      <c r="I25" s="23">
        <v>1</v>
      </c>
      <c r="J25" s="23">
        <v>1</v>
      </c>
      <c r="K25" s="23">
        <v>3</v>
      </c>
      <c r="L25" s="23">
        <v>13.4</v>
      </c>
      <c r="M25" s="23">
        <v>0</v>
      </c>
      <c r="N25" s="23">
        <v>0</v>
      </c>
      <c r="O25" s="23">
        <v>1</v>
      </c>
      <c r="P25" s="23">
        <v>0.5</v>
      </c>
      <c r="Q25" s="23">
        <v>3</v>
      </c>
      <c r="R25" s="23">
        <v>0.69</v>
      </c>
      <c r="S25" s="23">
        <v>0</v>
      </c>
      <c r="T25" s="23">
        <v>0</v>
      </c>
      <c r="U25" s="23">
        <v>0</v>
      </c>
      <c r="V25" s="23">
        <v>0</v>
      </c>
      <c r="W25" s="229" t="s">
        <v>211</v>
      </c>
      <c r="X25" s="230"/>
      <c r="Y25" s="23">
        <v>0</v>
      </c>
      <c r="Z25" s="23">
        <v>0</v>
      </c>
      <c r="AA25" s="23">
        <v>0</v>
      </c>
      <c r="AB25" s="23">
        <v>0</v>
      </c>
      <c r="AC25" s="23">
        <v>1</v>
      </c>
      <c r="AD25" s="23">
        <v>0.1</v>
      </c>
      <c r="AE25" s="23">
        <v>3</v>
      </c>
      <c r="AF25" s="23">
        <v>0.8</v>
      </c>
      <c r="AG25" s="23">
        <v>1</v>
      </c>
      <c r="AH25" s="23">
        <v>7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29" t="s">
        <v>227</v>
      </c>
      <c r="B26" s="230"/>
      <c r="C26" s="23">
        <v>14</v>
      </c>
      <c r="D26" s="23">
        <v>43.857143</v>
      </c>
      <c r="E26" s="23">
        <v>1</v>
      </c>
      <c r="F26" s="23">
        <v>0.5</v>
      </c>
      <c r="G26" s="23">
        <v>0</v>
      </c>
      <c r="H26" s="23">
        <v>0</v>
      </c>
      <c r="I26" s="23">
        <v>3</v>
      </c>
      <c r="J26" s="23">
        <v>0.5</v>
      </c>
      <c r="K26" s="23">
        <v>0</v>
      </c>
      <c r="L26" s="23">
        <v>0</v>
      </c>
      <c r="M26" s="23">
        <v>0</v>
      </c>
      <c r="N26" s="23">
        <v>0</v>
      </c>
      <c r="O26" s="23">
        <v>1</v>
      </c>
      <c r="P26" s="23">
        <v>1</v>
      </c>
      <c r="Q26" s="23">
        <v>0</v>
      </c>
      <c r="R26" s="23">
        <v>0</v>
      </c>
      <c r="S26" s="23">
        <v>0</v>
      </c>
      <c r="T26" s="23">
        <v>0</v>
      </c>
      <c r="U26" s="23">
        <v>1</v>
      </c>
      <c r="V26" s="23">
        <v>12.857143</v>
      </c>
      <c r="W26" s="229" t="s">
        <v>227</v>
      </c>
      <c r="X26" s="230"/>
      <c r="Y26" s="23">
        <v>0</v>
      </c>
      <c r="Z26" s="23">
        <v>0</v>
      </c>
      <c r="AA26" s="23">
        <v>0</v>
      </c>
      <c r="AB26" s="23">
        <v>0</v>
      </c>
      <c r="AC26" s="23">
        <v>2</v>
      </c>
      <c r="AD26" s="23">
        <v>17</v>
      </c>
      <c r="AE26" s="23">
        <v>3</v>
      </c>
      <c r="AF26" s="23">
        <v>5.8</v>
      </c>
      <c r="AG26" s="23">
        <v>3</v>
      </c>
      <c r="AH26" s="23">
        <v>6.2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29" t="s">
        <v>228</v>
      </c>
      <c r="B27" s="230"/>
      <c r="C27" s="23">
        <v>7</v>
      </c>
      <c r="D27" s="23">
        <v>11.4</v>
      </c>
      <c r="E27" s="23">
        <v>0</v>
      </c>
      <c r="F27" s="23">
        <v>0</v>
      </c>
      <c r="G27" s="23">
        <v>0</v>
      </c>
      <c r="H27" s="23">
        <v>0</v>
      </c>
      <c r="I27" s="23">
        <v>1</v>
      </c>
      <c r="J27" s="23">
        <v>0.1</v>
      </c>
      <c r="K27" s="23">
        <v>0</v>
      </c>
      <c r="L27" s="23">
        <v>0</v>
      </c>
      <c r="M27" s="23">
        <v>0</v>
      </c>
      <c r="N27" s="23">
        <v>0</v>
      </c>
      <c r="O27" s="23">
        <v>1</v>
      </c>
      <c r="P27" s="23">
        <v>3.6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29" t="s">
        <v>228</v>
      </c>
      <c r="X27" s="230"/>
      <c r="Y27" s="23">
        <v>0</v>
      </c>
      <c r="Z27" s="23">
        <v>0</v>
      </c>
      <c r="AA27" s="23">
        <v>0</v>
      </c>
      <c r="AB27" s="23">
        <v>0</v>
      </c>
      <c r="AC27" s="23">
        <v>3</v>
      </c>
      <c r="AD27" s="23">
        <v>6.1</v>
      </c>
      <c r="AE27" s="23">
        <v>1</v>
      </c>
      <c r="AF27" s="23">
        <v>0.1</v>
      </c>
      <c r="AG27" s="23">
        <v>1</v>
      </c>
      <c r="AH27" s="23">
        <v>1.5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29" t="s">
        <v>229</v>
      </c>
      <c r="B28" s="230"/>
      <c r="C28" s="23">
        <v>19</v>
      </c>
      <c r="D28" s="23">
        <v>28.68</v>
      </c>
      <c r="E28" s="23">
        <v>1</v>
      </c>
      <c r="F28" s="23">
        <v>8</v>
      </c>
      <c r="G28" s="23">
        <v>0</v>
      </c>
      <c r="H28" s="23">
        <v>0</v>
      </c>
      <c r="I28" s="23">
        <v>8</v>
      </c>
      <c r="J28" s="23">
        <v>4.05</v>
      </c>
      <c r="K28" s="23">
        <v>1</v>
      </c>
      <c r="L28" s="23">
        <v>0.05</v>
      </c>
      <c r="M28" s="23">
        <v>0</v>
      </c>
      <c r="N28" s="23">
        <v>0</v>
      </c>
      <c r="O28" s="23">
        <v>4</v>
      </c>
      <c r="P28" s="23">
        <v>2.4</v>
      </c>
      <c r="Q28" s="23">
        <v>0</v>
      </c>
      <c r="R28" s="23">
        <v>0</v>
      </c>
      <c r="S28" s="23">
        <v>0</v>
      </c>
      <c r="T28" s="23">
        <v>0</v>
      </c>
      <c r="U28" s="23">
        <v>1</v>
      </c>
      <c r="V28" s="23">
        <v>1</v>
      </c>
      <c r="W28" s="229" t="s">
        <v>229</v>
      </c>
      <c r="X28" s="230"/>
      <c r="Y28" s="23">
        <v>1</v>
      </c>
      <c r="Z28" s="23">
        <v>0.3</v>
      </c>
      <c r="AA28" s="23">
        <v>1</v>
      </c>
      <c r="AB28" s="23">
        <v>1</v>
      </c>
      <c r="AC28" s="23">
        <v>1</v>
      </c>
      <c r="AD28" s="23">
        <v>11.68</v>
      </c>
      <c r="AE28" s="23">
        <v>1</v>
      </c>
      <c r="AF28" s="23">
        <v>0.2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29" t="s">
        <v>230</v>
      </c>
      <c r="B29" s="230"/>
      <c r="C29" s="23">
        <v>62</v>
      </c>
      <c r="D29" s="23">
        <v>140.146</v>
      </c>
      <c r="E29" s="23">
        <v>0</v>
      </c>
      <c r="F29" s="23">
        <v>0</v>
      </c>
      <c r="G29" s="23">
        <v>0</v>
      </c>
      <c r="H29" s="23">
        <v>0</v>
      </c>
      <c r="I29" s="23">
        <v>9</v>
      </c>
      <c r="J29" s="23">
        <v>7.1</v>
      </c>
      <c r="K29" s="23">
        <v>0</v>
      </c>
      <c r="L29" s="23">
        <v>0</v>
      </c>
      <c r="M29" s="23">
        <v>1</v>
      </c>
      <c r="N29" s="23">
        <v>0.5</v>
      </c>
      <c r="O29" s="23">
        <v>14</v>
      </c>
      <c r="P29" s="23">
        <v>25.25</v>
      </c>
      <c r="Q29" s="23">
        <v>4</v>
      </c>
      <c r="R29" s="23">
        <v>6.7</v>
      </c>
      <c r="S29" s="23">
        <v>0</v>
      </c>
      <c r="T29" s="23">
        <v>0</v>
      </c>
      <c r="U29" s="23">
        <v>2</v>
      </c>
      <c r="V29" s="23">
        <v>0.53</v>
      </c>
      <c r="W29" s="229" t="s">
        <v>230</v>
      </c>
      <c r="X29" s="230"/>
      <c r="Y29" s="23">
        <v>2</v>
      </c>
      <c r="Z29" s="23">
        <v>1.9</v>
      </c>
      <c r="AA29" s="23">
        <v>11</v>
      </c>
      <c r="AB29" s="23">
        <v>51.825</v>
      </c>
      <c r="AC29" s="23">
        <v>6</v>
      </c>
      <c r="AD29" s="23">
        <v>17.366</v>
      </c>
      <c r="AE29" s="23">
        <v>9</v>
      </c>
      <c r="AF29" s="23">
        <v>16.77</v>
      </c>
      <c r="AG29" s="23">
        <v>3</v>
      </c>
      <c r="AH29" s="23">
        <v>12.2</v>
      </c>
      <c r="AI29" s="23">
        <v>0</v>
      </c>
      <c r="AJ29" s="23">
        <v>0</v>
      </c>
      <c r="AK29" s="23">
        <v>1</v>
      </c>
      <c r="AL29" s="23">
        <v>0.005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  <c r="AT29" s="23">
        <v>0</v>
      </c>
    </row>
    <row r="30" spans="1:46" s="22" customFormat="1" ht="16.5" customHeight="1">
      <c r="A30" s="229" t="s">
        <v>231</v>
      </c>
      <c r="B30" s="230"/>
      <c r="C30" s="23">
        <v>23</v>
      </c>
      <c r="D30" s="23">
        <v>35.18</v>
      </c>
      <c r="E30" s="23">
        <v>1</v>
      </c>
      <c r="F30" s="23">
        <v>0.5</v>
      </c>
      <c r="G30" s="23">
        <v>0</v>
      </c>
      <c r="H30" s="23">
        <v>0</v>
      </c>
      <c r="I30" s="23">
        <v>3</v>
      </c>
      <c r="J30" s="23">
        <v>1.05</v>
      </c>
      <c r="K30" s="23">
        <v>0</v>
      </c>
      <c r="L30" s="23">
        <v>0</v>
      </c>
      <c r="M30" s="23">
        <v>0</v>
      </c>
      <c r="N30" s="23">
        <v>0</v>
      </c>
      <c r="O30" s="23">
        <v>4</v>
      </c>
      <c r="P30" s="23">
        <v>11.4</v>
      </c>
      <c r="Q30" s="23">
        <v>2</v>
      </c>
      <c r="R30" s="23">
        <v>1.08</v>
      </c>
      <c r="S30" s="23">
        <v>0</v>
      </c>
      <c r="T30" s="23">
        <v>0</v>
      </c>
      <c r="U30" s="23">
        <v>2</v>
      </c>
      <c r="V30" s="23">
        <v>4.2</v>
      </c>
      <c r="W30" s="229" t="s">
        <v>231</v>
      </c>
      <c r="X30" s="230"/>
      <c r="Y30" s="23">
        <v>0</v>
      </c>
      <c r="Z30" s="23">
        <v>0</v>
      </c>
      <c r="AA30" s="23">
        <v>4</v>
      </c>
      <c r="AB30" s="23">
        <v>6.35</v>
      </c>
      <c r="AC30" s="23">
        <v>1</v>
      </c>
      <c r="AD30" s="23">
        <v>0.2</v>
      </c>
      <c r="AE30" s="23">
        <v>3</v>
      </c>
      <c r="AF30" s="23">
        <v>0.8</v>
      </c>
      <c r="AG30" s="23">
        <v>2</v>
      </c>
      <c r="AH30" s="23">
        <v>5.1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1</v>
      </c>
      <c r="AP30" s="23">
        <v>4.5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27" t="s">
        <v>232</v>
      </c>
      <c r="B31" s="228"/>
      <c r="C31" s="23">
        <v>5</v>
      </c>
      <c r="D31" s="23">
        <v>35.1</v>
      </c>
      <c r="E31" s="23">
        <v>1</v>
      </c>
      <c r="F31" s="23">
        <v>1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27" t="s">
        <v>232</v>
      </c>
      <c r="X31" s="228"/>
      <c r="Y31" s="23">
        <v>0</v>
      </c>
      <c r="Z31" s="23">
        <v>0</v>
      </c>
      <c r="AA31" s="23">
        <v>1</v>
      </c>
      <c r="AB31" s="23">
        <v>20.1</v>
      </c>
      <c r="AC31" s="23">
        <v>2</v>
      </c>
      <c r="AD31" s="23">
        <v>2</v>
      </c>
      <c r="AE31" s="23">
        <v>0</v>
      </c>
      <c r="AF31" s="23">
        <v>0</v>
      </c>
      <c r="AG31" s="23">
        <v>1</v>
      </c>
      <c r="AH31" s="23">
        <v>12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23" t="s">
        <v>33</v>
      </c>
      <c r="B32" s="224"/>
      <c r="C32" s="23">
        <v>4</v>
      </c>
      <c r="D32" s="23">
        <v>23.1</v>
      </c>
      <c r="E32" s="23">
        <v>1</v>
      </c>
      <c r="F32" s="23">
        <v>1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23" t="s">
        <v>33</v>
      </c>
      <c r="X32" s="224"/>
      <c r="Y32" s="23">
        <v>0</v>
      </c>
      <c r="Z32" s="23">
        <v>0</v>
      </c>
      <c r="AA32" s="23">
        <v>1</v>
      </c>
      <c r="AB32" s="23">
        <v>20.1</v>
      </c>
      <c r="AC32" s="23">
        <v>2</v>
      </c>
      <c r="AD32" s="23">
        <v>2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25" t="s">
        <v>34</v>
      </c>
      <c r="B33" s="226"/>
      <c r="C33" s="23">
        <v>1</v>
      </c>
      <c r="D33" s="23">
        <v>12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25" t="s">
        <v>34</v>
      </c>
      <c r="X33" s="226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1</v>
      </c>
      <c r="AH33" s="23">
        <v>12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35</v>
      </c>
      <c r="B34" s="24"/>
      <c r="C34" s="24"/>
      <c r="D34" s="24"/>
      <c r="E34" s="24"/>
      <c r="F34" s="24" t="s">
        <v>36</v>
      </c>
      <c r="G34" s="24"/>
      <c r="H34" s="24"/>
      <c r="I34" s="24"/>
      <c r="J34" s="25" t="s">
        <v>37</v>
      </c>
      <c r="K34" s="25"/>
      <c r="L34" s="24"/>
      <c r="M34" s="25"/>
      <c r="N34" s="25" t="s">
        <v>38</v>
      </c>
      <c r="O34" s="24"/>
      <c r="P34" s="24"/>
      <c r="Q34" s="25"/>
      <c r="R34" s="25"/>
      <c r="S34" s="24"/>
      <c r="T34" s="24"/>
      <c r="U34" s="24"/>
      <c r="V34" s="204" t="str">
        <f>'2491-00-01'!V34</f>
        <v>中華民國113年03月20日編製</v>
      </c>
      <c r="W34" s="24" t="s">
        <v>35</v>
      </c>
      <c r="X34" s="24"/>
      <c r="Y34" s="24"/>
      <c r="Z34" s="24"/>
      <c r="AA34" s="24"/>
      <c r="AB34" s="24" t="s">
        <v>36</v>
      </c>
      <c r="AC34" s="24"/>
      <c r="AD34" s="24"/>
      <c r="AE34" s="24"/>
      <c r="AF34" s="25" t="s">
        <v>37</v>
      </c>
      <c r="AG34" s="25"/>
      <c r="AH34" s="24"/>
      <c r="AI34" s="25"/>
      <c r="AJ34" s="25"/>
      <c r="AK34" s="25" t="s">
        <v>38</v>
      </c>
      <c r="AL34" s="24"/>
      <c r="AM34" s="25"/>
      <c r="AN34" s="25"/>
      <c r="AO34" s="25"/>
      <c r="AP34" s="24"/>
      <c r="AQ34" s="24"/>
      <c r="AR34" s="24"/>
      <c r="AS34" s="24"/>
      <c r="AT34" s="204" t="str">
        <f>'2491-00-01'!V34</f>
        <v>中華民國113年03月20日編製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39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40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39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40</v>
      </c>
    </row>
    <row r="36" spans="1:46" s="136" customFormat="1" ht="19.5" customHeight="1">
      <c r="A36" s="138" t="s">
        <v>41</v>
      </c>
      <c r="B36" s="219" t="s">
        <v>379</v>
      </c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8" t="s">
        <v>41</v>
      </c>
      <c r="X36" s="219" t="s">
        <v>379</v>
      </c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</row>
    <row r="37" spans="1:46" s="136" customFormat="1" ht="19.5" customHeight="1">
      <c r="A37" s="138"/>
      <c r="B37" s="220" t="s">
        <v>370</v>
      </c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8"/>
      <c r="X37" s="220" t="s">
        <v>370</v>
      </c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</row>
    <row r="38" spans="1:46" s="136" customFormat="1" ht="19.5" customHeight="1">
      <c r="A38" s="138" t="s">
        <v>42</v>
      </c>
      <c r="B38" s="140" t="s">
        <v>214</v>
      </c>
      <c r="C38" s="140"/>
      <c r="D38" s="140"/>
      <c r="E38" s="140"/>
      <c r="F38" s="140"/>
      <c r="G38" s="140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8" t="s">
        <v>42</v>
      </c>
      <c r="X38" s="140" t="s">
        <v>214</v>
      </c>
      <c r="Y38" s="140"/>
      <c r="Z38" s="140"/>
      <c r="AA38" s="140"/>
      <c r="AB38" s="140"/>
      <c r="AC38" s="140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</row>
    <row r="39" spans="1:46" s="136" customFormat="1" ht="15.75">
      <c r="A39" s="142"/>
      <c r="B39" s="140" t="s">
        <v>260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52"/>
      <c r="X39" s="140" t="s">
        <v>260</v>
      </c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</row>
    <row r="40" spans="1:24" s="145" customFormat="1" ht="15" customHeight="1">
      <c r="A40" s="148"/>
      <c r="B40" s="140" t="s">
        <v>288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X40" s="140" t="s">
        <v>288</v>
      </c>
    </row>
    <row r="41" spans="1:46" s="136" customFormat="1" ht="19.5" customHeight="1">
      <c r="A41" s="419" t="s">
        <v>247</v>
      </c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 t="s">
        <v>248</v>
      </c>
      <c r="X41" s="419"/>
      <c r="Y41" s="419"/>
      <c r="Z41" s="419"/>
      <c r="AA41" s="419"/>
      <c r="AB41" s="419"/>
      <c r="AC41" s="419"/>
      <c r="AD41" s="419"/>
      <c r="AE41" s="419"/>
      <c r="AF41" s="419"/>
      <c r="AG41" s="419"/>
      <c r="AH41" s="419"/>
      <c r="AI41" s="419"/>
      <c r="AJ41" s="419"/>
      <c r="AK41" s="419"/>
      <c r="AL41" s="419"/>
      <c r="AM41" s="419"/>
      <c r="AN41" s="419"/>
      <c r="AO41" s="419"/>
      <c r="AP41" s="419"/>
      <c r="AQ41" s="419"/>
      <c r="AR41" s="419"/>
      <c r="AS41" s="419"/>
      <c r="AT41" s="419"/>
    </row>
  </sheetData>
  <sheetProtection/>
  <mergeCells count="88"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  <mergeCell ref="C6:D7"/>
    <mergeCell ref="E6:F7"/>
    <mergeCell ref="K6:L7"/>
    <mergeCell ref="M6:N6"/>
    <mergeCell ref="O6:P7"/>
    <mergeCell ref="Q6:R7"/>
    <mergeCell ref="G6:H7"/>
    <mergeCell ref="I6:J7"/>
    <mergeCell ref="AS1:AT1"/>
    <mergeCell ref="U2:V2"/>
    <mergeCell ref="AS2:AT2"/>
    <mergeCell ref="A3:V4"/>
    <mergeCell ref="W3:AT4"/>
    <mergeCell ref="U1:V1"/>
    <mergeCell ref="AA6:AB7"/>
    <mergeCell ref="AC6:AD7"/>
    <mergeCell ref="AE6:AF6"/>
    <mergeCell ref="AG6:AH7"/>
    <mergeCell ref="AI6:AJ6"/>
    <mergeCell ref="AK6:AL7"/>
    <mergeCell ref="AE7:AF7"/>
    <mergeCell ref="AI7:AJ7"/>
    <mergeCell ref="AM6:AN6"/>
    <mergeCell ref="AO6:AP6"/>
    <mergeCell ref="AQ6:AR7"/>
    <mergeCell ref="AS6:AT7"/>
    <mergeCell ref="AM7:AN7"/>
    <mergeCell ref="AO7:AP7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W31:X31"/>
    <mergeCell ref="A26:B26"/>
    <mergeCell ref="W26:X26"/>
    <mergeCell ref="A27:B27"/>
    <mergeCell ref="W27:X27"/>
    <mergeCell ref="A28:B28"/>
    <mergeCell ref="W28:X28"/>
    <mergeCell ref="A29:B29"/>
    <mergeCell ref="W29:X29"/>
    <mergeCell ref="A30:B30"/>
    <mergeCell ref="A32:B32"/>
    <mergeCell ref="W32:X32"/>
    <mergeCell ref="A41:V41"/>
    <mergeCell ref="W41:AT41"/>
    <mergeCell ref="A33:B33"/>
    <mergeCell ref="W33:X33"/>
    <mergeCell ref="W30:X30"/>
    <mergeCell ref="A31:B31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吳同偉</cp:lastModifiedBy>
  <cp:lastPrinted>2016-11-16T07:56:44Z</cp:lastPrinted>
  <dcterms:created xsi:type="dcterms:W3CDTF">2007-01-05T05:18:13Z</dcterms:created>
  <dcterms:modified xsi:type="dcterms:W3CDTF">2024-03-21T07:44:56Z</dcterms:modified>
  <cp:category/>
  <cp:version/>
  <cp:contentType/>
  <cp:contentStatus/>
</cp:coreProperties>
</file>