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各年度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5" i="1" l="1"/>
  <c r="F34" i="1"/>
  <c r="G36" i="1" s="1"/>
  <c r="D34" i="1"/>
  <c r="E34" i="1" s="1"/>
  <c r="G33" i="1"/>
  <c r="F31" i="1"/>
  <c r="G31" i="1" s="1"/>
  <c r="E31" i="1"/>
  <c r="D31" i="1"/>
  <c r="E33" i="1" s="1"/>
  <c r="E29" i="1"/>
  <c r="G28" i="1"/>
  <c r="F28" i="1"/>
  <c r="G29" i="1" s="1"/>
  <c r="D28" i="1"/>
  <c r="E28" i="1" s="1"/>
  <c r="G26" i="1"/>
  <c r="F25" i="1"/>
  <c r="G27" i="1" s="1"/>
  <c r="D25" i="1"/>
  <c r="E25" i="1" s="1"/>
  <c r="E30" i="1" l="1"/>
  <c r="E32" i="1"/>
  <c r="G25" i="1"/>
  <c r="G30" i="1"/>
  <c r="G32" i="1"/>
  <c r="G34" i="1"/>
  <c r="E26" i="1"/>
  <c r="E35" i="1"/>
  <c r="E27" i="1"/>
  <c r="E36" i="1"/>
</calcChain>
</file>

<file path=xl/sharedStrings.xml><?xml version="1.0" encoding="utf-8"?>
<sst xmlns="http://schemas.openxmlformats.org/spreadsheetml/2006/main" count="52" uniqueCount="13">
  <si>
    <t>台灣創新技術博覽會性別統計表</t>
  </si>
  <si>
    <t>年度</t>
  </si>
  <si>
    <t>項目</t>
  </si>
  <si>
    <t>參展件數</t>
  </si>
  <si>
    <t>占參展件數比率</t>
  </si>
  <si>
    <t>得獎件數</t>
  </si>
  <si>
    <t>占得獎件數比率</t>
  </si>
  <si>
    <t>本國專利參展作品之發明團隊包含女性發明人比率</t>
  </si>
  <si>
    <t>合計</t>
  </si>
  <si>
    <t>發明團隊包含女性</t>
  </si>
  <si>
    <r>
      <rPr>
        <sz val="12"/>
        <color rgb="FF000000"/>
        <rFont val="標楷體"/>
        <charset val="136"/>
      </rPr>
      <t>發明團隊未包含女性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含未勾選</t>
    </r>
    <r>
      <rPr>
        <sz val="12"/>
        <color rgb="FF000000"/>
        <rFont val="標楷體"/>
        <family val="4"/>
        <charset val="136"/>
      </rPr>
      <t>)</t>
    </r>
  </si>
  <si>
    <t>發明團隊未包含女性</t>
  </si>
  <si>
    <t>資料來源：經濟部智慧財產局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</si>
</sst>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charset val="136"/>
    </font>
    <font>
      <sz val="12"/>
      <color rgb="FFFFFFFF"/>
      <name val="新細明體"/>
      <charset val="136"/>
    </font>
    <font>
      <sz val="12"/>
      <color rgb="FF993300"/>
      <name val="新細明體"/>
      <charset val="136"/>
    </font>
    <font>
      <b/>
      <sz val="12"/>
      <color rgb="FF000000"/>
      <name val="新細明體"/>
      <charset val="136"/>
    </font>
    <font>
      <sz val="12"/>
      <color rgb="FF008000"/>
      <name val="新細明體"/>
      <charset val="136"/>
    </font>
    <font>
      <b/>
      <sz val="12"/>
      <color rgb="FFFF9900"/>
      <name val="新細明體"/>
      <charset val="136"/>
    </font>
    <font>
      <sz val="12"/>
      <color rgb="FFFF9900"/>
      <name val="新細明體"/>
      <charset val="136"/>
    </font>
    <font>
      <i/>
      <sz val="12"/>
      <color rgb="FF808080"/>
      <name val="新細明體"/>
      <charset val="136"/>
    </font>
    <font>
      <b/>
      <sz val="11"/>
      <color rgb="FF003366"/>
      <name val="新細明體"/>
      <charset val="136"/>
    </font>
    <font>
      <sz val="12"/>
      <color rgb="FF333399"/>
      <name val="新細明體"/>
      <charset val="136"/>
    </font>
    <font>
      <b/>
      <sz val="12"/>
      <color rgb="FF333333"/>
      <name val="新細明體"/>
      <charset val="136"/>
    </font>
    <font>
      <b/>
      <sz val="12"/>
      <color rgb="FFFFFFFF"/>
      <name val="新細明體"/>
      <charset val="136"/>
    </font>
    <font>
      <sz val="12"/>
      <color rgb="FF800080"/>
      <name val="新細明體"/>
      <charset val="136"/>
    </font>
    <font>
      <sz val="12"/>
      <color rgb="FFFF0000"/>
      <name val="新細明體"/>
      <charset val="136"/>
    </font>
    <font>
      <sz val="12"/>
      <color rgb="FF000000"/>
      <name val="標楷體"/>
      <charset val="136"/>
    </font>
    <font>
      <b/>
      <sz val="16"/>
      <color rgb="FF000000"/>
      <name val="標楷體"/>
      <charset val="136"/>
    </font>
    <font>
      <sz val="14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4"/>
      <color rgb="FF000000"/>
      <name val="Arial Unicode MS"/>
      <family val="2"/>
      <charset val="136"/>
    </font>
    <font>
      <sz val="14"/>
      <color rgb="FF000000"/>
      <name val="Arial"/>
      <family val="2"/>
      <charset val="136"/>
    </font>
    <font>
      <sz val="12"/>
      <color rgb="FF000000"/>
      <name val="新細明體"/>
      <charset val="136"/>
    </font>
    <font>
      <sz val="9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DE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DE9D9"/>
      </patternFill>
    </fill>
    <fill>
      <patternFill patternType="solid">
        <fgColor rgb="FFC0C0C0"/>
        <bgColor rgb="FFCCCC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DE9D9"/>
        <bgColor rgb="FFFFFFFF"/>
      </patternFill>
    </fill>
    <fill>
      <patternFill patternType="solid">
        <fgColor rgb="FFFFFFFF"/>
        <bgColor rgb="FFFDE9D9"/>
      </patternFill>
    </fill>
  </fills>
  <borders count="19">
    <border>
      <left/>
      <right/>
      <top/>
      <bottom/>
      <diagonal/>
    </border>
    <border>
      <left/>
      <right/>
      <top style="hair">
        <color rgb="FF333399"/>
      </top>
      <bottom style="hair">
        <color rgb="FF333399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/>
      <bottom style="hair">
        <color rgb="FFFF9900"/>
      </bottom>
      <diagonal/>
    </border>
    <border>
      <left/>
      <right/>
      <top/>
      <bottom style="medium">
        <color rgb="FF0066CC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</borders>
  <cellStyleXfs count="39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5" borderId="0" applyBorder="0" applyProtection="0"/>
    <xf numFmtId="0" fontId="20" fillId="8" borderId="0" applyBorder="0" applyProtection="0"/>
    <xf numFmtId="0" fontId="20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2" fillId="16" borderId="0" applyBorder="0" applyProtection="0"/>
    <xf numFmtId="0" fontId="3" fillId="0" borderId="1" applyProtection="0"/>
    <xf numFmtId="0" fontId="4" fillId="4" borderId="0" applyBorder="0" applyProtection="0"/>
    <xf numFmtId="9" fontId="20" fillId="0" borderId="0" applyBorder="0" applyProtection="0"/>
    <xf numFmtId="0" fontId="5" fillId="17" borderId="2" applyProtection="0"/>
    <xf numFmtId="0" fontId="6" fillId="0" borderId="3" applyProtection="0"/>
    <xf numFmtId="0" fontId="7" fillId="0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21" borderId="0" applyBorder="0" applyProtection="0"/>
    <xf numFmtId="0" fontId="8" fillId="0" borderId="4" applyProtection="0"/>
    <xf numFmtId="0" fontId="8" fillId="0" borderId="0" applyBorder="0" applyProtection="0"/>
    <xf numFmtId="0" fontId="9" fillId="7" borderId="2" applyProtection="0"/>
    <xf numFmtId="0" fontId="10" fillId="17" borderId="5" applyProtection="0"/>
    <xf numFmtId="0" fontId="11" fillId="22" borderId="5" applyProtection="0"/>
    <xf numFmtId="0" fontId="12" fillId="3" borderId="0" applyBorder="0" applyProtection="0"/>
    <xf numFmtId="0" fontId="13" fillId="0" borderId="0" applyBorder="0" applyProtection="0"/>
  </cellStyleXfs>
  <cellXfs count="56">
    <xf numFmtId="0" fontId="0" fillId="0" borderId="0" xfId="0"/>
    <xf numFmtId="0" fontId="14" fillId="0" borderId="0" xfId="0" applyFont="1" applyAlignment="1">
      <alignment vertical="center"/>
    </xf>
    <xf numFmtId="10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right" vertical="center" wrapText="1"/>
    </xf>
    <xf numFmtId="10" fontId="18" fillId="23" borderId="12" xfId="0" applyNumberFormat="1" applyFont="1" applyFill="1" applyBorder="1" applyAlignment="1">
      <alignment horizontal="right" vertical="center" wrapText="1"/>
    </xf>
    <xf numFmtId="0" fontId="18" fillId="23" borderId="13" xfId="0" applyFont="1" applyFill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10" fontId="18" fillId="0" borderId="12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10" fontId="18" fillId="0" borderId="17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9" fillId="23" borderId="15" xfId="0" applyFont="1" applyFill="1" applyBorder="1" applyAlignment="1">
      <alignment horizontal="right" vertical="center" wrapText="1"/>
    </xf>
    <xf numFmtId="10" fontId="19" fillId="23" borderId="0" xfId="22" applyNumberFormat="1" applyFont="1" applyFill="1" applyAlignment="1">
      <alignment horizontal="right" vertical="center" wrapText="1"/>
    </xf>
    <xf numFmtId="0" fontId="19" fillId="23" borderId="11" xfId="0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right" vertical="center" wrapText="1"/>
    </xf>
    <xf numFmtId="10" fontId="19" fillId="0" borderId="0" xfId="22" applyNumberFormat="1" applyFont="1" applyAlignment="1">
      <alignment horizontal="right" vertical="center" wrapText="1"/>
    </xf>
    <xf numFmtId="0" fontId="19" fillId="0" borderId="16" xfId="0" applyFont="1" applyBorder="1" applyAlignment="1">
      <alignment horizontal="right" vertical="center" wrapText="1"/>
    </xf>
    <xf numFmtId="10" fontId="19" fillId="0" borderId="6" xfId="22" applyNumberFormat="1" applyFont="1" applyBorder="1" applyAlignment="1">
      <alignment horizontal="right" vertical="center" wrapText="1"/>
    </xf>
    <xf numFmtId="10" fontId="19" fillId="23" borderId="14" xfId="0" applyNumberFormat="1" applyFont="1" applyFill="1" applyBorder="1" applyAlignment="1">
      <alignment horizontal="right" vertical="center" wrapText="1"/>
    </xf>
    <xf numFmtId="0" fontId="19" fillId="23" borderId="13" xfId="0" applyFont="1" applyFill="1" applyBorder="1" applyAlignment="1">
      <alignment horizontal="right" vertical="center" wrapText="1"/>
    </xf>
    <xf numFmtId="0" fontId="19" fillId="0" borderId="15" xfId="0" applyFont="1" applyBorder="1" applyAlignment="1">
      <alignment horizontal="right" vertical="center" wrapText="1"/>
    </xf>
    <xf numFmtId="10" fontId="19" fillId="0" borderId="1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16" xfId="0" applyFont="1" applyBorder="1" applyAlignment="1">
      <alignment horizontal="right" vertical="center" wrapText="1"/>
    </xf>
    <xf numFmtId="10" fontId="19" fillId="0" borderId="17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0" fontId="0" fillId="0" borderId="0" xfId="0"/>
    <xf numFmtId="0" fontId="0" fillId="0" borderId="18" xfId="0" applyBorder="1"/>
    <xf numFmtId="0" fontId="14" fillId="0" borderId="13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7" fillId="24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10" fontId="16" fillId="0" borderId="10" xfId="0" applyNumberFormat="1" applyFont="1" applyBorder="1" applyAlignment="1">
      <alignment horizontal="center" vertical="center" wrapText="1"/>
    </xf>
    <xf numFmtId="10" fontId="18" fillId="23" borderId="13" xfId="0" applyNumberFormat="1" applyFont="1" applyFill="1" applyBorder="1" applyAlignment="1">
      <alignment horizontal="right" vertical="center"/>
    </xf>
    <xf numFmtId="10" fontId="18" fillId="0" borderId="0" xfId="0" applyNumberFormat="1" applyFont="1" applyBorder="1" applyAlignment="1">
      <alignment horizontal="right" vertical="center" wrapText="1"/>
    </xf>
    <xf numFmtId="10" fontId="18" fillId="0" borderId="6" xfId="0" applyNumberFormat="1" applyFont="1" applyBorder="1" applyAlignment="1">
      <alignment horizontal="right" vertical="center" wrapText="1"/>
    </xf>
    <xf numFmtId="10" fontId="19" fillId="23" borderId="13" xfId="22" applyNumberFormat="1" applyFont="1" applyFill="1" applyBorder="1" applyAlignment="1">
      <alignment horizontal="right" vertical="center" wrapText="1"/>
    </xf>
    <xf numFmtId="10" fontId="19" fillId="0" borderId="0" xfId="22" applyNumberFormat="1" applyFont="1" applyBorder="1" applyAlignment="1">
      <alignment horizontal="right" vertical="center" wrapText="1"/>
    </xf>
    <xf numFmtId="10" fontId="19" fillId="23" borderId="13" xfId="0" applyNumberFormat="1" applyFont="1" applyFill="1" applyBorder="1" applyAlignment="1">
      <alignment horizontal="right" vertical="center" wrapText="1"/>
    </xf>
    <xf numFmtId="10" fontId="19" fillId="0" borderId="0" xfId="0" applyNumberFormat="1" applyFont="1" applyBorder="1" applyAlignment="1">
      <alignment horizontal="right" vertical="center" wrapText="1"/>
    </xf>
    <xf numFmtId="10" fontId="19" fillId="0" borderId="6" xfId="0" applyNumberFormat="1" applyFont="1" applyBorder="1" applyAlignment="1">
      <alignment horizontal="right" vertical="center" wrapText="1"/>
    </xf>
  </cellXfs>
  <cellStyles count="39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中等" xfId="19"/>
    <cellStyle name="合計" xfId="20"/>
    <cellStyle name="好" xfId="21"/>
    <cellStyle name="百分比" xfId="22" builtinId="5"/>
    <cellStyle name="計算方式" xfId="23"/>
    <cellStyle name="連結的儲存格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 3" xfId="32"/>
    <cellStyle name="標題 4" xfId="33"/>
    <cellStyle name="輸入" xfId="34"/>
    <cellStyle name="輸出" xfId="35"/>
    <cellStyle name="檢查儲存格" xfId="36"/>
    <cellStyle name="壞" xfId="37"/>
    <cellStyle name="警告文字" xfId="3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tabSelected="1" view="pageBreakPreview" zoomScale="60" zoomScaleNormal="100" workbookViewId="0">
      <selection activeCell="AG16" sqref="AG16"/>
    </sheetView>
  </sheetViews>
  <sheetFormatPr defaultColWidth="9.375" defaultRowHeight="16.5" x14ac:dyDescent="0.25"/>
  <cols>
    <col min="1" max="1" width="9.5" style="1"/>
    <col min="2" max="3" width="22.125" style="1" customWidth="1"/>
    <col min="4" max="4" width="13.25" style="1" customWidth="1"/>
    <col min="5" max="5" width="20.375" style="2" customWidth="1"/>
    <col min="6" max="6" width="13.75" style="1" customWidth="1"/>
    <col min="7" max="7" width="21" style="2" customWidth="1"/>
    <col min="8" max="8" width="2" style="1" hidden="1" customWidth="1"/>
    <col min="9" max="13" width="9.5" style="1" hidden="1"/>
    <col min="14" max="14" width="2" style="1" hidden="1" customWidth="1"/>
    <col min="15" max="19" width="9.5" style="1" hidden="1"/>
    <col min="20" max="20" width="2" style="1" hidden="1" customWidth="1"/>
    <col min="21" max="27" width="9.5" style="1" hidden="1"/>
    <col min="28" max="1023" width="9.5" style="1"/>
    <col min="1024" max="1024" width="9.625" style="1" customWidth="1"/>
  </cols>
  <sheetData>
    <row r="1" spans="1:28" ht="38.8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28" ht="20.100000000000001" customHeight="1" x14ac:dyDescent="0.25">
      <c r="A2" s="3"/>
      <c r="B2" s="3"/>
      <c r="C2" s="3"/>
      <c r="D2" s="3"/>
      <c r="E2" s="4"/>
    </row>
    <row r="3" spans="1:28" ht="34.15" customHeight="1" x14ac:dyDescent="0.25">
      <c r="A3" s="5" t="s">
        <v>1</v>
      </c>
      <c r="B3" s="6" t="s">
        <v>2</v>
      </c>
      <c r="C3" s="7"/>
      <c r="D3" s="8" t="s">
        <v>3</v>
      </c>
      <c r="E3" s="9" t="s">
        <v>4</v>
      </c>
      <c r="F3" s="10" t="s">
        <v>5</v>
      </c>
      <c r="G3" s="47" t="s">
        <v>6</v>
      </c>
      <c r="AB3" s="45"/>
    </row>
    <row r="4" spans="1:28" ht="34.15" customHeight="1" x14ac:dyDescent="0.25">
      <c r="A4" s="41">
        <v>112</v>
      </c>
      <c r="B4" s="42" t="s">
        <v>7</v>
      </c>
      <c r="C4" s="7" t="s">
        <v>8</v>
      </c>
      <c r="D4" s="11">
        <v>464</v>
      </c>
      <c r="E4" s="12">
        <v>1</v>
      </c>
      <c r="F4" s="13">
        <v>273</v>
      </c>
      <c r="G4" s="48">
        <v>1</v>
      </c>
      <c r="AB4" s="45"/>
    </row>
    <row r="5" spans="1:28" ht="34.15" customHeight="1" x14ac:dyDescent="0.25">
      <c r="A5" s="41"/>
      <c r="B5" s="41"/>
      <c r="C5" s="7" t="s">
        <v>9</v>
      </c>
      <c r="D5" s="14">
        <v>228</v>
      </c>
      <c r="E5" s="15">
        <v>0.4914</v>
      </c>
      <c r="F5" s="14">
        <v>129</v>
      </c>
      <c r="G5" s="49">
        <v>0.47249999999999998</v>
      </c>
      <c r="AB5" s="45"/>
    </row>
    <row r="6" spans="1:28" ht="34.15" customHeight="1" x14ac:dyDescent="0.25">
      <c r="A6" s="41"/>
      <c r="B6" s="41"/>
      <c r="C6" s="7" t="s">
        <v>10</v>
      </c>
      <c r="D6" s="16">
        <v>236</v>
      </c>
      <c r="E6" s="17">
        <v>0.50860000000000005</v>
      </c>
      <c r="F6" s="16">
        <v>144</v>
      </c>
      <c r="G6" s="50">
        <v>0.52749999999999997</v>
      </c>
      <c r="AB6" s="45"/>
    </row>
    <row r="7" spans="1:28" ht="34.15" customHeight="1" x14ac:dyDescent="0.25">
      <c r="A7" s="43">
        <v>111</v>
      </c>
      <c r="B7" s="42" t="s">
        <v>7</v>
      </c>
      <c r="C7" s="18" t="s">
        <v>8</v>
      </c>
      <c r="D7" s="11">
        <v>487</v>
      </c>
      <c r="E7" s="12">
        <v>1</v>
      </c>
      <c r="F7" s="13">
        <v>281</v>
      </c>
      <c r="G7" s="48">
        <v>1</v>
      </c>
      <c r="AB7" s="45"/>
    </row>
    <row r="8" spans="1:28" ht="34.15" customHeight="1" x14ac:dyDescent="0.25">
      <c r="A8" s="43"/>
      <c r="B8" s="43"/>
      <c r="C8" s="7" t="s">
        <v>9</v>
      </c>
      <c r="D8" s="14">
        <v>207</v>
      </c>
      <c r="E8" s="15">
        <v>0.42499999999999999</v>
      </c>
      <c r="F8" s="14">
        <v>113</v>
      </c>
      <c r="G8" s="49">
        <v>0.40210000000000001</v>
      </c>
      <c r="AB8" s="45"/>
    </row>
    <row r="9" spans="1:28" ht="34.15" customHeight="1" x14ac:dyDescent="0.25">
      <c r="A9" s="43"/>
      <c r="B9" s="43"/>
      <c r="C9" s="7" t="s">
        <v>11</v>
      </c>
      <c r="D9" s="16">
        <v>280</v>
      </c>
      <c r="E9" s="17">
        <v>0.57499999999999996</v>
      </c>
      <c r="F9" s="16">
        <v>168</v>
      </c>
      <c r="G9" s="50">
        <v>0.59789999999999999</v>
      </c>
      <c r="AB9" s="45"/>
    </row>
    <row r="10" spans="1:28" ht="34.15" customHeight="1" x14ac:dyDescent="0.25">
      <c r="A10" s="43">
        <v>110</v>
      </c>
      <c r="B10" s="42" t="s">
        <v>7</v>
      </c>
      <c r="C10" s="18" t="s">
        <v>8</v>
      </c>
      <c r="D10" s="11">
        <v>428</v>
      </c>
      <c r="E10" s="12">
        <v>1</v>
      </c>
      <c r="F10" s="13">
        <v>249</v>
      </c>
      <c r="G10" s="48">
        <v>1</v>
      </c>
      <c r="AB10" s="45"/>
    </row>
    <row r="11" spans="1:28" ht="34.15" customHeight="1" x14ac:dyDescent="0.25">
      <c r="A11" s="43"/>
      <c r="B11" s="43"/>
      <c r="C11" s="7" t="s">
        <v>9</v>
      </c>
      <c r="D11" s="14">
        <v>198</v>
      </c>
      <c r="E11" s="15">
        <v>0.46260000000000001</v>
      </c>
      <c r="F11" s="14">
        <v>108</v>
      </c>
      <c r="G11" s="49">
        <v>0.43369999999999997</v>
      </c>
      <c r="AB11" s="45"/>
    </row>
    <row r="12" spans="1:28" ht="34.15" customHeight="1" x14ac:dyDescent="0.25">
      <c r="A12" s="43"/>
      <c r="B12" s="43"/>
      <c r="C12" s="7" t="s">
        <v>11</v>
      </c>
      <c r="D12" s="16">
        <v>230</v>
      </c>
      <c r="E12" s="17">
        <v>0.5373</v>
      </c>
      <c r="F12" s="16">
        <v>141</v>
      </c>
      <c r="G12" s="50">
        <v>0.56630000000000003</v>
      </c>
      <c r="AB12" s="45"/>
    </row>
    <row r="13" spans="1:28" ht="34.15" customHeight="1" x14ac:dyDescent="0.25">
      <c r="A13" s="41">
        <v>109</v>
      </c>
      <c r="B13" s="42" t="s">
        <v>7</v>
      </c>
      <c r="C13" s="18" t="s">
        <v>8</v>
      </c>
      <c r="D13" s="11">
        <v>530</v>
      </c>
      <c r="E13" s="12">
        <v>1</v>
      </c>
      <c r="F13" s="13">
        <v>309</v>
      </c>
      <c r="G13" s="48">
        <v>1</v>
      </c>
      <c r="AB13" s="45"/>
    </row>
    <row r="14" spans="1:28" ht="34.15" customHeight="1" x14ac:dyDescent="0.25">
      <c r="A14" s="41"/>
      <c r="B14" s="41"/>
      <c r="C14" s="7" t="s">
        <v>9</v>
      </c>
      <c r="D14" s="14">
        <v>209</v>
      </c>
      <c r="E14" s="15">
        <v>0.39429999999999998</v>
      </c>
      <c r="F14" s="14">
        <v>118</v>
      </c>
      <c r="G14" s="49">
        <v>0.38190000000000002</v>
      </c>
      <c r="AB14" s="45"/>
    </row>
    <row r="15" spans="1:28" ht="34.15" customHeight="1" x14ac:dyDescent="0.25">
      <c r="A15" s="41"/>
      <c r="B15" s="41"/>
      <c r="C15" s="7" t="s">
        <v>11</v>
      </c>
      <c r="D15" s="16">
        <v>321</v>
      </c>
      <c r="E15" s="17">
        <v>0.60570000000000002</v>
      </c>
      <c r="F15" s="16">
        <v>191</v>
      </c>
      <c r="G15" s="50">
        <v>0.61809999999999998</v>
      </c>
      <c r="AB15" s="45"/>
    </row>
    <row r="16" spans="1:28" ht="34.15" customHeight="1" x14ac:dyDescent="0.25">
      <c r="A16" s="41">
        <v>108</v>
      </c>
      <c r="B16" s="42" t="s">
        <v>7</v>
      </c>
      <c r="C16" s="18" t="s">
        <v>8</v>
      </c>
      <c r="D16" s="11">
        <v>562</v>
      </c>
      <c r="E16" s="12">
        <v>1</v>
      </c>
      <c r="F16" s="13">
        <v>324</v>
      </c>
      <c r="G16" s="48">
        <v>1</v>
      </c>
      <c r="AB16" s="45"/>
    </row>
    <row r="17" spans="1:28" ht="34.15" customHeight="1" x14ac:dyDescent="0.25">
      <c r="A17" s="41"/>
      <c r="B17" s="41"/>
      <c r="C17" s="7" t="s">
        <v>9</v>
      </c>
      <c r="D17" s="14">
        <v>235</v>
      </c>
      <c r="E17" s="15">
        <v>0.41810000000000003</v>
      </c>
      <c r="F17" s="14">
        <v>134</v>
      </c>
      <c r="G17" s="49">
        <v>0.41349999999999998</v>
      </c>
      <c r="AB17" s="45"/>
    </row>
    <row r="18" spans="1:28" ht="34.15" customHeight="1" x14ac:dyDescent="0.25">
      <c r="A18" s="41"/>
      <c r="B18" s="41"/>
      <c r="C18" s="7" t="s">
        <v>11</v>
      </c>
      <c r="D18" s="16">
        <v>327</v>
      </c>
      <c r="E18" s="17">
        <v>0.58189999999999997</v>
      </c>
      <c r="F18" s="16">
        <v>190</v>
      </c>
      <c r="G18" s="50">
        <v>0.58650000000000002</v>
      </c>
      <c r="AB18" s="45"/>
    </row>
    <row r="19" spans="1:28" ht="34.15" customHeight="1" x14ac:dyDescent="0.25">
      <c r="A19" s="41">
        <v>107</v>
      </c>
      <c r="B19" s="42" t="s">
        <v>7</v>
      </c>
      <c r="C19" s="18" t="s">
        <v>8</v>
      </c>
      <c r="D19" s="11">
        <v>640</v>
      </c>
      <c r="E19" s="12">
        <v>1</v>
      </c>
      <c r="F19" s="13">
        <v>367</v>
      </c>
      <c r="G19" s="48">
        <v>1</v>
      </c>
      <c r="AB19" s="45"/>
    </row>
    <row r="20" spans="1:28" ht="34.15" customHeight="1" x14ac:dyDescent="0.25">
      <c r="A20" s="41"/>
      <c r="B20" s="41"/>
      <c r="C20" s="7" t="s">
        <v>9</v>
      </c>
      <c r="D20" s="14">
        <v>249</v>
      </c>
      <c r="E20" s="15">
        <v>0.3891</v>
      </c>
      <c r="F20" s="14">
        <v>132</v>
      </c>
      <c r="G20" s="49">
        <v>0.35970000000000002</v>
      </c>
      <c r="AB20" s="45"/>
    </row>
    <row r="21" spans="1:28" ht="34.15" customHeight="1" x14ac:dyDescent="0.25">
      <c r="A21" s="41"/>
      <c r="B21" s="41"/>
      <c r="C21" s="7" t="s">
        <v>11</v>
      </c>
      <c r="D21" s="16">
        <v>391</v>
      </c>
      <c r="E21" s="17">
        <v>0.6109</v>
      </c>
      <c r="F21" s="16">
        <v>235</v>
      </c>
      <c r="G21" s="50">
        <v>0.64029999999999998</v>
      </c>
      <c r="N21" s="19"/>
      <c r="AB21" s="45"/>
    </row>
    <row r="22" spans="1:28" ht="34.15" customHeight="1" x14ac:dyDescent="0.25">
      <c r="A22" s="41">
        <v>106</v>
      </c>
      <c r="B22" s="42" t="s">
        <v>7</v>
      </c>
      <c r="C22" s="20" t="s">
        <v>8</v>
      </c>
      <c r="D22" s="21">
        <v>735</v>
      </c>
      <c r="E22" s="22">
        <v>1</v>
      </c>
      <c r="F22" s="23">
        <v>429</v>
      </c>
      <c r="G22" s="51">
        <v>1</v>
      </c>
      <c r="H22" s="24"/>
      <c r="N22" s="19"/>
      <c r="AB22" s="45"/>
    </row>
    <row r="23" spans="1:28" ht="34.15" customHeight="1" x14ac:dyDescent="0.25">
      <c r="A23" s="41"/>
      <c r="B23" s="41"/>
      <c r="C23" s="25" t="s">
        <v>9</v>
      </c>
      <c r="D23" s="26">
        <v>247</v>
      </c>
      <c r="E23" s="27">
        <v>0.33610000000000001</v>
      </c>
      <c r="F23" s="26">
        <v>135</v>
      </c>
      <c r="G23" s="52">
        <v>0.31469999999999998</v>
      </c>
      <c r="H23" s="24"/>
      <c r="N23" s="19"/>
      <c r="AB23" s="45"/>
    </row>
    <row r="24" spans="1:28" ht="34.15" customHeight="1" x14ac:dyDescent="0.25">
      <c r="A24" s="41"/>
      <c r="B24" s="41"/>
      <c r="C24" s="25" t="s">
        <v>11</v>
      </c>
      <c r="D24" s="28">
        <v>488</v>
      </c>
      <c r="E24" s="29">
        <v>0.66390000000000005</v>
      </c>
      <c r="F24" s="28">
        <v>294</v>
      </c>
      <c r="G24" s="29">
        <v>0.68530000000000002</v>
      </c>
      <c r="H24" s="24"/>
      <c r="N24" s="19"/>
      <c r="AB24" s="45"/>
    </row>
    <row r="25" spans="1:28" ht="34.15" customHeight="1" x14ac:dyDescent="0.25">
      <c r="A25" s="41">
        <v>105</v>
      </c>
      <c r="B25" s="42" t="s">
        <v>7</v>
      </c>
      <c r="C25" s="20" t="s">
        <v>8</v>
      </c>
      <c r="D25" s="23">
        <f>D26+D27</f>
        <v>803</v>
      </c>
      <c r="E25" s="30">
        <f>D25/D25</f>
        <v>1</v>
      </c>
      <c r="F25" s="31">
        <f>F26+F27</f>
        <v>457</v>
      </c>
      <c r="G25" s="53">
        <f>F25/F25</f>
        <v>1</v>
      </c>
      <c r="H25" s="45"/>
      <c r="N25" s="19"/>
      <c r="T25" s="19"/>
      <c r="AB25" s="45"/>
    </row>
    <row r="26" spans="1:28" ht="34.15" customHeight="1" x14ac:dyDescent="0.25">
      <c r="A26" s="41"/>
      <c r="B26" s="41"/>
      <c r="C26" s="25" t="s">
        <v>9</v>
      </c>
      <c r="D26" s="32">
        <v>306</v>
      </c>
      <c r="E26" s="33">
        <f>D26/D25</f>
        <v>0.38107098381070986</v>
      </c>
      <c r="F26" s="34">
        <v>187</v>
      </c>
      <c r="G26" s="54">
        <f>F26/F25</f>
        <v>0.40919037199124725</v>
      </c>
      <c r="H26" s="45"/>
      <c r="N26" s="19"/>
      <c r="T26" s="19"/>
      <c r="AB26" s="45"/>
    </row>
    <row r="27" spans="1:28" ht="34.15" customHeight="1" x14ac:dyDescent="0.25">
      <c r="A27" s="41"/>
      <c r="B27" s="41"/>
      <c r="C27" s="25" t="s">
        <v>11</v>
      </c>
      <c r="D27" s="35">
        <v>497</v>
      </c>
      <c r="E27" s="36">
        <f>D27/D25</f>
        <v>0.61892901618929019</v>
      </c>
      <c r="F27" s="37">
        <v>270</v>
      </c>
      <c r="G27" s="55">
        <f>F27/F25</f>
        <v>0.5908096280087527</v>
      </c>
      <c r="H27" s="45"/>
      <c r="N27" s="19"/>
      <c r="T27" s="19"/>
      <c r="AB27" s="45"/>
    </row>
    <row r="28" spans="1:28" ht="34.15" customHeight="1" x14ac:dyDescent="0.25">
      <c r="A28" s="41">
        <v>104</v>
      </c>
      <c r="B28" s="42" t="s">
        <v>7</v>
      </c>
      <c r="C28" s="20" t="s">
        <v>8</v>
      </c>
      <c r="D28" s="23">
        <f>D29+D30</f>
        <v>848</v>
      </c>
      <c r="E28" s="30">
        <f>D28/D28</f>
        <v>1</v>
      </c>
      <c r="F28" s="31">
        <f>F29+F30</f>
        <v>483</v>
      </c>
      <c r="G28" s="53">
        <f>F28/F28</f>
        <v>1</v>
      </c>
      <c r="H28" s="45"/>
      <c r="N28" s="19"/>
      <c r="T28" s="19"/>
      <c r="AB28" s="45"/>
    </row>
    <row r="29" spans="1:28" ht="34.15" customHeight="1" x14ac:dyDescent="0.25">
      <c r="A29" s="41"/>
      <c r="B29" s="41"/>
      <c r="C29" s="25" t="s">
        <v>9</v>
      </c>
      <c r="D29" s="32">
        <v>264</v>
      </c>
      <c r="E29" s="33">
        <f>D29/D28</f>
        <v>0.31132075471698112</v>
      </c>
      <c r="F29" s="34">
        <v>156</v>
      </c>
      <c r="G29" s="54">
        <f>F29/F28</f>
        <v>0.32298136645962733</v>
      </c>
      <c r="H29" s="45"/>
      <c r="N29" s="19"/>
      <c r="T29" s="19"/>
      <c r="AB29" s="45"/>
    </row>
    <row r="30" spans="1:28" ht="34.15" customHeight="1" x14ac:dyDescent="0.25">
      <c r="A30" s="41"/>
      <c r="B30" s="41"/>
      <c r="C30" s="25" t="s">
        <v>11</v>
      </c>
      <c r="D30" s="35">
        <v>584</v>
      </c>
      <c r="E30" s="36">
        <f>D30/D28</f>
        <v>0.68867924528301883</v>
      </c>
      <c r="F30" s="37">
        <v>327</v>
      </c>
      <c r="G30" s="55">
        <f>F30/F28</f>
        <v>0.67701863354037262</v>
      </c>
      <c r="H30" s="45"/>
      <c r="N30" s="19"/>
      <c r="T30" s="19"/>
      <c r="AB30" s="45"/>
    </row>
    <row r="31" spans="1:28" ht="34.15" customHeight="1" x14ac:dyDescent="0.25">
      <c r="A31" s="41">
        <v>103</v>
      </c>
      <c r="B31" s="42" t="s">
        <v>7</v>
      </c>
      <c r="C31" s="20" t="s">
        <v>8</v>
      </c>
      <c r="D31" s="23">
        <f>D32+D33</f>
        <v>827</v>
      </c>
      <c r="E31" s="30">
        <f>D31/D31</f>
        <v>1</v>
      </c>
      <c r="F31" s="31">
        <f>F32+F33</f>
        <v>457</v>
      </c>
      <c r="G31" s="53">
        <f>F31/F31</f>
        <v>1</v>
      </c>
      <c r="H31" s="45"/>
      <c r="N31" s="19"/>
      <c r="T31" s="19"/>
      <c r="AB31" s="45"/>
    </row>
    <row r="32" spans="1:28" ht="34.15" customHeight="1" x14ac:dyDescent="0.25">
      <c r="A32" s="41"/>
      <c r="B32" s="41"/>
      <c r="C32" s="25" t="s">
        <v>9</v>
      </c>
      <c r="D32" s="32">
        <v>265</v>
      </c>
      <c r="E32" s="33">
        <f>D32/D31</f>
        <v>0.32043530834340994</v>
      </c>
      <c r="F32" s="34">
        <v>147</v>
      </c>
      <c r="G32" s="54">
        <f>F32/F31</f>
        <v>0.32166301969365424</v>
      </c>
      <c r="H32" s="45"/>
      <c r="N32" s="19"/>
      <c r="T32" s="19"/>
      <c r="AB32" s="45"/>
    </row>
    <row r="33" spans="1:28" ht="34.15" customHeight="1" x14ac:dyDescent="0.25">
      <c r="A33" s="41"/>
      <c r="B33" s="41"/>
      <c r="C33" s="25" t="s">
        <v>11</v>
      </c>
      <c r="D33" s="35">
        <v>562</v>
      </c>
      <c r="E33" s="36">
        <f>D33/D31</f>
        <v>0.67956469165659006</v>
      </c>
      <c r="F33" s="37">
        <v>310</v>
      </c>
      <c r="G33" s="55">
        <f>F33/F31</f>
        <v>0.6783369803063457</v>
      </c>
      <c r="H33" s="45"/>
      <c r="N33" s="19"/>
      <c r="T33" s="19"/>
      <c r="AB33" s="45"/>
    </row>
    <row r="34" spans="1:28" s="38" customFormat="1" ht="30" customHeight="1" x14ac:dyDescent="0.25">
      <c r="A34" s="41">
        <v>102</v>
      </c>
      <c r="B34" s="42" t="s">
        <v>7</v>
      </c>
      <c r="C34" s="20" t="s">
        <v>8</v>
      </c>
      <c r="D34" s="23">
        <f>D35+D36</f>
        <v>836</v>
      </c>
      <c r="E34" s="30">
        <f>D34/D34</f>
        <v>1</v>
      </c>
      <c r="F34" s="31">
        <f>F35+F36</f>
        <v>412</v>
      </c>
      <c r="G34" s="53">
        <f>F34/F34</f>
        <v>1</v>
      </c>
      <c r="H34" s="45"/>
      <c r="N34" s="19"/>
      <c r="T34" s="39"/>
      <c r="AB34" s="46"/>
    </row>
    <row r="35" spans="1:28" ht="24" customHeight="1" x14ac:dyDescent="0.25">
      <c r="A35" s="41"/>
      <c r="B35" s="41"/>
      <c r="C35" s="25" t="s">
        <v>9</v>
      </c>
      <c r="D35" s="32">
        <v>213</v>
      </c>
      <c r="E35" s="33">
        <f>D35/D34</f>
        <v>0.25478468899521534</v>
      </c>
      <c r="F35" s="34">
        <v>119</v>
      </c>
      <c r="G35" s="54">
        <f>F35/F34</f>
        <v>0.28883495145631066</v>
      </c>
      <c r="H35" s="45"/>
      <c r="N35" s="19"/>
      <c r="T35" s="19"/>
      <c r="AB35" s="45"/>
    </row>
    <row r="36" spans="1:28" ht="22.5" customHeight="1" x14ac:dyDescent="0.25">
      <c r="A36" s="41"/>
      <c r="B36" s="41"/>
      <c r="C36" s="25" t="s">
        <v>11</v>
      </c>
      <c r="D36" s="35">
        <v>623</v>
      </c>
      <c r="E36" s="36">
        <f>D36/D34</f>
        <v>0.74521531100478466</v>
      </c>
      <c r="F36" s="37">
        <v>293</v>
      </c>
      <c r="G36" s="55">
        <f>F36/F34</f>
        <v>0.71116504854368934</v>
      </c>
      <c r="H36" s="45"/>
      <c r="N36" s="19"/>
      <c r="T36" s="19"/>
      <c r="AB36" s="45"/>
    </row>
    <row r="37" spans="1:28" ht="15" customHeight="1" x14ac:dyDescent="0.25">
      <c r="A37" s="40" t="s">
        <v>12</v>
      </c>
      <c r="B37" s="40"/>
      <c r="C37" s="40"/>
      <c r="D37" s="40"/>
      <c r="E37" s="40"/>
      <c r="F37" s="40"/>
      <c r="G37" s="40"/>
    </row>
  </sheetData>
  <mergeCells count="24">
    <mergeCell ref="A1:G1"/>
    <mergeCell ref="A4:A6"/>
    <mergeCell ref="B4:B6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37:G37"/>
    <mergeCell ref="A28:A30"/>
    <mergeCell ref="B28:B30"/>
    <mergeCell ref="A31:A33"/>
    <mergeCell ref="B31:B33"/>
    <mergeCell ref="A34:A36"/>
    <mergeCell ref="B34:B36"/>
  </mergeCells>
  <phoneticPr fontId="21" type="noConversion"/>
  <printOptions horizontalCentered="1"/>
  <pageMargins left="0.23611111111111099" right="0.23611111111111099" top="0.31527777777777799" bottom="0.31527777777777799" header="0.31527777777777799" footer="0.31527777777777799"/>
  <pageSetup paperSize="9" scale="65" orientation="portrait" horizontalDpi="300" verticalDpi="30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各年度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何宗欣</dc:creator>
  <dc:description/>
  <cp:lastModifiedBy>00532</cp:lastModifiedBy>
  <cp:revision>16</cp:revision>
  <cp:lastPrinted>2024-06-25T12:02:14Z</cp:lastPrinted>
  <dcterms:created xsi:type="dcterms:W3CDTF">2007-03-20T02:59:43Z</dcterms:created>
  <dcterms:modified xsi:type="dcterms:W3CDTF">2024-06-25T12:02:25Z</dcterms:modified>
  <dc:language>zh-TW</dc:language>
</cp:coreProperties>
</file>