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綠色國民所得\114年彙整113年資料\統計處\"/>
    </mc:Choice>
  </mc:AlternateContent>
  <xr:revisionPtr revIDLastSave="0" documentId="13_ncr:1_{39F84863-08A0-4C45-83F0-B1ECAE7B8261}" xr6:coauthVersionLast="47" xr6:coauthVersionMax="47" xr10:uidLastSave="{00000000-0000-0000-0000-000000000000}"/>
  <bookViews>
    <workbookView xWindow="-108" yWindow="-108" windowWidth="23256" windowHeight="12456" xr2:uid="{A9CC94B4-F494-4C5F-ABC4-38C7F6D1F5D6}"/>
  </bookViews>
  <sheets>
    <sheet name="表1-2_非金屬及能源礦產實物資產帳" sheetId="2" r:id="rId1"/>
  </sheets>
  <definedNames>
    <definedName name="_xlnm.Print_Area" localSheetId="0">'表1-2_非金屬及能源礦產實物資產帳'!$A$1:$G$79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E75" i="2"/>
  <c r="D75" i="2"/>
  <c r="C75" i="2"/>
  <c r="B75" i="2"/>
  <c r="G74" i="2"/>
  <c r="B74" i="2"/>
  <c r="G68" i="2"/>
</calcChain>
</file>

<file path=xl/sharedStrings.xml><?xml version="1.0" encoding="utf-8"?>
<sst xmlns="http://schemas.openxmlformats.org/spreadsheetml/2006/main" count="72" uniqueCount="28">
  <si>
    <t>非金屬礦產（千公噸）</t>
  </si>
  <si>
    <t xml:space="preserve">能源礦產
</t>
  </si>
  <si>
    <t>合計</t>
  </si>
  <si>
    <t>大理石</t>
  </si>
  <si>
    <t>蛇紋石</t>
  </si>
  <si>
    <t>石灰石</t>
  </si>
  <si>
    <t>白雲石</t>
  </si>
  <si>
    <t>（千公秉油當量）</t>
  </si>
  <si>
    <t>期初存量</t>
  </si>
  <si>
    <t>　開採量</t>
  </si>
  <si>
    <t>　其他變動</t>
  </si>
  <si>
    <t>期末存量</t>
  </si>
  <si>
    <t>資料來源：經濟部地質調查及礦業管理中心、臺灣中油股份有限公司</t>
  </si>
  <si>
    <r>
      <t>102</t>
    </r>
    <r>
      <rPr>
        <sz val="9"/>
        <color theme="1"/>
        <rFont val="新細明體"/>
        <family val="1"/>
        <charset val="136"/>
      </rPr>
      <t>年</t>
    </r>
  </si>
  <si>
    <r>
      <t>103</t>
    </r>
    <r>
      <rPr>
        <sz val="9"/>
        <color theme="1"/>
        <rFont val="新細明體"/>
        <family val="1"/>
        <charset val="136"/>
      </rPr>
      <t>年</t>
    </r>
  </si>
  <si>
    <r>
      <t>104</t>
    </r>
    <r>
      <rPr>
        <sz val="9"/>
        <color theme="1"/>
        <rFont val="新細明體"/>
        <family val="1"/>
        <charset val="136"/>
      </rPr>
      <t>年</t>
    </r>
  </si>
  <si>
    <r>
      <t>105</t>
    </r>
    <r>
      <rPr>
        <sz val="9"/>
        <color theme="1"/>
        <rFont val="新細明體"/>
        <family val="1"/>
        <charset val="136"/>
      </rPr>
      <t>年</t>
    </r>
  </si>
  <si>
    <r>
      <t>106</t>
    </r>
    <r>
      <rPr>
        <sz val="9"/>
        <color theme="1"/>
        <rFont val="新細明體"/>
        <family val="1"/>
        <charset val="136"/>
      </rPr>
      <t>年</t>
    </r>
  </si>
  <si>
    <r>
      <t>107</t>
    </r>
    <r>
      <rPr>
        <sz val="9"/>
        <color theme="1"/>
        <rFont val="新細明體"/>
        <family val="1"/>
        <charset val="136"/>
      </rPr>
      <t>年</t>
    </r>
  </si>
  <si>
    <r>
      <t>108</t>
    </r>
    <r>
      <rPr>
        <sz val="9"/>
        <color theme="1"/>
        <rFont val="新細明體"/>
        <family val="1"/>
        <charset val="136"/>
      </rPr>
      <t>年</t>
    </r>
  </si>
  <si>
    <r>
      <t>109</t>
    </r>
    <r>
      <rPr>
        <sz val="9"/>
        <color theme="1"/>
        <rFont val="新細明體"/>
        <family val="1"/>
        <charset val="136"/>
      </rPr>
      <t>年</t>
    </r>
  </si>
  <si>
    <r>
      <t>110</t>
    </r>
    <r>
      <rPr>
        <sz val="9"/>
        <color theme="1"/>
        <rFont val="新細明體"/>
        <family val="1"/>
        <charset val="136"/>
      </rPr>
      <t>年</t>
    </r>
  </si>
  <si>
    <r>
      <t>111</t>
    </r>
    <r>
      <rPr>
        <sz val="9"/>
        <color theme="1"/>
        <rFont val="新細明體"/>
        <family val="1"/>
        <charset val="136"/>
      </rPr>
      <t>年</t>
    </r>
  </si>
  <si>
    <r>
      <t>112</t>
    </r>
    <r>
      <rPr>
        <sz val="9"/>
        <color theme="1"/>
        <rFont val="新細明體"/>
        <family val="1"/>
        <charset val="136"/>
      </rPr>
      <t>年</t>
    </r>
  </si>
  <si>
    <r>
      <t>113</t>
    </r>
    <r>
      <rPr>
        <sz val="9"/>
        <color theme="1"/>
        <rFont val="新細明體"/>
        <family val="1"/>
        <charset val="136"/>
      </rPr>
      <t>年</t>
    </r>
  </si>
  <si>
    <r>
      <t>說　　明：</t>
    </r>
    <r>
      <rPr>
        <sz val="8"/>
        <color theme="1"/>
        <rFont val="Times New Roman"/>
        <family val="1"/>
      </rPr>
      <t>1.</t>
    </r>
    <r>
      <rPr>
        <sz val="8"/>
        <color theme="1"/>
        <rFont val="新細明體"/>
        <family val="1"/>
        <charset val="136"/>
      </rPr>
      <t>因四捨五入，容或有尾差；表</t>
    </r>
    <r>
      <rPr>
        <sz val="8"/>
        <color theme="1"/>
        <rFont val="Times New Roman"/>
        <family val="1"/>
      </rPr>
      <t>1-3</t>
    </r>
    <r>
      <rPr>
        <sz val="8"/>
        <color theme="1"/>
        <rFont val="新細明體"/>
        <family val="1"/>
        <charset val="136"/>
      </rPr>
      <t>亦同。</t>
    </r>
  </si>
  <si>
    <r>
      <t>　　　　　</t>
    </r>
    <r>
      <rPr>
        <sz val="8"/>
        <color theme="1"/>
        <rFont val="Times New Roman"/>
        <family val="1"/>
      </rPr>
      <t>2.</t>
    </r>
    <r>
      <rPr>
        <sz val="8"/>
        <color theme="1"/>
        <rFont val="新細明體"/>
        <family val="1"/>
        <charset val="136"/>
      </rPr>
      <t>「其他變動」包含重新估算之資源存量及新礦脈的發現。</t>
    </r>
  </si>
  <si>
    <r>
      <rPr>
        <sz val="14"/>
        <color theme="1"/>
        <rFont val="新細明體"/>
        <family val="1"/>
        <charset val="136"/>
      </rPr>
      <t>表</t>
    </r>
    <r>
      <rPr>
        <sz val="14"/>
        <color theme="1"/>
        <rFont val="Times New Roman"/>
        <family val="1"/>
      </rPr>
      <t xml:space="preserve">1-2  </t>
    </r>
    <r>
      <rPr>
        <sz val="14"/>
        <color theme="1"/>
        <rFont val="新細明體"/>
        <family val="1"/>
        <charset val="136"/>
      </rPr>
      <t>實物資產帳－非金屬及能源礦產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</si>
</sst>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-&quot;#,##0;&quot;─&quot;"/>
    <numFmt numFmtId="177" formatCode="#,##0;&quot;-&quot;#,##0;&quot;－&quot;"/>
    <numFmt numFmtId="178" formatCode="#,##0&quot; &quot;"/>
    <numFmt numFmtId="179" formatCode="#,##0.0&quot; &quot;"/>
    <numFmt numFmtId="180" formatCode="0.0&quot; &quot;"/>
    <numFmt numFmtId="181" formatCode="#,##0;\-#,##0;&quot;－&quot;"/>
    <numFmt numFmtId="182" formatCode="#,##0.000000000;&quot;-&quot;#,##0.000000000;&quot;－&quot;"/>
  </numFmts>
  <fonts count="23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2"/>
      <color theme="1"/>
      <name val="新細明體1"/>
      <charset val="136"/>
    </font>
    <font>
      <sz val="9"/>
      <color theme="1"/>
      <name val="新細明體"/>
      <family val="1"/>
      <charset val="136"/>
    </font>
    <font>
      <sz val="9"/>
      <color theme="1"/>
      <name val="細明體"/>
      <family val="3"/>
      <charset val="136"/>
    </font>
    <font>
      <sz val="9"/>
      <color theme="1"/>
      <name val="Times New Roman"/>
      <family val="1"/>
    </font>
    <font>
      <b/>
      <sz val="9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8"/>
      <color theme="1"/>
      <name val="Times New Roman"/>
      <family val="1"/>
    </font>
    <font>
      <sz val="12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9"/>
      <color theme="1"/>
      <name val="Times New Roman"/>
      <family val="1"/>
      <charset val="136"/>
    </font>
    <font>
      <b/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3" fillId="0" borderId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  <xf numFmtId="0" fontId="1" fillId="0" borderId="0" applyBorder="0" applyProtection="0">
      <alignment vertical="center"/>
    </xf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4" applyFont="1">
      <alignment vertical="center"/>
    </xf>
    <xf numFmtId="0" fontId="7" fillId="0" borderId="0" xfId="1" applyFont="1" applyAlignment="1">
      <alignment horizontal="right" vertical="center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top"/>
    </xf>
    <xf numFmtId="0" fontId="11" fillId="0" borderId="7" xfId="1" applyFont="1" applyBorder="1">
      <alignment vertical="center"/>
    </xf>
    <xf numFmtId="176" fontId="9" fillId="0" borderId="0" xfId="1" applyNumberFormat="1" applyFont="1" applyAlignment="1">
      <alignment horizontal="right" vertical="center" indent="2"/>
    </xf>
    <xf numFmtId="0" fontId="9" fillId="0" borderId="7" xfId="1" applyFont="1" applyBorder="1">
      <alignment vertical="center"/>
    </xf>
    <xf numFmtId="177" fontId="11" fillId="0" borderId="0" xfId="1" applyNumberFormat="1" applyFont="1" applyAlignment="1">
      <alignment horizontal="right" vertical="center" indent="2"/>
    </xf>
    <xf numFmtId="177" fontId="12" fillId="0" borderId="0" xfId="1" applyNumberFormat="1" applyFont="1">
      <alignment vertical="center"/>
    </xf>
    <xf numFmtId="0" fontId="13" fillId="0" borderId="0" xfId="1" applyFont="1">
      <alignment vertical="center"/>
    </xf>
    <xf numFmtId="177" fontId="11" fillId="0" borderId="0" xfId="1" applyNumberFormat="1" applyFont="1">
      <alignment vertical="center"/>
    </xf>
    <xf numFmtId="177" fontId="6" fillId="0" borderId="0" xfId="1" applyNumberFormat="1" applyFont="1">
      <alignment vertical="center"/>
    </xf>
    <xf numFmtId="0" fontId="14" fillId="0" borderId="7" xfId="1" applyFont="1" applyBorder="1">
      <alignment vertical="center"/>
    </xf>
    <xf numFmtId="0" fontId="9" fillId="0" borderId="9" xfId="1" applyFont="1" applyBorder="1">
      <alignment vertical="center"/>
    </xf>
    <xf numFmtId="178" fontId="7" fillId="0" borderId="0" xfId="5" applyNumberFormat="1" applyFont="1" applyAlignment="1">
      <alignment horizontal="left" vertical="center"/>
    </xf>
    <xf numFmtId="179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5" applyNumberFormat="1" applyFont="1" applyAlignment="1">
      <alignment vertical="center"/>
    </xf>
    <xf numFmtId="0" fontId="7" fillId="0" borderId="0" xfId="4" applyFont="1">
      <alignment vertical="center"/>
    </xf>
    <xf numFmtId="180" fontId="6" fillId="0" borderId="0" xfId="1" applyNumberFormat="1" applyFont="1">
      <alignment vertical="center"/>
    </xf>
    <xf numFmtId="181" fontId="17" fillId="0" borderId="0" xfId="6" applyNumberFormat="1" applyFont="1" applyBorder="1" applyAlignment="1" applyProtection="1">
      <alignment horizontal="right" vertical="center"/>
    </xf>
    <xf numFmtId="181" fontId="19" fillId="0" borderId="0" xfId="6" applyNumberFormat="1" applyFont="1" applyBorder="1" applyAlignment="1" applyProtection="1">
      <alignment horizontal="right" vertical="center"/>
    </xf>
    <xf numFmtId="181" fontId="18" fillId="0" borderId="0" xfId="6" applyNumberFormat="1" applyFont="1" applyBorder="1" applyAlignment="1" applyProtection="1">
      <alignment horizontal="right" vertical="center"/>
    </xf>
    <xf numFmtId="181" fontId="17" fillId="0" borderId="0" xfId="6" applyNumberFormat="1" applyFont="1" applyFill="1" applyBorder="1" applyAlignment="1" applyProtection="1">
      <alignment horizontal="right" vertical="center"/>
    </xf>
    <xf numFmtId="181" fontId="20" fillId="0" borderId="0" xfId="6" applyNumberFormat="1" applyFont="1" applyFill="1" applyBorder="1" applyAlignment="1" applyProtection="1">
      <alignment horizontal="right" vertical="center"/>
    </xf>
    <xf numFmtId="182" fontId="6" fillId="0" borderId="0" xfId="1" applyNumberFormat="1" applyFont="1">
      <alignment vertical="center"/>
    </xf>
    <xf numFmtId="181" fontId="21" fillId="0" borderId="0" xfId="6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center" vertical="center"/>
    </xf>
    <xf numFmtId="0" fontId="8" fillId="0" borderId="1" xfId="2" applyFont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177" fontId="21" fillId="0" borderId="0" xfId="1" applyNumberFormat="1" applyFont="1">
      <alignment vertical="center"/>
    </xf>
    <xf numFmtId="177" fontId="22" fillId="0" borderId="0" xfId="1" applyNumberFormat="1" applyFont="1">
      <alignment vertical="center"/>
    </xf>
    <xf numFmtId="178" fontId="21" fillId="0" borderId="8" xfId="1" applyNumberFormat="1" applyFont="1" applyBorder="1">
      <alignment vertical="center"/>
    </xf>
    <xf numFmtId="178" fontId="21" fillId="0" borderId="0" xfId="1" applyNumberFormat="1" applyFont="1">
      <alignment vertical="center"/>
    </xf>
    <xf numFmtId="181" fontId="21" fillId="0" borderId="0" xfId="6" applyNumberFormat="1" applyFont="1" applyBorder="1" applyAlignment="1" applyProtection="1">
      <alignment horizontal="right" vertical="center"/>
    </xf>
    <xf numFmtId="181" fontId="22" fillId="0" borderId="0" xfId="6" applyNumberFormat="1" applyFont="1" applyBorder="1" applyAlignment="1" applyProtection="1">
      <alignment horizontal="right" vertical="center"/>
    </xf>
    <xf numFmtId="177" fontId="21" fillId="0" borderId="9" xfId="1" applyNumberFormat="1" applyFont="1" applyBorder="1" applyAlignment="1">
      <alignment horizontal="right" vertical="center" indent="2"/>
    </xf>
  </cellXfs>
  <cellStyles count="8">
    <cellStyle name="一般" xfId="0" builtinId="0"/>
    <cellStyle name="一般 2" xfId="2" xr:uid="{6679D230-5067-4B5B-BC1D-3CCBFA86D63C}"/>
    <cellStyle name="一般 2 2" xfId="6" xr:uid="{5968F4CC-5BDD-4241-8345-267C8E367A9E}"/>
    <cellStyle name="一般 2 2 2" xfId="1" xr:uid="{AB4ED84A-535D-43A6-8910-183B0713B803}"/>
    <cellStyle name="一般 3" xfId="7" xr:uid="{10BA2EC3-39DD-4A78-9A7E-9C8C59BD631B}"/>
    <cellStyle name="一般 4" xfId="3" xr:uid="{2714EB13-CC25-4CF7-9FE1-35D1C8738C07}"/>
    <cellStyle name="一般 7" xfId="4" xr:uid="{C1D5CC19-9C57-4191-8BD3-92F4A24A95FA}"/>
    <cellStyle name="一般_Sheet1 3 2" xfId="5" xr:uid="{063BE468-F6FC-4F84-8DD6-5B9519DA3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8596-6832-470E-A263-E9E6E45523C2}">
  <dimension ref="A1:AY84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G1"/>
    </sheetView>
  </sheetViews>
  <sheetFormatPr defaultColWidth="9" defaultRowHeight="16.2"/>
  <cols>
    <col min="1" max="1" width="15.6640625" style="1" customWidth="1"/>
    <col min="2" max="2" width="12.88671875" style="1" bestFit="1" customWidth="1"/>
    <col min="3" max="6" width="11.77734375" style="1" customWidth="1"/>
    <col min="7" max="7" width="14.33203125" style="1" customWidth="1"/>
    <col min="8" max="8" width="10.109375" style="1" customWidth="1"/>
    <col min="9" max="11" width="17.33203125" style="1" bestFit="1" customWidth="1"/>
    <col min="12" max="50" width="9" style="1" customWidth="1"/>
    <col min="51" max="242" width="9" style="2" customWidth="1"/>
    <col min="243" max="243" width="15.6640625" style="2" customWidth="1"/>
    <col min="244" max="248" width="11.77734375" style="2" customWidth="1"/>
    <col min="249" max="249" width="12.109375" style="2" customWidth="1"/>
    <col min="250" max="498" width="9" style="2" customWidth="1"/>
    <col min="499" max="499" width="15.6640625" style="2" customWidth="1"/>
    <col min="500" max="504" width="11.77734375" style="2" customWidth="1"/>
    <col min="505" max="505" width="12.109375" style="2" customWidth="1"/>
    <col min="506" max="754" width="9" style="2" customWidth="1"/>
    <col min="755" max="755" width="15.6640625" style="2" customWidth="1"/>
    <col min="756" max="760" width="11.77734375" style="2" customWidth="1"/>
    <col min="761" max="761" width="12.109375" style="2" customWidth="1"/>
    <col min="762" max="762" width="9" style="2" customWidth="1"/>
    <col min="763" max="16384" width="9" style="2"/>
  </cols>
  <sheetData>
    <row r="1" spans="1:51" s="1" customFormat="1" ht="19.5" customHeight="1">
      <c r="A1" s="32" t="s">
        <v>27</v>
      </c>
      <c r="B1" s="32"/>
      <c r="C1" s="32"/>
      <c r="D1" s="32"/>
      <c r="E1" s="32"/>
      <c r="F1" s="32"/>
      <c r="G1" s="32"/>
      <c r="AY1" s="2"/>
    </row>
    <row r="2" spans="1:51" s="1" customFormat="1" ht="17.25" customHeight="1" thickBot="1">
      <c r="G2" s="3"/>
      <c r="AY2" s="2"/>
    </row>
    <row r="3" spans="1:51" s="1" customFormat="1" ht="25.2" customHeight="1" thickBot="1">
      <c r="A3" s="33"/>
      <c r="B3" s="34" t="s">
        <v>0</v>
      </c>
      <c r="C3" s="34"/>
      <c r="D3" s="34"/>
      <c r="E3" s="34"/>
      <c r="F3" s="34"/>
      <c r="G3" s="4" t="s">
        <v>1</v>
      </c>
      <c r="AY3" s="2"/>
    </row>
    <row r="4" spans="1:51" s="1" customFormat="1" ht="25.2" customHeight="1">
      <c r="A4" s="33"/>
      <c r="B4" s="5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8" t="s">
        <v>7</v>
      </c>
      <c r="AY4" s="2"/>
    </row>
    <row r="5" spans="1:51" s="1" customFormat="1" ht="11.85" hidden="1" customHeight="1">
      <c r="A5" s="9" t="s">
        <v>13</v>
      </c>
      <c r="B5" s="10"/>
      <c r="C5" s="10"/>
      <c r="D5" s="10"/>
      <c r="E5" s="10"/>
      <c r="F5" s="10"/>
      <c r="G5" s="10"/>
      <c r="AY5" s="2"/>
    </row>
    <row r="6" spans="1:51" s="1" customFormat="1" ht="11.85" hidden="1" customHeight="1">
      <c r="A6" s="11" t="s">
        <v>8</v>
      </c>
      <c r="B6" s="12">
        <v>10389423.147</v>
      </c>
      <c r="C6" s="12">
        <v>9516961.807</v>
      </c>
      <c r="D6" s="12">
        <v>399764.67200000002</v>
      </c>
      <c r="E6" s="12">
        <v>133916.02600000001</v>
      </c>
      <c r="F6" s="12">
        <v>338780.64199999999</v>
      </c>
      <c r="G6" s="12">
        <v>5283.442</v>
      </c>
      <c r="AY6" s="2"/>
    </row>
    <row r="7" spans="1:51" s="1" customFormat="1" ht="11.85" hidden="1" customHeight="1">
      <c r="A7" s="11" t="s">
        <v>9</v>
      </c>
      <c r="B7" s="12">
        <v>22338</v>
      </c>
      <c r="C7" s="12">
        <v>22197.392</v>
      </c>
      <c r="D7" s="12">
        <v>93.605000000000004</v>
      </c>
      <c r="E7" s="12">
        <v>9.0739999999999998</v>
      </c>
      <c r="F7" s="12">
        <v>37.752000000000002</v>
      </c>
      <c r="G7" s="12">
        <v>366.31599999999997</v>
      </c>
      <c r="AY7" s="2"/>
    </row>
    <row r="8" spans="1:51" s="1" customFormat="1" ht="11.85" hidden="1" customHeight="1">
      <c r="A8" s="11" t="s">
        <v>10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27.695</v>
      </c>
      <c r="AY8" s="2"/>
    </row>
    <row r="9" spans="1:51" s="1" customFormat="1" ht="11.85" hidden="1" customHeight="1">
      <c r="A9" s="11" t="s">
        <v>11</v>
      </c>
      <c r="B9" s="12">
        <v>10367085.323999999</v>
      </c>
      <c r="C9" s="12">
        <v>9494764.4149999991</v>
      </c>
      <c r="D9" s="12">
        <v>399671.06699999998</v>
      </c>
      <c r="E9" s="12">
        <v>133906.95199999999</v>
      </c>
      <c r="F9" s="12">
        <v>338742.89</v>
      </c>
      <c r="G9" s="12">
        <v>4944.8209999999999</v>
      </c>
      <c r="AY9" s="2"/>
    </row>
    <row r="10" spans="1:51" s="1" customFormat="1" ht="7.2" hidden="1" customHeight="1">
      <c r="A10" s="9"/>
      <c r="B10" s="12"/>
      <c r="C10" s="12"/>
      <c r="D10" s="12"/>
      <c r="E10" s="12"/>
      <c r="F10" s="12"/>
      <c r="G10" s="12"/>
      <c r="AY10" s="2"/>
    </row>
    <row r="11" spans="1:51" s="14" customFormat="1" ht="11.85" customHeight="1">
      <c r="A11" s="9" t="s">
        <v>14</v>
      </c>
      <c r="B11" s="13"/>
      <c r="C11" s="13"/>
      <c r="D11" s="13"/>
      <c r="E11" s="13"/>
      <c r="F11" s="13"/>
      <c r="G11" s="13"/>
    </row>
    <row r="12" spans="1:51" s="1" customFormat="1" ht="11.85" customHeight="1">
      <c r="A12" s="11" t="s">
        <v>8</v>
      </c>
      <c r="B12" s="35">
        <v>10367085.323999999</v>
      </c>
      <c r="C12" s="35">
        <v>9494764.4149999991</v>
      </c>
      <c r="D12" s="35">
        <v>399671.06699999998</v>
      </c>
      <c r="E12" s="35">
        <v>133906.95199999999</v>
      </c>
      <c r="F12" s="35">
        <v>338742.89</v>
      </c>
      <c r="G12" s="35">
        <v>4944.8209999999999</v>
      </c>
      <c r="AY12" s="2"/>
    </row>
    <row r="13" spans="1:51" s="1" customFormat="1" ht="11.85" customHeight="1">
      <c r="A13" s="11" t="s">
        <v>9</v>
      </c>
      <c r="B13" s="35">
        <v>20781</v>
      </c>
      <c r="C13" s="35">
        <v>20591.168000000001</v>
      </c>
      <c r="D13" s="35">
        <v>137.95500000000001</v>
      </c>
      <c r="E13" s="35">
        <v>30.048999999999999</v>
      </c>
      <c r="F13" s="35">
        <v>22.196000000000002</v>
      </c>
      <c r="G13" s="35">
        <v>370.24200000000002</v>
      </c>
      <c r="AY13" s="2"/>
    </row>
    <row r="14" spans="1:51" s="1" customFormat="1" ht="11.85" customHeight="1">
      <c r="A14" s="11" t="s">
        <v>10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112.294</v>
      </c>
      <c r="AY14" s="2"/>
    </row>
    <row r="15" spans="1:51" s="1" customFormat="1" ht="11.85" customHeight="1">
      <c r="A15" s="11" t="s">
        <v>11</v>
      </c>
      <c r="B15" s="35">
        <v>10346303.956</v>
      </c>
      <c r="C15" s="35">
        <v>9474173.2469999995</v>
      </c>
      <c r="D15" s="35">
        <v>399533.11200000002</v>
      </c>
      <c r="E15" s="35">
        <v>133876.90299999999</v>
      </c>
      <c r="F15" s="35">
        <v>338720.69400000002</v>
      </c>
      <c r="G15" s="35">
        <v>4686.8720000000003</v>
      </c>
      <c r="AY15" s="2"/>
    </row>
    <row r="16" spans="1:51" s="1" customFormat="1" ht="7.2" customHeight="1">
      <c r="A16" s="9"/>
      <c r="B16" s="35"/>
      <c r="C16" s="35"/>
      <c r="D16" s="35"/>
      <c r="E16" s="35"/>
      <c r="F16" s="35"/>
      <c r="G16" s="35"/>
      <c r="AY16" s="2"/>
    </row>
    <row r="17" spans="1:51" s="14" customFormat="1" ht="11.85" customHeight="1">
      <c r="A17" s="9" t="s">
        <v>15</v>
      </c>
      <c r="B17" s="36"/>
      <c r="C17" s="36"/>
      <c r="D17" s="36"/>
      <c r="E17" s="36"/>
      <c r="F17" s="36"/>
      <c r="G17" s="36"/>
    </row>
    <row r="18" spans="1:51" s="1" customFormat="1" ht="11.85" customHeight="1">
      <c r="A18" s="11" t="s">
        <v>8</v>
      </c>
      <c r="B18" s="35">
        <v>10346303.956</v>
      </c>
      <c r="C18" s="35">
        <v>9474173.2469999995</v>
      </c>
      <c r="D18" s="35">
        <v>399533.11200000002</v>
      </c>
      <c r="E18" s="35">
        <v>133876.90299999999</v>
      </c>
      <c r="F18" s="35">
        <v>338720.69400000002</v>
      </c>
      <c r="G18" s="35">
        <v>4686.8720000000003</v>
      </c>
      <c r="AY18" s="2"/>
    </row>
    <row r="19" spans="1:51" s="1" customFormat="1" ht="11.85" customHeight="1">
      <c r="A19" s="11" t="s">
        <v>9</v>
      </c>
      <c r="B19" s="35">
        <v>18193</v>
      </c>
      <c r="C19" s="35">
        <v>18035.342000000001</v>
      </c>
      <c r="D19" s="35">
        <v>133.964</v>
      </c>
      <c r="E19" s="35">
        <v>1.0940000000000001</v>
      </c>
      <c r="F19" s="35">
        <v>22.35</v>
      </c>
      <c r="G19" s="35">
        <v>358.53100000000001</v>
      </c>
      <c r="AY19" s="2"/>
    </row>
    <row r="20" spans="1:51" s="1" customFormat="1" ht="11.85" customHeight="1">
      <c r="A20" s="11" t="s">
        <v>10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5.1909999999999998</v>
      </c>
      <c r="AY20" s="2"/>
    </row>
    <row r="21" spans="1:51" s="1" customFormat="1" ht="11.85" customHeight="1">
      <c r="A21" s="11" t="s">
        <v>11</v>
      </c>
      <c r="B21" s="35">
        <v>10328111.207</v>
      </c>
      <c r="C21" s="35">
        <v>9456137.9059999995</v>
      </c>
      <c r="D21" s="35">
        <v>399399.14799999999</v>
      </c>
      <c r="E21" s="35">
        <v>133875.80900000001</v>
      </c>
      <c r="F21" s="35">
        <v>338698.34399999998</v>
      </c>
      <c r="G21" s="35">
        <v>4333.5330000000004</v>
      </c>
      <c r="AY21" s="2"/>
    </row>
    <row r="22" spans="1:51" s="1" customFormat="1" ht="7.2" customHeight="1">
      <c r="A22" s="9"/>
      <c r="B22" s="35"/>
      <c r="C22" s="35"/>
      <c r="D22" s="35"/>
      <c r="E22" s="35"/>
      <c r="F22" s="35"/>
      <c r="G22" s="35"/>
      <c r="AY22" s="2"/>
    </row>
    <row r="23" spans="1:51" s="14" customFormat="1" ht="11.85" customHeight="1">
      <c r="A23" s="9" t="s">
        <v>16</v>
      </c>
      <c r="B23" s="36"/>
      <c r="C23" s="36"/>
      <c r="D23" s="36"/>
      <c r="E23" s="36"/>
      <c r="F23" s="36"/>
      <c r="G23" s="36"/>
    </row>
    <row r="24" spans="1:51" s="1" customFormat="1" ht="11.85" customHeight="1">
      <c r="A24" s="11" t="s">
        <v>8</v>
      </c>
      <c r="B24" s="35">
        <v>10328111.207</v>
      </c>
      <c r="C24" s="35">
        <v>9456137.9059999995</v>
      </c>
      <c r="D24" s="35">
        <v>399399.14799999999</v>
      </c>
      <c r="E24" s="35">
        <v>133875.80900000001</v>
      </c>
      <c r="F24" s="35">
        <v>338698.34399999998</v>
      </c>
      <c r="G24" s="35">
        <v>4333.5330000000004</v>
      </c>
      <c r="AY24" s="2"/>
    </row>
    <row r="25" spans="1:51" s="1" customFormat="1" ht="11.85" customHeight="1">
      <c r="A25" s="11" t="s">
        <v>9</v>
      </c>
      <c r="B25" s="35">
        <v>16044</v>
      </c>
      <c r="C25" s="35">
        <v>15918.147999999999</v>
      </c>
      <c r="D25" s="35">
        <v>102.021</v>
      </c>
      <c r="E25" s="35">
        <v>1.4390000000000001</v>
      </c>
      <c r="F25" s="35">
        <v>22.004999999999999</v>
      </c>
      <c r="G25" s="35">
        <v>308.99799999999999</v>
      </c>
      <c r="AY25" s="2"/>
    </row>
    <row r="26" spans="1:51" s="1" customFormat="1" ht="11.85" customHeight="1">
      <c r="A26" s="11" t="s">
        <v>10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56.170999999999999</v>
      </c>
      <c r="AY26" s="2"/>
    </row>
    <row r="27" spans="1:51" s="1" customFormat="1" ht="11.85" customHeight="1">
      <c r="A27" s="11" t="s">
        <v>11</v>
      </c>
      <c r="B27" s="35">
        <v>10312067.594000001</v>
      </c>
      <c r="C27" s="35">
        <v>9440219.7579999994</v>
      </c>
      <c r="D27" s="35">
        <v>399297.12699999998</v>
      </c>
      <c r="E27" s="35">
        <v>133874.37</v>
      </c>
      <c r="F27" s="35">
        <v>338676.33899999998</v>
      </c>
      <c r="G27" s="35">
        <v>4080.7060000000001</v>
      </c>
      <c r="AY27" s="2"/>
    </row>
    <row r="28" spans="1:51" s="1" customFormat="1" ht="7.2" customHeight="1">
      <c r="A28" s="9"/>
      <c r="B28" s="35"/>
      <c r="C28" s="35"/>
      <c r="D28" s="35"/>
      <c r="E28" s="35"/>
      <c r="F28" s="35"/>
      <c r="G28" s="35"/>
      <c r="AY28" s="2"/>
    </row>
    <row r="29" spans="1:51" s="14" customFormat="1" ht="11.85" customHeight="1">
      <c r="A29" s="9" t="s">
        <v>17</v>
      </c>
      <c r="B29" s="36"/>
      <c r="C29" s="36"/>
      <c r="D29" s="36"/>
      <c r="E29" s="36"/>
      <c r="F29" s="36"/>
      <c r="G29" s="36"/>
    </row>
    <row r="30" spans="1:51" s="1" customFormat="1" ht="11.85" customHeight="1">
      <c r="A30" s="11" t="s">
        <v>8</v>
      </c>
      <c r="B30" s="35">
        <v>10312067.594000001</v>
      </c>
      <c r="C30" s="35">
        <v>9440219.7579999994</v>
      </c>
      <c r="D30" s="35">
        <v>399297.12699999998</v>
      </c>
      <c r="E30" s="35">
        <v>133874.37</v>
      </c>
      <c r="F30" s="35">
        <v>338676.33899999998</v>
      </c>
      <c r="G30" s="35">
        <v>4080.7060000000001</v>
      </c>
      <c r="AY30" s="2"/>
    </row>
    <row r="31" spans="1:51" s="1" customFormat="1" ht="11.85" customHeight="1">
      <c r="A31" s="11" t="s">
        <v>9</v>
      </c>
      <c r="B31" s="35">
        <v>15764</v>
      </c>
      <c r="C31" s="35">
        <v>15675.146000000001</v>
      </c>
      <c r="D31" s="35">
        <v>72.072000000000003</v>
      </c>
      <c r="E31" s="35">
        <v>2.99</v>
      </c>
      <c r="F31" s="35">
        <v>13.356999999999999</v>
      </c>
      <c r="G31" s="35">
        <v>253.495</v>
      </c>
      <c r="AY31" s="2"/>
    </row>
    <row r="32" spans="1:51" s="1" customFormat="1" ht="11.85" customHeight="1">
      <c r="A32" s="11" t="s">
        <v>10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-429.68200000000002</v>
      </c>
      <c r="AY32" s="2"/>
    </row>
    <row r="33" spans="1:51" s="1" customFormat="1" ht="11.85" customHeight="1">
      <c r="A33" s="11" t="s">
        <v>11</v>
      </c>
      <c r="B33" s="35">
        <v>10296304.029999999</v>
      </c>
      <c r="C33" s="35">
        <v>9424544.6119999997</v>
      </c>
      <c r="D33" s="35">
        <v>399225.05499999999</v>
      </c>
      <c r="E33" s="35">
        <v>133871.38</v>
      </c>
      <c r="F33" s="35">
        <v>338662.98200000002</v>
      </c>
      <c r="G33" s="35">
        <v>3397.529</v>
      </c>
      <c r="AY33" s="2"/>
    </row>
    <row r="34" spans="1:51" s="1" customFormat="1" ht="7.2" customHeight="1">
      <c r="A34" s="9"/>
      <c r="B34" s="35"/>
      <c r="C34" s="35"/>
      <c r="D34" s="35"/>
      <c r="E34" s="35"/>
      <c r="F34" s="35"/>
      <c r="G34" s="35"/>
      <c r="AY34" s="2"/>
    </row>
    <row r="35" spans="1:51" s="14" customFormat="1" ht="11.4" customHeight="1">
      <c r="A35" s="9" t="s">
        <v>18</v>
      </c>
      <c r="B35" s="36"/>
      <c r="C35" s="36"/>
      <c r="D35" s="36"/>
      <c r="E35" s="36"/>
      <c r="F35" s="36"/>
      <c r="G35" s="36"/>
    </row>
    <row r="36" spans="1:51" s="1" customFormat="1" ht="11.85" customHeight="1">
      <c r="A36" s="11" t="s">
        <v>8</v>
      </c>
      <c r="B36" s="35">
        <v>10296304.029999999</v>
      </c>
      <c r="C36" s="35">
        <v>9424544.6119999997</v>
      </c>
      <c r="D36" s="35">
        <v>399225.05499999999</v>
      </c>
      <c r="E36" s="35">
        <v>133871.38</v>
      </c>
      <c r="F36" s="35">
        <v>338662.98200000002</v>
      </c>
      <c r="G36" s="35">
        <v>3397.529</v>
      </c>
      <c r="AY36" s="2"/>
    </row>
    <row r="37" spans="1:51" s="1" customFormat="1" ht="11.85" customHeight="1">
      <c r="A37" s="11" t="s">
        <v>9</v>
      </c>
      <c r="B37" s="35">
        <v>15760.263999999999</v>
      </c>
      <c r="C37" s="35">
        <v>15650.331</v>
      </c>
      <c r="D37" s="35">
        <v>96.394999999999996</v>
      </c>
      <c r="E37" s="35">
        <v>0.12</v>
      </c>
      <c r="F37" s="35">
        <v>13.419</v>
      </c>
      <c r="G37" s="35">
        <v>189.167</v>
      </c>
      <c r="AY37" s="2"/>
    </row>
    <row r="38" spans="1:51" s="1" customFormat="1" ht="11.85" customHeight="1">
      <c r="A38" s="11" t="s">
        <v>10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55.386000000000003</v>
      </c>
      <c r="AY38" s="2"/>
    </row>
    <row r="39" spans="1:51" s="1" customFormat="1" ht="11.85" customHeight="1">
      <c r="A39" s="11" t="s">
        <v>11</v>
      </c>
      <c r="B39" s="35">
        <v>10280543.766000001</v>
      </c>
      <c r="C39" s="35">
        <v>9408894.2809999995</v>
      </c>
      <c r="D39" s="35">
        <v>399128.66100000002</v>
      </c>
      <c r="E39" s="35">
        <v>133871.26</v>
      </c>
      <c r="F39" s="35">
        <v>338649.56400000001</v>
      </c>
      <c r="G39" s="35">
        <v>3263.7489999999998</v>
      </c>
      <c r="AY39" s="2"/>
    </row>
    <row r="40" spans="1:51" s="1" customFormat="1" ht="7.2" customHeight="1">
      <c r="A40" s="9"/>
      <c r="B40" s="35"/>
      <c r="C40" s="35"/>
      <c r="D40" s="35"/>
      <c r="E40" s="35"/>
      <c r="F40" s="35"/>
      <c r="G40" s="35"/>
      <c r="AY40" s="2"/>
    </row>
    <row r="41" spans="1:51" s="14" customFormat="1" ht="11.85" customHeight="1">
      <c r="A41" s="9" t="s">
        <v>19</v>
      </c>
      <c r="B41" s="36"/>
      <c r="C41" s="36"/>
      <c r="D41" s="36"/>
      <c r="E41" s="36"/>
      <c r="F41" s="36"/>
      <c r="G41" s="36"/>
    </row>
    <row r="42" spans="1:51" s="1" customFormat="1" ht="11.85" customHeight="1">
      <c r="A42" s="11" t="s">
        <v>8</v>
      </c>
      <c r="B42" s="35">
        <v>10280543.766000001</v>
      </c>
      <c r="C42" s="35">
        <v>9408894.2809999995</v>
      </c>
      <c r="D42" s="35">
        <v>399128.66100000002</v>
      </c>
      <c r="E42" s="35">
        <v>133871.26</v>
      </c>
      <c r="F42" s="35">
        <v>338649.56400000001</v>
      </c>
      <c r="G42" s="35">
        <v>3263.7489999999998</v>
      </c>
      <c r="AY42" s="2"/>
    </row>
    <row r="43" spans="1:51" s="1" customFormat="1" ht="11.85" customHeight="1">
      <c r="A43" s="11" t="s">
        <v>9</v>
      </c>
      <c r="B43" s="35">
        <v>16595.846000000001</v>
      </c>
      <c r="C43" s="35">
        <v>16539.490000000002</v>
      </c>
      <c r="D43" s="35">
        <v>36.793999999999997</v>
      </c>
      <c r="E43" s="35">
        <v>0.80900000000000005</v>
      </c>
      <c r="F43" s="35">
        <v>18.753</v>
      </c>
      <c r="G43" s="35">
        <v>159.989</v>
      </c>
      <c r="AY43" s="2"/>
    </row>
    <row r="44" spans="1:51" s="1" customFormat="1" ht="11.85" customHeight="1">
      <c r="A44" s="11" t="s">
        <v>10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-149.18199999999999</v>
      </c>
      <c r="AY44" s="2"/>
    </row>
    <row r="45" spans="1:51" s="1" customFormat="1" ht="11.85" customHeight="1">
      <c r="A45" s="11" t="s">
        <v>11</v>
      </c>
      <c r="B45" s="35">
        <v>10263947.919</v>
      </c>
      <c r="C45" s="35">
        <v>9392354.7909999993</v>
      </c>
      <c r="D45" s="35">
        <v>399091.86599999998</v>
      </c>
      <c r="E45" s="35">
        <v>133870.451</v>
      </c>
      <c r="F45" s="35">
        <v>338630.81099999999</v>
      </c>
      <c r="G45" s="35">
        <v>2954.578</v>
      </c>
      <c r="AY45" s="2"/>
    </row>
    <row r="46" spans="1:51" s="1" customFormat="1" ht="7.2" customHeight="1">
      <c r="A46" s="9"/>
      <c r="B46" s="35"/>
      <c r="C46" s="35"/>
      <c r="D46" s="35"/>
      <c r="E46" s="35"/>
      <c r="F46" s="35"/>
      <c r="G46" s="35"/>
      <c r="AY46" s="2"/>
    </row>
    <row r="47" spans="1:51" s="14" customFormat="1" ht="11.85" customHeight="1">
      <c r="A47" s="9" t="s">
        <v>20</v>
      </c>
      <c r="B47" s="36"/>
      <c r="C47" s="36"/>
      <c r="D47" s="36"/>
      <c r="E47" s="36"/>
      <c r="F47" s="36"/>
      <c r="G47" s="36"/>
    </row>
    <row r="48" spans="1:51" s="1" customFormat="1" ht="11.85" customHeight="1">
      <c r="A48" s="11" t="s">
        <v>8</v>
      </c>
      <c r="B48" s="35">
        <v>10263947.919</v>
      </c>
      <c r="C48" s="35">
        <v>9392354.7909999993</v>
      </c>
      <c r="D48" s="35">
        <v>399091.86599999998</v>
      </c>
      <c r="E48" s="35">
        <v>133870.451</v>
      </c>
      <c r="F48" s="35">
        <v>338630.81099999999</v>
      </c>
      <c r="G48" s="35">
        <v>2954.578</v>
      </c>
      <c r="AY48" s="2"/>
    </row>
    <row r="49" spans="1:51" s="1" customFormat="1" ht="11.85" customHeight="1">
      <c r="A49" s="11" t="s">
        <v>9</v>
      </c>
      <c r="B49" s="35">
        <v>16699.412</v>
      </c>
      <c r="C49" s="35">
        <v>16623.916000000001</v>
      </c>
      <c r="D49" s="35">
        <v>56.96</v>
      </c>
      <c r="E49" s="35">
        <v>0.47</v>
      </c>
      <c r="F49" s="35">
        <v>18.065000000000001</v>
      </c>
      <c r="G49" s="35">
        <v>100.526</v>
      </c>
      <c r="AY49" s="2"/>
    </row>
    <row r="50" spans="1:51" s="1" customFormat="1" ht="11.85" customHeight="1">
      <c r="A50" s="11" t="s">
        <v>10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341.74099999999999</v>
      </c>
      <c r="AY50" s="2"/>
    </row>
    <row r="51" spans="1:51" s="1" customFormat="1" ht="11.85" customHeight="1">
      <c r="A51" s="11" t="s">
        <v>11</v>
      </c>
      <c r="B51" s="35">
        <v>10247248.507999999</v>
      </c>
      <c r="C51" s="35">
        <v>9375730.875</v>
      </c>
      <c r="D51" s="35">
        <v>399034.90600000002</v>
      </c>
      <c r="E51" s="35">
        <v>133869.981</v>
      </c>
      <c r="F51" s="35">
        <v>338612.74599999998</v>
      </c>
      <c r="G51" s="35">
        <v>3195.7939999999999</v>
      </c>
      <c r="AY51" s="2"/>
    </row>
    <row r="52" spans="1:51" s="1" customFormat="1" ht="7.2" customHeight="1">
      <c r="A52" s="9"/>
      <c r="B52" s="35"/>
      <c r="C52" s="35"/>
      <c r="D52" s="35"/>
      <c r="E52" s="35"/>
      <c r="F52" s="35"/>
      <c r="G52" s="35"/>
      <c r="AY52" s="2"/>
    </row>
    <row r="53" spans="1:51" s="14" customFormat="1" ht="11.85" customHeight="1">
      <c r="A53" s="9" t="s">
        <v>21</v>
      </c>
      <c r="B53" s="36"/>
      <c r="C53" s="36"/>
      <c r="D53" s="36"/>
      <c r="E53" s="36"/>
      <c r="F53" s="36"/>
      <c r="G53" s="36"/>
    </row>
    <row r="54" spans="1:51" s="1" customFormat="1" ht="11.85" customHeight="1">
      <c r="A54" s="11" t="s">
        <v>8</v>
      </c>
      <c r="B54" s="35">
        <v>10247248.507999999</v>
      </c>
      <c r="C54" s="35">
        <v>9375730.875</v>
      </c>
      <c r="D54" s="35">
        <v>399034.90600000002</v>
      </c>
      <c r="E54" s="35">
        <v>133869.981</v>
      </c>
      <c r="F54" s="35">
        <v>338612.74599999998</v>
      </c>
      <c r="G54" s="35">
        <v>3195.7939999999999</v>
      </c>
      <c r="AY54" s="2"/>
    </row>
    <row r="55" spans="1:51" s="1" customFormat="1" ht="11.85" customHeight="1">
      <c r="A55" s="11" t="s">
        <v>9</v>
      </c>
      <c r="B55" s="35">
        <v>16842.8</v>
      </c>
      <c r="C55" s="35">
        <v>16750.403999999999</v>
      </c>
      <c r="D55" s="35">
        <v>78.747</v>
      </c>
      <c r="E55" s="35">
        <v>7.0000000000000007E-2</v>
      </c>
      <c r="F55" s="35">
        <v>13.579000000000001</v>
      </c>
      <c r="G55" s="35">
        <v>105.35</v>
      </c>
      <c r="AY55" s="2"/>
    </row>
    <row r="56" spans="1:51" s="1" customFormat="1" ht="11.85" customHeight="1">
      <c r="A56" s="11" t="s">
        <v>10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-137.012</v>
      </c>
      <c r="AY56" s="2"/>
    </row>
    <row r="57" spans="1:51" s="1" customFormat="1" ht="11.85" customHeight="1">
      <c r="A57" s="11" t="s">
        <v>11</v>
      </c>
      <c r="B57" s="35">
        <v>10230405.708000001</v>
      </c>
      <c r="C57" s="35">
        <v>9358980.4710000008</v>
      </c>
      <c r="D57" s="35">
        <v>398956.15899999999</v>
      </c>
      <c r="E57" s="35">
        <v>133869.91099999999</v>
      </c>
      <c r="F57" s="35">
        <v>338599.16700000002</v>
      </c>
      <c r="G57" s="35">
        <v>2953.4319999999998</v>
      </c>
      <c r="AY57" s="2"/>
    </row>
    <row r="58" spans="1:51" s="1" customFormat="1" ht="7.2" customHeight="1">
      <c r="A58" s="9"/>
      <c r="B58" s="35"/>
      <c r="C58" s="35"/>
      <c r="D58" s="35"/>
      <c r="E58" s="35"/>
      <c r="F58" s="35"/>
      <c r="G58" s="35"/>
      <c r="AY58" s="2"/>
    </row>
    <row r="59" spans="1:51" s="14" customFormat="1" ht="11.85" customHeight="1">
      <c r="A59" s="9" t="s">
        <v>22</v>
      </c>
      <c r="B59" s="36"/>
      <c r="C59" s="36"/>
      <c r="D59" s="36"/>
      <c r="E59" s="36"/>
      <c r="F59" s="36"/>
      <c r="G59" s="36"/>
    </row>
    <row r="60" spans="1:51" s="1" customFormat="1" ht="11.85" customHeight="1">
      <c r="A60" s="11" t="s">
        <v>8</v>
      </c>
      <c r="B60" s="35">
        <v>10230405.708000001</v>
      </c>
      <c r="C60" s="35">
        <v>9358980.4710000008</v>
      </c>
      <c r="D60" s="35">
        <v>398956.15899999999</v>
      </c>
      <c r="E60" s="35">
        <v>133869.91099999999</v>
      </c>
      <c r="F60" s="35">
        <v>338599.16700000002</v>
      </c>
      <c r="G60" s="35">
        <v>2953.4319999999998</v>
      </c>
      <c r="AY60" s="2"/>
    </row>
    <row r="61" spans="1:51" s="1" customFormat="1" ht="11.85" customHeight="1">
      <c r="A61" s="11" t="s">
        <v>9</v>
      </c>
      <c r="B61" s="35">
        <v>16486.830000000002</v>
      </c>
      <c r="C61" s="35">
        <v>16421.691999999999</v>
      </c>
      <c r="D61" s="35">
        <v>51.3</v>
      </c>
      <c r="E61" s="35">
        <v>9.1999999999999998E-2</v>
      </c>
      <c r="F61" s="35">
        <v>13.747</v>
      </c>
      <c r="G61" s="35">
        <v>91.317999999999998</v>
      </c>
      <c r="AY61" s="2"/>
    </row>
    <row r="62" spans="1:51" s="1" customFormat="1" ht="11.85" customHeight="1">
      <c r="A62" s="11" t="s">
        <v>10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-26.716999999999999</v>
      </c>
      <c r="AY62" s="2"/>
    </row>
    <row r="63" spans="1:51" s="1" customFormat="1" ht="11.85" customHeight="1">
      <c r="A63" s="11" t="s">
        <v>11</v>
      </c>
      <c r="B63" s="35">
        <v>10213918.877</v>
      </c>
      <c r="C63" s="35">
        <v>9342558.7789999992</v>
      </c>
      <c r="D63" s="35">
        <v>398904.859</v>
      </c>
      <c r="E63" s="35">
        <v>133869.81899999999</v>
      </c>
      <c r="F63" s="35">
        <v>338585.42</v>
      </c>
      <c r="G63" s="35">
        <v>2835.3969999999999</v>
      </c>
      <c r="H63" s="16"/>
      <c r="AY63" s="2"/>
    </row>
    <row r="64" spans="1:51" s="1" customFormat="1" ht="4.3499999999999996" customHeight="1">
      <c r="A64" s="17"/>
      <c r="B64" s="37"/>
      <c r="C64" s="38"/>
      <c r="D64" s="38"/>
      <c r="E64" s="38"/>
      <c r="F64" s="38"/>
      <c r="G64" s="38"/>
      <c r="AY64" s="2"/>
    </row>
    <row r="65" spans="1:50" s="14" customFormat="1" ht="11.85" customHeight="1">
      <c r="A65" s="9" t="s">
        <v>23</v>
      </c>
      <c r="B65" s="36"/>
      <c r="C65" s="36"/>
      <c r="D65" s="36"/>
      <c r="E65" s="36"/>
      <c r="F65" s="36"/>
      <c r="G65" s="36"/>
    </row>
    <row r="66" spans="1:50" ht="11.85" customHeight="1">
      <c r="A66" s="11" t="s">
        <v>8</v>
      </c>
      <c r="B66" s="39">
        <v>10213918.877</v>
      </c>
      <c r="C66" s="39">
        <v>9342558.7789999992</v>
      </c>
      <c r="D66" s="39">
        <v>398904.859</v>
      </c>
      <c r="E66" s="39">
        <v>133869.81899999999</v>
      </c>
      <c r="F66" s="39">
        <v>338585.42</v>
      </c>
      <c r="G66" s="39">
        <v>2835.3969999999999</v>
      </c>
    </row>
    <row r="67" spans="1:50" ht="11.85" customHeight="1">
      <c r="A67" s="11" t="s">
        <v>9</v>
      </c>
      <c r="B67" s="39">
        <v>15052.23999</v>
      </c>
      <c r="C67" s="39">
        <v>14985.77738</v>
      </c>
      <c r="D67" s="39">
        <v>50.403419999999997</v>
      </c>
      <c r="E67" s="31">
        <v>5.9499999999999997E-2</v>
      </c>
      <c r="F67" s="39">
        <v>15.999689999999999</v>
      </c>
      <c r="G67" s="39">
        <v>86.540342829131603</v>
      </c>
    </row>
    <row r="68" spans="1:50" ht="11.85" customHeight="1">
      <c r="A68" s="11" t="s">
        <v>10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f>G69-G66+G67</f>
        <v>19.245002959851789</v>
      </c>
    </row>
    <row r="69" spans="1:50" ht="11.85" customHeight="1">
      <c r="A69" s="11" t="s">
        <v>11</v>
      </c>
      <c r="B69" s="39">
        <v>10198866.637010001</v>
      </c>
      <c r="C69" s="39">
        <v>9327573.0016200002</v>
      </c>
      <c r="D69" s="39">
        <v>398854.45558000001</v>
      </c>
      <c r="E69" s="31">
        <v>133869.75949999999</v>
      </c>
      <c r="F69" s="39">
        <v>338569.42031000002</v>
      </c>
      <c r="G69" s="39">
        <v>2768.1016601307201</v>
      </c>
      <c r="H69" s="16"/>
    </row>
    <row r="70" spans="1:50" ht="4.3499999999999996" customHeight="1">
      <c r="A70" s="17"/>
      <c r="B70" s="40"/>
      <c r="C70" s="40"/>
      <c r="D70" s="40"/>
      <c r="E70" s="40"/>
      <c r="F70" s="40"/>
      <c r="G70" s="40"/>
    </row>
    <row r="71" spans="1:50" s="14" customFormat="1" ht="11.85" customHeight="1">
      <c r="A71" s="9" t="s">
        <v>24</v>
      </c>
      <c r="B71" s="40"/>
      <c r="C71" s="40"/>
      <c r="D71" s="40"/>
      <c r="E71" s="40"/>
      <c r="F71" s="40"/>
      <c r="G71" s="40"/>
    </row>
    <row r="72" spans="1:50" ht="11.85" customHeight="1">
      <c r="A72" s="11" t="s">
        <v>8</v>
      </c>
      <c r="B72" s="31">
        <v>10198866.637010001</v>
      </c>
      <c r="C72" s="39">
        <v>9327573.0016200002</v>
      </c>
      <c r="D72" s="39">
        <v>398854.45558000001</v>
      </c>
      <c r="E72" s="31">
        <v>133869.75949999999</v>
      </c>
      <c r="F72" s="39">
        <v>338569.42031000002</v>
      </c>
      <c r="G72" s="39">
        <v>2768.1016601307201</v>
      </c>
    </row>
    <row r="73" spans="1:50" ht="11.85" customHeight="1">
      <c r="A73" s="11" t="s">
        <v>9</v>
      </c>
      <c r="B73" s="31">
        <v>13037.04241</v>
      </c>
      <c r="C73" s="39">
        <v>13009.36052</v>
      </c>
      <c r="D73" s="39">
        <v>25.14368</v>
      </c>
      <c r="E73" s="31">
        <v>0.39079999999999998</v>
      </c>
      <c r="F73" s="39">
        <v>2.1474099999999998</v>
      </c>
      <c r="G73" s="39">
        <v>88.602919007469694</v>
      </c>
    </row>
    <row r="74" spans="1:50" ht="11.85" customHeight="1">
      <c r="A74" s="11" t="s">
        <v>10</v>
      </c>
      <c r="B74" s="31">
        <f>SUM(C74:F74)</f>
        <v>0</v>
      </c>
      <c r="C74" s="39">
        <v>0</v>
      </c>
      <c r="D74" s="39">
        <v>0</v>
      </c>
      <c r="E74" s="31">
        <v>0</v>
      </c>
      <c r="F74" s="39">
        <v>0</v>
      </c>
      <c r="G74" s="39">
        <f>G75-G72+G73</f>
        <v>-43.284171562092894</v>
      </c>
    </row>
    <row r="75" spans="1:50" ht="11.85" customHeight="1">
      <c r="A75" s="11" t="s">
        <v>11</v>
      </c>
      <c r="B75" s="31">
        <f>SUM(C75:F75)</f>
        <v>10185829.594599999</v>
      </c>
      <c r="C75" s="39">
        <f>C72-C73+C74</f>
        <v>9314563.6411000006</v>
      </c>
      <c r="D75" s="39">
        <f>D72-D73+D74</f>
        <v>398829.31190000003</v>
      </c>
      <c r="E75" s="31">
        <f>E72-E73+E74</f>
        <v>133869.36869999999</v>
      </c>
      <c r="F75" s="39">
        <f>F72-F73+F74</f>
        <v>338567.27290000004</v>
      </c>
      <c r="G75" s="39">
        <v>2636.2145695611575</v>
      </c>
      <c r="H75" s="16"/>
    </row>
    <row r="76" spans="1:50" ht="3.6" customHeight="1" thickBot="1">
      <c r="A76" s="18"/>
      <c r="B76" s="41"/>
      <c r="C76" s="41"/>
      <c r="D76" s="41"/>
      <c r="E76" s="41"/>
      <c r="F76" s="41"/>
      <c r="G76" s="41"/>
      <c r="H76" s="16"/>
    </row>
    <row r="77" spans="1:50" s="21" customFormat="1" ht="15" customHeight="1">
      <c r="A77" s="19" t="s">
        <v>12</v>
      </c>
      <c r="B77" s="20"/>
      <c r="C77" s="20"/>
      <c r="D77" s="20"/>
      <c r="E77" s="20"/>
      <c r="F77" s="20"/>
      <c r="G77" s="20"/>
    </row>
    <row r="78" spans="1:50" s="23" customFormat="1" ht="15" customHeight="1">
      <c r="A78" s="21" t="s">
        <v>25</v>
      </c>
      <c r="B78" s="19"/>
      <c r="C78" s="22"/>
      <c r="D78" s="22"/>
      <c r="E78" s="22"/>
      <c r="F78" s="22"/>
      <c r="G78" s="22"/>
      <c r="H78" s="2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spans="1:50" s="23" customFormat="1" ht="15" customHeight="1">
      <c r="A79" s="21" t="s">
        <v>26</v>
      </c>
      <c r="B79" s="19"/>
      <c r="C79" s="22"/>
      <c r="D79" s="22"/>
      <c r="E79" s="22"/>
      <c r="F79" s="22"/>
      <c r="G79" s="22"/>
      <c r="H79" s="22"/>
      <c r="I79" s="15"/>
      <c r="J79" s="25"/>
      <c r="K79" s="27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s="23" customFormat="1" ht="15" customHeight="1">
      <c r="A80" s="21"/>
      <c r="B80" s="20"/>
      <c r="C80" s="21"/>
      <c r="D80" s="21"/>
      <c r="E80" s="21"/>
      <c r="F80" s="21"/>
      <c r="G80" s="21"/>
      <c r="H80" s="21"/>
      <c r="I80" s="15"/>
      <c r="J80" s="26"/>
      <c r="K80" s="27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spans="3:51">
      <c r="I81" s="15"/>
      <c r="J81" s="28"/>
      <c r="K81" s="29"/>
    </row>
    <row r="82" spans="3:51" s="1" customFormat="1">
      <c r="C82" s="24"/>
      <c r="D82" s="24"/>
      <c r="E82" s="24"/>
      <c r="F82" s="24"/>
      <c r="G82" s="24"/>
      <c r="I82" s="15"/>
      <c r="J82" s="25"/>
      <c r="K82" s="27"/>
      <c r="AY82" s="2"/>
    </row>
    <row r="84" spans="3:51">
      <c r="I84" s="30"/>
      <c r="J84" s="30"/>
      <c r="K84" s="30"/>
    </row>
  </sheetData>
  <mergeCells count="3">
    <mergeCell ref="A1:G1"/>
    <mergeCell ref="A3:A4"/>
    <mergeCell ref="B3:F3"/>
  </mergeCells>
  <phoneticPr fontId="2" type="noConversion"/>
  <printOptions horizontalCentered="1"/>
  <pageMargins left="0.70833333333333304" right="0.70833333333333304" top="0.78750000000000009" bottom="0.39375000000000004" header="0.51180555555555507" footer="0.39375000000000004"/>
  <pageSetup paperSize="0" scale="91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表1-2_非金屬及能源礦產實物資產帳</vt:lpstr>
      <vt:lpstr>'表1-2_非金屬及能源礦產實物資產帳'!Print_Area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綜合統計科</dc:creator>
  <cp:lastModifiedBy>綜合統計科</cp:lastModifiedBy>
  <dcterms:created xsi:type="dcterms:W3CDTF">2025-06-25T01:30:27Z</dcterms:created>
  <dcterms:modified xsi:type="dcterms:W3CDTF">2025-08-05T03:29:38Z</dcterms:modified>
</cp:coreProperties>
</file>