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80002\Downloads\"/>
    </mc:Choice>
  </mc:AlternateContent>
  <xr:revisionPtr revIDLastSave="0" documentId="13_ncr:1_{451EF79C-B323-4088-B027-34E029E6B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僑外總表" sheetId="1" r:id="rId1"/>
    <sheet name="僑外資金實行情形" sheetId="2" r:id="rId2"/>
    <sheet name="核准陸資來臺投資統計總表" sheetId="3" r:id="rId3"/>
    <sheet name="對外總表" sheetId="4" r:id="rId4"/>
    <sheet name="大陸總表" sheetId="5" r:id="rId5"/>
    <sheet name="大陸資金實行情形" sheetId="6" r:id="rId6"/>
    <sheet name="單月" sheetId="7" r:id="rId7"/>
    <sheet name="單年累計" sheetId="8" r:id="rId8"/>
    <sheet name="歷年累計" sheetId="9" r:id="rId9"/>
    <sheet name="陸資分業統計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8" l="1"/>
  <c r="G34" i="8"/>
  <c r="F34" i="8"/>
  <c r="H7" i="8"/>
  <c r="H5" i="8"/>
  <c r="F7" i="8"/>
  <c r="G7" i="8" s="1"/>
  <c r="F5" i="8"/>
  <c r="G5" i="8" s="1"/>
</calcChain>
</file>

<file path=xl/sharedStrings.xml><?xml version="1.0" encoding="utf-8"?>
<sst xmlns="http://schemas.openxmlformats.org/spreadsheetml/2006/main" count="2145" uniqueCount="286">
  <si>
    <t>表 (1)</t>
  </si>
  <si>
    <t>核准華僑及外國人投資統計總表</t>
  </si>
  <si>
    <t>TABLE (1)</t>
  </si>
  <si>
    <t>STATISTICS ON APPROVED OVERSEAS CHINESE AND FOREIGN INVESTMENT</t>
  </si>
  <si>
    <t>金額單位（unit）：美金千元（US$1,000）</t>
  </si>
  <si>
    <t>項目</t>
  </si>
  <si>
    <t>華      僑</t>
  </si>
  <si>
    <t>外  國  人</t>
  </si>
  <si>
    <t>合      計</t>
  </si>
  <si>
    <t>Item</t>
  </si>
  <si>
    <t>Overseas Chinese</t>
  </si>
  <si>
    <t>Foreign Nationals</t>
  </si>
  <si>
    <t>Total</t>
  </si>
  <si>
    <t>============</t>
  </si>
  <si>
    <t>========================</t>
  </si>
  <si>
    <t>年度</t>
  </si>
  <si>
    <t>件    數</t>
  </si>
  <si>
    <t>金    額</t>
  </si>
  <si>
    <t>Year</t>
  </si>
  <si>
    <t>Case</t>
  </si>
  <si>
    <t>Amount</t>
  </si>
  <si>
    <t>2025 01~12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</si>
  <si>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</si>
  <si>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</si>
  <si>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</si>
  <si>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</si>
  <si>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</si>
  <si>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</si>
  <si>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</si>
  <si>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</si>
  <si>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</si>
  <si>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</si>
  <si>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</si>
  <si>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</si>
  <si>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2024 01~12</t>
  </si>
  <si>
    <t>較上年同期增減差額</t>
  </si>
  <si>
    <t>較上年同期增減百分比</t>
  </si>
  <si>
    <t>1952~2024.12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</si>
  <si>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</si>
  <si>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</si>
  <si>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</si>
  <si>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</si>
  <si>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</si>
  <si>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</si>
  <si>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</si>
  <si>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</si>
  <si>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</si>
  <si>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</si>
  <si>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1952~2014</t>
  </si>
  <si>
    <t>1952~2025.12</t>
  </si>
  <si>
    <t>註：1.( )部份為依1997年11月19日修正公布之「華僑回國投資條例」第二十條及「外國人投資條例」第十九條規定向本部提_x000D_
      出補辦案件件數及金額_x000D_
    2.與上年同期比較之增減差額及百分比不含補辦案件件數及金額。_x000D_
    3.投資件數係計算投資人初次投資之案件數，投資金額則為初次投資金額與增資金額之加總；若干地區或業別如出現投資_x000D_
      件數為零，投資金額不為零之情形，表示該期間內僅有增資案件，無初次投資案件。</t>
  </si>
  <si>
    <t>表(1A)    近10年華僑及外國人投資資金實行情形統計表</t>
  </si>
  <si>
    <t>金額單位：美金千元</t>
  </si>
  <si>
    <t>核准金額</t>
  </si>
  <si>
    <t>實行金額</t>
  </si>
  <si>
    <t>實行比率</t>
  </si>
  <si>
    <t>備註：投資件數係計算投資人初次投資之案件數，投資金額則為初次投資金額與增資金額之加總；若干地區或業別如出現投資件數為零，投資金額不為零之情形，表示該期間內僅有增資案件，無初次投資案件。</t>
  </si>
  <si>
    <t>表 (1B)</t>
  </si>
  <si>
    <t>核准陸資來臺投資統計總表</t>
  </si>
  <si>
    <t>TABLE (1B)</t>
  </si>
  <si>
    <t>STATISTICS ON INVESTMENT PERMIT TO THE PEOPLE OF MAINLAND AREA</t>
  </si>
  <si>
    <t>項    目</t>
  </si>
  <si>
    <t>陸 資 來 臺 投 資</t>
  </si>
  <si>
    <t>INVESTMENT PERMIT TO 
THE PEOPLE OF MAINLAND AREA</t>
  </si>
  <si>
    <t>==============</t>
  </si>
  <si>
    <t>============================</t>
  </si>
  <si>
    <t>年    度</t>
  </si>
  <si>
    <t>2009~2024</t>
  </si>
  <si>
    <t>2014</t>
  </si>
  <si>
    <t>2013</t>
  </si>
  <si>
    <t>2012</t>
  </si>
  <si>
    <t>2011</t>
  </si>
  <si>
    <t>2010</t>
  </si>
  <si>
    <t>2009</t>
  </si>
  <si>
    <t>2009~2025.12</t>
  </si>
  <si>
    <t>表 (2)</t>
  </si>
  <si>
    <t>核備對外投資統計總表</t>
  </si>
  <si>
    <t>TABLE (2)</t>
  </si>
  <si>
    <t>STATISTICS ON APPROVED OUTWARD INVESTMENT</t>
  </si>
  <si>
    <t>對 外 投 資</t>
  </si>
  <si>
    <t>Outward Investment</t>
  </si>
  <si>
    <t>1991~2025.12</t>
  </si>
  <si>
    <t>備註：投資件數係計算投資人初次投資之案件數，投資金額則為初次投資金額與增資金額之加總；_x000D_
      若干地區或業別如出現投資件數為零，投資金額不為零之情形，表示該期間內僅有增資案件，_x000D_
      無初次投資案件。</t>
  </si>
  <si>
    <t>表 (3)</t>
  </si>
  <si>
    <t>核准對中國大陸投資統計總表</t>
  </si>
  <si>
    <t>TABLE (3)</t>
  </si>
  <si>
    <t>STATISTICS ON APPROVED INDIRECT MAINLAND INVESTMENT</t>
  </si>
  <si>
    <t>對 中 國 大 陸 投 資</t>
  </si>
  <si>
    <t>Mainland Investment</t>
  </si>
  <si>
    <t>1991~2024.12</t>
  </si>
  <si>
    <t>1991~2014</t>
  </si>
  <si>
    <t>表(3A)    近10年對中國大陸投資資金實行情形統計表</t>
  </si>
  <si>
    <t>114年12月僑外投資</t>
  </si>
  <si>
    <t>分區統計表</t>
  </si>
  <si>
    <t>分業統計表</t>
  </si>
  <si>
    <t>單位：千美元</t>
  </si>
  <si>
    <t>地          區</t>
  </si>
  <si>
    <t>件 數</t>
  </si>
  <si>
    <t>核 准 金 額</t>
  </si>
  <si>
    <t>行    業    別</t>
  </si>
  <si>
    <t>加勒比海英國屬地</t>
  </si>
  <si>
    <t>金融及保險業</t>
  </si>
  <si>
    <t>日本</t>
  </si>
  <si>
    <t>機械設備製造業</t>
  </si>
  <si>
    <t>美國</t>
  </si>
  <si>
    <t>批發及零售業</t>
  </si>
  <si>
    <t>馬來西亞</t>
  </si>
  <si>
    <t>金屬製品製造業</t>
  </si>
  <si>
    <t>香港</t>
  </si>
  <si>
    <t>工商服務業</t>
  </si>
  <si>
    <t>薩摩亞</t>
  </si>
  <si>
    <t>汽車及其零件製造業</t>
  </si>
  <si>
    <t>新加坡</t>
  </si>
  <si>
    <t>資訊及通訊傳播業</t>
  </si>
  <si>
    <t>泰國</t>
  </si>
  <si>
    <t>電子零組件製造業</t>
  </si>
  <si>
    <t>韓國</t>
  </si>
  <si>
    <t>塑膠製品製造業</t>
  </si>
  <si>
    <t>澳大利亞</t>
  </si>
  <si>
    <t>不動產業</t>
  </si>
  <si>
    <t>英國</t>
  </si>
  <si>
    <t>運輸及倉儲業</t>
  </si>
  <si>
    <t>加拿大</t>
  </si>
  <si>
    <t>電腦、電子產品及光學製品製造業</t>
  </si>
  <si>
    <t>德國</t>
  </si>
  <si>
    <t>電力及燃氣供應業</t>
  </si>
  <si>
    <t>越南</t>
  </si>
  <si>
    <t>營造業</t>
  </si>
  <si>
    <t>荷蘭</t>
  </si>
  <si>
    <t>住宿及餐飲業</t>
  </si>
  <si>
    <t>法國</t>
  </si>
  <si>
    <t>化學材料製造業</t>
  </si>
  <si>
    <t>印尼</t>
  </si>
  <si>
    <t>食品製造業</t>
  </si>
  <si>
    <t>菲律賓</t>
  </si>
  <si>
    <t>化學製品製造業</t>
  </si>
  <si>
    <t>印度</t>
  </si>
  <si>
    <t>成衣及服飾品製造業</t>
  </si>
  <si>
    <t>巴西</t>
  </si>
  <si>
    <t>非金屬礦物製品製造業</t>
  </si>
  <si>
    <t>巴拿馬</t>
  </si>
  <si>
    <t>電力設備製造業</t>
  </si>
  <si>
    <t>尼加拉瓜</t>
  </si>
  <si>
    <t>用水供應及污染整治業</t>
  </si>
  <si>
    <t>百慕達</t>
  </si>
  <si>
    <t>木竹製品製造業</t>
  </si>
  <si>
    <t>紐西蘭</t>
  </si>
  <si>
    <t>農、林、漁、牧業</t>
  </si>
  <si>
    <t>捷克</t>
  </si>
  <si>
    <t>礦業及土石採取業</t>
  </si>
  <si>
    <t>薩爾瓦多</t>
  </si>
  <si>
    <t>飲業料製造</t>
  </si>
  <si>
    <t>非洲地區</t>
  </si>
  <si>
    <t>菸草製造業</t>
  </si>
  <si>
    <t>歐洲其他地區</t>
  </si>
  <si>
    <t>紡織業</t>
  </si>
  <si>
    <t>中南美洲其他地區</t>
  </si>
  <si>
    <t>皮革、毛皮及其製品製造業</t>
  </si>
  <si>
    <t>亞洲其他地區</t>
  </si>
  <si>
    <t>紙漿、紙及紙製品製造業</t>
  </si>
  <si>
    <t>大洋洲其他地區</t>
  </si>
  <si>
    <t>印刷及資料儲存媒體複製業</t>
  </si>
  <si>
    <t>合計</t>
  </si>
  <si>
    <t>石油及煤製品製造業</t>
  </si>
  <si>
    <t>藥品製造業</t>
  </si>
  <si>
    <t>橡膠製品製造業</t>
  </si>
  <si>
    <t>基本金屬製造業</t>
  </si>
  <si>
    <t>家具製造業</t>
  </si>
  <si>
    <t>產業用機械設備維修及安裝業</t>
  </si>
  <si>
    <t>其他運輸工具製造業</t>
  </si>
  <si>
    <t>其他製造業</t>
  </si>
  <si>
    <t>備註：_x000D_
1.投資件數係計算投資人初次投資之案件數，投資金額則為初次投資金額與增資金額之加總；若干地區或業別如出現投資件數為零，投資金額不為零之情形，表示該期間內僅有增資案件，無初次投資案件。_x000D_
2.自113年1月起，本表行業分類原則改依行政院主計總處中華民國行業統計分類(第11次修正)統計。</t>
  </si>
  <si>
    <t>114年12月僑外投資 (續)</t>
  </si>
  <si>
    <t>行          業</t>
  </si>
  <si>
    <t>金融保險業</t>
  </si>
  <si>
    <t>證券期貨及其他金融業</t>
  </si>
  <si>
    <t>金融中介業</t>
  </si>
  <si>
    <t>金融控股業</t>
  </si>
  <si>
    <t>保險業</t>
  </si>
  <si>
    <t>小計</t>
  </si>
  <si>
    <t>專業、科學及技術服務業</t>
  </si>
  <si>
    <t>藝術、娛樂及休閒服務業</t>
  </si>
  <si>
    <t>支援服務業</t>
  </si>
  <si>
    <t>教育服務業</t>
  </si>
  <si>
    <t>其他服務業</t>
  </si>
  <si>
    <t>公共行政及國防；強制性社會安全</t>
  </si>
  <si>
    <t>醫療保健及社會工作服務業</t>
  </si>
  <si>
    <t>114年12月對外投資</t>
  </si>
  <si>
    <t>114年12月對外投資 (續)</t>
  </si>
  <si>
    <t>114年12月大陸投資</t>
  </si>
  <si>
    <t>上海市</t>
  </si>
  <si>
    <t>山東省</t>
  </si>
  <si>
    <t>江蘇省</t>
  </si>
  <si>
    <t>廣東省</t>
  </si>
  <si>
    <t>浙江省</t>
  </si>
  <si>
    <t>湖北省</t>
  </si>
  <si>
    <t>廣西壯族自治區</t>
  </si>
  <si>
    <t>安徽省</t>
  </si>
  <si>
    <t>湖南省</t>
  </si>
  <si>
    <t>福建省</t>
  </si>
  <si>
    <t>江西省</t>
  </si>
  <si>
    <t>貴州省</t>
  </si>
  <si>
    <t>北京市</t>
  </si>
  <si>
    <t>天津市</t>
  </si>
  <si>
    <t>河北省</t>
  </si>
  <si>
    <t>山西省</t>
  </si>
  <si>
    <t>內蒙古自治區</t>
  </si>
  <si>
    <t>遼寧省</t>
  </si>
  <si>
    <t>吉林省</t>
  </si>
  <si>
    <t>黑龍江省</t>
  </si>
  <si>
    <t>河南省</t>
  </si>
  <si>
    <t>海南省</t>
  </si>
  <si>
    <t>重慶市</t>
  </si>
  <si>
    <t>四川省</t>
  </si>
  <si>
    <t>雲南省</t>
  </si>
  <si>
    <t>西藏自治區</t>
  </si>
  <si>
    <t>西北地區</t>
  </si>
  <si>
    <t>華北地區</t>
  </si>
  <si>
    <t>東北地區</t>
  </si>
  <si>
    <t>華東地區</t>
  </si>
  <si>
    <t>中南地區</t>
  </si>
  <si>
    <t>西南地區</t>
  </si>
  <si>
    <t>114年12月大陸投資 (續)</t>
  </si>
  <si>
    <t>廣東</t>
  </si>
  <si>
    <t>珠海</t>
  </si>
  <si>
    <t>廣州</t>
  </si>
  <si>
    <t>深圳</t>
  </si>
  <si>
    <t>汕頭</t>
  </si>
  <si>
    <t>東莞</t>
  </si>
  <si>
    <t>湛江</t>
  </si>
  <si>
    <t>其他地區</t>
  </si>
  <si>
    <t>福建</t>
  </si>
  <si>
    <t>廈門</t>
  </si>
  <si>
    <t>福州</t>
  </si>
  <si>
    <t>江蘇</t>
  </si>
  <si>
    <t>南京</t>
  </si>
  <si>
    <t>民國114年01月至114年至12月</t>
  </si>
  <si>
    <t>僑外投資分區統計表</t>
  </si>
  <si>
    <t>地    區</t>
  </si>
  <si>
    <t>件數</t>
  </si>
  <si>
    <t>去年同期金額</t>
  </si>
  <si>
    <t>與去年同期比較</t>
  </si>
  <si>
    <t>佔核准金額比率</t>
  </si>
  <si>
    <t>-</t>
  </si>
  <si>
    <t>備註：_x000D_
1.投資件數係計算投資人初次投資之案件數，投資金額則為初次投資金額與增資金額之加總；若干地區或業別如出現投資件數為零，投資金額不為零之情形，表示該期間內僅有增資案件，無初次投資案件。</t>
  </si>
  <si>
    <t>僑外投資分業統計表</t>
  </si>
  <si>
    <t>行    業</t>
  </si>
  <si>
    <t>飲料製造業</t>
  </si>
  <si>
    <t>對外投資分區統計表</t>
  </si>
  <si>
    <t>對外投資分業統計表</t>
  </si>
  <si>
    <t>大陸投資分區統計表</t>
  </si>
  <si>
    <t>大陸投資分業統計表</t>
  </si>
  <si>
    <t>大陸投資分區統計表 (續)</t>
  </si>
  <si>
    <t>民國041年01月至114年至12月</t>
  </si>
  <si>
    <t>佔件數比率</t>
  </si>
  <si>
    <t>陸資來臺投資分業統計表(截至114年12月底)</t>
  </si>
  <si>
    <t>比重</t>
  </si>
  <si>
    <t>金額
(千美元)</t>
  </si>
  <si>
    <t>銀行業</t>
  </si>
  <si>
    <t>資訊軟體服務業</t>
  </si>
  <si>
    <t>港埠業</t>
  </si>
  <si>
    <t>研究發展服務業</t>
  </si>
  <si>
    <t>住宿服務業</t>
  </si>
  <si>
    <t>餐飲業</t>
  </si>
  <si>
    <t>醫療器材製造業</t>
  </si>
  <si>
    <t>廢棄物清除、處理及資源回收業</t>
  </si>
  <si>
    <t>會議服務業</t>
  </si>
  <si>
    <t>技術檢測及分析服務業</t>
  </si>
  <si>
    <t>專業設計服務業</t>
  </si>
  <si>
    <t>未分類其他專業、科學及技術服務業</t>
  </si>
  <si>
    <t>未分類其他運輸工具及其零件製造業</t>
  </si>
  <si>
    <t>創業投資業</t>
  </si>
  <si>
    <t>租賃業</t>
  </si>
  <si>
    <t>廢污水處理業</t>
  </si>
  <si>
    <t>清潔服務業</t>
  </si>
  <si>
    <t>廣告業</t>
  </si>
  <si>
    <t>投資類別</t>
  </si>
  <si>
    <t>新設公司</t>
  </si>
  <si>
    <t>投資現有公司</t>
  </si>
  <si>
    <t>設立分公司</t>
  </si>
  <si>
    <t>增資</t>
  </si>
  <si>
    <t>西班牙</t>
  </si>
  <si>
    <t>盧森堡</t>
  </si>
  <si>
    <t>墨西哥</t>
    <phoneticPr fontId="16" type="noConversion"/>
  </si>
  <si>
    <t>盧森堡</t>
    <phoneticPr fontId="16" type="noConversion"/>
  </si>
  <si>
    <t>丹麥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</si>
</sst>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%"/>
    <numFmt numFmtId="177" formatCode="#,##0.00%"/>
  </numFmts>
  <fonts count="17">
    <font>
      <sz val="11"/>
      <name val="Calibri"/>
    </font>
    <font>
      <sz val="8"/>
      <name val="新細明體"/>
      <family val="1"/>
      <charset val="136"/>
    </font>
    <font>
      <sz val="8"/>
      <name val="Arial"/>
    </font>
    <font>
      <sz val="8"/>
      <name val="標楷體"/>
      <family val="4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1"/>
      <name val="Verdana"/>
    </font>
    <font>
      <sz val="10"/>
      <name val="標楷體"/>
      <family val="4"/>
      <charset val="136"/>
    </font>
    <font>
      <sz val="10"/>
      <name val="Verdana"/>
    </font>
    <font>
      <sz val="14"/>
      <name val="標楷體"/>
      <family val="4"/>
      <charset val="136"/>
    </font>
    <font>
      <sz val="9"/>
      <name val="Verdana"/>
    </font>
    <font>
      <b/>
      <sz val="14"/>
      <name val="新細明體"/>
      <family val="1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0" fillId="0" borderId="1" xfId="0" applyNumberFormat="1" applyFont="1" applyBorder="1"/>
    <xf numFmtId="3" fontId="10" fillId="0" borderId="11" xfId="0" applyNumberFormat="1" applyFont="1" applyBorder="1"/>
    <xf numFmtId="0" fontId="11" fillId="0" borderId="5" xfId="0" applyFont="1" applyBorder="1"/>
    <xf numFmtId="0" fontId="11" fillId="0" borderId="1" xfId="0" applyFont="1" applyBorder="1"/>
    <xf numFmtId="3" fontId="12" fillId="0" borderId="1" xfId="0" applyNumberFormat="1" applyFont="1" applyBorder="1"/>
    <xf numFmtId="3" fontId="12" fillId="0" borderId="8" xfId="0" applyNumberFormat="1" applyFont="1" applyBorder="1"/>
    <xf numFmtId="0" fontId="11" fillId="0" borderId="0" xfId="0" applyFont="1"/>
    <xf numFmtId="0" fontId="11" fillId="0" borderId="10" xfId="0" applyFont="1" applyBorder="1"/>
    <xf numFmtId="3" fontId="12" fillId="0" borderId="11" xfId="0" applyNumberFormat="1" applyFont="1" applyBorder="1"/>
    <xf numFmtId="3" fontId="12" fillId="0" borderId="12" xfId="0" applyNumberFormat="1" applyFont="1" applyBorder="1"/>
    <xf numFmtId="3" fontId="12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16" xfId="0" applyFont="1" applyBorder="1"/>
    <xf numFmtId="3" fontId="12" fillId="0" borderId="16" xfId="0" applyNumberFormat="1" applyFont="1" applyBorder="1"/>
    <xf numFmtId="0" fontId="9" fillId="0" borderId="17" xfId="0" applyFont="1" applyBorder="1" applyAlignment="1">
      <alignment horizontal="center" vertical="center"/>
    </xf>
    <xf numFmtId="0" fontId="11" fillId="0" borderId="17" xfId="0" applyFont="1" applyBorder="1"/>
    <xf numFmtId="3" fontId="12" fillId="0" borderId="17" xfId="0" applyNumberFormat="1" applyFont="1" applyBorder="1"/>
    <xf numFmtId="0" fontId="11" fillId="0" borderId="21" xfId="0" applyFont="1" applyBorder="1"/>
    <xf numFmtId="3" fontId="12" fillId="0" borderId="21" xfId="0" applyNumberFormat="1" applyFont="1" applyBorder="1"/>
    <xf numFmtId="0" fontId="9" fillId="0" borderId="23" xfId="0" applyFont="1" applyBorder="1" applyAlignment="1">
      <alignment horizontal="center" vertical="center"/>
    </xf>
    <xf numFmtId="3" fontId="10" fillId="0" borderId="2" xfId="0" applyNumberFormat="1" applyFont="1" applyBorder="1"/>
    <xf numFmtId="0" fontId="13" fillId="0" borderId="0" xfId="0" applyFont="1"/>
    <xf numFmtId="0" fontId="7" fillId="0" borderId="1" xfId="0" applyFont="1" applyBorder="1" applyAlignment="1">
      <alignment horizontal="center"/>
    </xf>
    <xf numFmtId="3" fontId="14" fillId="0" borderId="1" xfId="0" applyNumberFormat="1" applyFont="1" applyBorder="1"/>
    <xf numFmtId="176" fontId="14" fillId="0" borderId="1" xfId="0" applyNumberFormat="1" applyFont="1" applyBorder="1" applyAlignment="1">
      <alignment shrinkToFit="1"/>
    </xf>
    <xf numFmtId="176" fontId="14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3" fontId="14" fillId="0" borderId="17" xfId="0" applyNumberFormat="1" applyFont="1" applyBorder="1"/>
    <xf numFmtId="3" fontId="14" fillId="0" borderId="16" xfId="0" applyNumberFormat="1" applyFont="1" applyBorder="1"/>
    <xf numFmtId="3" fontId="14" fillId="0" borderId="21" xfId="0" applyNumberFormat="1" applyFont="1" applyBorder="1"/>
    <xf numFmtId="176" fontId="14" fillId="0" borderId="17" xfId="0" applyNumberFormat="1" applyFont="1" applyBorder="1"/>
    <xf numFmtId="176" fontId="14" fillId="0" borderId="18" xfId="0" applyNumberFormat="1" applyFont="1" applyBorder="1"/>
    <xf numFmtId="176" fontId="14" fillId="0" borderId="16" xfId="0" applyNumberFormat="1" applyFont="1" applyBorder="1"/>
    <xf numFmtId="176" fontId="14" fillId="0" borderId="19" xfId="0" applyNumberFormat="1" applyFont="1" applyBorder="1"/>
    <xf numFmtId="176" fontId="14" fillId="0" borderId="21" xfId="0" applyNumberFormat="1" applyFont="1" applyBorder="1"/>
    <xf numFmtId="176" fontId="14" fillId="0" borderId="22" xfId="0" applyNumberFormat="1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77" fontId="4" fillId="0" borderId="0" xfId="0" applyNumberFormat="1" applyFont="1"/>
    <xf numFmtId="177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/>
    <xf numFmtId="177" fontId="4" fillId="0" borderId="1" xfId="0" applyNumberFormat="1" applyFont="1" applyBorder="1"/>
    <xf numFmtId="3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/>
    <xf numFmtId="177" fontId="4" fillId="0" borderId="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177" fontId="4" fillId="0" borderId="7" xfId="0" applyNumberFormat="1" applyFont="1" applyBorder="1" applyAlignment="1">
      <alignment horizontal="center" vertical="center"/>
    </xf>
    <xf numFmtId="177" fontId="4" fillId="0" borderId="8" xfId="0" applyNumberFormat="1" applyFont="1" applyBorder="1"/>
    <xf numFmtId="177" fontId="4" fillId="0" borderId="9" xfId="0" applyNumberFormat="1" applyFont="1" applyBorder="1"/>
    <xf numFmtId="177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/>
    <xf numFmtId="3" fontId="4" fillId="0" borderId="9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176" fontId="6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1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17" xfId="0" applyFont="1" applyBorder="1"/>
    <xf numFmtId="3" fontId="12" fillId="0" borderId="17" xfId="0" applyNumberFormat="1" applyFont="1" applyBorder="1"/>
    <xf numFmtId="3" fontId="12" fillId="0" borderId="18" xfId="0" applyNumberFormat="1" applyFont="1" applyBorder="1"/>
    <xf numFmtId="0" fontId="11" fillId="0" borderId="16" xfId="0" applyFont="1" applyBorder="1"/>
    <xf numFmtId="3" fontId="12" fillId="0" borderId="16" xfId="0" applyNumberFormat="1" applyFont="1" applyBorder="1"/>
    <xf numFmtId="3" fontId="12" fillId="0" borderId="19" xfId="0" applyNumberFormat="1" applyFont="1" applyBorder="1"/>
    <xf numFmtId="0" fontId="11" fillId="0" borderId="21" xfId="0" applyFont="1" applyBorder="1"/>
    <xf numFmtId="3" fontId="12" fillId="0" borderId="21" xfId="0" applyNumberFormat="1" applyFont="1" applyBorder="1"/>
    <xf numFmtId="3" fontId="12" fillId="0" borderId="22" xfId="0" applyNumberFormat="1" applyFont="1" applyBorder="1"/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" xfId="0" applyFont="1" applyBorder="1"/>
    <xf numFmtId="3" fontId="10" fillId="0" borderId="2" xfId="0" applyNumberFormat="1" applyFont="1" applyBorder="1"/>
    <xf numFmtId="3" fontId="10" fillId="0" borderId="7" xfId="0" applyNumberFormat="1" applyFont="1" applyBorder="1"/>
    <xf numFmtId="0" fontId="7" fillId="0" borderId="1" xfId="0" applyFont="1" applyBorder="1"/>
    <xf numFmtId="3" fontId="10" fillId="0" borderId="1" xfId="0" applyNumberFormat="1" applyFont="1" applyBorder="1"/>
    <xf numFmtId="3" fontId="10" fillId="0" borderId="8" xfId="0" applyNumberFormat="1" applyFont="1" applyBorder="1"/>
    <xf numFmtId="0" fontId="7" fillId="0" borderId="11" xfId="0" applyFont="1" applyBorder="1"/>
    <xf numFmtId="3" fontId="10" fillId="0" borderId="11" xfId="0" applyNumberFormat="1" applyFont="1" applyBorder="1"/>
    <xf numFmtId="3" fontId="10" fillId="0" borderId="12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27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J23" sqref="J23"/>
    </sheetView>
  </sheetViews>
  <sheetFormatPr defaultRowHeight="10.5"/>
  <cols>
    <col min="1" max="1" width="16" style="4" customWidth="1"/>
    <col min="2" max="2" width="9" style="5" customWidth="1"/>
    <col min="3" max="3" width="15" style="5" customWidth="1"/>
    <col min="4" max="4" width="9" style="5" customWidth="1"/>
    <col min="5" max="5" width="15" style="5" customWidth="1"/>
    <col min="6" max="6" width="9" style="5" customWidth="1"/>
    <col min="7" max="7" width="15" style="5" customWidth="1"/>
    <col min="8" max="8" width="9.140625" style="5" customWidth="1"/>
    <col min="9" max="16384" width="9.140625" style="5"/>
  </cols>
  <sheetData>
    <row r="1" spans="1:7">
      <c r="A1" s="4" t="s">
        <v>0</v>
      </c>
      <c r="B1" s="86" t="s">
        <v>1</v>
      </c>
      <c r="C1" s="86" t="s">
        <v>1</v>
      </c>
      <c r="D1" s="86" t="s">
        <v>1</v>
      </c>
      <c r="E1" s="86" t="s">
        <v>1</v>
      </c>
      <c r="F1" s="86" t="s">
        <v>1</v>
      </c>
      <c r="G1" s="86" t="s">
        <v>1</v>
      </c>
    </row>
    <row r="2" spans="1:7">
      <c r="A2" s="4" t="s">
        <v>2</v>
      </c>
      <c r="B2" s="86" t="s">
        <v>3</v>
      </c>
      <c r="C2" s="86" t="s">
        <v>3</v>
      </c>
      <c r="D2" s="86" t="s">
        <v>3</v>
      </c>
      <c r="E2" s="86" t="s">
        <v>3</v>
      </c>
      <c r="F2" s="86" t="s">
        <v>3</v>
      </c>
      <c r="G2" s="86" t="s">
        <v>3</v>
      </c>
    </row>
    <row r="3" spans="1:7">
      <c r="A3" s="87" t="s">
        <v>4</v>
      </c>
      <c r="B3" s="88" t="s">
        <v>4</v>
      </c>
      <c r="C3" s="88" t="s">
        <v>4</v>
      </c>
      <c r="D3" s="88" t="s">
        <v>4</v>
      </c>
      <c r="E3" s="88" t="s">
        <v>4</v>
      </c>
      <c r="F3" s="88" t="s">
        <v>4</v>
      </c>
      <c r="G3" s="88" t="s">
        <v>4</v>
      </c>
    </row>
    <row r="4" spans="1:7">
      <c r="A4" s="7" t="s">
        <v>5</v>
      </c>
      <c r="B4" s="86" t="s">
        <v>6</v>
      </c>
      <c r="C4" s="86" t="s">
        <v>6</v>
      </c>
      <c r="D4" s="86" t="s">
        <v>7</v>
      </c>
      <c r="E4" s="86" t="s">
        <v>7</v>
      </c>
      <c r="F4" s="86" t="s">
        <v>8</v>
      </c>
      <c r="G4" s="86" t="s">
        <v>8</v>
      </c>
    </row>
    <row r="5" spans="1:7">
      <c r="A5" s="7" t="s">
        <v>9</v>
      </c>
      <c r="B5" s="86" t="s">
        <v>10</v>
      </c>
      <c r="C5" s="86" t="s">
        <v>10</v>
      </c>
      <c r="D5" s="86" t="s">
        <v>11</v>
      </c>
      <c r="E5" s="86" t="s">
        <v>11</v>
      </c>
      <c r="F5" s="86" t="s">
        <v>12</v>
      </c>
      <c r="G5" s="86" t="s">
        <v>12</v>
      </c>
    </row>
    <row r="6" spans="1:7">
      <c r="A6" s="7" t="s">
        <v>13</v>
      </c>
      <c r="B6" s="86" t="s">
        <v>14</v>
      </c>
      <c r="C6" s="86" t="s">
        <v>14</v>
      </c>
      <c r="D6" s="86" t="s">
        <v>14</v>
      </c>
      <c r="E6" s="86" t="s">
        <v>14</v>
      </c>
      <c r="F6" s="86" t="s">
        <v>14</v>
      </c>
      <c r="G6" s="86" t="s">
        <v>14</v>
      </c>
    </row>
    <row r="7" spans="1:7">
      <c r="A7" s="7" t="s">
        <v>15</v>
      </c>
      <c r="B7" s="6" t="s">
        <v>16</v>
      </c>
      <c r="C7" s="6" t="s">
        <v>17</v>
      </c>
      <c r="D7" s="6" t="s">
        <v>16</v>
      </c>
      <c r="E7" s="6" t="s">
        <v>17</v>
      </c>
      <c r="F7" s="6" t="s">
        <v>16</v>
      </c>
      <c r="G7" s="6" t="s">
        <v>17</v>
      </c>
    </row>
    <row r="8" spans="1:7">
      <c r="A8" s="7" t="s">
        <v>18</v>
      </c>
      <c r="B8" s="6" t="s">
        <v>19</v>
      </c>
      <c r="C8" s="6" t="s">
        <v>20</v>
      </c>
      <c r="D8" s="6" t="s">
        <v>19</v>
      </c>
      <c r="E8" s="6" t="s">
        <v>20</v>
      </c>
      <c r="F8" s="6" t="s">
        <v>19</v>
      </c>
      <c r="G8" s="6" t="s">
        <v>20</v>
      </c>
    </row>
    <row r="9" spans="1:7" ht="14.1" customHeight="1">
      <c r="A9" s="8" t="s">
        <v>21</v>
      </c>
      <c r="B9" s="9">
        <v>12</v>
      </c>
      <c r="C9" s="9">
        <v>10356.5254</v>
      </c>
      <c r="D9" s="9">
        <v>2204</v>
      </c>
      <c r="E9" s="9">
        <v>11382462.4967</v>
      </c>
      <c r="F9" s="9">
        <v>2216</v>
      </c>
      <c r="G9" s="9">
        <v>11392819.0221</v>
      </c>
    </row>
    <row r="10" spans="1:7" ht="14.1" customHeight="1">
      <c r="A10" s="10" t="s">
        <v>22</v>
      </c>
      <c r="B10" s="9">
        <v>0</v>
      </c>
      <c r="C10" s="9">
        <v>152.0635</v>
      </c>
      <c r="D10" s="9">
        <v>122</v>
      </c>
      <c r="E10" s="9">
        <v>1111246.2472999999</v>
      </c>
      <c r="F10" s="9">
        <v>122</v>
      </c>
      <c r="G10" s="9">
        <v>1111398.3108000001</v>
      </c>
    </row>
    <row r="11" spans="1:7" ht="14.1" customHeight="1">
      <c r="A11" s="10" t="s">
        <v>23</v>
      </c>
      <c r="B11" s="9">
        <v>0</v>
      </c>
      <c r="C11" s="9">
        <v>0</v>
      </c>
      <c r="D11" s="9">
        <v>168</v>
      </c>
      <c r="E11" s="9">
        <v>577483.03630000004</v>
      </c>
      <c r="F11" s="9">
        <v>168</v>
      </c>
      <c r="G11" s="9">
        <v>577483.03630000004</v>
      </c>
    </row>
    <row r="12" spans="1:7" ht="14.1" customHeight="1">
      <c r="A12" s="10" t="s">
        <v>24</v>
      </c>
      <c r="B12" s="9">
        <v>3</v>
      </c>
      <c r="C12" s="9">
        <v>319.85210000000001</v>
      </c>
      <c r="D12" s="9">
        <v>180</v>
      </c>
      <c r="E12" s="9">
        <v>566555.11109999998</v>
      </c>
      <c r="F12" s="9">
        <v>183</v>
      </c>
      <c r="G12" s="9">
        <v>566874.9632</v>
      </c>
    </row>
    <row r="13" spans="1:7" ht="14.1" customHeight="1">
      <c r="A13" s="10" t="s">
        <v>25</v>
      </c>
      <c r="B13" s="9">
        <v>1</v>
      </c>
      <c r="C13" s="9">
        <v>3370.098</v>
      </c>
      <c r="D13" s="9">
        <v>168</v>
      </c>
      <c r="E13" s="9">
        <v>572777.41220000002</v>
      </c>
      <c r="F13" s="9">
        <v>169</v>
      </c>
      <c r="G13" s="9">
        <v>576147.51020000002</v>
      </c>
    </row>
    <row r="14" spans="1:7" ht="14.1" customHeight="1">
      <c r="A14" s="10" t="s">
        <v>26</v>
      </c>
      <c r="B14" s="9">
        <v>2</v>
      </c>
      <c r="C14" s="9">
        <v>695.18</v>
      </c>
      <c r="D14" s="9">
        <v>175</v>
      </c>
      <c r="E14" s="9">
        <v>2649875.6543000001</v>
      </c>
      <c r="F14" s="9">
        <v>177</v>
      </c>
      <c r="G14" s="9">
        <v>2650570.8343000002</v>
      </c>
    </row>
    <row r="15" spans="1:7" ht="14.1" customHeight="1">
      <c r="A15" s="10" t="s">
        <v>27</v>
      </c>
      <c r="B15" s="9">
        <v>1</v>
      </c>
      <c r="C15" s="9">
        <v>416.75729999999999</v>
      </c>
      <c r="D15" s="9">
        <v>196</v>
      </c>
      <c r="E15" s="9">
        <v>1882979.0973</v>
      </c>
      <c r="F15" s="9">
        <v>197</v>
      </c>
      <c r="G15" s="9">
        <v>1883395.8546</v>
      </c>
    </row>
    <row r="16" spans="1:7" ht="14.1" customHeight="1">
      <c r="A16" s="10" t="s">
        <v>28</v>
      </c>
      <c r="B16" s="9">
        <v>1</v>
      </c>
      <c r="C16" s="9">
        <v>345.2921</v>
      </c>
      <c r="D16" s="9">
        <v>229</v>
      </c>
      <c r="E16" s="9">
        <v>446470.46710000001</v>
      </c>
      <c r="F16" s="9">
        <v>230</v>
      </c>
      <c r="G16" s="9">
        <v>446815.75919999997</v>
      </c>
    </row>
    <row r="17" spans="1:7" ht="14.1" customHeight="1">
      <c r="A17" s="10" t="s">
        <v>29</v>
      </c>
      <c r="B17" s="9">
        <v>1</v>
      </c>
      <c r="C17" s="9">
        <v>33.135599999999997</v>
      </c>
      <c r="D17" s="9">
        <v>186</v>
      </c>
      <c r="E17" s="9">
        <v>662011.15899999999</v>
      </c>
      <c r="F17" s="9">
        <v>187</v>
      </c>
      <c r="G17" s="9">
        <v>662044.29460000002</v>
      </c>
    </row>
    <row r="18" spans="1:7" ht="14.1" customHeight="1">
      <c r="A18" s="10" t="s">
        <v>30</v>
      </c>
      <c r="B18" s="9">
        <v>1</v>
      </c>
      <c r="C18" s="9">
        <v>329.05560000000003</v>
      </c>
      <c r="D18" s="9">
        <v>210</v>
      </c>
      <c r="E18" s="9">
        <v>302298.39539999998</v>
      </c>
      <c r="F18" s="9">
        <v>211</v>
      </c>
      <c r="G18" s="9">
        <v>302627.451</v>
      </c>
    </row>
    <row r="19" spans="1:7" ht="14.1" customHeight="1">
      <c r="A19" s="10" t="s">
        <v>31</v>
      </c>
      <c r="B19" s="9">
        <v>2</v>
      </c>
      <c r="C19" s="9">
        <v>401.52780000000001</v>
      </c>
      <c r="D19" s="9">
        <v>187</v>
      </c>
      <c r="E19" s="9">
        <v>408900.57770000002</v>
      </c>
      <c r="F19" s="9">
        <v>189</v>
      </c>
      <c r="G19" s="9">
        <v>409302.10550000001</v>
      </c>
    </row>
    <row r="20" spans="1:7" ht="14.1" customHeight="1">
      <c r="A20" s="10" t="s">
        <v>32</v>
      </c>
      <c r="B20" s="9">
        <v>0</v>
      </c>
      <c r="C20" s="9">
        <v>3940.8449999999998</v>
      </c>
      <c r="D20" s="9">
        <v>167</v>
      </c>
      <c r="E20" s="9">
        <v>1492879.6000999999</v>
      </c>
      <c r="F20" s="9">
        <v>167</v>
      </c>
      <c r="G20" s="9">
        <v>1496820.4450999999</v>
      </c>
    </row>
    <row r="21" spans="1:7" ht="14.1" customHeight="1">
      <c r="A21" s="10" t="s">
        <v>33</v>
      </c>
      <c r="B21" s="9">
        <v>0</v>
      </c>
      <c r="C21" s="9">
        <v>352.71839999999997</v>
      </c>
      <c r="D21" s="9">
        <v>216</v>
      </c>
      <c r="E21" s="9">
        <v>708985.7389</v>
      </c>
      <c r="F21" s="9">
        <v>216</v>
      </c>
      <c r="G21" s="9">
        <v>709338.45730000001</v>
      </c>
    </row>
    <row r="22" spans="1:7" ht="14.1" customHeight="1">
      <c r="A22" s="8" t="s">
        <v>34</v>
      </c>
      <c r="B22" s="9">
        <v>21</v>
      </c>
      <c r="C22" s="9">
        <v>10336.7678</v>
      </c>
      <c r="D22" s="9">
        <v>2200</v>
      </c>
      <c r="E22" s="9">
        <v>7847780.9819</v>
      </c>
      <c r="F22" s="9">
        <v>2221</v>
      </c>
      <c r="G22" s="9">
        <v>7858117.7496999996</v>
      </c>
    </row>
    <row r="23" spans="1:7" ht="14.1" customHeight="1">
      <c r="A23" s="10" t="s">
        <v>33</v>
      </c>
      <c r="B23" s="9">
        <v>2</v>
      </c>
      <c r="C23" s="9">
        <v>617.51790000000005</v>
      </c>
      <c r="D23" s="9">
        <v>155</v>
      </c>
      <c r="E23" s="9">
        <v>603931.6777</v>
      </c>
      <c r="F23" s="9">
        <v>157</v>
      </c>
      <c r="G23" s="9">
        <v>604549.19559999998</v>
      </c>
    </row>
    <row r="24" spans="1:7" ht="14.1" customHeight="1">
      <c r="A24" s="8" t="s">
        <v>35</v>
      </c>
      <c r="B24" s="9">
        <v>-9</v>
      </c>
      <c r="C24" s="9">
        <v>19.7576</v>
      </c>
      <c r="D24" s="9">
        <v>4</v>
      </c>
      <c r="E24" s="9">
        <v>3534681.5148</v>
      </c>
      <c r="F24" s="9">
        <v>-5</v>
      </c>
      <c r="G24" s="9">
        <v>3534701.2724000001</v>
      </c>
    </row>
    <row r="25" spans="1:7" ht="14.1" customHeight="1">
      <c r="A25" s="8" t="s">
        <v>36</v>
      </c>
      <c r="B25" s="11">
        <v>-42.857142857142854</v>
      </c>
      <c r="C25" s="11">
        <v>0.19113905218998922</v>
      </c>
      <c r="D25" s="11">
        <v>0.18181818181818182</v>
      </c>
      <c r="E25" s="11">
        <v>45.040521938014507</v>
      </c>
      <c r="F25" s="11">
        <v>-0.22512381809995496</v>
      </c>
      <c r="G25" s="11">
        <v>44.981525919930945</v>
      </c>
    </row>
    <row r="26" spans="1:7" ht="14.1" customHeight="1">
      <c r="A26" s="8" t="s">
        <v>37</v>
      </c>
      <c r="B26" s="9">
        <v>3323</v>
      </c>
      <c r="C26" s="9">
        <v>4278200.1423000004</v>
      </c>
      <c r="D26" s="9">
        <v>67972</v>
      </c>
      <c r="E26" s="9">
        <v>222889711.40349999</v>
      </c>
      <c r="F26" s="9">
        <v>71295</v>
      </c>
      <c r="G26" s="9">
        <v>227167911.5458</v>
      </c>
    </row>
    <row r="27" spans="1:7" ht="14.1" customHeight="1">
      <c r="A27" s="8" t="s">
        <v>38</v>
      </c>
      <c r="B27" s="9">
        <v>21</v>
      </c>
      <c r="C27" s="9">
        <v>10336.7678</v>
      </c>
      <c r="D27" s="9">
        <v>2200</v>
      </c>
      <c r="E27" s="9">
        <v>7847780.9819</v>
      </c>
      <c r="F27" s="9">
        <v>2221</v>
      </c>
      <c r="G27" s="9">
        <v>7858117.7496999996</v>
      </c>
    </row>
    <row r="28" spans="1:7" ht="14.1" customHeight="1">
      <c r="A28" s="8" t="s">
        <v>39</v>
      </c>
      <c r="B28" s="9">
        <v>24</v>
      </c>
      <c r="C28" s="9">
        <v>8118.6198999999997</v>
      </c>
      <c r="D28" s="9">
        <v>2286</v>
      </c>
      <c r="E28" s="9">
        <v>11246650.137599999</v>
      </c>
      <c r="F28" s="9">
        <v>2310</v>
      </c>
      <c r="G28" s="9">
        <v>11254768.7575</v>
      </c>
    </row>
    <row r="29" spans="1:7" ht="14.1" customHeight="1">
      <c r="A29" s="8" t="s">
        <v>40</v>
      </c>
      <c r="B29" s="9">
        <v>6</v>
      </c>
      <c r="C29" s="9">
        <v>4323.2559000000001</v>
      </c>
      <c r="D29" s="9">
        <v>2560</v>
      </c>
      <c r="E29" s="9">
        <v>13298942.137399999</v>
      </c>
      <c r="F29" s="9">
        <v>2566</v>
      </c>
      <c r="G29" s="9">
        <v>13303265.393300001</v>
      </c>
    </row>
    <row r="30" spans="1:7" ht="14.1" customHeight="1">
      <c r="A30" s="8" t="s">
        <v>41</v>
      </c>
      <c r="B30" s="9">
        <v>15</v>
      </c>
      <c r="C30" s="9">
        <v>4478.4272000000001</v>
      </c>
      <c r="D30" s="9">
        <v>2696</v>
      </c>
      <c r="E30" s="9">
        <v>7471794.9061000003</v>
      </c>
      <c r="F30" s="9">
        <v>2711</v>
      </c>
      <c r="G30" s="9">
        <v>7476273.3333000001</v>
      </c>
    </row>
    <row r="31" spans="1:7" ht="14.1" customHeight="1">
      <c r="A31" s="8" t="s">
        <v>42</v>
      </c>
      <c r="B31" s="9">
        <v>21</v>
      </c>
      <c r="C31" s="9">
        <v>8054.2483000000002</v>
      </c>
      <c r="D31" s="9">
        <v>3397</v>
      </c>
      <c r="E31" s="9">
        <v>9136281.9756000005</v>
      </c>
      <c r="F31" s="9">
        <v>3418</v>
      </c>
      <c r="G31" s="9">
        <v>9144336.2238999996</v>
      </c>
    </row>
    <row r="32" spans="1:7" ht="14.1" customHeight="1">
      <c r="A32" s="8" t="s">
        <v>43</v>
      </c>
      <c r="B32" s="9">
        <v>20</v>
      </c>
      <c r="C32" s="9">
        <v>38753.862000000001</v>
      </c>
      <c r="D32" s="9">
        <v>4098</v>
      </c>
      <c r="E32" s="9">
        <v>11157221.006100001</v>
      </c>
      <c r="F32" s="9">
        <v>4118</v>
      </c>
      <c r="G32" s="9">
        <v>11195974.868100001</v>
      </c>
    </row>
    <row r="33" spans="1:7" ht="14.1" customHeight="1">
      <c r="A33" s="8" t="s">
        <v>44</v>
      </c>
      <c r="B33" s="9">
        <v>31</v>
      </c>
      <c r="C33" s="9">
        <v>11771.615400000001</v>
      </c>
      <c r="D33" s="9">
        <v>3590</v>
      </c>
      <c r="E33" s="9">
        <v>11428462.1942</v>
      </c>
      <c r="F33" s="9">
        <v>3621</v>
      </c>
      <c r="G33" s="9">
        <v>11440233.809599999</v>
      </c>
    </row>
    <row r="34" spans="1:7" ht="14.1" customHeight="1">
      <c r="A34" s="8" t="s">
        <v>45</v>
      </c>
      <c r="B34" s="9">
        <v>28</v>
      </c>
      <c r="C34" s="9">
        <v>9400.4254999999994</v>
      </c>
      <c r="D34" s="9">
        <v>3387</v>
      </c>
      <c r="E34" s="9">
        <v>7503791.2275</v>
      </c>
      <c r="F34" s="9">
        <v>3415</v>
      </c>
      <c r="G34" s="9">
        <v>7513191.6529999999</v>
      </c>
    </row>
    <row r="35" spans="1:7" ht="14.1" customHeight="1">
      <c r="A35" s="8" t="s">
        <v>46</v>
      </c>
      <c r="B35" s="9">
        <v>33</v>
      </c>
      <c r="C35" s="9">
        <v>10827.21</v>
      </c>
      <c r="D35" s="9">
        <v>3381</v>
      </c>
      <c r="E35" s="9">
        <v>11026233.978499999</v>
      </c>
      <c r="F35" s="9">
        <v>3414</v>
      </c>
      <c r="G35" s="9">
        <v>11037061.1885</v>
      </c>
    </row>
    <row r="36" spans="1:7" ht="14.1" customHeight="1">
      <c r="A36" s="8" t="s">
        <v>47</v>
      </c>
      <c r="B36" s="9">
        <v>49</v>
      </c>
      <c r="C36" s="9">
        <v>14843.501099999999</v>
      </c>
      <c r="D36" s="9">
        <v>3740</v>
      </c>
      <c r="E36" s="9">
        <v>4782003.3019000003</v>
      </c>
      <c r="F36" s="9">
        <v>3789</v>
      </c>
      <c r="G36" s="9">
        <v>4796846.8030000003</v>
      </c>
    </row>
    <row r="37" spans="1:7" ht="14.1" customHeight="1">
      <c r="A37" s="8" t="s">
        <v>48</v>
      </c>
      <c r="B37" s="9">
        <v>3075</v>
      </c>
      <c r="C37" s="9">
        <v>4157292.2091999999</v>
      </c>
      <c r="D37" s="9">
        <v>36637</v>
      </c>
      <c r="E37" s="9">
        <v>127990549.55670001</v>
      </c>
      <c r="F37" s="9">
        <v>39712</v>
      </c>
      <c r="G37" s="9">
        <v>132147841.7659</v>
      </c>
    </row>
    <row r="38" spans="1:7" ht="14.1" customHeight="1">
      <c r="A38" s="8" t="s">
        <v>49</v>
      </c>
      <c r="B38" s="9">
        <v>3335</v>
      </c>
      <c r="C38" s="9">
        <v>4288556.6677000001</v>
      </c>
      <c r="D38" s="9">
        <v>70176</v>
      </c>
      <c r="E38" s="9">
        <v>234272173.90020001</v>
      </c>
      <c r="F38" s="9">
        <v>73511</v>
      </c>
      <c r="G38" s="9">
        <v>238560730.5679</v>
      </c>
    </row>
    <row r="39" spans="1:7" ht="11.25">
      <c r="A39" s="8"/>
      <c r="B39" s="9"/>
      <c r="C39" s="9"/>
      <c r="D39" s="9"/>
      <c r="E39" s="9"/>
      <c r="F39" s="9"/>
      <c r="G39" s="9"/>
    </row>
    <row r="40" spans="1:7" ht="57.95" customHeight="1">
      <c r="A40" s="89" t="s">
        <v>50</v>
      </c>
      <c r="B40" s="89" t="s">
        <v>50</v>
      </c>
      <c r="C40" s="89" t="s">
        <v>50</v>
      </c>
      <c r="D40" s="89" t="s">
        <v>50</v>
      </c>
      <c r="E40" s="89" t="s">
        <v>50</v>
      </c>
      <c r="F40" s="89" t="s">
        <v>50</v>
      </c>
      <c r="G40" s="89" t="s">
        <v>50</v>
      </c>
    </row>
  </sheetData>
  <mergeCells count="13">
    <mergeCell ref="A40:G40"/>
    <mergeCell ref="B6:C6"/>
    <mergeCell ref="D4:E4"/>
    <mergeCell ref="D5:E5"/>
    <mergeCell ref="D6:E6"/>
    <mergeCell ref="F4:G4"/>
    <mergeCell ref="F5:G5"/>
    <mergeCell ref="F6:G6"/>
    <mergeCell ref="B1:G1"/>
    <mergeCell ref="B2:G2"/>
    <mergeCell ref="A3:G3"/>
    <mergeCell ref="B4:C4"/>
    <mergeCell ref="B5:C5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7" max="1638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7"/>
  <sheetViews>
    <sheetView workbookViewId="0">
      <selection activeCell="C32" sqref="C32"/>
    </sheetView>
  </sheetViews>
  <sheetFormatPr defaultRowHeight="14.25"/>
  <cols>
    <col min="1" max="1" width="35" style="12" customWidth="1"/>
    <col min="2" max="2" width="14" style="14" customWidth="1"/>
    <col min="3" max="3" width="14" style="68" customWidth="1"/>
    <col min="4" max="4" width="14" style="14" customWidth="1"/>
    <col min="5" max="5" width="14" style="68" customWidth="1"/>
    <col min="6" max="6" width="9.140625" style="12" customWidth="1"/>
    <col min="7" max="16384" width="9.140625" style="12"/>
  </cols>
  <sheetData>
    <row r="1" spans="1:5" ht="19.5">
      <c r="A1" s="153" t="s">
        <v>255</v>
      </c>
      <c r="B1" s="154" t="s">
        <v>255</v>
      </c>
      <c r="C1" s="155" t="s">
        <v>255</v>
      </c>
      <c r="D1" s="154" t="s">
        <v>255</v>
      </c>
      <c r="E1" s="155" t="s">
        <v>255</v>
      </c>
    </row>
    <row r="2" spans="1:5">
      <c r="A2" s="66"/>
      <c r="B2" s="67"/>
      <c r="C2" s="69"/>
      <c r="D2" s="67"/>
      <c r="E2" s="69"/>
    </row>
    <row r="3" spans="1:5" ht="28.5" customHeight="1">
      <c r="A3" s="77"/>
      <c r="B3" s="72" t="s">
        <v>239</v>
      </c>
      <c r="C3" s="73" t="s">
        <v>256</v>
      </c>
      <c r="D3" s="74" t="s">
        <v>257</v>
      </c>
      <c r="E3" s="80" t="s">
        <v>256</v>
      </c>
    </row>
    <row r="4" spans="1:5">
      <c r="A4" s="78" t="s">
        <v>115</v>
      </c>
      <c r="B4" s="70">
        <v>67</v>
      </c>
      <c r="C4" s="71">
        <v>4.0828762949421088E-2</v>
      </c>
      <c r="D4" s="70">
        <v>782846.22219999996</v>
      </c>
      <c r="E4" s="81">
        <v>0.26130516277836863</v>
      </c>
    </row>
    <row r="5" spans="1:5">
      <c r="A5" s="78" t="s">
        <v>105</v>
      </c>
      <c r="B5" s="70">
        <v>1091</v>
      </c>
      <c r="C5" s="71">
        <v>0.66483851310176723</v>
      </c>
      <c r="D5" s="70">
        <v>766517.30940000003</v>
      </c>
      <c r="E5" s="81">
        <v>0.25585475745456587</v>
      </c>
    </row>
    <row r="6" spans="1:5">
      <c r="A6" s="78" t="s">
        <v>258</v>
      </c>
      <c r="B6" s="70">
        <v>3</v>
      </c>
      <c r="C6" s="71">
        <v>1.8281535648994518E-3</v>
      </c>
      <c r="D6" s="70">
        <v>201440.65590000001</v>
      </c>
      <c r="E6" s="81">
        <v>6.7238599213273242E-2</v>
      </c>
    </row>
    <row r="7" spans="1:5">
      <c r="A7" s="78" t="s">
        <v>259</v>
      </c>
      <c r="B7" s="70">
        <v>115</v>
      </c>
      <c r="C7" s="71">
        <v>7.0079219987812316E-2</v>
      </c>
      <c r="D7" s="70">
        <v>153976.56159999999</v>
      </c>
      <c r="E7" s="81">
        <v>5.1395624519808163E-2</v>
      </c>
    </row>
    <row r="8" spans="1:5">
      <c r="A8" s="78" t="s">
        <v>260</v>
      </c>
      <c r="B8" s="70">
        <v>1</v>
      </c>
      <c r="C8" s="71">
        <v>6.0938452163315055E-4</v>
      </c>
      <c r="D8" s="70">
        <v>139108</v>
      </c>
      <c r="E8" s="81">
        <v>4.6432667812615146E-2</v>
      </c>
    </row>
    <row r="9" spans="1:5">
      <c r="A9" s="78" t="s">
        <v>103</v>
      </c>
      <c r="B9" s="70">
        <v>37</v>
      </c>
      <c r="C9" s="71">
        <v>2.2547227300426569E-2</v>
      </c>
      <c r="D9" s="70">
        <v>116528.3732</v>
      </c>
      <c r="E9" s="81">
        <v>3.8895845267993542E-2</v>
      </c>
    </row>
    <row r="10" spans="1:5">
      <c r="A10" s="78" t="s">
        <v>123</v>
      </c>
      <c r="B10" s="70">
        <v>39</v>
      </c>
      <c r="C10" s="71">
        <v>2.376599634369287E-2</v>
      </c>
      <c r="D10" s="70">
        <v>114347.7887</v>
      </c>
      <c r="E10" s="81">
        <v>3.8167990969708486E-2</v>
      </c>
    </row>
    <row r="11" spans="1:5">
      <c r="A11" s="78" t="s">
        <v>261</v>
      </c>
      <c r="B11" s="70">
        <v>9</v>
      </c>
      <c r="C11" s="71">
        <v>5.4844606946983544E-3</v>
      </c>
      <c r="D11" s="70">
        <v>112135</v>
      </c>
      <c r="E11" s="81">
        <v>3.7429387275840352E-2</v>
      </c>
    </row>
    <row r="12" spans="1:5">
      <c r="A12" s="78" t="s">
        <v>141</v>
      </c>
      <c r="B12" s="70">
        <v>10</v>
      </c>
      <c r="C12" s="71">
        <v>6.0938452163315053E-3</v>
      </c>
      <c r="D12" s="70">
        <v>111155.3201</v>
      </c>
      <c r="E12" s="81">
        <v>3.7102381270726369E-2</v>
      </c>
    </row>
    <row r="13" spans="1:5">
      <c r="A13" s="78" t="s">
        <v>107</v>
      </c>
      <c r="B13" s="70">
        <v>15</v>
      </c>
      <c r="C13" s="71">
        <v>9.140767824497258E-3</v>
      </c>
      <c r="D13" s="70">
        <v>107054</v>
      </c>
      <c r="E13" s="81">
        <v>3.5733407280758134E-2</v>
      </c>
    </row>
    <row r="14" spans="1:5">
      <c r="A14" s="78" t="s">
        <v>262</v>
      </c>
      <c r="B14" s="70">
        <v>5</v>
      </c>
      <c r="C14" s="71">
        <v>3.0469226081657527E-3</v>
      </c>
      <c r="D14" s="70">
        <v>106452.584</v>
      </c>
      <c r="E14" s="81">
        <v>3.5532661462076301E-2</v>
      </c>
    </row>
    <row r="15" spans="1:5">
      <c r="A15" s="78" t="s">
        <v>135</v>
      </c>
      <c r="B15" s="70">
        <v>7</v>
      </c>
      <c r="C15" s="71">
        <v>4.2656916514320544E-3</v>
      </c>
      <c r="D15" s="70">
        <v>75979.510200000004</v>
      </c>
      <c r="E15" s="81">
        <v>2.5361096110085721E-2</v>
      </c>
    </row>
    <row r="16" spans="1:5">
      <c r="A16" s="78" t="s">
        <v>263</v>
      </c>
      <c r="B16" s="70">
        <v>90</v>
      </c>
      <c r="C16" s="71">
        <v>5.4844606946983551E-2</v>
      </c>
      <c r="D16" s="70">
        <v>43478.832799999996</v>
      </c>
      <c r="E16" s="81">
        <v>1.4512739743815135E-2</v>
      </c>
    </row>
    <row r="17" spans="1:5">
      <c r="A17" s="78" t="s">
        <v>264</v>
      </c>
      <c r="B17" s="70">
        <v>4</v>
      </c>
      <c r="C17" s="71">
        <v>2.4375380865326022E-3</v>
      </c>
      <c r="D17" s="70">
        <v>27292.6338</v>
      </c>
      <c r="E17" s="81">
        <v>9.1099706628429145E-3</v>
      </c>
    </row>
    <row r="18" spans="1:5">
      <c r="A18" s="78" t="s">
        <v>265</v>
      </c>
      <c r="B18" s="70">
        <v>10</v>
      </c>
      <c r="C18" s="71">
        <v>6.0938452163315053E-3</v>
      </c>
      <c r="D18" s="70">
        <v>22086.7876</v>
      </c>
      <c r="E18" s="81">
        <v>7.372318426536126E-3</v>
      </c>
    </row>
    <row r="19" spans="1:5">
      <c r="A19" s="78" t="s">
        <v>155</v>
      </c>
      <c r="B19" s="70">
        <v>2</v>
      </c>
      <c r="C19" s="71">
        <v>1.2187690432663011E-3</v>
      </c>
      <c r="D19" s="70">
        <v>18563.234100000001</v>
      </c>
      <c r="E19" s="81">
        <v>6.1961963545814035E-3</v>
      </c>
    </row>
    <row r="20" spans="1:5">
      <c r="A20" s="78" t="s">
        <v>133</v>
      </c>
      <c r="B20" s="70">
        <v>3</v>
      </c>
      <c r="C20" s="71">
        <v>1.8281535648994518E-3</v>
      </c>
      <c r="D20" s="70">
        <v>14795</v>
      </c>
      <c r="E20" s="81">
        <v>4.9384026819998938E-3</v>
      </c>
    </row>
    <row r="21" spans="1:5">
      <c r="A21" s="78" t="s">
        <v>131</v>
      </c>
      <c r="B21" s="70">
        <v>8</v>
      </c>
      <c r="C21" s="71">
        <v>4.8750761730652044E-3</v>
      </c>
      <c r="D21" s="70">
        <v>13464.048199999999</v>
      </c>
      <c r="E21" s="81">
        <v>4.4941461129743721E-3</v>
      </c>
    </row>
    <row r="22" spans="1:5">
      <c r="A22" s="78" t="s">
        <v>111</v>
      </c>
      <c r="B22" s="70">
        <v>5</v>
      </c>
      <c r="C22" s="71">
        <v>3.0469226081657527E-3</v>
      </c>
      <c r="D22" s="70">
        <v>9223.4861999999994</v>
      </c>
      <c r="E22" s="81">
        <v>3.0786947608968571E-3</v>
      </c>
    </row>
    <row r="23" spans="1:5">
      <c r="A23" s="78" t="s">
        <v>117</v>
      </c>
      <c r="B23" s="70">
        <v>16</v>
      </c>
      <c r="C23" s="71">
        <v>9.7501523461304088E-3</v>
      </c>
      <c r="D23" s="70">
        <v>8695.9925000000003</v>
      </c>
      <c r="E23" s="81">
        <v>2.9026233649645798E-3</v>
      </c>
    </row>
    <row r="24" spans="1:5">
      <c r="A24" s="78" t="s">
        <v>266</v>
      </c>
      <c r="B24" s="70">
        <v>21</v>
      </c>
      <c r="C24" s="71">
        <v>1.2797074954296161E-2</v>
      </c>
      <c r="D24" s="70">
        <v>7989.7124999999996</v>
      </c>
      <c r="E24" s="81">
        <v>2.6668751360870613E-3</v>
      </c>
    </row>
    <row r="25" spans="1:5">
      <c r="A25" s="78" t="s">
        <v>168</v>
      </c>
      <c r="B25" s="70">
        <v>8</v>
      </c>
      <c r="C25" s="71">
        <v>4.8750761730652044E-3</v>
      </c>
      <c r="D25" s="70">
        <v>7062.1149999999998</v>
      </c>
      <c r="E25" s="81">
        <v>2.3572536435682106E-3</v>
      </c>
    </row>
    <row r="26" spans="1:5">
      <c r="A26" s="78" t="s">
        <v>170</v>
      </c>
      <c r="B26" s="70">
        <v>2</v>
      </c>
      <c r="C26" s="71">
        <v>1.2187690432663011E-3</v>
      </c>
      <c r="D26" s="70">
        <v>5405</v>
      </c>
      <c r="E26" s="81">
        <v>1.8041275090374736E-3</v>
      </c>
    </row>
    <row r="27" spans="1:5">
      <c r="A27" s="78" t="s">
        <v>267</v>
      </c>
      <c r="B27" s="70">
        <v>7</v>
      </c>
      <c r="C27" s="71">
        <v>4.2656916514320544E-3</v>
      </c>
      <c r="D27" s="70">
        <v>4983.8558999999996</v>
      </c>
      <c r="E27" s="81">
        <v>1.6635543996796885E-3</v>
      </c>
    </row>
    <row r="28" spans="1:5">
      <c r="A28" s="78" t="s">
        <v>268</v>
      </c>
      <c r="B28" s="70">
        <v>16</v>
      </c>
      <c r="C28" s="71">
        <v>9.7501523461304088E-3</v>
      </c>
      <c r="D28" s="70">
        <v>4731.1931000000004</v>
      </c>
      <c r="E28" s="81">
        <v>1.5792184315038453E-3</v>
      </c>
    </row>
    <row r="29" spans="1:5">
      <c r="A29" s="78" t="s">
        <v>165</v>
      </c>
      <c r="B29" s="70">
        <v>2</v>
      </c>
      <c r="C29" s="71">
        <v>1.2187690432663011E-3</v>
      </c>
      <c r="D29" s="70">
        <v>4001.9200999999998</v>
      </c>
      <c r="E29" s="81">
        <v>1.3357954008103602E-3</v>
      </c>
    </row>
    <row r="30" spans="1:5">
      <c r="A30" s="78" t="s">
        <v>269</v>
      </c>
      <c r="B30" s="70">
        <v>5</v>
      </c>
      <c r="C30" s="71">
        <v>3.0469226081657527E-3</v>
      </c>
      <c r="D30" s="70">
        <v>3813</v>
      </c>
      <c r="E30" s="81">
        <v>1.2727360207141327E-3</v>
      </c>
    </row>
    <row r="31" spans="1:5">
      <c r="A31" s="78" t="s">
        <v>121</v>
      </c>
      <c r="B31" s="70">
        <v>20</v>
      </c>
      <c r="C31" s="71">
        <v>1.2187690432663011E-2</v>
      </c>
      <c r="D31" s="70">
        <v>3048.3856000000001</v>
      </c>
      <c r="E31" s="81">
        <v>1.0175164327684929E-3</v>
      </c>
    </row>
    <row r="32" spans="1:5">
      <c r="A32" s="78" t="s">
        <v>270</v>
      </c>
      <c r="B32" s="70">
        <v>6</v>
      </c>
      <c r="C32" s="71">
        <v>3.6563071297989035E-3</v>
      </c>
      <c r="D32" s="70">
        <v>2985</v>
      </c>
      <c r="E32" s="81">
        <v>9.9635904060626427E-4</v>
      </c>
    </row>
    <row r="33" spans="1:5">
      <c r="A33" s="78" t="s">
        <v>137</v>
      </c>
      <c r="B33" s="70">
        <v>2</v>
      </c>
      <c r="C33" s="71">
        <v>1.2187690432663011E-3</v>
      </c>
      <c r="D33" s="70">
        <v>2947.1028999999999</v>
      </c>
      <c r="E33" s="81">
        <v>9.8370941976949405E-4</v>
      </c>
    </row>
    <row r="34" spans="1:5">
      <c r="A34" s="78" t="s">
        <v>271</v>
      </c>
      <c r="B34" s="70">
        <v>1</v>
      </c>
      <c r="C34" s="71">
        <v>6.0938452163315055E-4</v>
      </c>
      <c r="D34" s="70">
        <v>1994</v>
      </c>
      <c r="E34" s="81">
        <v>6.65574514897451E-4</v>
      </c>
    </row>
    <row r="35" spans="1:5">
      <c r="A35" s="78" t="s">
        <v>272</v>
      </c>
      <c r="B35" s="70">
        <v>4</v>
      </c>
      <c r="C35" s="71">
        <v>2.4375380865326022E-3</v>
      </c>
      <c r="D35" s="70">
        <v>1162</v>
      </c>
      <c r="E35" s="81">
        <v>3.8786238029630795E-4</v>
      </c>
    </row>
    <row r="36" spans="1:5">
      <c r="A36" s="78" t="s">
        <v>273</v>
      </c>
      <c r="B36" s="70">
        <v>5</v>
      </c>
      <c r="C36" s="71">
        <v>3.0469226081657527E-3</v>
      </c>
      <c r="D36" s="70">
        <v>385.3537</v>
      </c>
      <c r="E36" s="81">
        <v>1.2862668101376021E-4</v>
      </c>
    </row>
    <row r="37" spans="1:5">
      <c r="A37" s="78" t="s">
        <v>274</v>
      </c>
      <c r="B37" s="70">
        <v>3</v>
      </c>
      <c r="C37" s="71">
        <v>1.8281535648994518E-3</v>
      </c>
      <c r="D37" s="70">
        <v>212</v>
      </c>
      <c r="E37" s="81">
        <v>7.0763188143560478E-5</v>
      </c>
    </row>
    <row r="38" spans="1:5">
      <c r="A38" s="78" t="s">
        <v>167</v>
      </c>
      <c r="B38" s="70">
        <v>1</v>
      </c>
      <c r="C38" s="71">
        <v>6.0938452163315055E-4</v>
      </c>
      <c r="D38" s="70">
        <v>40</v>
      </c>
      <c r="E38" s="81">
        <v>1.3351544932747262E-5</v>
      </c>
    </row>
    <row r="39" spans="1:5">
      <c r="A39" s="78" t="s">
        <v>275</v>
      </c>
      <c r="B39" s="70">
        <v>1</v>
      </c>
      <c r="C39" s="71">
        <v>6.0938452163315055E-4</v>
      </c>
      <c r="D39" s="70">
        <v>6</v>
      </c>
      <c r="E39" s="81">
        <v>2.0027317399120893E-6</v>
      </c>
    </row>
    <row r="40" spans="1:5">
      <c r="A40" s="79" t="s">
        <v>179</v>
      </c>
      <c r="B40" s="75">
        <v>1641</v>
      </c>
      <c r="C40" s="76">
        <v>1</v>
      </c>
      <c r="D40" s="75">
        <v>2995907.9792999998</v>
      </c>
      <c r="E40" s="82">
        <v>1</v>
      </c>
    </row>
    <row r="42" spans="1:5" s="66" customFormat="1" ht="28.5" customHeight="1">
      <c r="A42" s="77" t="s">
        <v>276</v>
      </c>
      <c r="B42" s="72" t="s">
        <v>239</v>
      </c>
      <c r="C42" s="83" t="s">
        <v>257</v>
      </c>
      <c r="D42" s="67"/>
      <c r="E42" s="69"/>
    </row>
    <row r="43" spans="1:5">
      <c r="A43" s="78" t="s">
        <v>277</v>
      </c>
      <c r="B43" s="70">
        <v>1115</v>
      </c>
      <c r="C43" s="84">
        <v>580676.55350000004</v>
      </c>
    </row>
    <row r="44" spans="1:5">
      <c r="A44" s="78" t="s">
        <v>278</v>
      </c>
      <c r="B44" s="70">
        <v>320</v>
      </c>
      <c r="C44" s="84">
        <v>1104664.4942000001</v>
      </c>
    </row>
    <row r="45" spans="1:5">
      <c r="A45" s="78" t="s">
        <v>279</v>
      </c>
      <c r="B45" s="70">
        <v>207</v>
      </c>
      <c r="C45" s="84">
        <v>227084.94330000001</v>
      </c>
    </row>
    <row r="46" spans="1:5">
      <c r="A46" s="78" t="s">
        <v>280</v>
      </c>
      <c r="B46" s="70">
        <v>317</v>
      </c>
      <c r="C46" s="84">
        <v>1083481.7176999999</v>
      </c>
    </row>
    <row r="47" spans="1:5">
      <c r="A47" s="79" t="s">
        <v>179</v>
      </c>
      <c r="B47" s="75">
        <v>1959</v>
      </c>
      <c r="C47" s="85">
        <v>2995907.7086999998</v>
      </c>
    </row>
  </sheetData>
  <mergeCells count="1">
    <mergeCell ref="A1:E1"/>
  </mergeCells>
  <phoneticPr fontId="16" type="noConversion"/>
  <printOptions horizontalCentered="1"/>
  <pageMargins left="0.19685039370078741" right="0.19685039370078741" top="0.39370078740157483" bottom="0.39370078740157483" header="0.315" footer="0.315"/>
  <pageSetup paperSize="9" fitToHeight="0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workbookViewId="0">
      <selection sqref="A1:D1"/>
    </sheetView>
  </sheetViews>
  <sheetFormatPr defaultRowHeight="14.25"/>
  <cols>
    <col min="1" max="1" width="18" style="12" customWidth="1"/>
    <col min="2" max="3" width="20" style="14" customWidth="1"/>
    <col min="4" max="4" width="18" style="16" customWidth="1"/>
    <col min="5" max="5" width="9.140625" style="12" customWidth="1"/>
    <col min="6" max="16384" width="9.140625" style="12"/>
  </cols>
  <sheetData>
    <row r="1" spans="1:4" ht="20.100000000000001" customHeight="1">
      <c r="A1" s="90" t="s">
        <v>51</v>
      </c>
      <c r="B1" s="91" t="s">
        <v>51</v>
      </c>
      <c r="C1" s="91" t="s">
        <v>51</v>
      </c>
      <c r="D1" s="92" t="s">
        <v>51</v>
      </c>
    </row>
    <row r="2" spans="1:4" ht="20.100000000000001" customHeight="1"/>
    <row r="3" spans="1:4" ht="20.100000000000001" customHeight="1"/>
    <row r="4" spans="1:4" ht="20.100000000000001" customHeight="1">
      <c r="A4" s="93" t="s">
        <v>52</v>
      </c>
      <c r="B4" s="94" t="s">
        <v>52</v>
      </c>
      <c r="C4" s="94" t="s">
        <v>52</v>
      </c>
      <c r="D4" s="95" t="s">
        <v>52</v>
      </c>
    </row>
    <row r="5" spans="1:4" ht="20.100000000000001" customHeight="1"/>
    <row r="6" spans="1:4" ht="20.100000000000001" customHeight="1">
      <c r="A6" s="13" t="s">
        <v>15</v>
      </c>
      <c r="B6" s="15" t="s">
        <v>53</v>
      </c>
      <c r="C6" s="15" t="s">
        <v>54</v>
      </c>
      <c r="D6" s="17" t="s">
        <v>55</v>
      </c>
    </row>
    <row r="7" spans="1:4" ht="20.100000000000001" customHeight="1">
      <c r="A7" s="13">
        <v>2025</v>
      </c>
      <c r="B7" s="14">
        <v>11392819.0221</v>
      </c>
      <c r="C7" s="14">
        <v>8036583</v>
      </c>
      <c r="D7" s="16">
        <v>0.70540776469901689</v>
      </c>
    </row>
    <row r="8" spans="1:4" ht="20.100000000000001" customHeight="1">
      <c r="A8" s="13">
        <v>2024</v>
      </c>
      <c r="B8" s="14">
        <v>7858117.7496999996</v>
      </c>
      <c r="C8" s="14">
        <v>5622020</v>
      </c>
      <c r="D8" s="16">
        <v>0.71544104823507293</v>
      </c>
    </row>
    <row r="9" spans="1:4" ht="20.100000000000001" customHeight="1">
      <c r="A9" s="13">
        <v>2023</v>
      </c>
      <c r="B9" s="14">
        <v>11254768.7575</v>
      </c>
      <c r="C9" s="14">
        <v>11066214.8211</v>
      </c>
      <c r="D9" s="16">
        <v>0.9832467516247857</v>
      </c>
    </row>
    <row r="10" spans="1:4" ht="20.100000000000001" customHeight="1">
      <c r="A10" s="13">
        <v>2022</v>
      </c>
      <c r="B10" s="14">
        <v>13303265.393300001</v>
      </c>
      <c r="C10" s="14">
        <v>10793661.656500001</v>
      </c>
      <c r="D10" s="16">
        <v>0.81135430568318023</v>
      </c>
    </row>
    <row r="11" spans="1:4" ht="20.100000000000001" customHeight="1">
      <c r="A11" s="13">
        <v>2021</v>
      </c>
      <c r="B11" s="14">
        <v>7476273.3333000001</v>
      </c>
      <c r="C11" s="14">
        <v>5994806.1863000002</v>
      </c>
      <c r="D11" s="16">
        <v>0.80184417008920594</v>
      </c>
    </row>
    <row r="12" spans="1:4" ht="20.100000000000001" customHeight="1">
      <c r="A12" s="13">
        <v>2020</v>
      </c>
      <c r="B12" s="14">
        <v>9144336.2238999996</v>
      </c>
      <c r="C12" s="14">
        <v>9144336.2238999996</v>
      </c>
      <c r="D12" s="16">
        <v>1</v>
      </c>
    </row>
    <row r="13" spans="1:4" ht="20.100000000000001" customHeight="1">
      <c r="A13" s="13">
        <v>2019</v>
      </c>
      <c r="B13" s="14">
        <v>11195974.868100001</v>
      </c>
      <c r="C13" s="14">
        <v>11195974.868100001</v>
      </c>
      <c r="D13" s="16">
        <v>1</v>
      </c>
    </row>
    <row r="14" spans="1:4" ht="20.100000000000001" customHeight="1">
      <c r="A14" s="13">
        <v>2018</v>
      </c>
      <c r="B14" s="14">
        <v>11440233.809599999</v>
      </c>
      <c r="C14" s="14">
        <v>11440233.809599999</v>
      </c>
      <c r="D14" s="16">
        <v>1</v>
      </c>
    </row>
    <row r="15" spans="1:4" ht="20.100000000000001" customHeight="1">
      <c r="A15" s="13">
        <v>2017</v>
      </c>
      <c r="B15" s="14">
        <v>7513191.6529999999</v>
      </c>
      <c r="C15" s="14">
        <v>6167411.6539000003</v>
      </c>
      <c r="D15" s="16">
        <v>0.82087772264366066</v>
      </c>
    </row>
    <row r="16" spans="1:4" ht="20.100000000000001" customHeight="1">
      <c r="A16" s="13">
        <v>2016</v>
      </c>
      <c r="B16" s="14">
        <v>11037061.1885</v>
      </c>
      <c r="C16" s="14">
        <v>10468937.875600001</v>
      </c>
      <c r="D16" s="16">
        <v>0.94852585274312406</v>
      </c>
    </row>
    <row r="17" spans="1:4" ht="20.100000000000001" customHeight="1">
      <c r="A17" s="13">
        <v>2015</v>
      </c>
      <c r="B17" s="14">
        <v>4796846.8030000003</v>
      </c>
      <c r="C17" s="14">
        <v>4777290.0860000001</v>
      </c>
      <c r="D17" s="16">
        <v>0.99592300571538595</v>
      </c>
    </row>
    <row r="18" spans="1:4" ht="20.100000000000001" customHeight="1">
      <c r="A18" s="13">
        <v>2014</v>
      </c>
      <c r="B18" s="14">
        <v>5770024.1629999997</v>
      </c>
      <c r="C18" s="14">
        <v>5447700.2116</v>
      </c>
      <c r="D18" s="16">
        <v>0.94413819729440884</v>
      </c>
    </row>
    <row r="19" spans="1:4" ht="20.100000000000001" customHeight="1">
      <c r="A19" s="13">
        <v>2013</v>
      </c>
      <c r="B19" s="14">
        <v>4933451.1039000005</v>
      </c>
      <c r="C19" s="14">
        <v>4801415</v>
      </c>
      <c r="D19" s="16">
        <v>0.97323656379291512</v>
      </c>
    </row>
    <row r="20" spans="1:4" ht="20.100000000000001" customHeight="1">
      <c r="A20" s="13">
        <v>2012</v>
      </c>
      <c r="B20" s="14">
        <v>5558981.4592000004</v>
      </c>
      <c r="C20" s="14">
        <v>5325035</v>
      </c>
      <c r="D20" s="16">
        <v>0.95791558922852249</v>
      </c>
    </row>
    <row r="21" spans="1:4" ht="20.100000000000001" customHeight="1">
      <c r="A21" s="13">
        <v>2011</v>
      </c>
      <c r="B21" s="14">
        <v>4955434.7604999999</v>
      </c>
      <c r="C21" s="14">
        <v>4574743.5746999998</v>
      </c>
      <c r="D21" s="16">
        <v>0.92317703608278601</v>
      </c>
    </row>
    <row r="22" spans="1:4" ht="20.100000000000001" customHeight="1">
      <c r="A22" s="13">
        <v>2010</v>
      </c>
      <c r="B22" s="14">
        <v>3811565.4086000002</v>
      </c>
      <c r="C22" s="14">
        <v>3417330.0139000001</v>
      </c>
      <c r="D22" s="16">
        <v>0.89656863980072588</v>
      </c>
    </row>
    <row r="23" spans="1:4" ht="20.100000000000001" customHeight="1">
      <c r="A23" s="13">
        <v>2009</v>
      </c>
      <c r="B23" s="14">
        <v>4797891.2189999996</v>
      </c>
      <c r="C23" s="14">
        <v>4797891.2189999996</v>
      </c>
      <c r="D23" s="16">
        <v>1</v>
      </c>
    </row>
    <row r="24" spans="1:4" ht="20.100000000000001" customHeight="1">
      <c r="A24" s="13">
        <v>2008</v>
      </c>
      <c r="B24" s="14">
        <v>8237114.4713000003</v>
      </c>
      <c r="C24" s="14">
        <v>7094224</v>
      </c>
      <c r="D24" s="16">
        <v>0.86125111223328354</v>
      </c>
    </row>
    <row r="25" spans="1:4" ht="20.100000000000001" customHeight="1">
      <c r="A25" s="13">
        <v>2007</v>
      </c>
      <c r="B25" s="14">
        <v>15361172.624600001</v>
      </c>
      <c r="C25" s="14">
        <v>13951042</v>
      </c>
      <c r="D25" s="16">
        <v>0.90820162893412459</v>
      </c>
    </row>
    <row r="26" spans="1:4" ht="20.100000000000001" customHeight="1">
      <c r="A26" s="13">
        <v>2006</v>
      </c>
      <c r="B26" s="14">
        <v>13969247.047599999</v>
      </c>
      <c r="C26" s="14">
        <v>12160394</v>
      </c>
      <c r="D26" s="16">
        <v>0.87051177193471063</v>
      </c>
    </row>
    <row r="27" spans="1:4" ht="20.100000000000001" customHeight="1">
      <c r="A27" s="13">
        <v>2005</v>
      </c>
      <c r="B27" s="14">
        <v>4228067.8859999999</v>
      </c>
      <c r="C27" s="14">
        <v>3855730</v>
      </c>
      <c r="D27" s="16">
        <v>0.91193663487928212</v>
      </c>
    </row>
    <row r="28" spans="1:4" ht="20.100000000000001" customHeight="1">
      <c r="A28" s="13">
        <v>2004</v>
      </c>
      <c r="B28" s="14">
        <v>3952147.8775999998</v>
      </c>
      <c r="C28" s="14">
        <v>3294489</v>
      </c>
      <c r="D28" s="16">
        <v>0.8335945673168047</v>
      </c>
    </row>
    <row r="29" spans="1:4" ht="20.100000000000001" customHeight="1">
      <c r="A29" s="13">
        <v>2003</v>
      </c>
      <c r="B29" s="14">
        <v>3575673.7163999998</v>
      </c>
      <c r="C29" s="14">
        <v>3575673.7163999998</v>
      </c>
      <c r="D29" s="16">
        <v>1</v>
      </c>
    </row>
    <row r="30" spans="1:4" ht="20.100000000000001" customHeight="1">
      <c r="A30" s="13">
        <v>2002</v>
      </c>
      <c r="B30" s="14">
        <v>3271749.1233000001</v>
      </c>
      <c r="C30" s="14">
        <v>2112869</v>
      </c>
      <c r="D30" s="16">
        <v>0.64579187473545863</v>
      </c>
    </row>
    <row r="31" spans="1:4" ht="20.100000000000001" customHeight="1">
      <c r="A31" s="13">
        <v>2001</v>
      </c>
      <c r="B31" s="14">
        <v>5128517.8849999998</v>
      </c>
      <c r="C31" s="14">
        <v>3640859</v>
      </c>
      <c r="D31" s="16">
        <v>0.70992420844409321</v>
      </c>
    </row>
    <row r="32" spans="1:4" ht="20.100000000000001" customHeight="1"/>
    <row r="33" spans="1:4" ht="38.1" customHeight="1">
      <c r="A33" s="96" t="s">
        <v>56</v>
      </c>
      <c r="B33" s="97" t="s">
        <v>56</v>
      </c>
      <c r="C33" s="97" t="s">
        <v>56</v>
      </c>
      <c r="D33" s="98" t="s">
        <v>56</v>
      </c>
    </row>
  </sheetData>
  <mergeCells count="3">
    <mergeCell ref="A1:D1"/>
    <mergeCell ref="A4:D4"/>
    <mergeCell ref="A33:D33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4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workbookViewId="0">
      <selection activeCell="C21" sqref="C21"/>
    </sheetView>
  </sheetViews>
  <sheetFormatPr defaultRowHeight="10.5"/>
  <cols>
    <col min="1" max="1" width="16.7109375" style="1" customWidth="1"/>
    <col min="2" max="2" width="9" style="3" customWidth="1"/>
    <col min="3" max="3" width="15" style="3" customWidth="1"/>
    <col min="4" max="4" width="8.28515625" style="1" customWidth="1"/>
    <col min="5" max="5" width="14.140625" style="1" customWidth="1"/>
    <col min="6" max="6" width="8.28515625" style="1" customWidth="1"/>
    <col min="7" max="7" width="14.140625" style="1" customWidth="1"/>
    <col min="8" max="8" width="4.28515625" style="1" customWidth="1"/>
    <col min="9" max="9" width="9.140625" style="1" customWidth="1"/>
    <col min="10" max="16384" width="9.140625" style="1"/>
  </cols>
  <sheetData>
    <row r="1" spans="1:8">
      <c r="A1" s="1" t="s">
        <v>57</v>
      </c>
      <c r="B1" s="99" t="s">
        <v>58</v>
      </c>
      <c r="C1" s="99" t="s">
        <v>58</v>
      </c>
      <c r="D1" s="100" t="s">
        <v>58</v>
      </c>
      <c r="E1" s="100" t="s">
        <v>58</v>
      </c>
      <c r="F1" s="100" t="s">
        <v>58</v>
      </c>
      <c r="G1" s="100" t="s">
        <v>58</v>
      </c>
      <c r="H1" s="100" t="s">
        <v>58</v>
      </c>
    </row>
    <row r="2" spans="1:8">
      <c r="A2" s="1" t="s">
        <v>59</v>
      </c>
      <c r="B2" s="99" t="s">
        <v>60</v>
      </c>
      <c r="C2" s="99" t="s">
        <v>60</v>
      </c>
      <c r="D2" s="100" t="s">
        <v>60</v>
      </c>
      <c r="E2" s="100" t="s">
        <v>60</v>
      </c>
      <c r="F2" s="100" t="s">
        <v>60</v>
      </c>
      <c r="G2" s="100" t="s">
        <v>60</v>
      </c>
      <c r="H2" s="100" t="s">
        <v>60</v>
      </c>
    </row>
    <row r="3" spans="1:8">
      <c r="B3" s="101" t="s">
        <v>4</v>
      </c>
      <c r="C3" s="101" t="s">
        <v>4</v>
      </c>
      <c r="D3" s="102" t="s">
        <v>4</v>
      </c>
      <c r="E3" s="102" t="s">
        <v>4</v>
      </c>
      <c r="F3" s="102" t="s">
        <v>4</v>
      </c>
      <c r="G3" s="102" t="s">
        <v>4</v>
      </c>
      <c r="H3" s="102" t="s">
        <v>4</v>
      </c>
    </row>
    <row r="4" spans="1:8">
      <c r="A4" s="2" t="s">
        <v>61</v>
      </c>
      <c r="B4" s="99" t="s">
        <v>62</v>
      </c>
      <c r="C4" s="99" t="s">
        <v>62</v>
      </c>
      <c r="D4" s="2"/>
      <c r="E4" s="2"/>
      <c r="F4" s="2"/>
      <c r="G4" s="2"/>
      <c r="H4" s="2"/>
    </row>
    <row r="5" spans="1:8" s="5" customFormat="1" ht="24.95" customHeight="1">
      <c r="A5" s="6" t="s">
        <v>9</v>
      </c>
      <c r="B5" s="103" t="s">
        <v>63</v>
      </c>
      <c r="C5" s="103" t="s">
        <v>63</v>
      </c>
      <c r="D5" s="6"/>
      <c r="E5" s="6"/>
      <c r="F5" s="6"/>
      <c r="G5" s="6"/>
      <c r="H5" s="6"/>
    </row>
    <row r="6" spans="1:8">
      <c r="A6" s="2" t="s">
        <v>64</v>
      </c>
      <c r="B6" s="99" t="s">
        <v>65</v>
      </c>
      <c r="C6" s="99" t="s">
        <v>65</v>
      </c>
      <c r="D6" s="2"/>
      <c r="E6" s="2"/>
      <c r="F6" s="2"/>
      <c r="G6" s="2"/>
      <c r="H6" s="2"/>
    </row>
    <row r="7" spans="1:8">
      <c r="A7" s="2" t="s">
        <v>66</v>
      </c>
      <c r="B7" s="18" t="s">
        <v>16</v>
      </c>
      <c r="C7" s="18" t="s">
        <v>17</v>
      </c>
      <c r="D7" s="2"/>
      <c r="E7" s="2"/>
      <c r="F7" s="2"/>
      <c r="G7" s="2"/>
      <c r="H7" s="2"/>
    </row>
    <row r="8" spans="1:8">
      <c r="A8" s="2" t="s">
        <v>18</v>
      </c>
      <c r="B8" s="18" t="s">
        <v>19</v>
      </c>
      <c r="C8" s="18" t="s">
        <v>20</v>
      </c>
      <c r="D8" s="2"/>
      <c r="E8" s="2"/>
      <c r="F8" s="2"/>
      <c r="G8" s="2"/>
      <c r="H8" s="2"/>
    </row>
    <row r="9" spans="1:8">
      <c r="A9" s="1" t="s">
        <v>21</v>
      </c>
      <c r="B9" s="3">
        <v>19</v>
      </c>
      <c r="C9" s="3">
        <v>102739.5704</v>
      </c>
    </row>
    <row r="10" spans="1:8">
      <c r="A10" s="19" t="s">
        <v>22</v>
      </c>
      <c r="B10" s="3">
        <v>2</v>
      </c>
      <c r="C10" s="3">
        <v>96052.431500000006</v>
      </c>
    </row>
    <row r="11" spans="1:8">
      <c r="A11" s="19" t="s">
        <v>23</v>
      </c>
      <c r="B11" s="3">
        <v>3</v>
      </c>
      <c r="C11" s="3">
        <v>222.52019999999999</v>
      </c>
    </row>
    <row r="12" spans="1:8">
      <c r="A12" s="19" t="s">
        <v>24</v>
      </c>
      <c r="B12" s="3">
        <v>1</v>
      </c>
      <c r="C12" s="3">
        <v>194.0335</v>
      </c>
    </row>
    <row r="13" spans="1:8">
      <c r="A13" s="19" t="s">
        <v>25</v>
      </c>
      <c r="B13" s="3">
        <v>0</v>
      </c>
      <c r="C13" s="3">
        <v>0</v>
      </c>
    </row>
    <row r="14" spans="1:8">
      <c r="A14" s="19" t="s">
        <v>26</v>
      </c>
      <c r="B14" s="3">
        <v>2</v>
      </c>
      <c r="C14" s="3">
        <v>146.98089999999999</v>
      </c>
    </row>
    <row r="15" spans="1:8">
      <c r="A15" s="19" t="s">
        <v>27</v>
      </c>
      <c r="B15" s="3">
        <v>3</v>
      </c>
      <c r="C15" s="3">
        <v>4127.7530999999999</v>
      </c>
    </row>
    <row r="16" spans="1:8">
      <c r="A16" s="19" t="s">
        <v>28</v>
      </c>
      <c r="B16" s="3">
        <v>2</v>
      </c>
      <c r="C16" s="3">
        <v>119.0244</v>
      </c>
    </row>
    <row r="17" spans="1:3">
      <c r="A17" s="19" t="s">
        <v>29</v>
      </c>
      <c r="B17" s="3">
        <v>1</v>
      </c>
      <c r="C17" s="3">
        <v>662.71249999999998</v>
      </c>
    </row>
    <row r="18" spans="1:3">
      <c r="A18" s="19" t="s">
        <v>30</v>
      </c>
      <c r="B18" s="3">
        <v>0</v>
      </c>
      <c r="C18" s="3">
        <v>78.973299999999995</v>
      </c>
    </row>
    <row r="19" spans="1:3">
      <c r="A19" s="19" t="s">
        <v>31</v>
      </c>
      <c r="B19" s="3">
        <v>2</v>
      </c>
      <c r="C19" s="3">
        <v>665.90989999999999</v>
      </c>
    </row>
    <row r="20" spans="1:3">
      <c r="A20" s="19" t="s">
        <v>32</v>
      </c>
      <c r="B20" s="3">
        <v>1</v>
      </c>
      <c r="C20" s="3">
        <v>224.57490000000001</v>
      </c>
    </row>
    <row r="21" spans="1:3">
      <c r="A21" s="19" t="s">
        <v>33</v>
      </c>
      <c r="B21" s="3">
        <v>2</v>
      </c>
      <c r="C21" s="3">
        <v>244.65620000000001</v>
      </c>
    </row>
    <row r="22" spans="1:3">
      <c r="A22" s="1" t="s">
        <v>34</v>
      </c>
      <c r="B22" s="3">
        <v>36</v>
      </c>
      <c r="C22" s="3">
        <v>297222.72820000001</v>
      </c>
    </row>
    <row r="23" spans="1:3">
      <c r="A23" s="19" t="s">
        <v>33</v>
      </c>
      <c r="B23" s="3">
        <v>2</v>
      </c>
      <c r="C23" s="3">
        <v>409.2466</v>
      </c>
    </row>
    <row r="24" spans="1:3">
      <c r="A24" s="1" t="s">
        <v>35</v>
      </c>
      <c r="B24" s="3">
        <v>-17</v>
      </c>
      <c r="C24" s="3">
        <v>-194483.15779999999</v>
      </c>
    </row>
    <row r="25" spans="1:3" s="20" customFormat="1">
      <c r="A25" s="20" t="s">
        <v>36</v>
      </c>
      <c r="B25" s="20">
        <v>-47.222222222222221</v>
      </c>
      <c r="C25" s="20">
        <v>-65.433474410857656</v>
      </c>
    </row>
    <row r="26" spans="1:3">
      <c r="A26" s="1" t="s">
        <v>67</v>
      </c>
      <c r="B26" s="3">
        <v>1622</v>
      </c>
      <c r="C26" s="3">
        <v>2893168.4089000002</v>
      </c>
    </row>
    <row r="27" spans="1:3">
      <c r="A27" s="1" t="s">
        <v>38</v>
      </c>
      <c r="B27" s="3">
        <v>36</v>
      </c>
      <c r="C27" s="3">
        <v>297222.72820000001</v>
      </c>
    </row>
    <row r="28" spans="1:3">
      <c r="A28" s="1" t="s">
        <v>39</v>
      </c>
      <c r="B28" s="3">
        <v>30</v>
      </c>
      <c r="C28" s="3">
        <v>29691.262500000001</v>
      </c>
    </row>
    <row r="29" spans="1:3">
      <c r="A29" s="1" t="s">
        <v>40</v>
      </c>
      <c r="B29" s="3">
        <v>46</v>
      </c>
      <c r="C29" s="3">
        <v>38729.053200000002</v>
      </c>
    </row>
    <row r="30" spans="1:3">
      <c r="A30" s="1" t="s">
        <v>41</v>
      </c>
      <c r="B30" s="3">
        <v>49</v>
      </c>
      <c r="C30" s="3">
        <v>116242.891</v>
      </c>
    </row>
    <row r="31" spans="1:3">
      <c r="A31" s="1" t="s">
        <v>42</v>
      </c>
      <c r="B31" s="3">
        <v>90</v>
      </c>
      <c r="C31" s="3">
        <v>126311</v>
      </c>
    </row>
    <row r="32" spans="1:3">
      <c r="A32" s="1" t="s">
        <v>43</v>
      </c>
      <c r="B32" s="3">
        <v>143</v>
      </c>
      <c r="C32" s="3">
        <v>97180</v>
      </c>
    </row>
    <row r="33" spans="1:8">
      <c r="A33" s="1" t="s">
        <v>44</v>
      </c>
      <c r="B33" s="3">
        <v>141</v>
      </c>
      <c r="C33" s="3">
        <v>231242.3</v>
      </c>
    </row>
    <row r="34" spans="1:8">
      <c r="A34" s="1" t="s">
        <v>45</v>
      </c>
      <c r="B34" s="3">
        <v>140</v>
      </c>
      <c r="C34" s="3">
        <v>265705</v>
      </c>
    </row>
    <row r="35" spans="1:8">
      <c r="A35" s="1" t="s">
        <v>46</v>
      </c>
      <c r="B35" s="3">
        <v>158</v>
      </c>
      <c r="C35" s="3">
        <v>247628</v>
      </c>
    </row>
    <row r="36" spans="1:8">
      <c r="A36" s="1" t="s">
        <v>47</v>
      </c>
      <c r="B36" s="3">
        <v>170</v>
      </c>
      <c r="C36" s="3">
        <v>244067</v>
      </c>
    </row>
    <row r="37" spans="1:8">
      <c r="A37" s="1" t="s">
        <v>68</v>
      </c>
      <c r="B37" s="3">
        <v>136</v>
      </c>
      <c r="C37" s="3">
        <v>334631</v>
      </c>
    </row>
    <row r="38" spans="1:8">
      <c r="A38" s="1" t="s">
        <v>69</v>
      </c>
      <c r="B38" s="3">
        <v>138</v>
      </c>
      <c r="C38" s="3">
        <v>349479</v>
      </c>
    </row>
    <row r="39" spans="1:8">
      <c r="A39" s="1" t="s">
        <v>70</v>
      </c>
      <c r="B39" s="3">
        <v>138</v>
      </c>
      <c r="C39" s="3">
        <v>331583.22930000001</v>
      </c>
    </row>
    <row r="40" spans="1:8">
      <c r="A40" s="1" t="s">
        <v>71</v>
      </c>
      <c r="B40" s="3">
        <v>105</v>
      </c>
      <c r="C40" s="3">
        <v>51625.315799999997</v>
      </c>
    </row>
    <row r="41" spans="1:8">
      <c r="A41" s="1" t="s">
        <v>72</v>
      </c>
      <c r="B41" s="3">
        <v>79</v>
      </c>
      <c r="C41" s="3">
        <v>94343.436700000006</v>
      </c>
    </row>
    <row r="42" spans="1:8">
      <c r="A42" s="1" t="s">
        <v>73</v>
      </c>
      <c r="B42" s="3">
        <v>23</v>
      </c>
      <c r="C42" s="3">
        <v>37487.192199999998</v>
      </c>
    </row>
    <row r="43" spans="1:8">
      <c r="A43" s="1" t="s">
        <v>74</v>
      </c>
      <c r="B43" s="3">
        <v>1641</v>
      </c>
      <c r="C43" s="3">
        <v>2995907.9792999998</v>
      </c>
    </row>
    <row r="45" spans="1:8" ht="24.95" customHeight="1">
      <c r="A45" s="104" t="s">
        <v>56</v>
      </c>
      <c r="B45" s="105" t="s">
        <v>56</v>
      </c>
      <c r="C45" s="105" t="s">
        <v>56</v>
      </c>
      <c r="D45" s="104" t="s">
        <v>56</v>
      </c>
      <c r="E45" s="104" t="s">
        <v>56</v>
      </c>
      <c r="F45" s="104" t="s">
        <v>56</v>
      </c>
      <c r="G45" s="104" t="s">
        <v>56</v>
      </c>
      <c r="H45" s="104" t="s">
        <v>56</v>
      </c>
    </row>
  </sheetData>
  <mergeCells count="7">
    <mergeCell ref="B6:C6"/>
    <mergeCell ref="A45:H45"/>
    <mergeCell ref="B1:H1"/>
    <mergeCell ref="B2:H2"/>
    <mergeCell ref="B3:H3"/>
    <mergeCell ref="B4:C4"/>
    <mergeCell ref="B5:C5"/>
  </mergeCells>
  <phoneticPr fontId="16" type="noConversion"/>
  <pageMargins left="0.7" right="0.7" top="0.75" bottom="0.75" header="0.3" footer="0.3"/>
  <pageSetup paperSize="9" scale="97" fitToHeight="0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workbookViewId="0">
      <selection activeCell="E15" sqref="E15"/>
    </sheetView>
  </sheetViews>
  <sheetFormatPr defaultRowHeight="10.5"/>
  <cols>
    <col min="1" max="1" width="16" style="4" customWidth="1"/>
    <col min="2" max="2" width="9" style="5" customWidth="1"/>
    <col min="3" max="3" width="14.42578125" style="5" customWidth="1"/>
    <col min="4" max="4" width="9" style="5" customWidth="1"/>
    <col min="5" max="5" width="14.42578125" style="5" customWidth="1"/>
    <col min="6" max="6" width="9" style="5" customWidth="1"/>
    <col min="7" max="7" width="14.42578125" style="5" customWidth="1"/>
    <col min="8" max="8" width="9.140625" style="5" customWidth="1"/>
    <col min="9" max="16384" width="9.140625" style="5"/>
  </cols>
  <sheetData>
    <row r="1" spans="1:7">
      <c r="A1" s="4" t="s">
        <v>75</v>
      </c>
      <c r="B1" s="86" t="s">
        <v>76</v>
      </c>
      <c r="C1" s="86" t="s">
        <v>76</v>
      </c>
      <c r="D1" s="86" t="s">
        <v>76</v>
      </c>
      <c r="E1" s="86" t="s">
        <v>76</v>
      </c>
      <c r="F1" s="86" t="s">
        <v>76</v>
      </c>
      <c r="G1" s="86" t="s">
        <v>76</v>
      </c>
    </row>
    <row r="2" spans="1:7">
      <c r="A2" s="4" t="s">
        <v>77</v>
      </c>
      <c r="B2" s="86" t="s">
        <v>78</v>
      </c>
      <c r="C2" s="86" t="s">
        <v>78</v>
      </c>
      <c r="D2" s="86" t="s">
        <v>78</v>
      </c>
      <c r="E2" s="86" t="s">
        <v>78</v>
      </c>
      <c r="F2" s="86" t="s">
        <v>78</v>
      </c>
      <c r="G2" s="86" t="s">
        <v>78</v>
      </c>
    </row>
    <row r="3" spans="1:7">
      <c r="A3" s="87" t="s">
        <v>4</v>
      </c>
      <c r="B3" s="88" t="s">
        <v>4</v>
      </c>
      <c r="C3" s="88" t="s">
        <v>4</v>
      </c>
      <c r="D3" s="88" t="s">
        <v>4</v>
      </c>
      <c r="E3" s="88" t="s">
        <v>4</v>
      </c>
      <c r="F3" s="88" t="s">
        <v>4</v>
      </c>
      <c r="G3" s="88" t="s">
        <v>4</v>
      </c>
    </row>
    <row r="4" spans="1:7">
      <c r="A4" s="7" t="s">
        <v>5</v>
      </c>
      <c r="B4" s="86" t="s">
        <v>79</v>
      </c>
      <c r="C4" s="86" t="s">
        <v>79</v>
      </c>
      <c r="D4" s="6"/>
      <c r="E4" s="6"/>
      <c r="F4" s="6"/>
      <c r="G4" s="6"/>
    </row>
    <row r="5" spans="1:7">
      <c r="A5" s="7" t="s">
        <v>9</v>
      </c>
      <c r="B5" s="86" t="s">
        <v>80</v>
      </c>
      <c r="C5" s="86" t="s">
        <v>80</v>
      </c>
      <c r="D5" s="6"/>
      <c r="E5" s="6"/>
      <c r="F5" s="6"/>
      <c r="G5" s="6"/>
    </row>
    <row r="6" spans="1:7">
      <c r="A6" s="7" t="s">
        <v>13</v>
      </c>
      <c r="B6" s="86" t="s">
        <v>14</v>
      </c>
      <c r="C6" s="86" t="s">
        <v>14</v>
      </c>
      <c r="D6" s="6"/>
      <c r="E6" s="6"/>
      <c r="F6" s="6"/>
      <c r="G6" s="6"/>
    </row>
    <row r="7" spans="1:7">
      <c r="A7" s="7" t="s">
        <v>15</v>
      </c>
      <c r="B7" s="6" t="s">
        <v>16</v>
      </c>
      <c r="C7" s="6" t="s">
        <v>17</v>
      </c>
      <c r="D7" s="6"/>
      <c r="E7" s="6"/>
      <c r="F7" s="6"/>
      <c r="G7" s="6"/>
    </row>
    <row r="8" spans="1:7">
      <c r="A8" s="7" t="s">
        <v>18</v>
      </c>
      <c r="B8" s="6" t="s">
        <v>19</v>
      </c>
      <c r="C8" s="6" t="s">
        <v>20</v>
      </c>
      <c r="D8" s="6"/>
      <c r="E8" s="6"/>
      <c r="F8" s="6"/>
      <c r="G8" s="6"/>
    </row>
    <row r="9" spans="1:7" ht="14.1" customHeight="1">
      <c r="A9" s="8" t="s">
        <v>21</v>
      </c>
      <c r="B9" s="9">
        <v>817</v>
      </c>
      <c r="C9" s="9">
        <v>38432263.269500002</v>
      </c>
      <c r="D9" s="9"/>
      <c r="E9" s="9"/>
      <c r="F9" s="9"/>
      <c r="G9" s="9"/>
    </row>
    <row r="10" spans="1:7" ht="14.1" customHeight="1">
      <c r="A10" s="10" t="s">
        <v>22</v>
      </c>
      <c r="B10" s="9">
        <v>43</v>
      </c>
      <c r="C10" s="9">
        <v>422312.51199999999</v>
      </c>
      <c r="D10" s="9"/>
      <c r="E10" s="9"/>
      <c r="F10" s="9"/>
      <c r="G10" s="9"/>
    </row>
    <row r="11" spans="1:7" ht="14.1" customHeight="1">
      <c r="A11" s="10" t="s">
        <v>23</v>
      </c>
      <c r="B11" s="9">
        <v>45</v>
      </c>
      <c r="C11" s="9">
        <v>742315.04489999998</v>
      </c>
      <c r="D11" s="9"/>
      <c r="E11" s="9"/>
      <c r="F11" s="9"/>
      <c r="G11" s="9"/>
    </row>
    <row r="12" spans="1:7" ht="14.1" customHeight="1">
      <c r="A12" s="10" t="s">
        <v>24</v>
      </c>
      <c r="B12" s="9">
        <v>96</v>
      </c>
      <c r="C12" s="9">
        <v>11068166.449899999</v>
      </c>
      <c r="D12" s="9"/>
      <c r="E12" s="9"/>
      <c r="F12" s="9"/>
      <c r="G12" s="9"/>
    </row>
    <row r="13" spans="1:7" ht="14.1" customHeight="1">
      <c r="A13" s="10" t="s">
        <v>25</v>
      </c>
      <c r="B13" s="9">
        <v>62</v>
      </c>
      <c r="C13" s="9">
        <v>1247683.8799999999</v>
      </c>
      <c r="D13" s="9"/>
      <c r="E13" s="9"/>
      <c r="F13" s="9"/>
      <c r="G13" s="9"/>
    </row>
    <row r="14" spans="1:7" ht="14.1" customHeight="1">
      <c r="A14" s="10" t="s">
        <v>26</v>
      </c>
      <c r="B14" s="9">
        <v>87</v>
      </c>
      <c r="C14" s="9">
        <v>1741601.2276999999</v>
      </c>
      <c r="D14" s="9"/>
      <c r="E14" s="9"/>
      <c r="F14" s="9"/>
      <c r="G14" s="9"/>
    </row>
    <row r="15" spans="1:7" ht="14.1" customHeight="1">
      <c r="A15" s="10" t="s">
        <v>27</v>
      </c>
      <c r="B15" s="9">
        <v>81</v>
      </c>
      <c r="C15" s="9">
        <v>3089068.2374</v>
      </c>
      <c r="D15" s="9"/>
      <c r="E15" s="9"/>
      <c r="F15" s="9"/>
      <c r="G15" s="9"/>
    </row>
    <row r="16" spans="1:7" ht="14.1" customHeight="1">
      <c r="A16" s="10" t="s">
        <v>28</v>
      </c>
      <c r="B16" s="9">
        <v>82</v>
      </c>
      <c r="C16" s="9">
        <v>1549583.1418000001</v>
      </c>
      <c r="D16" s="9"/>
      <c r="E16" s="9"/>
      <c r="F16" s="9"/>
      <c r="G16" s="9"/>
    </row>
    <row r="17" spans="1:7" ht="14.1" customHeight="1">
      <c r="A17" s="10" t="s">
        <v>29</v>
      </c>
      <c r="B17" s="9">
        <v>76</v>
      </c>
      <c r="C17" s="9">
        <v>11590022.326099999</v>
      </c>
      <c r="D17" s="9"/>
      <c r="E17" s="9"/>
      <c r="F17" s="9"/>
      <c r="G17" s="9"/>
    </row>
    <row r="18" spans="1:7" ht="14.1" customHeight="1">
      <c r="A18" s="10" t="s">
        <v>30</v>
      </c>
      <c r="B18" s="9">
        <v>62</v>
      </c>
      <c r="C18" s="9">
        <v>1130044.7572999999</v>
      </c>
      <c r="D18" s="9"/>
      <c r="E18" s="9"/>
      <c r="F18" s="9"/>
      <c r="G18" s="9"/>
    </row>
    <row r="19" spans="1:7" ht="14.1" customHeight="1">
      <c r="A19" s="10" t="s">
        <v>31</v>
      </c>
      <c r="B19" s="9">
        <v>54</v>
      </c>
      <c r="C19" s="9">
        <v>1502206.0656000001</v>
      </c>
      <c r="D19" s="9"/>
      <c r="E19" s="9"/>
      <c r="F19" s="9"/>
      <c r="G19" s="9"/>
    </row>
    <row r="20" spans="1:7" ht="14.1" customHeight="1">
      <c r="A20" s="10" t="s">
        <v>32</v>
      </c>
      <c r="B20" s="9">
        <v>60</v>
      </c>
      <c r="C20" s="9">
        <v>2214170.0306000002</v>
      </c>
      <c r="D20" s="9"/>
      <c r="E20" s="9"/>
      <c r="F20" s="9"/>
      <c r="G20" s="9"/>
    </row>
    <row r="21" spans="1:7" ht="14.1" customHeight="1">
      <c r="A21" s="10" t="s">
        <v>33</v>
      </c>
      <c r="B21" s="9">
        <v>69</v>
      </c>
      <c r="C21" s="9">
        <v>2135089.5962</v>
      </c>
      <c r="D21" s="9"/>
      <c r="E21" s="9"/>
      <c r="F21" s="9"/>
      <c r="G21" s="9"/>
    </row>
    <row r="22" spans="1:7" ht="14.1" customHeight="1">
      <c r="A22" s="8" t="s">
        <v>34</v>
      </c>
      <c r="B22" s="9">
        <v>782</v>
      </c>
      <c r="C22" s="9">
        <v>44931956.322499998</v>
      </c>
      <c r="D22" s="9"/>
      <c r="E22" s="9"/>
      <c r="F22" s="9"/>
      <c r="G22" s="9"/>
    </row>
    <row r="23" spans="1:7" ht="14.1" customHeight="1">
      <c r="A23" s="10" t="s">
        <v>33</v>
      </c>
      <c r="B23" s="9">
        <v>64</v>
      </c>
      <c r="C23" s="9">
        <v>675415.20739999996</v>
      </c>
      <c r="D23" s="9"/>
      <c r="E23" s="9"/>
      <c r="F23" s="9"/>
      <c r="G23" s="9"/>
    </row>
    <row r="24" spans="1:7" ht="14.1" customHeight="1">
      <c r="A24" s="8" t="s">
        <v>35</v>
      </c>
      <c r="B24" s="9">
        <v>35</v>
      </c>
      <c r="C24" s="9">
        <v>-6499693.0530000003</v>
      </c>
      <c r="D24" s="9"/>
      <c r="E24" s="9"/>
      <c r="F24" s="9"/>
      <c r="G24" s="9"/>
    </row>
    <row r="25" spans="1:7" ht="14.1" customHeight="1">
      <c r="A25" s="8" t="s">
        <v>36</v>
      </c>
      <c r="B25" s="11">
        <v>4.4757033248081841</v>
      </c>
      <c r="C25" s="11">
        <v>-14.465635563135345</v>
      </c>
      <c r="D25" s="11"/>
      <c r="E25" s="11"/>
      <c r="F25" s="11"/>
      <c r="G25" s="11"/>
    </row>
    <row r="26" spans="1:7" ht="14.1" customHeight="1">
      <c r="A26" s="8" t="s">
        <v>37</v>
      </c>
      <c r="B26" s="9">
        <v>19925</v>
      </c>
      <c r="C26" s="9">
        <v>248566782.22839999</v>
      </c>
      <c r="D26" s="9"/>
      <c r="E26" s="9"/>
      <c r="F26" s="9"/>
      <c r="G26" s="9"/>
    </row>
    <row r="27" spans="1:7" ht="14.1" customHeight="1">
      <c r="A27" s="8" t="s">
        <v>38</v>
      </c>
      <c r="B27" s="9">
        <v>782</v>
      </c>
      <c r="C27" s="9">
        <v>44931956.322499998</v>
      </c>
      <c r="D27" s="9"/>
      <c r="E27" s="9"/>
      <c r="F27" s="9"/>
      <c r="G27" s="9"/>
    </row>
    <row r="28" spans="1:7" ht="14.1" customHeight="1">
      <c r="A28" s="8" t="s">
        <v>39</v>
      </c>
      <c r="B28" s="9">
        <v>568</v>
      </c>
      <c r="C28" s="9">
        <v>23577239.3257</v>
      </c>
      <c r="D28" s="9"/>
      <c r="E28" s="9"/>
      <c r="F28" s="9"/>
      <c r="G28" s="9"/>
    </row>
    <row r="29" spans="1:7" ht="14.1" customHeight="1">
      <c r="A29" s="8" t="s">
        <v>40</v>
      </c>
      <c r="B29" s="9">
        <v>546</v>
      </c>
      <c r="C29" s="9">
        <v>9962282.1613999996</v>
      </c>
      <c r="D29" s="9"/>
      <c r="E29" s="9"/>
      <c r="F29" s="9"/>
      <c r="G29" s="9"/>
    </row>
    <row r="30" spans="1:7" ht="14.1" customHeight="1">
      <c r="A30" s="8" t="s">
        <v>41</v>
      </c>
      <c r="B30" s="9">
        <v>404</v>
      </c>
      <c r="C30" s="9">
        <v>12599132.2568</v>
      </c>
      <c r="D30" s="9"/>
      <c r="E30" s="9"/>
      <c r="F30" s="9"/>
      <c r="G30" s="9"/>
    </row>
    <row r="31" spans="1:7" ht="14.1" customHeight="1">
      <c r="A31" s="8" t="s">
        <v>42</v>
      </c>
      <c r="B31" s="9">
        <v>516</v>
      </c>
      <c r="C31" s="9">
        <v>11805105.039100001</v>
      </c>
      <c r="D31" s="9"/>
      <c r="E31" s="9"/>
      <c r="F31" s="9"/>
      <c r="G31" s="9"/>
    </row>
    <row r="32" spans="1:7" ht="14.1" customHeight="1">
      <c r="A32" s="8" t="s">
        <v>43</v>
      </c>
      <c r="B32" s="9">
        <v>670</v>
      </c>
      <c r="C32" s="9">
        <v>6851154.5175000001</v>
      </c>
      <c r="D32" s="9"/>
      <c r="E32" s="9"/>
      <c r="F32" s="9"/>
      <c r="G32" s="9"/>
    </row>
    <row r="33" spans="1:7" ht="14.1" customHeight="1">
      <c r="A33" s="8" t="s">
        <v>44</v>
      </c>
      <c r="B33" s="9">
        <v>638</v>
      </c>
      <c r="C33" s="9">
        <v>14294562.2206</v>
      </c>
      <c r="D33" s="9"/>
      <c r="E33" s="9"/>
      <c r="F33" s="9"/>
      <c r="G33" s="9"/>
    </row>
    <row r="34" spans="1:7" ht="14.1" customHeight="1">
      <c r="A34" s="8" t="s">
        <v>45</v>
      </c>
      <c r="B34" s="9">
        <v>502</v>
      </c>
      <c r="C34" s="9">
        <v>11573208.208000001</v>
      </c>
      <c r="D34" s="9"/>
      <c r="E34" s="9"/>
      <c r="F34" s="9"/>
      <c r="G34" s="9"/>
    </row>
    <row r="35" spans="1:7" ht="14.1" customHeight="1">
      <c r="A35" s="8" t="s">
        <v>46</v>
      </c>
      <c r="B35" s="9">
        <v>496</v>
      </c>
      <c r="C35" s="9">
        <v>12123094.4659</v>
      </c>
      <c r="D35" s="9"/>
      <c r="E35" s="9"/>
      <c r="F35" s="9"/>
      <c r="G35" s="9"/>
    </row>
    <row r="36" spans="1:7" ht="14.1" customHeight="1">
      <c r="A36" s="8" t="s">
        <v>47</v>
      </c>
      <c r="B36" s="9">
        <v>462</v>
      </c>
      <c r="C36" s="9">
        <v>10931145.648800001</v>
      </c>
      <c r="D36" s="9"/>
      <c r="E36" s="9"/>
      <c r="F36" s="9"/>
      <c r="G36" s="9"/>
    </row>
    <row r="37" spans="1:7" ht="14.1" customHeight="1">
      <c r="A37" s="8" t="s">
        <v>48</v>
      </c>
      <c r="B37" s="9">
        <v>14341</v>
      </c>
      <c r="C37" s="9">
        <v>89917902.062099993</v>
      </c>
      <c r="D37" s="9"/>
      <c r="E37" s="9"/>
      <c r="F37" s="9"/>
      <c r="G37" s="9"/>
    </row>
    <row r="38" spans="1:7" ht="14.1" customHeight="1">
      <c r="A38" s="8" t="s">
        <v>49</v>
      </c>
      <c r="B38" s="9">
        <v>20742</v>
      </c>
      <c r="C38" s="9">
        <v>286999045.49790001</v>
      </c>
      <c r="D38" s="9"/>
      <c r="E38" s="9"/>
      <c r="F38" s="9"/>
      <c r="G38" s="9"/>
    </row>
    <row r="39" spans="1:7" ht="14.1" customHeight="1">
      <c r="A39" s="8" t="s">
        <v>81</v>
      </c>
      <c r="B39" s="9">
        <v>19870</v>
      </c>
      <c r="C39" s="9">
        <v>283923084.49790001</v>
      </c>
      <c r="D39" s="9"/>
      <c r="E39" s="9"/>
      <c r="F39" s="9"/>
      <c r="G39" s="9"/>
    </row>
    <row r="40" spans="1:7" ht="11.25">
      <c r="A40" s="8"/>
      <c r="B40" s="9"/>
      <c r="C40" s="9"/>
      <c r="D40" s="9"/>
      <c r="E40" s="9"/>
      <c r="F40" s="9"/>
      <c r="G40" s="9"/>
    </row>
    <row r="41" spans="1:7" ht="38.1" customHeight="1">
      <c r="A41" s="89" t="s">
        <v>82</v>
      </c>
      <c r="B41" s="89" t="s">
        <v>82</v>
      </c>
      <c r="C41" s="89" t="s">
        <v>82</v>
      </c>
      <c r="D41" s="89" t="s">
        <v>82</v>
      </c>
      <c r="E41" s="89" t="s">
        <v>82</v>
      </c>
      <c r="F41" s="89" t="s">
        <v>82</v>
      </c>
      <c r="G41" s="89" t="s">
        <v>82</v>
      </c>
    </row>
  </sheetData>
  <mergeCells count="7">
    <mergeCell ref="B6:C6"/>
    <mergeCell ref="A41:G41"/>
    <mergeCell ref="B1:G1"/>
    <mergeCell ref="B2:G2"/>
    <mergeCell ref="A3:G3"/>
    <mergeCell ref="B4:C4"/>
    <mergeCell ref="B5:C5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7" max="163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0"/>
  <sheetViews>
    <sheetView workbookViewId="0"/>
  </sheetViews>
  <sheetFormatPr defaultRowHeight="10.5"/>
  <cols>
    <col min="1" max="1" width="16" style="4" customWidth="1"/>
    <col min="2" max="2" width="9" style="5" customWidth="1"/>
    <col min="3" max="3" width="14.42578125" style="5" customWidth="1"/>
    <col min="4" max="4" width="9" style="5" customWidth="1"/>
    <col min="5" max="5" width="14.42578125" style="5" customWidth="1"/>
    <col min="6" max="6" width="9" style="5" customWidth="1"/>
    <col min="7" max="7" width="14.42578125" style="5" customWidth="1"/>
    <col min="8" max="8" width="9.140625" style="5" customWidth="1"/>
    <col min="9" max="16384" width="9.140625" style="5"/>
  </cols>
  <sheetData>
    <row r="1" spans="1:7">
      <c r="A1" s="4" t="s">
        <v>83</v>
      </c>
      <c r="B1" s="86" t="s">
        <v>84</v>
      </c>
      <c r="C1" s="86" t="s">
        <v>84</v>
      </c>
      <c r="D1" s="86" t="s">
        <v>84</v>
      </c>
      <c r="E1" s="86" t="s">
        <v>84</v>
      </c>
      <c r="F1" s="86" t="s">
        <v>84</v>
      </c>
      <c r="G1" s="86" t="s">
        <v>84</v>
      </c>
    </row>
    <row r="2" spans="1:7">
      <c r="A2" s="4" t="s">
        <v>85</v>
      </c>
      <c r="B2" s="86" t="s">
        <v>86</v>
      </c>
      <c r="C2" s="86" t="s">
        <v>86</v>
      </c>
      <c r="D2" s="86" t="s">
        <v>86</v>
      </c>
      <c r="E2" s="86" t="s">
        <v>86</v>
      </c>
      <c r="F2" s="86" t="s">
        <v>86</v>
      </c>
      <c r="G2" s="86" t="s">
        <v>86</v>
      </c>
    </row>
    <row r="3" spans="1:7">
      <c r="A3" s="87" t="s">
        <v>4</v>
      </c>
      <c r="B3" s="88" t="s">
        <v>4</v>
      </c>
      <c r="C3" s="88" t="s">
        <v>4</v>
      </c>
      <c r="D3" s="88" t="s">
        <v>4</v>
      </c>
      <c r="E3" s="88" t="s">
        <v>4</v>
      </c>
      <c r="F3" s="88" t="s">
        <v>4</v>
      </c>
      <c r="G3" s="88" t="s">
        <v>4</v>
      </c>
    </row>
    <row r="4" spans="1:7">
      <c r="A4" s="7" t="s">
        <v>5</v>
      </c>
      <c r="B4" s="86" t="s">
        <v>87</v>
      </c>
      <c r="C4" s="86" t="s">
        <v>87</v>
      </c>
      <c r="D4" s="6"/>
      <c r="E4" s="6"/>
      <c r="F4" s="6"/>
      <c r="G4" s="6"/>
    </row>
    <row r="5" spans="1:7">
      <c r="A5" s="7" t="s">
        <v>9</v>
      </c>
      <c r="B5" s="86" t="s">
        <v>88</v>
      </c>
      <c r="C5" s="86" t="s">
        <v>88</v>
      </c>
      <c r="D5" s="6"/>
      <c r="E5" s="6"/>
      <c r="F5" s="6"/>
      <c r="G5" s="6"/>
    </row>
    <row r="6" spans="1:7">
      <c r="A6" s="7" t="s">
        <v>13</v>
      </c>
      <c r="B6" s="86" t="s">
        <v>14</v>
      </c>
      <c r="C6" s="86" t="s">
        <v>14</v>
      </c>
      <c r="D6" s="6"/>
      <c r="E6" s="6"/>
      <c r="F6" s="6"/>
      <c r="G6" s="6"/>
    </row>
    <row r="7" spans="1:7">
      <c r="A7" s="7" t="s">
        <v>15</v>
      </c>
      <c r="B7" s="6" t="s">
        <v>16</v>
      </c>
      <c r="C7" s="6" t="s">
        <v>17</v>
      </c>
      <c r="D7" s="6"/>
      <c r="E7" s="6"/>
      <c r="F7" s="6"/>
      <c r="G7" s="6"/>
    </row>
    <row r="8" spans="1:7">
      <c r="A8" s="7" t="s">
        <v>18</v>
      </c>
      <c r="B8" s="6" t="s">
        <v>19</v>
      </c>
      <c r="C8" s="6" t="s">
        <v>20</v>
      </c>
      <c r="D8" s="6"/>
      <c r="E8" s="6"/>
      <c r="F8" s="6"/>
      <c r="G8" s="6"/>
    </row>
    <row r="9" spans="1:7" ht="14.1" customHeight="1">
      <c r="A9" s="8" t="s">
        <v>21</v>
      </c>
      <c r="B9" s="9">
        <v>241</v>
      </c>
      <c r="C9" s="9">
        <v>1498870.0053999999</v>
      </c>
      <c r="D9" s="9"/>
      <c r="E9" s="9"/>
      <c r="F9" s="9"/>
      <c r="G9" s="9"/>
    </row>
    <row r="10" spans="1:7" ht="14.1" customHeight="1">
      <c r="A10" s="10" t="s">
        <v>22</v>
      </c>
      <c r="B10" s="9">
        <v>18</v>
      </c>
      <c r="C10" s="9">
        <v>91417.155400000003</v>
      </c>
      <c r="D10" s="9"/>
      <c r="E10" s="9"/>
      <c r="F10" s="9"/>
      <c r="G10" s="9"/>
    </row>
    <row r="11" spans="1:7" ht="14.1" customHeight="1">
      <c r="A11" s="10" t="s">
        <v>23</v>
      </c>
      <c r="B11" s="9">
        <v>17</v>
      </c>
      <c r="C11" s="9">
        <v>132532.68280000001</v>
      </c>
      <c r="D11" s="9"/>
      <c r="E11" s="9"/>
      <c r="F11" s="9"/>
      <c r="G11" s="9"/>
    </row>
    <row r="12" spans="1:7" ht="14.1" customHeight="1">
      <c r="A12" s="10" t="s">
        <v>24</v>
      </c>
      <c r="B12" s="9">
        <v>11</v>
      </c>
      <c r="C12" s="9">
        <v>118597.83930000001</v>
      </c>
      <c r="D12" s="9"/>
      <c r="E12" s="9"/>
      <c r="F12" s="9"/>
      <c r="G12" s="9"/>
    </row>
    <row r="13" spans="1:7" ht="14.1" customHeight="1">
      <c r="A13" s="10" t="s">
        <v>25</v>
      </c>
      <c r="B13" s="9">
        <v>12</v>
      </c>
      <c r="C13" s="9">
        <v>90059.7736</v>
      </c>
      <c r="D13" s="9"/>
      <c r="E13" s="9"/>
      <c r="F13" s="9"/>
      <c r="G13" s="9"/>
    </row>
    <row r="14" spans="1:7" ht="14.1" customHeight="1">
      <c r="A14" s="10" t="s">
        <v>26</v>
      </c>
      <c r="B14" s="9">
        <v>17</v>
      </c>
      <c r="C14" s="9">
        <v>25740.6158</v>
      </c>
      <c r="D14" s="9"/>
      <c r="E14" s="9"/>
      <c r="F14" s="9"/>
      <c r="G14" s="9"/>
    </row>
    <row r="15" spans="1:7" ht="14.1" customHeight="1">
      <c r="A15" s="10" t="s">
        <v>27</v>
      </c>
      <c r="B15" s="9">
        <v>26</v>
      </c>
      <c r="C15" s="9">
        <v>116099.17230000001</v>
      </c>
      <c r="D15" s="9"/>
      <c r="E15" s="9"/>
      <c r="F15" s="9"/>
      <c r="G15" s="9"/>
    </row>
    <row r="16" spans="1:7" ht="14.1" customHeight="1">
      <c r="A16" s="10" t="s">
        <v>28</v>
      </c>
      <c r="B16" s="9">
        <v>27</v>
      </c>
      <c r="C16" s="9">
        <v>198370.76800000001</v>
      </c>
      <c r="D16" s="9"/>
      <c r="E16" s="9"/>
      <c r="F16" s="9"/>
      <c r="G16" s="9"/>
    </row>
    <row r="17" spans="1:7" ht="14.1" customHeight="1">
      <c r="A17" s="10" t="s">
        <v>29</v>
      </c>
      <c r="B17" s="9">
        <v>24</v>
      </c>
      <c r="C17" s="9">
        <v>70384.537599999996</v>
      </c>
      <c r="D17" s="9"/>
      <c r="E17" s="9"/>
      <c r="F17" s="9"/>
      <c r="G17" s="9"/>
    </row>
    <row r="18" spans="1:7" ht="14.1" customHeight="1">
      <c r="A18" s="10" t="s">
        <v>30</v>
      </c>
      <c r="B18" s="9">
        <v>19</v>
      </c>
      <c r="C18" s="9">
        <v>50063.688699999999</v>
      </c>
      <c r="D18" s="9"/>
      <c r="E18" s="9"/>
      <c r="F18" s="9"/>
      <c r="G18" s="9"/>
    </row>
    <row r="19" spans="1:7" ht="14.1" customHeight="1">
      <c r="A19" s="10" t="s">
        <v>31</v>
      </c>
      <c r="B19" s="9">
        <v>19</v>
      </c>
      <c r="C19" s="9">
        <v>90950.323199999999</v>
      </c>
      <c r="D19" s="9"/>
      <c r="E19" s="9"/>
      <c r="F19" s="9"/>
      <c r="G19" s="9"/>
    </row>
    <row r="20" spans="1:7" ht="14.1" customHeight="1">
      <c r="A20" s="10" t="s">
        <v>32</v>
      </c>
      <c r="B20" s="9">
        <v>38</v>
      </c>
      <c r="C20" s="9">
        <v>410780.2463</v>
      </c>
      <c r="D20" s="9"/>
      <c r="E20" s="9"/>
      <c r="F20" s="9"/>
      <c r="G20" s="9"/>
    </row>
    <row r="21" spans="1:7" ht="14.1" customHeight="1">
      <c r="A21" s="10" t="s">
        <v>33</v>
      </c>
      <c r="B21" s="9">
        <v>13</v>
      </c>
      <c r="C21" s="9">
        <v>103873.20239999999</v>
      </c>
      <c r="D21" s="9"/>
      <c r="E21" s="9"/>
      <c r="F21" s="9"/>
      <c r="G21" s="9"/>
    </row>
    <row r="22" spans="1:7" ht="14.1" customHeight="1">
      <c r="A22" s="8" t="s">
        <v>34</v>
      </c>
      <c r="B22" s="9">
        <v>310</v>
      </c>
      <c r="C22" s="9">
        <v>3654259.1309000002</v>
      </c>
      <c r="D22" s="9"/>
      <c r="E22" s="9"/>
      <c r="F22" s="9"/>
      <c r="G22" s="9"/>
    </row>
    <row r="23" spans="1:7" ht="14.1" customHeight="1">
      <c r="A23" s="10" t="s">
        <v>33</v>
      </c>
      <c r="B23" s="9">
        <v>8</v>
      </c>
      <c r="C23" s="9">
        <v>47562.188900000001</v>
      </c>
      <c r="D23" s="9"/>
      <c r="E23" s="9"/>
      <c r="F23" s="9"/>
      <c r="G23" s="9"/>
    </row>
    <row r="24" spans="1:7" ht="14.1" customHeight="1">
      <c r="A24" s="8" t="s">
        <v>35</v>
      </c>
      <c r="B24" s="9">
        <v>-69</v>
      </c>
      <c r="C24" s="9">
        <v>-2155389.1255000001</v>
      </c>
      <c r="D24" s="9"/>
      <c r="E24" s="9"/>
      <c r="F24" s="9"/>
      <c r="G24" s="9"/>
    </row>
    <row r="25" spans="1:7" ht="14.1" customHeight="1">
      <c r="A25" s="8" t="s">
        <v>36</v>
      </c>
      <c r="B25" s="11">
        <v>-22.258064516129032</v>
      </c>
      <c r="C25" s="11">
        <v>-58.982930555588531</v>
      </c>
      <c r="D25" s="11"/>
      <c r="E25" s="11"/>
      <c r="F25" s="11"/>
      <c r="G25" s="11"/>
    </row>
    <row r="26" spans="1:7" ht="14.1" customHeight="1">
      <c r="A26" s="8" t="s">
        <v>89</v>
      </c>
      <c r="B26" s="9">
        <v>45833</v>
      </c>
      <c r="C26" s="9">
        <v>210019676.18509999</v>
      </c>
      <c r="D26" s="9"/>
      <c r="E26" s="9"/>
      <c r="F26" s="9"/>
      <c r="G26" s="9"/>
    </row>
    <row r="27" spans="1:7" ht="14.1" customHeight="1">
      <c r="A27" s="8" t="s">
        <v>38</v>
      </c>
      <c r="B27" s="9">
        <v>310</v>
      </c>
      <c r="C27" s="9">
        <v>3654259.1309000002</v>
      </c>
      <c r="D27" s="9"/>
      <c r="E27" s="9"/>
      <c r="F27" s="9"/>
      <c r="G27" s="9"/>
    </row>
    <row r="28" spans="1:7" ht="14.1" customHeight="1">
      <c r="A28" s="8" t="s">
        <v>39</v>
      </c>
      <c r="B28" s="9">
        <v>328</v>
      </c>
      <c r="C28" s="9">
        <v>3036818.6765000001</v>
      </c>
      <c r="D28" s="9"/>
      <c r="E28" s="9"/>
      <c r="F28" s="9"/>
      <c r="G28" s="9"/>
    </row>
    <row r="29" spans="1:7" ht="14.1" customHeight="1">
      <c r="A29" s="8" t="s">
        <v>40</v>
      </c>
      <c r="B29" s="9">
        <v>372</v>
      </c>
      <c r="C29" s="9">
        <v>5046755.4919999996</v>
      </c>
      <c r="D29" s="9"/>
      <c r="E29" s="9"/>
      <c r="F29" s="9"/>
      <c r="G29" s="9"/>
    </row>
    <row r="30" spans="1:7" ht="14.1" customHeight="1">
      <c r="A30" s="8" t="s">
        <v>41</v>
      </c>
      <c r="B30" s="9">
        <v>423</v>
      </c>
      <c r="C30" s="9">
        <v>5863172.7866000002</v>
      </c>
      <c r="D30" s="9"/>
      <c r="E30" s="9"/>
      <c r="F30" s="9"/>
      <c r="G30" s="9"/>
    </row>
    <row r="31" spans="1:7" ht="14.1" customHeight="1">
      <c r="A31" s="8" t="s">
        <v>42</v>
      </c>
      <c r="B31" s="9">
        <v>475</v>
      </c>
      <c r="C31" s="9">
        <v>5906489.0679000001</v>
      </c>
      <c r="D31" s="9"/>
      <c r="E31" s="9"/>
      <c r="F31" s="9"/>
      <c r="G31" s="9"/>
    </row>
    <row r="32" spans="1:7" ht="14.1" customHeight="1">
      <c r="A32" s="8" t="s">
        <v>43</v>
      </c>
      <c r="B32" s="9">
        <v>610</v>
      </c>
      <c r="C32" s="9">
        <v>4173089.8007999999</v>
      </c>
      <c r="D32" s="9"/>
      <c r="E32" s="9"/>
      <c r="F32" s="9"/>
      <c r="G32" s="9"/>
    </row>
    <row r="33" spans="1:7" ht="14.1" customHeight="1">
      <c r="A33" s="8" t="s">
        <v>44</v>
      </c>
      <c r="B33" s="9">
        <v>726</v>
      </c>
      <c r="C33" s="9">
        <v>8497729.5186999999</v>
      </c>
      <c r="D33" s="9"/>
      <c r="E33" s="9"/>
      <c r="F33" s="9"/>
      <c r="G33" s="9"/>
    </row>
    <row r="34" spans="1:7" ht="14.1" customHeight="1">
      <c r="A34" s="8" t="s">
        <v>45</v>
      </c>
      <c r="B34" s="9">
        <v>580</v>
      </c>
      <c r="C34" s="9">
        <v>9248862.1427999996</v>
      </c>
      <c r="D34" s="9"/>
      <c r="E34" s="9"/>
      <c r="F34" s="9"/>
      <c r="G34" s="9"/>
    </row>
    <row r="35" spans="1:7" ht="14.1" customHeight="1">
      <c r="A35" s="8" t="s">
        <v>46</v>
      </c>
      <c r="B35" s="9">
        <v>323</v>
      </c>
      <c r="C35" s="9">
        <v>9670731.5972000007</v>
      </c>
      <c r="D35" s="9"/>
      <c r="E35" s="9"/>
      <c r="F35" s="9"/>
      <c r="G35" s="9"/>
    </row>
    <row r="36" spans="1:7" ht="14.1" customHeight="1">
      <c r="A36" s="8" t="s">
        <v>47</v>
      </c>
      <c r="B36" s="9">
        <v>427</v>
      </c>
      <c r="C36" s="9">
        <v>10965485.3455</v>
      </c>
      <c r="D36" s="9"/>
      <c r="E36" s="9"/>
      <c r="F36" s="9"/>
      <c r="G36" s="9"/>
    </row>
    <row r="37" spans="1:7" ht="14.1" customHeight="1">
      <c r="A37" s="8" t="s">
        <v>90</v>
      </c>
      <c r="B37" s="9">
        <v>41259</v>
      </c>
      <c r="C37" s="9">
        <v>143956282.62619999</v>
      </c>
      <c r="D37" s="9"/>
      <c r="E37" s="9"/>
      <c r="F37" s="9"/>
      <c r="G37" s="9"/>
    </row>
    <row r="38" spans="1:7" ht="14.1" customHeight="1">
      <c r="A38" s="8" t="s">
        <v>81</v>
      </c>
      <c r="B38" s="9">
        <v>46074</v>
      </c>
      <c r="C38" s="9">
        <v>211518546.19049999</v>
      </c>
      <c r="D38" s="9"/>
      <c r="E38" s="9"/>
      <c r="F38" s="9"/>
      <c r="G38" s="9"/>
    </row>
    <row r="39" spans="1:7" ht="11.25">
      <c r="A39" s="8"/>
      <c r="B39" s="9"/>
      <c r="C39" s="9"/>
      <c r="D39" s="9"/>
      <c r="E39" s="9"/>
      <c r="F39" s="9"/>
      <c r="G39" s="9"/>
    </row>
    <row r="40" spans="1:7" ht="38.1" customHeight="1">
      <c r="A40" s="89" t="s">
        <v>82</v>
      </c>
      <c r="B40" s="89" t="s">
        <v>82</v>
      </c>
      <c r="C40" s="89" t="s">
        <v>82</v>
      </c>
      <c r="D40" s="89" t="s">
        <v>82</v>
      </c>
      <c r="E40" s="89" t="s">
        <v>82</v>
      </c>
      <c r="F40" s="89" t="s">
        <v>82</v>
      </c>
      <c r="G40" s="89" t="s">
        <v>82</v>
      </c>
    </row>
  </sheetData>
  <mergeCells count="7">
    <mergeCell ref="B6:C6"/>
    <mergeCell ref="A40:G40"/>
    <mergeCell ref="B1:G1"/>
    <mergeCell ref="B2:G2"/>
    <mergeCell ref="A3:G3"/>
    <mergeCell ref="B4:C4"/>
    <mergeCell ref="B5:C5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7" max="1638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3"/>
  <sheetViews>
    <sheetView workbookViewId="0">
      <selection sqref="A1:D1"/>
    </sheetView>
  </sheetViews>
  <sheetFormatPr defaultRowHeight="14.25"/>
  <cols>
    <col min="1" max="1" width="18" style="12" customWidth="1"/>
    <col min="2" max="3" width="20" style="14" customWidth="1"/>
    <col min="4" max="4" width="18" style="16" customWidth="1"/>
    <col min="5" max="5" width="9.140625" style="12" customWidth="1"/>
    <col min="6" max="16384" width="9.140625" style="12"/>
  </cols>
  <sheetData>
    <row r="1" spans="1:4" ht="20.100000000000001" customHeight="1">
      <c r="A1" s="90" t="s">
        <v>91</v>
      </c>
      <c r="B1" s="91" t="s">
        <v>91</v>
      </c>
      <c r="C1" s="91" t="s">
        <v>91</v>
      </c>
      <c r="D1" s="92" t="s">
        <v>91</v>
      </c>
    </row>
    <row r="2" spans="1:4" ht="20.100000000000001" customHeight="1"/>
    <row r="3" spans="1:4" ht="20.100000000000001" customHeight="1"/>
    <row r="4" spans="1:4" ht="20.100000000000001" customHeight="1">
      <c r="A4" s="93" t="s">
        <v>52</v>
      </c>
      <c r="B4" s="94" t="s">
        <v>52</v>
      </c>
      <c r="C4" s="94" t="s">
        <v>52</v>
      </c>
      <c r="D4" s="95" t="s">
        <v>52</v>
      </c>
    </row>
    <row r="5" spans="1:4" ht="20.100000000000001" customHeight="1"/>
    <row r="6" spans="1:4" ht="20.100000000000001" customHeight="1">
      <c r="A6" s="13" t="s">
        <v>15</v>
      </c>
      <c r="B6" s="15" t="s">
        <v>53</v>
      </c>
      <c r="C6" s="15" t="s">
        <v>54</v>
      </c>
      <c r="D6" s="17" t="s">
        <v>55</v>
      </c>
    </row>
    <row r="7" spans="1:4" ht="20.100000000000001" customHeight="1">
      <c r="A7" s="13">
        <v>2025</v>
      </c>
      <c r="B7" s="14">
        <v>1498870.0053999999</v>
      </c>
      <c r="C7" s="14">
        <v>1366236.7627000001</v>
      </c>
      <c r="D7" s="16">
        <v>0.91151117693852013</v>
      </c>
    </row>
    <row r="8" spans="1:4" ht="20.100000000000001" customHeight="1">
      <c r="A8" s="13">
        <v>2024</v>
      </c>
      <c r="B8" s="14">
        <v>3654259.1309000002</v>
      </c>
      <c r="C8" s="14">
        <v>3457622.3081</v>
      </c>
      <c r="D8" s="16">
        <v>0.94618968831814332</v>
      </c>
    </row>
    <row r="9" spans="1:4" ht="20.100000000000001" customHeight="1">
      <c r="A9" s="13">
        <v>2023</v>
      </c>
      <c r="B9" s="14">
        <v>3036818.6765000001</v>
      </c>
      <c r="C9" s="14">
        <v>3036818.6765000001</v>
      </c>
      <c r="D9" s="16">
        <v>1</v>
      </c>
    </row>
    <row r="10" spans="1:4" ht="20.100000000000001" customHeight="1">
      <c r="A10" s="13">
        <v>2022</v>
      </c>
      <c r="B10" s="14">
        <v>5046755.4919999996</v>
      </c>
      <c r="C10" s="14">
        <v>4419539.4934999999</v>
      </c>
      <c r="D10" s="16">
        <v>0.87571896449228648</v>
      </c>
    </row>
    <row r="11" spans="1:4" ht="20.100000000000001" customHeight="1">
      <c r="A11" s="13">
        <v>2021</v>
      </c>
      <c r="B11" s="14">
        <v>5863172.7866000002</v>
      </c>
      <c r="C11" s="14">
        <v>5029327.7598999999</v>
      </c>
      <c r="D11" s="16">
        <v>0.85778262775988579</v>
      </c>
    </row>
    <row r="12" spans="1:4" ht="20.100000000000001" customHeight="1">
      <c r="A12" s="13">
        <v>2020</v>
      </c>
      <c r="B12" s="14">
        <v>5906489.0679000001</v>
      </c>
      <c r="C12" s="14">
        <v>4452252.3770000003</v>
      </c>
      <c r="D12" s="16">
        <v>0.75378999703845362</v>
      </c>
    </row>
    <row r="13" spans="1:4" ht="20.100000000000001" customHeight="1">
      <c r="A13" s="13">
        <v>2019</v>
      </c>
      <c r="B13" s="14">
        <v>4173089.8007999999</v>
      </c>
      <c r="C13" s="14">
        <v>4173089.8007999999</v>
      </c>
      <c r="D13" s="16">
        <v>1</v>
      </c>
    </row>
    <row r="14" spans="1:4" ht="20.100000000000001" customHeight="1">
      <c r="A14" s="13">
        <v>2018</v>
      </c>
      <c r="B14" s="14">
        <v>8497729.5186999999</v>
      </c>
      <c r="C14" s="14">
        <v>8497729.5186999999</v>
      </c>
      <c r="D14" s="16">
        <v>1</v>
      </c>
    </row>
    <row r="15" spans="1:4" ht="20.100000000000001" customHeight="1">
      <c r="A15" s="13">
        <v>2017</v>
      </c>
      <c r="B15" s="14">
        <v>9248862.1427999996</v>
      </c>
      <c r="C15" s="14">
        <v>9248862.1427999996</v>
      </c>
      <c r="D15" s="16">
        <v>1</v>
      </c>
    </row>
    <row r="16" spans="1:4" ht="20.100000000000001" customHeight="1">
      <c r="A16" s="13">
        <v>2016</v>
      </c>
      <c r="B16" s="14">
        <v>9670731.5972000007</v>
      </c>
      <c r="C16" s="14">
        <v>7280496.7954000002</v>
      </c>
      <c r="D16" s="16">
        <v>0.7528382648431633</v>
      </c>
    </row>
    <row r="17" spans="1:4" ht="20.100000000000001" customHeight="1">
      <c r="A17" s="13">
        <v>2015</v>
      </c>
      <c r="B17" s="14">
        <v>10965485.3455</v>
      </c>
      <c r="C17" s="14">
        <v>10965485.3455</v>
      </c>
      <c r="D17" s="16">
        <v>1</v>
      </c>
    </row>
    <row r="18" spans="1:4" ht="20.100000000000001" customHeight="1">
      <c r="A18" s="13">
        <v>2014</v>
      </c>
      <c r="B18" s="14">
        <v>10276569.6558</v>
      </c>
      <c r="C18" s="14">
        <v>8984755.9310999997</v>
      </c>
      <c r="D18" s="16">
        <v>0.87429523975727519</v>
      </c>
    </row>
    <row r="19" spans="1:4" ht="20.100000000000001" customHeight="1">
      <c r="A19" s="13">
        <v>2013</v>
      </c>
      <c r="B19" s="14">
        <v>9190090.3193999995</v>
      </c>
      <c r="C19" s="14">
        <v>6663292.9042999996</v>
      </c>
      <c r="D19" s="16">
        <v>0.72505194973263676</v>
      </c>
    </row>
    <row r="20" spans="1:4" ht="20.100000000000001" customHeight="1">
      <c r="A20" s="13">
        <v>2012</v>
      </c>
      <c r="B20" s="14">
        <v>12792077.115599999</v>
      </c>
      <c r="C20" s="14">
        <v>11781368.2224</v>
      </c>
      <c r="D20" s="16">
        <v>0.92098946214392075</v>
      </c>
    </row>
    <row r="21" spans="1:4" ht="20.100000000000001" customHeight="1">
      <c r="A21" s="13">
        <v>2011</v>
      </c>
      <c r="B21" s="14">
        <v>14376624.483999999</v>
      </c>
      <c r="C21" s="14">
        <v>12208193.215299999</v>
      </c>
      <c r="D21" s="16">
        <v>0.84916965236775266</v>
      </c>
    </row>
    <row r="22" spans="1:4" ht="20.100000000000001" customHeight="1">
      <c r="A22" s="13">
        <v>2010</v>
      </c>
      <c r="B22" s="14">
        <v>14617872.247199999</v>
      </c>
      <c r="C22" s="14">
        <v>12700365.3718</v>
      </c>
      <c r="D22" s="16">
        <v>0.86882448806683954</v>
      </c>
    </row>
    <row r="23" spans="1:4" ht="20.100000000000001" customHeight="1">
      <c r="A23" s="13">
        <v>2009</v>
      </c>
      <c r="B23" s="14">
        <v>7142593.2884</v>
      </c>
      <c r="C23" s="14">
        <v>6711130.5972999996</v>
      </c>
      <c r="D23" s="16">
        <v>0.93959299183383149</v>
      </c>
    </row>
    <row r="24" spans="1:4" ht="20.100000000000001" customHeight="1">
      <c r="A24" s="13">
        <v>2008</v>
      </c>
      <c r="B24" s="14">
        <v>10691389.809699999</v>
      </c>
      <c r="C24" s="14">
        <v>7962831.6727999998</v>
      </c>
      <c r="D24" s="16">
        <v>0.74478920089281053</v>
      </c>
    </row>
    <row r="25" spans="1:4" ht="20.100000000000001" customHeight="1">
      <c r="A25" s="13">
        <v>2007</v>
      </c>
      <c r="B25" s="14">
        <v>9970545.2920999993</v>
      </c>
      <c r="C25" s="14">
        <v>7749351.9312000005</v>
      </c>
      <c r="D25" s="16">
        <v>0.77722448513824749</v>
      </c>
    </row>
    <row r="26" spans="1:4" ht="20.100000000000001" customHeight="1">
      <c r="A26" s="13">
        <v>2006</v>
      </c>
      <c r="B26" s="14">
        <v>7642335.4139999999</v>
      </c>
      <c r="C26" s="14">
        <v>4713872.9073000001</v>
      </c>
      <c r="D26" s="16">
        <v>0.61681052347750309</v>
      </c>
    </row>
    <row r="27" spans="1:4" ht="20.100000000000001" customHeight="1">
      <c r="A27" s="13">
        <v>2005</v>
      </c>
      <c r="B27" s="14">
        <v>6006953</v>
      </c>
      <c r="C27" s="14">
        <v>3783653.9706999999</v>
      </c>
      <c r="D27" s="16">
        <v>0.62987907025408729</v>
      </c>
    </row>
    <row r="28" spans="1:4" ht="20.100000000000001" customHeight="1">
      <c r="A28" s="13">
        <v>2004</v>
      </c>
      <c r="B28" s="14">
        <v>6940663</v>
      </c>
      <c r="C28" s="14">
        <v>4224092.04</v>
      </c>
      <c r="D28" s="16">
        <v>0.60860065385684337</v>
      </c>
    </row>
    <row r="29" spans="1:4" ht="20.100000000000001" customHeight="1">
      <c r="A29" s="13">
        <v>2003</v>
      </c>
      <c r="B29" s="14">
        <v>7698784</v>
      </c>
      <c r="C29" s="14">
        <v>4219005.5005999999</v>
      </c>
      <c r="D29" s="16">
        <v>0.54800933505862748</v>
      </c>
    </row>
    <row r="30" spans="1:4" ht="20.100000000000001" customHeight="1">
      <c r="A30" s="13">
        <v>2002</v>
      </c>
      <c r="B30" s="14">
        <v>6723058</v>
      </c>
      <c r="C30" s="14">
        <v>4790124.8943999996</v>
      </c>
      <c r="D30" s="16">
        <v>0.71249197826346289</v>
      </c>
    </row>
    <row r="31" spans="1:4" ht="20.100000000000001" customHeight="1">
      <c r="A31" s="13">
        <v>2001</v>
      </c>
      <c r="B31" s="14">
        <v>2784147</v>
      </c>
      <c r="C31" s="14">
        <v>1810577.1140000001</v>
      </c>
      <c r="D31" s="16">
        <v>0.65031663701665177</v>
      </c>
    </row>
    <row r="32" spans="1:4" ht="20.100000000000001" customHeight="1"/>
    <row r="33" spans="1:4" ht="38.1" customHeight="1">
      <c r="A33" s="96" t="s">
        <v>56</v>
      </c>
      <c r="B33" s="97" t="s">
        <v>56</v>
      </c>
      <c r="C33" s="97" t="s">
        <v>56</v>
      </c>
      <c r="D33" s="98" t="s">
        <v>56</v>
      </c>
    </row>
  </sheetData>
  <mergeCells count="3">
    <mergeCell ref="A1:D1"/>
    <mergeCell ref="A4:D4"/>
    <mergeCell ref="A33:D33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colBreaks count="1" manualBreakCount="1">
    <brk id="4" max="163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13"/>
  <sheetViews>
    <sheetView workbookViewId="0">
      <selection activeCell="F8" sqref="F8"/>
    </sheetView>
  </sheetViews>
  <sheetFormatPr defaultRowHeight="15"/>
  <cols>
    <col min="1" max="1" width="3" customWidth="1"/>
    <col min="2" max="2" width="20" customWidth="1"/>
    <col min="3" max="3" width="8" customWidth="1"/>
    <col min="4" max="4" width="15" customWidth="1"/>
    <col min="5" max="5" width="2" customWidth="1"/>
    <col min="6" max="6" width="30" customWidth="1"/>
    <col min="7" max="7" width="8" customWidth="1"/>
    <col min="8" max="8" width="15" customWidth="1"/>
  </cols>
  <sheetData>
    <row r="1" spans="1:8" ht="21">
      <c r="A1" s="106" t="s">
        <v>92</v>
      </c>
      <c r="B1" s="106" t="s">
        <v>92</v>
      </c>
      <c r="C1" s="106" t="s">
        <v>92</v>
      </c>
      <c r="D1" s="106" t="s">
        <v>92</v>
      </c>
      <c r="E1" s="106" t="s">
        <v>92</v>
      </c>
      <c r="F1" s="106" t="s">
        <v>92</v>
      </c>
      <c r="G1" s="106" t="s">
        <v>92</v>
      </c>
      <c r="H1" s="106" t="s">
        <v>92</v>
      </c>
    </row>
    <row r="2" spans="1:8" ht="21">
      <c r="A2" s="106" t="s">
        <v>93</v>
      </c>
      <c r="B2" s="106" t="s">
        <v>93</v>
      </c>
      <c r="C2" s="106" t="s">
        <v>93</v>
      </c>
      <c r="D2" s="106" t="s">
        <v>93</v>
      </c>
      <c r="E2" s="21"/>
      <c r="F2" s="106" t="s">
        <v>94</v>
      </c>
      <c r="G2" s="106" t="s">
        <v>94</v>
      </c>
      <c r="H2" s="106" t="s">
        <v>94</v>
      </c>
    </row>
    <row r="3" spans="1:8" ht="16.5">
      <c r="A3" s="23"/>
      <c r="B3" s="23"/>
      <c r="C3" s="23"/>
      <c r="D3" s="23" t="s">
        <v>95</v>
      </c>
      <c r="E3" s="23"/>
      <c r="F3" s="23"/>
      <c r="G3" s="23"/>
      <c r="H3" s="23" t="s">
        <v>95</v>
      </c>
    </row>
    <row r="4" spans="1:8" s="22" customFormat="1" ht="39.950000000000003" customHeight="1">
      <c r="A4" s="107" t="s">
        <v>96</v>
      </c>
      <c r="B4" s="108" t="s">
        <v>96</v>
      </c>
      <c r="C4" s="25" t="s">
        <v>97</v>
      </c>
      <c r="D4" s="27" t="s">
        <v>98</v>
      </c>
      <c r="E4" s="24"/>
      <c r="F4" s="26" t="s">
        <v>99</v>
      </c>
      <c r="G4" s="25" t="s">
        <v>97</v>
      </c>
      <c r="H4" s="27" t="s">
        <v>98</v>
      </c>
    </row>
    <row r="5" spans="1:8">
      <c r="A5" s="109" t="s">
        <v>100</v>
      </c>
      <c r="B5" s="110" t="s">
        <v>100</v>
      </c>
      <c r="C5" s="32">
        <v>20</v>
      </c>
      <c r="D5" s="33">
        <v>402525.375</v>
      </c>
      <c r="E5" s="34"/>
      <c r="F5" s="30" t="s">
        <v>101</v>
      </c>
      <c r="G5" s="32">
        <v>25</v>
      </c>
      <c r="H5" s="33">
        <v>387016.1911</v>
      </c>
    </row>
    <row r="6" spans="1:8">
      <c r="A6" s="109" t="s">
        <v>281</v>
      </c>
      <c r="B6" s="110"/>
      <c r="C6" s="32">
        <v>0</v>
      </c>
      <c r="D6" s="33">
        <v>102123.3305</v>
      </c>
      <c r="E6" s="34"/>
      <c r="F6" s="30" t="s">
        <v>103</v>
      </c>
      <c r="G6" s="32">
        <v>3</v>
      </c>
      <c r="H6" s="33">
        <v>93576.004199999996</v>
      </c>
    </row>
    <row r="7" spans="1:8">
      <c r="A7" s="109" t="s">
        <v>102</v>
      </c>
      <c r="B7" s="110" t="s">
        <v>102</v>
      </c>
      <c r="C7" s="32">
        <v>29</v>
      </c>
      <c r="D7" s="33">
        <v>44759.179300000003</v>
      </c>
      <c r="E7" s="34"/>
      <c r="F7" s="30" t="s">
        <v>105</v>
      </c>
      <c r="G7" s="32">
        <v>63</v>
      </c>
      <c r="H7" s="33">
        <v>57146.142599999999</v>
      </c>
    </row>
    <row r="8" spans="1:8">
      <c r="A8" s="109" t="s">
        <v>104</v>
      </c>
      <c r="B8" s="110" t="s">
        <v>104</v>
      </c>
      <c r="C8" s="32">
        <v>26</v>
      </c>
      <c r="D8" s="33">
        <v>33902.766100000001</v>
      </c>
      <c r="E8" s="34"/>
      <c r="F8" s="30" t="s">
        <v>107</v>
      </c>
      <c r="G8" s="32">
        <v>4</v>
      </c>
      <c r="H8" s="33">
        <v>30715.924999999999</v>
      </c>
    </row>
    <row r="9" spans="1:8">
      <c r="A9" s="109" t="s">
        <v>106</v>
      </c>
      <c r="B9" s="110" t="s">
        <v>106</v>
      </c>
      <c r="C9" s="32">
        <v>12</v>
      </c>
      <c r="D9" s="33">
        <v>26315.756799999999</v>
      </c>
      <c r="E9" s="34"/>
      <c r="F9" s="30" t="s">
        <v>109</v>
      </c>
      <c r="G9" s="32">
        <v>48</v>
      </c>
      <c r="H9" s="33">
        <v>27753.196100000001</v>
      </c>
    </row>
    <row r="10" spans="1:8">
      <c r="A10" s="109" t="s">
        <v>282</v>
      </c>
      <c r="B10" s="110"/>
      <c r="C10" s="32">
        <v>1</v>
      </c>
      <c r="D10" s="33">
        <v>24210.120900000002</v>
      </c>
      <c r="E10" s="34"/>
      <c r="F10" s="30" t="s">
        <v>111</v>
      </c>
      <c r="G10" s="32">
        <v>1</v>
      </c>
      <c r="H10" s="33">
        <v>24962.219499999999</v>
      </c>
    </row>
    <row r="11" spans="1:8">
      <c r="A11" s="109" t="s">
        <v>108</v>
      </c>
      <c r="B11" s="110" t="s">
        <v>108</v>
      </c>
      <c r="C11" s="32">
        <v>29</v>
      </c>
      <c r="D11" s="33">
        <v>13384.515299999999</v>
      </c>
      <c r="E11" s="34"/>
      <c r="F11" s="30" t="s">
        <v>113</v>
      </c>
      <c r="G11" s="32">
        <v>21</v>
      </c>
      <c r="H11" s="33">
        <v>23069.367300000002</v>
      </c>
    </row>
    <row r="12" spans="1:8">
      <c r="A12" s="109" t="s">
        <v>110</v>
      </c>
      <c r="B12" s="110" t="s">
        <v>110</v>
      </c>
      <c r="C12" s="32">
        <v>3</v>
      </c>
      <c r="D12" s="33">
        <v>11796.8891</v>
      </c>
      <c r="E12" s="34"/>
      <c r="F12" s="30" t="s">
        <v>115</v>
      </c>
      <c r="G12" s="32">
        <v>11</v>
      </c>
      <c r="H12" s="33">
        <v>19151.71</v>
      </c>
    </row>
    <row r="13" spans="1:8">
      <c r="A13" s="109" t="s">
        <v>112</v>
      </c>
      <c r="B13" s="110" t="s">
        <v>112</v>
      </c>
      <c r="C13" s="32">
        <v>19</v>
      </c>
      <c r="D13" s="33">
        <v>10581.9339</v>
      </c>
      <c r="E13" s="34"/>
      <c r="F13" s="30" t="s">
        <v>117</v>
      </c>
      <c r="G13" s="32">
        <v>1</v>
      </c>
      <c r="H13" s="33">
        <v>9891.6569</v>
      </c>
    </row>
    <row r="14" spans="1:8">
      <c r="A14" s="109" t="s">
        <v>114</v>
      </c>
      <c r="B14" s="110" t="s">
        <v>114</v>
      </c>
      <c r="C14" s="32">
        <v>6</v>
      </c>
      <c r="D14" s="33">
        <v>8323.0861999999997</v>
      </c>
      <c r="E14" s="34"/>
      <c r="F14" s="30" t="s">
        <v>119</v>
      </c>
      <c r="G14" s="32">
        <v>1</v>
      </c>
      <c r="H14" s="33">
        <v>9547.9184000000005</v>
      </c>
    </row>
    <row r="15" spans="1:8">
      <c r="A15" s="109" t="s">
        <v>116</v>
      </c>
      <c r="B15" s="110" t="s">
        <v>116</v>
      </c>
      <c r="C15" s="32">
        <v>8</v>
      </c>
      <c r="D15" s="33">
        <v>7472.1505999999999</v>
      </c>
      <c r="E15" s="34"/>
      <c r="F15" s="30" t="s">
        <v>121</v>
      </c>
      <c r="G15" s="32">
        <v>2</v>
      </c>
      <c r="H15" s="33">
        <v>7112.0703000000003</v>
      </c>
    </row>
    <row r="16" spans="1:8">
      <c r="A16" s="109" t="s">
        <v>118</v>
      </c>
      <c r="B16" s="110" t="s">
        <v>118</v>
      </c>
      <c r="C16" s="32">
        <v>3</v>
      </c>
      <c r="D16" s="33">
        <v>6507.0541999999996</v>
      </c>
      <c r="E16" s="34"/>
      <c r="F16" s="30" t="s">
        <v>123</v>
      </c>
      <c r="G16" s="32">
        <v>3</v>
      </c>
      <c r="H16" s="33">
        <v>4918.6072000000004</v>
      </c>
    </row>
    <row r="17" spans="1:8">
      <c r="A17" s="109" t="s">
        <v>120</v>
      </c>
      <c r="B17" s="110" t="s">
        <v>120</v>
      </c>
      <c r="C17" s="32">
        <v>6</v>
      </c>
      <c r="D17" s="33">
        <v>3032.7040999999999</v>
      </c>
      <c r="E17" s="34"/>
      <c r="F17" s="30" t="s">
        <v>125</v>
      </c>
      <c r="G17" s="32">
        <v>0</v>
      </c>
      <c r="H17" s="33">
        <v>4842.1522000000004</v>
      </c>
    </row>
    <row r="18" spans="1:8">
      <c r="A18" s="109" t="s">
        <v>122</v>
      </c>
      <c r="B18" s="110" t="s">
        <v>122</v>
      </c>
      <c r="C18" s="32">
        <v>5</v>
      </c>
      <c r="D18" s="33">
        <v>2136.4254000000001</v>
      </c>
      <c r="E18" s="34"/>
      <c r="F18" s="30" t="s">
        <v>127</v>
      </c>
      <c r="G18" s="32">
        <v>5</v>
      </c>
      <c r="H18" s="33">
        <v>3239.1558</v>
      </c>
    </row>
    <row r="19" spans="1:8">
      <c r="A19" s="109" t="s">
        <v>124</v>
      </c>
      <c r="B19" s="110" t="s">
        <v>124</v>
      </c>
      <c r="C19" s="32">
        <v>0</v>
      </c>
      <c r="D19" s="33">
        <v>1656.5257999999999</v>
      </c>
      <c r="E19" s="34"/>
      <c r="F19" s="30" t="s">
        <v>129</v>
      </c>
      <c r="G19" s="32">
        <v>18</v>
      </c>
      <c r="H19" s="33">
        <v>2244.2737999999999</v>
      </c>
    </row>
    <row r="20" spans="1:8">
      <c r="A20" s="109" t="s">
        <v>126</v>
      </c>
      <c r="B20" s="110" t="s">
        <v>126</v>
      </c>
      <c r="C20" s="32">
        <v>21</v>
      </c>
      <c r="D20" s="33">
        <v>973.31470000000002</v>
      </c>
      <c r="E20" s="34"/>
      <c r="F20" s="30" t="s">
        <v>131</v>
      </c>
      <c r="G20" s="32">
        <v>2</v>
      </c>
      <c r="H20" s="33">
        <v>1803.0645</v>
      </c>
    </row>
    <row r="21" spans="1:8">
      <c r="A21" s="109" t="s">
        <v>128</v>
      </c>
      <c r="B21" s="110" t="s">
        <v>128</v>
      </c>
      <c r="C21" s="32">
        <v>2</v>
      </c>
      <c r="D21" s="33">
        <v>796.4067</v>
      </c>
      <c r="E21" s="34"/>
      <c r="F21" s="30" t="s">
        <v>133</v>
      </c>
      <c r="G21" s="32">
        <v>2</v>
      </c>
      <c r="H21" s="33">
        <v>1280.6219000000001</v>
      </c>
    </row>
    <row r="22" spans="1:8">
      <c r="A22" s="109" t="s">
        <v>130</v>
      </c>
      <c r="B22" s="110" t="s">
        <v>130</v>
      </c>
      <c r="C22" s="32">
        <v>4</v>
      </c>
      <c r="D22" s="33">
        <v>345.00330000000002</v>
      </c>
      <c r="E22" s="34"/>
      <c r="F22" s="30" t="s">
        <v>135</v>
      </c>
      <c r="G22" s="32">
        <v>1</v>
      </c>
      <c r="H22" s="33">
        <v>477.84399999999999</v>
      </c>
    </row>
    <row r="23" spans="1:8">
      <c r="A23" s="109" t="s">
        <v>132</v>
      </c>
      <c r="B23" s="110" t="s">
        <v>132</v>
      </c>
      <c r="C23" s="32">
        <v>4</v>
      </c>
      <c r="D23" s="33">
        <v>114.364</v>
      </c>
      <c r="E23" s="34"/>
      <c r="F23" s="30" t="s">
        <v>137</v>
      </c>
      <c r="G23" s="32">
        <v>1</v>
      </c>
      <c r="H23" s="33">
        <v>159.76990000000001</v>
      </c>
    </row>
    <row r="24" spans="1:8">
      <c r="A24" s="109" t="s">
        <v>134</v>
      </c>
      <c r="B24" s="110" t="s">
        <v>134</v>
      </c>
      <c r="C24" s="32">
        <v>2</v>
      </c>
      <c r="D24" s="33">
        <v>22.789300000000001</v>
      </c>
      <c r="E24" s="34"/>
      <c r="F24" s="30" t="s">
        <v>139</v>
      </c>
      <c r="G24" s="32">
        <v>1</v>
      </c>
      <c r="H24" s="33">
        <v>132.798</v>
      </c>
    </row>
    <row r="25" spans="1:8">
      <c r="A25" s="109" t="s">
        <v>136</v>
      </c>
      <c r="B25" s="110" t="s">
        <v>136</v>
      </c>
      <c r="C25" s="32">
        <v>1</v>
      </c>
      <c r="D25" s="33">
        <v>6.3712999999999997</v>
      </c>
      <c r="E25" s="34"/>
      <c r="F25" s="30" t="s">
        <v>141</v>
      </c>
      <c r="G25" s="32">
        <v>0</v>
      </c>
      <c r="H25" s="33">
        <v>79.640699999999995</v>
      </c>
    </row>
    <row r="26" spans="1:8">
      <c r="A26" s="109" t="s">
        <v>138</v>
      </c>
      <c r="B26" s="110" t="s">
        <v>138</v>
      </c>
      <c r="C26" s="32">
        <v>0</v>
      </c>
      <c r="D26" s="33">
        <v>0</v>
      </c>
      <c r="E26" s="34"/>
      <c r="F26" s="30" t="s">
        <v>143</v>
      </c>
      <c r="G26" s="32">
        <v>1</v>
      </c>
      <c r="H26" s="33">
        <v>32.087299999999999</v>
      </c>
    </row>
    <row r="27" spans="1:8">
      <c r="A27" s="109" t="s">
        <v>140</v>
      </c>
      <c r="B27" s="110" t="s">
        <v>140</v>
      </c>
      <c r="C27" s="32">
        <v>0</v>
      </c>
      <c r="D27" s="33">
        <v>0</v>
      </c>
      <c r="E27" s="34"/>
      <c r="F27" s="30" t="s">
        <v>145</v>
      </c>
      <c r="G27" s="32">
        <v>1</v>
      </c>
      <c r="H27" s="33">
        <v>26.7593</v>
      </c>
    </row>
    <row r="28" spans="1:8">
      <c r="A28" s="109" t="s">
        <v>142</v>
      </c>
      <c r="B28" s="110" t="s">
        <v>142</v>
      </c>
      <c r="C28" s="32">
        <v>0</v>
      </c>
      <c r="D28" s="33">
        <v>0</v>
      </c>
      <c r="E28" s="34"/>
      <c r="F28" s="30" t="s">
        <v>147</v>
      </c>
      <c r="G28" s="32">
        <v>0</v>
      </c>
      <c r="H28" s="33">
        <v>0</v>
      </c>
    </row>
    <row r="29" spans="1:8">
      <c r="A29" s="109" t="s">
        <v>144</v>
      </c>
      <c r="B29" s="110" t="s">
        <v>144</v>
      </c>
      <c r="C29" s="32">
        <v>0</v>
      </c>
      <c r="D29" s="33">
        <v>0</v>
      </c>
      <c r="E29" s="34"/>
      <c r="F29" s="30" t="s">
        <v>149</v>
      </c>
      <c r="G29" s="32">
        <v>0</v>
      </c>
      <c r="H29" s="33">
        <v>0</v>
      </c>
    </row>
    <row r="30" spans="1:8">
      <c r="A30" s="109" t="s">
        <v>146</v>
      </c>
      <c r="B30" s="110" t="s">
        <v>146</v>
      </c>
      <c r="C30" s="32">
        <v>0</v>
      </c>
      <c r="D30" s="33">
        <v>0</v>
      </c>
      <c r="E30" s="34"/>
      <c r="F30" s="30" t="s">
        <v>151</v>
      </c>
      <c r="G30" s="32">
        <v>0</v>
      </c>
      <c r="H30" s="33">
        <v>0</v>
      </c>
    </row>
    <row r="31" spans="1:8">
      <c r="A31" s="109" t="s">
        <v>148</v>
      </c>
      <c r="B31" s="110" t="s">
        <v>148</v>
      </c>
      <c r="C31" s="32">
        <v>0</v>
      </c>
      <c r="D31" s="33">
        <v>0</v>
      </c>
      <c r="E31" s="34"/>
      <c r="F31" s="30" t="s">
        <v>153</v>
      </c>
      <c r="G31" s="32">
        <v>0</v>
      </c>
      <c r="H31" s="33">
        <v>0</v>
      </c>
    </row>
    <row r="32" spans="1:8">
      <c r="A32" s="109" t="s">
        <v>150</v>
      </c>
      <c r="B32" s="110" t="s">
        <v>150</v>
      </c>
      <c r="C32" s="32">
        <v>0</v>
      </c>
      <c r="D32" s="33">
        <v>0</v>
      </c>
      <c r="E32" s="34"/>
      <c r="F32" s="30" t="s">
        <v>155</v>
      </c>
      <c r="G32" s="32">
        <v>0</v>
      </c>
      <c r="H32" s="33">
        <v>0</v>
      </c>
    </row>
    <row r="33" spans="1:8">
      <c r="A33" s="109" t="s">
        <v>152</v>
      </c>
      <c r="B33" s="110" t="s">
        <v>152</v>
      </c>
      <c r="C33" s="32">
        <v>4</v>
      </c>
      <c r="D33" s="33">
        <v>3204.4124999999999</v>
      </c>
      <c r="E33" s="34"/>
      <c r="F33" s="30" t="s">
        <v>157</v>
      </c>
      <c r="G33" s="32">
        <v>0</v>
      </c>
      <c r="H33" s="33">
        <v>0</v>
      </c>
    </row>
    <row r="34" spans="1:8">
      <c r="A34" s="109" t="s">
        <v>156</v>
      </c>
      <c r="B34" s="110" t="s">
        <v>156</v>
      </c>
      <c r="C34" s="32">
        <v>1</v>
      </c>
      <c r="D34" s="33">
        <v>2548.5012000000002</v>
      </c>
      <c r="E34" s="34"/>
      <c r="F34" s="30" t="s">
        <v>159</v>
      </c>
      <c r="G34" s="32">
        <v>0</v>
      </c>
      <c r="H34" s="33">
        <v>0</v>
      </c>
    </row>
    <row r="35" spans="1:8">
      <c r="A35" s="109" t="s">
        <v>158</v>
      </c>
      <c r="B35" s="110" t="s">
        <v>158</v>
      </c>
      <c r="C35" s="32">
        <v>3</v>
      </c>
      <c r="D35" s="33">
        <v>2451.3494999999998</v>
      </c>
      <c r="E35" s="34"/>
      <c r="F35" s="30" t="s">
        <v>161</v>
      </c>
      <c r="G35" s="32">
        <v>0</v>
      </c>
      <c r="H35" s="33">
        <v>0</v>
      </c>
    </row>
    <row r="36" spans="1:8">
      <c r="A36" s="109" t="s">
        <v>154</v>
      </c>
      <c r="B36" s="110" t="s">
        <v>154</v>
      </c>
      <c r="C36" s="32">
        <v>7</v>
      </c>
      <c r="D36" s="33">
        <v>148.13160000000062</v>
      </c>
      <c r="E36" s="34"/>
      <c r="F36" s="30" t="s">
        <v>163</v>
      </c>
      <c r="G36" s="32">
        <v>0</v>
      </c>
      <c r="H36" s="33">
        <v>0</v>
      </c>
    </row>
    <row r="37" spans="1:8">
      <c r="A37" s="109" t="s">
        <v>160</v>
      </c>
      <c r="B37" s="110" t="s">
        <v>160</v>
      </c>
      <c r="C37" s="32">
        <v>0</v>
      </c>
      <c r="D37" s="33">
        <v>0</v>
      </c>
      <c r="E37" s="34"/>
      <c r="F37" s="30" t="s">
        <v>164</v>
      </c>
      <c r="G37" s="32">
        <v>0</v>
      </c>
      <c r="H37" s="33">
        <v>0</v>
      </c>
    </row>
    <row r="38" spans="1:8">
      <c r="A38" s="111" t="s">
        <v>162</v>
      </c>
      <c r="B38" s="112" t="s">
        <v>162</v>
      </c>
      <c r="C38" s="36">
        <v>216</v>
      </c>
      <c r="D38" s="37">
        <v>709338.45730000001</v>
      </c>
      <c r="E38" s="34"/>
      <c r="F38" s="30" t="s">
        <v>165</v>
      </c>
      <c r="G38" s="32">
        <v>0</v>
      </c>
      <c r="H38" s="33">
        <v>0</v>
      </c>
    </row>
    <row r="39" spans="1:8">
      <c r="A39" s="34"/>
      <c r="B39" s="34"/>
      <c r="C39" s="38"/>
      <c r="D39" s="38"/>
      <c r="E39" s="34"/>
      <c r="F39" s="30" t="s">
        <v>166</v>
      </c>
      <c r="G39" s="32">
        <v>0</v>
      </c>
      <c r="H39" s="33">
        <v>0</v>
      </c>
    </row>
    <row r="40" spans="1:8">
      <c r="A40" s="34"/>
      <c r="B40" s="34"/>
      <c r="C40" s="38"/>
      <c r="D40" s="38"/>
      <c r="E40" s="34"/>
      <c r="F40" s="30" t="s">
        <v>167</v>
      </c>
      <c r="G40" s="32">
        <v>0</v>
      </c>
      <c r="H40" s="33">
        <v>0</v>
      </c>
    </row>
    <row r="41" spans="1:8">
      <c r="A41" s="34"/>
      <c r="B41" s="34"/>
      <c r="C41" s="38"/>
      <c r="D41" s="38"/>
      <c r="E41" s="34"/>
      <c r="F41" s="30" t="s">
        <v>168</v>
      </c>
      <c r="G41" s="32">
        <v>0</v>
      </c>
      <c r="H41" s="33">
        <v>0</v>
      </c>
    </row>
    <row r="42" spans="1:8">
      <c r="A42" s="34"/>
      <c r="B42" s="34"/>
      <c r="C42" s="38"/>
      <c r="D42" s="38"/>
      <c r="E42" s="34"/>
      <c r="F42" s="30" t="s">
        <v>169</v>
      </c>
      <c r="G42" s="32">
        <v>1</v>
      </c>
      <c r="H42" s="33">
        <v>159.28129999999999</v>
      </c>
    </row>
    <row r="43" spans="1:8">
      <c r="A43" s="34"/>
      <c r="B43" s="34"/>
      <c r="C43" s="38"/>
      <c r="D43" s="38"/>
      <c r="E43" s="34"/>
      <c r="F43" s="30" t="s">
        <v>170</v>
      </c>
      <c r="G43" s="32">
        <v>0</v>
      </c>
      <c r="H43" s="33">
        <v>0</v>
      </c>
    </row>
    <row r="44" spans="1:8">
      <c r="A44" s="34"/>
      <c r="B44" s="34"/>
      <c r="C44" s="38"/>
      <c r="D44" s="38"/>
      <c r="E44" s="34"/>
      <c r="F44" s="35" t="s">
        <v>162</v>
      </c>
      <c r="G44" s="36">
        <v>216</v>
      </c>
      <c r="H44" s="37">
        <v>709338.45730000001</v>
      </c>
    </row>
    <row r="45" spans="1:8" ht="60" customHeight="1">
      <c r="A45" s="113" t="s">
        <v>171</v>
      </c>
      <c r="B45" s="156"/>
      <c r="C45" s="156"/>
      <c r="D45" s="156"/>
      <c r="E45" s="156"/>
      <c r="F45" s="156"/>
      <c r="G45" s="156"/>
      <c r="H45" s="156"/>
    </row>
    <row r="46" spans="1:8" ht="21">
      <c r="A46" s="106" t="s">
        <v>172</v>
      </c>
      <c r="B46" s="106" t="s">
        <v>172</v>
      </c>
      <c r="C46" s="106" t="s">
        <v>172</v>
      </c>
      <c r="D46" s="106" t="s">
        <v>172</v>
      </c>
      <c r="E46" s="106" t="s">
        <v>172</v>
      </c>
      <c r="F46" s="106" t="s">
        <v>172</v>
      </c>
    </row>
    <row r="47" spans="1:8" ht="21">
      <c r="A47" s="106" t="s">
        <v>94</v>
      </c>
      <c r="B47" s="106" t="s">
        <v>94</v>
      </c>
      <c r="C47" s="106" t="s">
        <v>94</v>
      </c>
      <c r="D47" s="106" t="s">
        <v>94</v>
      </c>
      <c r="E47" s="157"/>
      <c r="F47" s="157"/>
    </row>
    <row r="48" spans="1:8" ht="21">
      <c r="A48" s="106"/>
      <c r="B48" s="106"/>
      <c r="C48" s="106"/>
      <c r="D48" s="106"/>
      <c r="E48" s="106"/>
      <c r="F48" s="106" t="s">
        <v>95</v>
      </c>
    </row>
    <row r="49" spans="1:8" s="24" customFormat="1" ht="44.1" customHeight="1">
      <c r="A49" s="114" t="s">
        <v>173</v>
      </c>
      <c r="B49" s="115" t="s">
        <v>173</v>
      </c>
      <c r="C49" s="115" t="s">
        <v>173</v>
      </c>
      <c r="D49" s="43" t="s">
        <v>97</v>
      </c>
      <c r="E49" s="115" t="s">
        <v>98</v>
      </c>
      <c r="F49" s="116" t="s">
        <v>98</v>
      </c>
    </row>
    <row r="50" spans="1:8">
      <c r="A50" s="126" t="s">
        <v>174</v>
      </c>
      <c r="B50" s="117" t="s">
        <v>175</v>
      </c>
      <c r="C50" s="117" t="s">
        <v>175</v>
      </c>
      <c r="D50" s="45">
        <v>9</v>
      </c>
      <c r="E50" s="118">
        <v>263172.13890000002</v>
      </c>
      <c r="F50" s="119">
        <v>263172.13890000002</v>
      </c>
    </row>
    <row r="51" spans="1:8">
      <c r="A51" s="127" t="s">
        <v>174</v>
      </c>
      <c r="B51" s="120" t="s">
        <v>176</v>
      </c>
      <c r="C51" s="120" t="s">
        <v>176</v>
      </c>
      <c r="D51" s="42">
        <v>14</v>
      </c>
      <c r="E51" s="121">
        <v>123455.553</v>
      </c>
      <c r="F51" s="122">
        <v>123455.553</v>
      </c>
    </row>
    <row r="52" spans="1:8">
      <c r="A52" s="127" t="s">
        <v>174</v>
      </c>
      <c r="B52" s="120" t="s">
        <v>177</v>
      </c>
      <c r="C52" s="120" t="s">
        <v>177</v>
      </c>
      <c r="D52" s="42">
        <v>2</v>
      </c>
      <c r="E52" s="121">
        <v>388.49919999999997</v>
      </c>
      <c r="F52" s="122">
        <v>388.49919999999997</v>
      </c>
    </row>
    <row r="53" spans="1:8">
      <c r="A53" s="127" t="s">
        <v>174</v>
      </c>
      <c r="B53" s="120" t="s">
        <v>178</v>
      </c>
      <c r="C53" s="120" t="s">
        <v>178</v>
      </c>
      <c r="D53" s="42">
        <v>0</v>
      </c>
      <c r="E53" s="121">
        <v>0</v>
      </c>
      <c r="F53" s="122">
        <v>0</v>
      </c>
    </row>
    <row r="54" spans="1:8">
      <c r="A54" s="128" t="s">
        <v>174</v>
      </c>
      <c r="B54" s="123" t="s">
        <v>179</v>
      </c>
      <c r="C54" s="123" t="s">
        <v>179</v>
      </c>
      <c r="D54" s="47">
        <v>25</v>
      </c>
      <c r="E54" s="124">
        <v>387016.1911</v>
      </c>
      <c r="F54" s="125">
        <v>387016.1911</v>
      </c>
    </row>
    <row r="55" spans="1:8">
      <c r="A55" s="126" t="s">
        <v>109</v>
      </c>
      <c r="B55" s="120" t="s">
        <v>180</v>
      </c>
      <c r="C55" s="120" t="s">
        <v>180</v>
      </c>
      <c r="D55" s="42">
        <v>20</v>
      </c>
      <c r="E55" s="121">
        <v>26189.8685</v>
      </c>
      <c r="F55" s="122">
        <v>26189.8685</v>
      </c>
    </row>
    <row r="56" spans="1:8">
      <c r="A56" s="127" t="s">
        <v>109</v>
      </c>
      <c r="B56" s="120" t="s">
        <v>181</v>
      </c>
      <c r="C56" s="120" t="s">
        <v>181</v>
      </c>
      <c r="D56" s="42">
        <v>19</v>
      </c>
      <c r="E56" s="121">
        <v>1206.8559</v>
      </c>
      <c r="F56" s="122">
        <v>1206.8559</v>
      </c>
    </row>
    <row r="57" spans="1:8">
      <c r="A57" s="127" t="s">
        <v>109</v>
      </c>
      <c r="B57" s="120" t="s">
        <v>182</v>
      </c>
      <c r="C57" s="120" t="s">
        <v>182</v>
      </c>
      <c r="D57" s="42">
        <v>2</v>
      </c>
      <c r="E57" s="121">
        <v>296.26330000000002</v>
      </c>
      <c r="F57" s="122">
        <v>296.26330000000002</v>
      </c>
    </row>
    <row r="58" spans="1:8">
      <c r="A58" s="127" t="s">
        <v>109</v>
      </c>
      <c r="B58" s="120" t="s">
        <v>183</v>
      </c>
      <c r="C58" s="120" t="s">
        <v>183</v>
      </c>
      <c r="D58" s="42">
        <v>3</v>
      </c>
      <c r="E58" s="121">
        <v>35.041899999999998</v>
      </c>
      <c r="F58" s="122">
        <v>35.041899999999998</v>
      </c>
    </row>
    <row r="59" spans="1:8">
      <c r="A59" s="127" t="s">
        <v>109</v>
      </c>
      <c r="B59" s="120" t="s">
        <v>184</v>
      </c>
      <c r="C59" s="120" t="s">
        <v>184</v>
      </c>
      <c r="D59" s="42">
        <v>4</v>
      </c>
      <c r="E59" s="121">
        <v>25.166499999999999</v>
      </c>
      <c r="F59" s="122">
        <v>25.166499999999999</v>
      </c>
    </row>
    <row r="60" spans="1:8">
      <c r="A60" s="127" t="s">
        <v>109</v>
      </c>
      <c r="B60" s="120" t="s">
        <v>185</v>
      </c>
      <c r="C60" s="120" t="s">
        <v>185</v>
      </c>
      <c r="D60" s="42">
        <v>0</v>
      </c>
      <c r="E60" s="121">
        <v>0</v>
      </c>
      <c r="F60" s="122">
        <v>0</v>
      </c>
    </row>
    <row r="61" spans="1:8">
      <c r="A61" s="127" t="s">
        <v>109</v>
      </c>
      <c r="B61" s="120" t="s">
        <v>186</v>
      </c>
      <c r="C61" s="120" t="s">
        <v>186</v>
      </c>
      <c r="D61" s="42">
        <v>0</v>
      </c>
      <c r="E61" s="121">
        <v>0</v>
      </c>
      <c r="F61" s="122">
        <v>0</v>
      </c>
    </row>
    <row r="62" spans="1:8">
      <c r="A62" s="128" t="s">
        <v>109</v>
      </c>
      <c r="B62" s="123" t="s">
        <v>179</v>
      </c>
      <c r="C62" s="123" t="s">
        <v>179</v>
      </c>
      <c r="D62" s="47">
        <v>48</v>
      </c>
      <c r="E62" s="124">
        <v>27753.196100000001</v>
      </c>
      <c r="F62" s="125">
        <v>27753.196100000001</v>
      </c>
    </row>
    <row r="64" spans="1:8" ht="60" customHeight="1">
      <c r="A64" s="113" t="s">
        <v>171</v>
      </c>
      <c r="B64" s="156"/>
      <c r="C64" s="156"/>
      <c r="D64" s="156"/>
      <c r="E64" s="156"/>
      <c r="F64" s="156"/>
      <c r="G64" s="156"/>
      <c r="H64" s="156"/>
    </row>
    <row r="65" spans="1:8" ht="21">
      <c r="A65" s="106" t="s">
        <v>187</v>
      </c>
      <c r="B65" s="106" t="s">
        <v>187</v>
      </c>
      <c r="C65" s="106" t="s">
        <v>187</v>
      </c>
      <c r="D65" s="106" t="s">
        <v>187</v>
      </c>
      <c r="E65" s="106" t="s">
        <v>187</v>
      </c>
      <c r="F65" s="106" t="s">
        <v>187</v>
      </c>
      <c r="G65" s="106" t="s">
        <v>187</v>
      </c>
      <c r="H65" s="106" t="s">
        <v>187</v>
      </c>
    </row>
    <row r="66" spans="1:8" ht="21">
      <c r="A66" s="106" t="s">
        <v>93</v>
      </c>
      <c r="B66" s="106" t="s">
        <v>93</v>
      </c>
      <c r="C66" s="106" t="s">
        <v>93</v>
      </c>
      <c r="D66" s="106" t="s">
        <v>93</v>
      </c>
      <c r="E66" s="21"/>
      <c r="F66" s="106" t="s">
        <v>94</v>
      </c>
      <c r="G66" s="106" t="s">
        <v>94</v>
      </c>
      <c r="H66" s="106" t="s">
        <v>94</v>
      </c>
    </row>
    <row r="67" spans="1:8" ht="16.5">
      <c r="A67" s="23"/>
      <c r="B67" s="23"/>
      <c r="C67" s="23"/>
      <c r="D67" s="23" t="s">
        <v>95</v>
      </c>
      <c r="E67" s="23"/>
      <c r="F67" s="23"/>
      <c r="G67" s="23"/>
      <c r="H67" s="23" t="s">
        <v>95</v>
      </c>
    </row>
    <row r="68" spans="1:8" s="22" customFormat="1" ht="39.950000000000003" customHeight="1">
      <c r="A68" s="107" t="s">
        <v>96</v>
      </c>
      <c r="B68" s="108" t="s">
        <v>96</v>
      </c>
      <c r="C68" s="25" t="s">
        <v>97</v>
      </c>
      <c r="D68" s="27" t="s">
        <v>98</v>
      </c>
      <c r="E68" s="24"/>
      <c r="F68" s="26" t="s">
        <v>99</v>
      </c>
      <c r="G68" s="25" t="s">
        <v>97</v>
      </c>
      <c r="H68" s="27" t="s">
        <v>98</v>
      </c>
    </row>
    <row r="69" spans="1:8">
      <c r="A69" s="109" t="s">
        <v>104</v>
      </c>
      <c r="B69" s="110" t="s">
        <v>104</v>
      </c>
      <c r="C69" s="32">
        <v>7</v>
      </c>
      <c r="D69" s="33">
        <v>929110.94649999996</v>
      </c>
      <c r="E69" s="34"/>
      <c r="F69" s="30" t="s">
        <v>101</v>
      </c>
      <c r="G69" s="32">
        <v>9</v>
      </c>
      <c r="H69" s="33">
        <v>841984.94660000002</v>
      </c>
    </row>
    <row r="70" spans="1:8">
      <c r="A70" s="109" t="s">
        <v>126</v>
      </c>
      <c r="B70" s="110" t="s">
        <v>126</v>
      </c>
      <c r="C70" s="32">
        <v>8</v>
      </c>
      <c r="D70" s="33">
        <v>338947.74699999997</v>
      </c>
      <c r="E70" s="34"/>
      <c r="F70" s="30" t="s">
        <v>115</v>
      </c>
      <c r="G70" s="32">
        <v>6</v>
      </c>
      <c r="H70" s="33">
        <v>546575.10719999997</v>
      </c>
    </row>
    <row r="71" spans="1:8">
      <c r="A71" s="109" t="s">
        <v>283</v>
      </c>
      <c r="B71" s="110" t="s">
        <v>156</v>
      </c>
      <c r="C71" s="32">
        <v>0</v>
      </c>
      <c r="D71" s="33">
        <v>220000</v>
      </c>
      <c r="E71" s="34"/>
      <c r="F71" s="30" t="s">
        <v>105</v>
      </c>
      <c r="G71" s="32">
        <v>26</v>
      </c>
      <c r="H71" s="33">
        <v>383031.29139999999</v>
      </c>
    </row>
    <row r="72" spans="1:8">
      <c r="A72" s="109" t="s">
        <v>112</v>
      </c>
      <c r="B72" s="110" t="s">
        <v>112</v>
      </c>
      <c r="C72" s="32">
        <v>6</v>
      </c>
      <c r="D72" s="33">
        <v>185500.503</v>
      </c>
      <c r="E72" s="34"/>
      <c r="F72" s="30" t="s">
        <v>123</v>
      </c>
      <c r="G72" s="32">
        <v>0</v>
      </c>
      <c r="H72" s="33">
        <v>264002.31900000002</v>
      </c>
    </row>
    <row r="73" spans="1:8">
      <c r="A73" s="109" t="s">
        <v>100</v>
      </c>
      <c r="B73" s="110" t="s">
        <v>100</v>
      </c>
      <c r="C73" s="32">
        <v>6</v>
      </c>
      <c r="D73" s="33">
        <v>145526.99119999999</v>
      </c>
      <c r="E73" s="34"/>
      <c r="F73" s="30" t="s">
        <v>103</v>
      </c>
      <c r="G73" s="32">
        <v>1</v>
      </c>
      <c r="H73" s="33">
        <v>13853.356599999999</v>
      </c>
    </row>
    <row r="74" spans="1:8">
      <c r="A74" s="109" t="s">
        <v>102</v>
      </c>
      <c r="B74" s="110" t="s">
        <v>102</v>
      </c>
      <c r="C74" s="32">
        <v>8</v>
      </c>
      <c r="D74" s="33">
        <v>77833.821899999995</v>
      </c>
      <c r="E74" s="34"/>
      <c r="F74" s="30" t="s">
        <v>113</v>
      </c>
      <c r="G74" s="32">
        <v>9</v>
      </c>
      <c r="H74" s="33">
        <v>10006.621999999999</v>
      </c>
    </row>
    <row r="75" spans="1:8">
      <c r="A75" s="109" t="s">
        <v>108</v>
      </c>
      <c r="B75" s="110" t="s">
        <v>108</v>
      </c>
      <c r="C75" s="32">
        <v>5</v>
      </c>
      <c r="D75" s="33">
        <v>55579.210800000001</v>
      </c>
      <c r="E75" s="34"/>
      <c r="F75" s="30" t="s">
        <v>117</v>
      </c>
      <c r="G75" s="32">
        <v>0</v>
      </c>
      <c r="H75" s="33">
        <v>9032.4110000000001</v>
      </c>
    </row>
    <row r="76" spans="1:8">
      <c r="A76" s="109" t="s">
        <v>114</v>
      </c>
      <c r="B76" s="110" t="s">
        <v>114</v>
      </c>
      <c r="C76" s="32">
        <v>6</v>
      </c>
      <c r="D76" s="33">
        <v>55444.053200000002</v>
      </c>
      <c r="E76" s="34"/>
      <c r="F76" s="30" t="s">
        <v>141</v>
      </c>
      <c r="G76" s="32">
        <v>0</v>
      </c>
      <c r="H76" s="33">
        <v>8221.6216000000004</v>
      </c>
    </row>
    <row r="77" spans="1:8">
      <c r="A77" s="109" t="s">
        <v>116</v>
      </c>
      <c r="B77" s="110" t="s">
        <v>116</v>
      </c>
      <c r="C77" s="32">
        <v>1</v>
      </c>
      <c r="D77" s="33">
        <v>51136.899700000002</v>
      </c>
      <c r="E77" s="34"/>
      <c r="F77" s="30" t="s">
        <v>159</v>
      </c>
      <c r="G77" s="32">
        <v>0</v>
      </c>
      <c r="H77" s="33">
        <v>7314.2142999999996</v>
      </c>
    </row>
    <row r="78" spans="1:8">
      <c r="A78" s="109" t="s">
        <v>106</v>
      </c>
      <c r="B78" s="110" t="s">
        <v>106</v>
      </c>
      <c r="C78" s="32">
        <v>5</v>
      </c>
      <c r="D78" s="33">
        <v>23971.932199999999</v>
      </c>
      <c r="E78" s="34"/>
      <c r="F78" s="30" t="s">
        <v>119</v>
      </c>
      <c r="G78" s="32">
        <v>0</v>
      </c>
      <c r="H78" s="33">
        <v>6616.6</v>
      </c>
    </row>
    <row r="79" spans="1:8">
      <c r="A79" s="109" t="s">
        <v>132</v>
      </c>
      <c r="B79" s="110" t="s">
        <v>132</v>
      </c>
      <c r="C79" s="32">
        <v>4</v>
      </c>
      <c r="D79" s="33">
        <v>20890.025000000001</v>
      </c>
      <c r="E79" s="34"/>
      <c r="F79" s="30" t="s">
        <v>155</v>
      </c>
      <c r="G79" s="32">
        <v>1</v>
      </c>
      <c r="H79" s="33">
        <v>3600</v>
      </c>
    </row>
    <row r="80" spans="1:8">
      <c r="A80" s="109" t="s">
        <v>118</v>
      </c>
      <c r="B80" s="110" t="s">
        <v>118</v>
      </c>
      <c r="C80" s="32">
        <v>2</v>
      </c>
      <c r="D80" s="33">
        <v>13347.068600000001</v>
      </c>
      <c r="E80" s="34"/>
      <c r="F80" s="30" t="s">
        <v>125</v>
      </c>
      <c r="G80" s="32">
        <v>2</v>
      </c>
      <c r="H80" s="33">
        <v>3468.5410000000002</v>
      </c>
    </row>
    <row r="81" spans="1:8">
      <c r="A81" s="109" t="s">
        <v>110</v>
      </c>
      <c r="B81" s="110" t="s">
        <v>110</v>
      </c>
      <c r="C81" s="32">
        <v>2</v>
      </c>
      <c r="D81" s="33">
        <v>5076.2</v>
      </c>
      <c r="E81" s="34"/>
      <c r="F81" s="30" t="s">
        <v>109</v>
      </c>
      <c r="G81" s="32">
        <v>5</v>
      </c>
      <c r="H81" s="33">
        <v>3316.3337000000001</v>
      </c>
    </row>
    <row r="82" spans="1:8">
      <c r="A82" s="109" t="s">
        <v>134</v>
      </c>
      <c r="B82" s="110" t="s">
        <v>134</v>
      </c>
      <c r="C82" s="32">
        <v>3</v>
      </c>
      <c r="D82" s="33">
        <v>3640.5502999999999</v>
      </c>
      <c r="E82" s="34"/>
      <c r="F82" s="30" t="s">
        <v>131</v>
      </c>
      <c r="G82" s="32">
        <v>1</v>
      </c>
      <c r="H82" s="33">
        <v>2988.0250000000001</v>
      </c>
    </row>
    <row r="83" spans="1:8">
      <c r="A83" s="109" t="s">
        <v>136</v>
      </c>
      <c r="B83" s="110" t="s">
        <v>136</v>
      </c>
      <c r="C83" s="32">
        <v>1</v>
      </c>
      <c r="D83" s="33">
        <v>2436.3343</v>
      </c>
      <c r="E83" s="34"/>
      <c r="F83" s="30" t="s">
        <v>127</v>
      </c>
      <c r="G83" s="32">
        <v>3</v>
      </c>
      <c r="H83" s="33">
        <v>1934.9</v>
      </c>
    </row>
    <row r="84" spans="1:8">
      <c r="A84" s="109" t="s">
        <v>128</v>
      </c>
      <c r="B84" s="110" t="s">
        <v>128</v>
      </c>
      <c r="C84" s="32">
        <v>1</v>
      </c>
      <c r="D84" s="33">
        <v>1922.1528000000001</v>
      </c>
      <c r="E84" s="34"/>
      <c r="F84" s="30" t="s">
        <v>129</v>
      </c>
      <c r="G84" s="32">
        <v>0</v>
      </c>
      <c r="H84" s="33">
        <v>1530.0318</v>
      </c>
    </row>
    <row r="85" spans="1:8">
      <c r="A85" s="109" t="s">
        <v>124</v>
      </c>
      <c r="B85" s="110" t="s">
        <v>124</v>
      </c>
      <c r="C85" s="32">
        <v>1</v>
      </c>
      <c r="D85" s="33">
        <v>1146.921</v>
      </c>
      <c r="E85" s="34"/>
      <c r="F85" s="30" t="s">
        <v>107</v>
      </c>
      <c r="G85" s="32">
        <v>0</v>
      </c>
      <c r="H85" s="33">
        <v>1438.4179999999999</v>
      </c>
    </row>
    <row r="86" spans="1:8">
      <c r="A86" s="109" t="s">
        <v>122</v>
      </c>
      <c r="B86" s="110" t="s">
        <v>122</v>
      </c>
      <c r="C86" s="32">
        <v>0</v>
      </c>
      <c r="D86" s="33">
        <v>283.346</v>
      </c>
      <c r="E86" s="34"/>
      <c r="F86" s="30" t="s">
        <v>121</v>
      </c>
      <c r="G86" s="32">
        <v>1</v>
      </c>
      <c r="H86" s="33">
        <v>1266.6141</v>
      </c>
    </row>
    <row r="87" spans="1:8">
      <c r="A87" s="109" t="s">
        <v>120</v>
      </c>
      <c r="B87" s="110" t="s">
        <v>120</v>
      </c>
      <c r="C87" s="32">
        <v>1</v>
      </c>
      <c r="D87" s="33">
        <v>237.34270000000001</v>
      </c>
      <c r="E87" s="34"/>
      <c r="F87" s="30" t="s">
        <v>164</v>
      </c>
      <c r="G87" s="32">
        <v>1</v>
      </c>
      <c r="H87" s="33">
        <v>1000</v>
      </c>
    </row>
    <row r="88" spans="1:8">
      <c r="A88" s="109" t="s">
        <v>138</v>
      </c>
      <c r="B88" s="110" t="s">
        <v>138</v>
      </c>
      <c r="C88" s="32">
        <v>0</v>
      </c>
      <c r="D88" s="33">
        <v>0</v>
      </c>
      <c r="E88" s="34"/>
      <c r="F88" s="30" t="s">
        <v>166</v>
      </c>
      <c r="G88" s="32">
        <v>0</v>
      </c>
      <c r="H88" s="33">
        <v>805.13980000000004</v>
      </c>
    </row>
    <row r="89" spans="1:8">
      <c r="A89" s="109" t="s">
        <v>140</v>
      </c>
      <c r="B89" s="110" t="s">
        <v>140</v>
      </c>
      <c r="C89" s="32">
        <v>0</v>
      </c>
      <c r="D89" s="33">
        <v>0</v>
      </c>
      <c r="E89" s="34"/>
      <c r="F89" s="30" t="s">
        <v>111</v>
      </c>
      <c r="G89" s="32">
        <v>3</v>
      </c>
      <c r="H89" s="33">
        <v>103.1031</v>
      </c>
    </row>
    <row r="90" spans="1:8">
      <c r="A90" s="109" t="s">
        <v>142</v>
      </c>
      <c r="B90" s="110" t="s">
        <v>142</v>
      </c>
      <c r="C90" s="32">
        <v>0</v>
      </c>
      <c r="D90" s="33">
        <v>0</v>
      </c>
      <c r="E90" s="34"/>
      <c r="F90" s="30" t="s">
        <v>147</v>
      </c>
      <c r="G90" s="32">
        <v>0</v>
      </c>
      <c r="H90" s="33">
        <v>0</v>
      </c>
    </row>
    <row r="91" spans="1:8">
      <c r="A91" s="109" t="s">
        <v>144</v>
      </c>
      <c r="B91" s="110" t="s">
        <v>144</v>
      </c>
      <c r="C91" s="32">
        <v>0</v>
      </c>
      <c r="D91" s="33">
        <v>0</v>
      </c>
      <c r="E91" s="34"/>
      <c r="F91" s="30" t="s">
        <v>149</v>
      </c>
      <c r="G91" s="32">
        <v>0</v>
      </c>
      <c r="H91" s="33">
        <v>0</v>
      </c>
    </row>
    <row r="92" spans="1:8">
      <c r="A92" s="109" t="s">
        <v>130</v>
      </c>
      <c r="B92" s="110" t="s">
        <v>130</v>
      </c>
      <c r="C92" s="32">
        <v>0</v>
      </c>
      <c r="D92" s="33">
        <v>0</v>
      </c>
      <c r="E92" s="34"/>
      <c r="F92" s="30" t="s">
        <v>133</v>
      </c>
      <c r="G92" s="32">
        <v>0</v>
      </c>
      <c r="H92" s="33">
        <v>0</v>
      </c>
    </row>
    <row r="93" spans="1:8">
      <c r="A93" s="109" t="s">
        <v>146</v>
      </c>
      <c r="B93" s="110" t="s">
        <v>146</v>
      </c>
      <c r="C93" s="32">
        <v>0</v>
      </c>
      <c r="D93" s="33">
        <v>0</v>
      </c>
      <c r="E93" s="34"/>
      <c r="F93" s="30" t="s">
        <v>151</v>
      </c>
      <c r="G93" s="32">
        <v>0</v>
      </c>
      <c r="H93" s="33">
        <v>0</v>
      </c>
    </row>
    <row r="94" spans="1:8">
      <c r="A94" s="109" t="s">
        <v>148</v>
      </c>
      <c r="B94" s="110" t="s">
        <v>148</v>
      </c>
      <c r="C94" s="32">
        <v>0</v>
      </c>
      <c r="D94" s="33">
        <v>0</v>
      </c>
      <c r="E94" s="34"/>
      <c r="F94" s="30" t="s">
        <v>153</v>
      </c>
      <c r="G94" s="32">
        <v>0</v>
      </c>
      <c r="H94" s="33">
        <v>0</v>
      </c>
    </row>
    <row r="95" spans="1:8">
      <c r="A95" s="109" t="s">
        <v>150</v>
      </c>
      <c r="B95" s="110" t="s">
        <v>150</v>
      </c>
      <c r="C95" s="32">
        <v>0</v>
      </c>
      <c r="D95" s="33">
        <v>0</v>
      </c>
      <c r="E95" s="34"/>
      <c r="F95" s="30" t="s">
        <v>137</v>
      </c>
      <c r="G95" s="32">
        <v>0</v>
      </c>
      <c r="H95" s="33">
        <v>0</v>
      </c>
    </row>
    <row r="96" spans="1:8">
      <c r="A96" s="109" t="s">
        <v>152</v>
      </c>
      <c r="B96" s="110" t="s">
        <v>152</v>
      </c>
      <c r="C96" s="32">
        <v>0</v>
      </c>
      <c r="D96" s="33">
        <v>200</v>
      </c>
      <c r="E96" s="34"/>
      <c r="F96" s="30" t="s">
        <v>157</v>
      </c>
      <c r="G96" s="32">
        <v>0</v>
      </c>
      <c r="H96" s="33">
        <v>0</v>
      </c>
    </row>
    <row r="97" spans="1:8">
      <c r="A97" s="109" t="s">
        <v>154</v>
      </c>
      <c r="B97" s="110" t="s">
        <v>154</v>
      </c>
      <c r="C97" s="32">
        <v>1</v>
      </c>
      <c r="D97" s="33">
        <v>2161.25</v>
      </c>
      <c r="E97" s="34"/>
      <c r="F97" s="30" t="s">
        <v>145</v>
      </c>
      <c r="G97" s="32">
        <v>0</v>
      </c>
      <c r="H97" s="33">
        <v>0</v>
      </c>
    </row>
    <row r="98" spans="1:8">
      <c r="A98" s="109" t="s">
        <v>156</v>
      </c>
      <c r="B98" s="110" t="s">
        <v>156</v>
      </c>
      <c r="C98" s="32">
        <v>1</v>
      </c>
      <c r="D98" s="33">
        <v>500</v>
      </c>
      <c r="E98" s="34"/>
      <c r="F98" s="30" t="s">
        <v>161</v>
      </c>
      <c r="G98" s="32">
        <v>0</v>
      </c>
      <c r="H98" s="33">
        <v>0</v>
      </c>
    </row>
    <row r="99" spans="1:8">
      <c r="A99" s="109" t="s">
        <v>158</v>
      </c>
      <c r="B99" s="110" t="s">
        <v>158</v>
      </c>
      <c r="C99" s="32">
        <v>0</v>
      </c>
      <c r="D99" s="33">
        <v>196.3</v>
      </c>
      <c r="E99" s="34"/>
      <c r="F99" s="30" t="s">
        <v>163</v>
      </c>
      <c r="G99" s="32">
        <v>0</v>
      </c>
      <c r="H99" s="33">
        <v>0</v>
      </c>
    </row>
    <row r="100" spans="1:8">
      <c r="A100" s="109" t="s">
        <v>160</v>
      </c>
      <c r="B100" s="110" t="s">
        <v>160</v>
      </c>
      <c r="C100" s="32">
        <v>0</v>
      </c>
      <c r="D100" s="33">
        <v>0</v>
      </c>
      <c r="E100" s="34"/>
      <c r="F100" s="30" t="s">
        <v>135</v>
      </c>
      <c r="G100" s="32">
        <v>0</v>
      </c>
      <c r="H100" s="33">
        <v>0</v>
      </c>
    </row>
    <row r="101" spans="1:8">
      <c r="A101" s="111" t="s">
        <v>162</v>
      </c>
      <c r="B101" s="112" t="s">
        <v>162</v>
      </c>
      <c r="C101" s="36">
        <v>69</v>
      </c>
      <c r="D101" s="37">
        <v>2135089.5962</v>
      </c>
      <c r="E101" s="34"/>
      <c r="F101" s="30" t="s">
        <v>165</v>
      </c>
      <c r="G101" s="32">
        <v>0</v>
      </c>
      <c r="H101" s="33">
        <v>0</v>
      </c>
    </row>
    <row r="102" spans="1:8">
      <c r="A102" s="34"/>
      <c r="B102" s="34"/>
      <c r="C102" s="38"/>
      <c r="D102" s="38"/>
      <c r="E102" s="34"/>
      <c r="F102" s="30" t="s">
        <v>139</v>
      </c>
      <c r="G102" s="32">
        <v>0</v>
      </c>
      <c r="H102" s="33">
        <v>0</v>
      </c>
    </row>
    <row r="103" spans="1:8">
      <c r="A103" s="34"/>
      <c r="B103" s="34"/>
      <c r="C103" s="38"/>
      <c r="D103" s="38"/>
      <c r="E103" s="34"/>
      <c r="F103" s="30" t="s">
        <v>167</v>
      </c>
      <c r="G103" s="32">
        <v>0</v>
      </c>
      <c r="H103" s="33">
        <v>0</v>
      </c>
    </row>
    <row r="104" spans="1:8">
      <c r="A104" s="34"/>
      <c r="B104" s="34"/>
      <c r="C104" s="38"/>
      <c r="D104" s="38"/>
      <c r="E104" s="34"/>
      <c r="F104" s="30" t="s">
        <v>168</v>
      </c>
      <c r="G104" s="32">
        <v>0</v>
      </c>
      <c r="H104" s="33">
        <v>0</v>
      </c>
    </row>
    <row r="105" spans="1:8">
      <c r="A105" s="34"/>
      <c r="B105" s="34"/>
      <c r="C105" s="38"/>
      <c r="D105" s="38"/>
      <c r="E105" s="34"/>
      <c r="F105" s="30" t="s">
        <v>143</v>
      </c>
      <c r="G105" s="32">
        <v>0</v>
      </c>
      <c r="H105" s="33">
        <v>0</v>
      </c>
    </row>
    <row r="106" spans="1:8">
      <c r="A106" s="34"/>
      <c r="B106" s="34"/>
      <c r="C106" s="38"/>
      <c r="D106" s="38"/>
      <c r="E106" s="34"/>
      <c r="F106" s="30" t="s">
        <v>170</v>
      </c>
      <c r="G106" s="32">
        <v>1</v>
      </c>
      <c r="H106" s="33">
        <v>20000</v>
      </c>
    </row>
    <row r="107" spans="1:8">
      <c r="A107" s="34"/>
      <c r="B107" s="34"/>
      <c r="C107" s="38"/>
      <c r="D107" s="38"/>
      <c r="E107" s="34"/>
      <c r="F107" s="30" t="s">
        <v>169</v>
      </c>
      <c r="G107" s="32">
        <v>0</v>
      </c>
      <c r="H107" s="33">
        <v>3000</v>
      </c>
    </row>
    <row r="108" spans="1:8">
      <c r="A108" s="34"/>
      <c r="B108" s="34"/>
      <c r="C108" s="38"/>
      <c r="D108" s="38"/>
      <c r="E108" s="34"/>
      <c r="F108" s="35" t="s">
        <v>162</v>
      </c>
      <c r="G108" s="36">
        <v>69</v>
      </c>
      <c r="H108" s="37">
        <v>2135089.5962</v>
      </c>
    </row>
    <row r="109" spans="1:8" ht="60" customHeight="1">
      <c r="A109" s="113" t="s">
        <v>171</v>
      </c>
      <c r="B109" s="156"/>
      <c r="C109" s="156"/>
      <c r="D109" s="156"/>
      <c r="E109" s="156"/>
      <c r="F109" s="156"/>
      <c r="G109" s="156"/>
      <c r="H109" s="156"/>
    </row>
    <row r="110" spans="1:8" ht="21">
      <c r="A110" s="106" t="s">
        <v>188</v>
      </c>
      <c r="B110" s="157"/>
      <c r="C110" s="157"/>
      <c r="D110" s="157"/>
      <c r="E110" s="157"/>
      <c r="F110" s="157"/>
    </row>
    <row r="111" spans="1:8" ht="21">
      <c r="A111" s="106" t="s">
        <v>94</v>
      </c>
      <c r="B111" s="157"/>
      <c r="C111" s="157"/>
      <c r="D111" s="157"/>
      <c r="E111" s="157"/>
      <c r="F111" s="157"/>
    </row>
    <row r="112" spans="1:8" ht="16.5">
      <c r="F112" s="40" t="s">
        <v>95</v>
      </c>
    </row>
    <row r="113" spans="1:8" s="24" customFormat="1" ht="44.1" customHeight="1">
      <c r="A113" s="114" t="s">
        <v>173</v>
      </c>
      <c r="B113" s="115" t="s">
        <v>173</v>
      </c>
      <c r="C113" s="115" t="s">
        <v>173</v>
      </c>
      <c r="D113" s="43" t="s">
        <v>97</v>
      </c>
      <c r="E113" s="115" t="s">
        <v>98</v>
      </c>
      <c r="F113" s="116" t="s">
        <v>98</v>
      </c>
    </row>
    <row r="114" spans="1:8">
      <c r="A114" s="126" t="s">
        <v>174</v>
      </c>
      <c r="B114" s="117" t="s">
        <v>176</v>
      </c>
      <c r="C114" s="117" t="s">
        <v>176</v>
      </c>
      <c r="D114" s="45">
        <v>5</v>
      </c>
      <c r="E114" s="118">
        <v>483247.34899999999</v>
      </c>
      <c r="F114" s="119">
        <v>483247.34899999999</v>
      </c>
    </row>
    <row r="115" spans="1:8">
      <c r="A115" s="127" t="s">
        <v>174</v>
      </c>
      <c r="B115" s="120" t="s">
        <v>175</v>
      </c>
      <c r="C115" s="120" t="s">
        <v>175</v>
      </c>
      <c r="D115" s="42">
        <v>4</v>
      </c>
      <c r="E115" s="121">
        <v>358114.1557</v>
      </c>
      <c r="F115" s="122">
        <v>358114.1557</v>
      </c>
    </row>
    <row r="116" spans="1:8">
      <c r="A116" s="127" t="s">
        <v>174</v>
      </c>
      <c r="B116" s="120" t="s">
        <v>177</v>
      </c>
      <c r="C116" s="120" t="s">
        <v>177</v>
      </c>
      <c r="D116" s="42">
        <v>0</v>
      </c>
      <c r="E116" s="121">
        <v>623.44190000000003</v>
      </c>
      <c r="F116" s="122">
        <v>623.44190000000003</v>
      </c>
    </row>
    <row r="117" spans="1:8">
      <c r="A117" s="127" t="s">
        <v>174</v>
      </c>
      <c r="B117" s="120" t="s">
        <v>178</v>
      </c>
      <c r="C117" s="120" t="s">
        <v>178</v>
      </c>
      <c r="D117" s="42">
        <v>0</v>
      </c>
      <c r="E117" s="121">
        <v>0</v>
      </c>
      <c r="F117" s="122">
        <v>0</v>
      </c>
    </row>
    <row r="118" spans="1:8">
      <c r="A118" s="128" t="s">
        <v>174</v>
      </c>
      <c r="B118" s="123" t="s">
        <v>179</v>
      </c>
      <c r="C118" s="123" t="s">
        <v>179</v>
      </c>
      <c r="D118" s="47">
        <v>9</v>
      </c>
      <c r="E118" s="124">
        <v>841984.94660000002</v>
      </c>
      <c r="F118" s="125">
        <v>841984.94660000002</v>
      </c>
    </row>
    <row r="119" spans="1:8">
      <c r="A119" s="126" t="s">
        <v>109</v>
      </c>
      <c r="B119" s="120" t="s">
        <v>180</v>
      </c>
      <c r="C119" s="120" t="s">
        <v>180</v>
      </c>
      <c r="D119" s="42">
        <v>2</v>
      </c>
      <c r="E119" s="121">
        <v>2502.3764999999999</v>
      </c>
      <c r="F119" s="122">
        <v>2502.3764999999999</v>
      </c>
    </row>
    <row r="120" spans="1:8">
      <c r="A120" s="127" t="s">
        <v>109</v>
      </c>
      <c r="B120" s="120" t="s">
        <v>184</v>
      </c>
      <c r="C120" s="120" t="s">
        <v>184</v>
      </c>
      <c r="D120" s="42">
        <v>2</v>
      </c>
      <c r="E120" s="121">
        <v>719.92960000000005</v>
      </c>
      <c r="F120" s="122">
        <v>719.92960000000005</v>
      </c>
    </row>
    <row r="121" spans="1:8">
      <c r="A121" s="127" t="s">
        <v>109</v>
      </c>
      <c r="B121" s="120" t="s">
        <v>181</v>
      </c>
      <c r="C121" s="120" t="s">
        <v>181</v>
      </c>
      <c r="D121" s="42">
        <v>1</v>
      </c>
      <c r="E121" s="121">
        <v>94.027600000000007</v>
      </c>
      <c r="F121" s="122">
        <v>94.027600000000007</v>
      </c>
    </row>
    <row r="122" spans="1:8">
      <c r="A122" s="127" t="s">
        <v>109</v>
      </c>
      <c r="B122" s="120" t="s">
        <v>182</v>
      </c>
      <c r="C122" s="120" t="s">
        <v>182</v>
      </c>
      <c r="D122" s="42">
        <v>0</v>
      </c>
      <c r="E122" s="121">
        <v>0</v>
      </c>
      <c r="F122" s="122">
        <v>0</v>
      </c>
    </row>
    <row r="123" spans="1:8">
      <c r="A123" s="127" t="s">
        <v>109</v>
      </c>
      <c r="B123" s="120" t="s">
        <v>185</v>
      </c>
      <c r="C123" s="120" t="s">
        <v>185</v>
      </c>
      <c r="D123" s="42">
        <v>0</v>
      </c>
      <c r="E123" s="121">
        <v>0</v>
      </c>
      <c r="F123" s="122">
        <v>0</v>
      </c>
    </row>
    <row r="124" spans="1:8">
      <c r="A124" s="127" t="s">
        <v>109</v>
      </c>
      <c r="B124" s="120" t="s">
        <v>183</v>
      </c>
      <c r="C124" s="120" t="s">
        <v>183</v>
      </c>
      <c r="D124" s="42">
        <v>0</v>
      </c>
      <c r="E124" s="121">
        <v>0</v>
      </c>
      <c r="F124" s="122">
        <v>0</v>
      </c>
    </row>
    <row r="125" spans="1:8">
      <c r="A125" s="127" t="s">
        <v>109</v>
      </c>
      <c r="B125" s="120" t="s">
        <v>186</v>
      </c>
      <c r="C125" s="120" t="s">
        <v>186</v>
      </c>
      <c r="D125" s="42">
        <v>0</v>
      </c>
      <c r="E125" s="121">
        <v>0</v>
      </c>
      <c r="F125" s="122">
        <v>0</v>
      </c>
    </row>
    <row r="126" spans="1:8">
      <c r="A126" s="128" t="s">
        <v>109</v>
      </c>
      <c r="B126" s="123" t="s">
        <v>179</v>
      </c>
      <c r="C126" s="123" t="s">
        <v>179</v>
      </c>
      <c r="D126" s="47">
        <v>5</v>
      </c>
      <c r="E126" s="124">
        <v>3316.3337000000001</v>
      </c>
      <c r="F126" s="125">
        <v>3316.3337000000001</v>
      </c>
    </row>
    <row r="128" spans="1:8" ht="60" customHeight="1">
      <c r="A128" s="113" t="s">
        <v>171</v>
      </c>
      <c r="B128" s="156" t="s">
        <v>171</v>
      </c>
      <c r="C128" s="156" t="s">
        <v>171</v>
      </c>
      <c r="D128" s="156" t="s">
        <v>171</v>
      </c>
      <c r="E128" s="156" t="s">
        <v>171</v>
      </c>
      <c r="F128" s="156" t="s">
        <v>171</v>
      </c>
      <c r="G128" s="156" t="s">
        <v>171</v>
      </c>
      <c r="H128" s="156" t="s">
        <v>171</v>
      </c>
    </row>
    <row r="129" spans="1:8" ht="21">
      <c r="A129" s="106" t="s">
        <v>189</v>
      </c>
      <c r="B129" s="106" t="s">
        <v>189</v>
      </c>
      <c r="C129" s="106" t="s">
        <v>189</v>
      </c>
      <c r="D129" s="106" t="s">
        <v>189</v>
      </c>
      <c r="E129" s="106" t="s">
        <v>189</v>
      </c>
      <c r="F129" s="106" t="s">
        <v>189</v>
      </c>
      <c r="G129" s="106" t="s">
        <v>189</v>
      </c>
      <c r="H129" s="106" t="s">
        <v>189</v>
      </c>
    </row>
    <row r="130" spans="1:8" ht="21">
      <c r="A130" s="106" t="s">
        <v>93</v>
      </c>
      <c r="B130" s="106" t="s">
        <v>93</v>
      </c>
      <c r="C130" s="106" t="s">
        <v>93</v>
      </c>
      <c r="D130" s="106" t="s">
        <v>93</v>
      </c>
      <c r="E130" s="21"/>
      <c r="F130" s="106" t="s">
        <v>94</v>
      </c>
      <c r="G130" s="106" t="s">
        <v>94</v>
      </c>
      <c r="H130" s="106" t="s">
        <v>94</v>
      </c>
    </row>
    <row r="131" spans="1:8" ht="16.5">
      <c r="A131" s="23"/>
      <c r="B131" s="23"/>
      <c r="C131" s="23"/>
      <c r="D131" s="23" t="s">
        <v>95</v>
      </c>
      <c r="E131" s="23"/>
      <c r="F131" s="23"/>
      <c r="G131" s="23"/>
      <c r="H131" s="23" t="s">
        <v>95</v>
      </c>
    </row>
    <row r="132" spans="1:8" s="22" customFormat="1" ht="39.950000000000003" customHeight="1">
      <c r="A132" s="107" t="s">
        <v>96</v>
      </c>
      <c r="B132" s="108" t="s">
        <v>96</v>
      </c>
      <c r="C132" s="25" t="s">
        <v>97</v>
      </c>
      <c r="D132" s="27" t="s">
        <v>98</v>
      </c>
      <c r="E132" s="24"/>
      <c r="F132" s="26" t="s">
        <v>99</v>
      </c>
      <c r="G132" s="25" t="s">
        <v>97</v>
      </c>
      <c r="H132" s="27" t="s">
        <v>98</v>
      </c>
    </row>
    <row r="133" spans="1:8">
      <c r="A133" s="109" t="s">
        <v>190</v>
      </c>
      <c r="B133" s="110" t="s">
        <v>190</v>
      </c>
      <c r="C133" s="32">
        <v>2</v>
      </c>
      <c r="D133" s="33">
        <v>45566.117400000003</v>
      </c>
      <c r="E133" s="34"/>
      <c r="F133" s="30" t="s">
        <v>131</v>
      </c>
      <c r="G133" s="32">
        <v>0</v>
      </c>
      <c r="H133" s="33">
        <v>25313.200000000001</v>
      </c>
    </row>
    <row r="134" spans="1:8">
      <c r="A134" s="109" t="s">
        <v>191</v>
      </c>
      <c r="B134" s="110" t="s">
        <v>191</v>
      </c>
      <c r="C134" s="32">
        <v>1</v>
      </c>
      <c r="D134" s="33">
        <v>20483.599999999999</v>
      </c>
      <c r="E134" s="34"/>
      <c r="F134" s="30" t="s">
        <v>105</v>
      </c>
      <c r="G134" s="32">
        <v>5</v>
      </c>
      <c r="H134" s="33">
        <v>16464.500899999999</v>
      </c>
    </row>
    <row r="135" spans="1:8">
      <c r="A135" s="109" t="s">
        <v>192</v>
      </c>
      <c r="B135" s="110" t="s">
        <v>192</v>
      </c>
      <c r="C135" s="32">
        <v>5</v>
      </c>
      <c r="D135" s="33">
        <v>19330.9712</v>
      </c>
      <c r="E135" s="34"/>
      <c r="F135" s="30" t="s">
        <v>166</v>
      </c>
      <c r="G135" s="32">
        <v>0</v>
      </c>
      <c r="H135" s="33">
        <v>15000</v>
      </c>
    </row>
    <row r="136" spans="1:8">
      <c r="A136" s="109" t="s">
        <v>193</v>
      </c>
      <c r="B136" s="110" t="s">
        <v>193</v>
      </c>
      <c r="C136" s="32">
        <v>2</v>
      </c>
      <c r="D136" s="33">
        <v>8248.5463</v>
      </c>
      <c r="E136" s="34"/>
      <c r="F136" s="30" t="s">
        <v>123</v>
      </c>
      <c r="G136" s="32">
        <v>0</v>
      </c>
      <c r="H136" s="33">
        <v>8314.6082000000006</v>
      </c>
    </row>
    <row r="137" spans="1:8">
      <c r="A137" s="109" t="s">
        <v>194</v>
      </c>
      <c r="B137" s="110" t="s">
        <v>194</v>
      </c>
      <c r="C137" s="32">
        <v>0</v>
      </c>
      <c r="D137" s="33">
        <v>7217.9151000000002</v>
      </c>
      <c r="E137" s="34"/>
      <c r="F137" s="30" t="s">
        <v>103</v>
      </c>
      <c r="G137" s="32">
        <v>1</v>
      </c>
      <c r="H137" s="33">
        <v>7388.3150999999998</v>
      </c>
    </row>
    <row r="138" spans="1:8">
      <c r="A138" s="109" t="s">
        <v>195</v>
      </c>
      <c r="B138" s="110" t="s">
        <v>195</v>
      </c>
      <c r="C138" s="32">
        <v>1</v>
      </c>
      <c r="D138" s="33">
        <v>900</v>
      </c>
      <c r="E138" s="34"/>
      <c r="F138" s="30" t="s">
        <v>107</v>
      </c>
      <c r="G138" s="32">
        <v>2</v>
      </c>
      <c r="H138" s="33">
        <v>7083.6751999999997</v>
      </c>
    </row>
    <row r="139" spans="1:8">
      <c r="A139" s="109" t="s">
        <v>196</v>
      </c>
      <c r="B139" s="110" t="s">
        <v>196</v>
      </c>
      <c r="C139" s="32">
        <v>1</v>
      </c>
      <c r="D139" s="33">
        <v>788.65499999999997</v>
      </c>
      <c r="E139" s="34"/>
      <c r="F139" s="30" t="s">
        <v>141</v>
      </c>
      <c r="G139" s="32">
        <v>0</v>
      </c>
      <c r="H139" s="33">
        <v>7000</v>
      </c>
    </row>
    <row r="140" spans="1:8">
      <c r="A140" s="109" t="s">
        <v>197</v>
      </c>
      <c r="B140" s="110" t="s">
        <v>197</v>
      </c>
      <c r="C140" s="32">
        <v>0</v>
      </c>
      <c r="D140" s="33">
        <v>423.9264</v>
      </c>
      <c r="E140" s="34"/>
      <c r="F140" s="30" t="s">
        <v>163</v>
      </c>
      <c r="G140" s="32">
        <v>0</v>
      </c>
      <c r="H140" s="33">
        <v>5874.6189999999997</v>
      </c>
    </row>
    <row r="141" spans="1:8">
      <c r="A141" s="109" t="s">
        <v>198</v>
      </c>
      <c r="B141" s="110" t="s">
        <v>198</v>
      </c>
      <c r="C141" s="32">
        <v>0</v>
      </c>
      <c r="D141" s="33">
        <v>393.44099999999997</v>
      </c>
      <c r="E141" s="34"/>
      <c r="F141" s="30" t="s">
        <v>115</v>
      </c>
      <c r="G141" s="32">
        <v>2</v>
      </c>
      <c r="H141" s="33">
        <v>3967.1550000000002</v>
      </c>
    </row>
    <row r="142" spans="1:8">
      <c r="A142" s="109" t="s">
        <v>199</v>
      </c>
      <c r="B142" s="110" t="s">
        <v>199</v>
      </c>
      <c r="C142" s="32">
        <v>1</v>
      </c>
      <c r="D142" s="33">
        <v>261.52999999999997</v>
      </c>
      <c r="E142" s="34"/>
      <c r="F142" s="30" t="s">
        <v>109</v>
      </c>
      <c r="G142" s="32">
        <v>2</v>
      </c>
      <c r="H142" s="33">
        <v>3803.9209999999998</v>
      </c>
    </row>
    <row r="143" spans="1:8">
      <c r="A143" s="109" t="s">
        <v>200</v>
      </c>
      <c r="B143" s="110" t="s">
        <v>200</v>
      </c>
      <c r="C143" s="32">
        <v>0</v>
      </c>
      <c r="D143" s="33">
        <v>200</v>
      </c>
      <c r="E143" s="34"/>
      <c r="F143" s="30" t="s">
        <v>121</v>
      </c>
      <c r="G143" s="32">
        <v>1</v>
      </c>
      <c r="H143" s="33">
        <v>900</v>
      </c>
    </row>
    <row r="144" spans="1:8">
      <c r="A144" s="109" t="s">
        <v>201</v>
      </c>
      <c r="B144" s="110" t="s">
        <v>201</v>
      </c>
      <c r="C144" s="32">
        <v>0</v>
      </c>
      <c r="D144" s="33">
        <v>58.5</v>
      </c>
      <c r="E144" s="34"/>
      <c r="F144" s="30" t="s">
        <v>147</v>
      </c>
      <c r="G144" s="32">
        <v>0</v>
      </c>
      <c r="H144" s="33">
        <v>0</v>
      </c>
    </row>
    <row r="145" spans="1:8">
      <c r="A145" s="109" t="s">
        <v>202</v>
      </c>
      <c r="B145" s="110" t="s">
        <v>202</v>
      </c>
      <c r="C145" s="32">
        <v>0</v>
      </c>
      <c r="D145" s="33">
        <v>0</v>
      </c>
      <c r="E145" s="34"/>
      <c r="F145" s="30" t="s">
        <v>149</v>
      </c>
      <c r="G145" s="32">
        <v>0</v>
      </c>
      <c r="H145" s="33">
        <v>0</v>
      </c>
    </row>
    <row r="146" spans="1:8">
      <c r="A146" s="109" t="s">
        <v>203</v>
      </c>
      <c r="B146" s="110" t="s">
        <v>203</v>
      </c>
      <c r="C146" s="32">
        <v>0</v>
      </c>
      <c r="D146" s="33">
        <v>0</v>
      </c>
      <c r="E146" s="34"/>
      <c r="F146" s="30" t="s">
        <v>133</v>
      </c>
      <c r="G146" s="32">
        <v>0</v>
      </c>
      <c r="H146" s="33">
        <v>0</v>
      </c>
    </row>
    <row r="147" spans="1:8">
      <c r="A147" s="109" t="s">
        <v>204</v>
      </c>
      <c r="B147" s="110" t="s">
        <v>204</v>
      </c>
      <c r="C147" s="32">
        <v>0</v>
      </c>
      <c r="D147" s="33">
        <v>0</v>
      </c>
      <c r="E147" s="34"/>
      <c r="F147" s="30" t="s">
        <v>151</v>
      </c>
      <c r="G147" s="32">
        <v>0</v>
      </c>
      <c r="H147" s="33">
        <v>0</v>
      </c>
    </row>
    <row r="148" spans="1:8">
      <c r="A148" s="109" t="s">
        <v>205</v>
      </c>
      <c r="B148" s="110" t="s">
        <v>205</v>
      </c>
      <c r="C148" s="32">
        <v>0</v>
      </c>
      <c r="D148" s="33">
        <v>0</v>
      </c>
      <c r="E148" s="34"/>
      <c r="F148" s="30" t="s">
        <v>153</v>
      </c>
      <c r="G148" s="32">
        <v>0</v>
      </c>
      <c r="H148" s="33">
        <v>0</v>
      </c>
    </row>
    <row r="149" spans="1:8">
      <c r="A149" s="109" t="s">
        <v>206</v>
      </c>
      <c r="B149" s="110" t="s">
        <v>206</v>
      </c>
      <c r="C149" s="32">
        <v>0</v>
      </c>
      <c r="D149" s="33">
        <v>0</v>
      </c>
      <c r="E149" s="34"/>
      <c r="F149" s="30" t="s">
        <v>155</v>
      </c>
      <c r="G149" s="32">
        <v>0</v>
      </c>
      <c r="H149" s="33">
        <v>0</v>
      </c>
    </row>
    <row r="150" spans="1:8">
      <c r="A150" s="109" t="s">
        <v>207</v>
      </c>
      <c r="B150" s="110" t="s">
        <v>207</v>
      </c>
      <c r="C150" s="32">
        <v>0</v>
      </c>
      <c r="D150" s="33">
        <v>0</v>
      </c>
      <c r="E150" s="34"/>
      <c r="F150" s="30" t="s">
        <v>137</v>
      </c>
      <c r="G150" s="32">
        <v>0</v>
      </c>
      <c r="H150" s="33">
        <v>0</v>
      </c>
    </row>
    <row r="151" spans="1:8">
      <c r="A151" s="109" t="s">
        <v>208</v>
      </c>
      <c r="B151" s="110" t="s">
        <v>208</v>
      </c>
      <c r="C151" s="32">
        <v>0</v>
      </c>
      <c r="D151" s="33">
        <v>0</v>
      </c>
      <c r="E151" s="34"/>
      <c r="F151" s="30" t="s">
        <v>157</v>
      </c>
      <c r="G151" s="32">
        <v>0</v>
      </c>
      <c r="H151" s="33">
        <v>0</v>
      </c>
    </row>
    <row r="152" spans="1:8">
      <c r="A152" s="109" t="s">
        <v>209</v>
      </c>
      <c r="B152" s="110" t="s">
        <v>209</v>
      </c>
      <c r="C152" s="32">
        <v>0</v>
      </c>
      <c r="D152" s="33">
        <v>0</v>
      </c>
      <c r="E152" s="34"/>
      <c r="F152" s="30" t="s">
        <v>145</v>
      </c>
      <c r="G152" s="32">
        <v>0</v>
      </c>
      <c r="H152" s="33">
        <v>0</v>
      </c>
    </row>
    <row r="153" spans="1:8">
      <c r="A153" s="109" t="s">
        <v>210</v>
      </c>
      <c r="B153" s="110" t="s">
        <v>210</v>
      </c>
      <c r="C153" s="32">
        <v>0</v>
      </c>
      <c r="D153" s="33">
        <v>0</v>
      </c>
      <c r="E153" s="34"/>
      <c r="F153" s="30" t="s">
        <v>159</v>
      </c>
      <c r="G153" s="32">
        <v>0</v>
      </c>
      <c r="H153" s="33">
        <v>0</v>
      </c>
    </row>
    <row r="154" spans="1:8">
      <c r="A154" s="109" t="s">
        <v>211</v>
      </c>
      <c r="B154" s="110" t="s">
        <v>211</v>
      </c>
      <c r="C154" s="32">
        <v>0</v>
      </c>
      <c r="D154" s="33">
        <v>0</v>
      </c>
      <c r="E154" s="34"/>
      <c r="F154" s="30" t="s">
        <v>161</v>
      </c>
      <c r="G154" s="32">
        <v>0</v>
      </c>
      <c r="H154" s="33">
        <v>0</v>
      </c>
    </row>
    <row r="155" spans="1:8">
      <c r="A155" s="109" t="s">
        <v>212</v>
      </c>
      <c r="B155" s="110" t="s">
        <v>212</v>
      </c>
      <c r="C155" s="32">
        <v>0</v>
      </c>
      <c r="D155" s="33">
        <v>0</v>
      </c>
      <c r="E155" s="34"/>
      <c r="F155" s="30" t="s">
        <v>135</v>
      </c>
      <c r="G155" s="32">
        <v>0</v>
      </c>
      <c r="H155" s="33">
        <v>0</v>
      </c>
    </row>
    <row r="156" spans="1:8">
      <c r="A156" s="109" t="s">
        <v>213</v>
      </c>
      <c r="B156" s="110" t="s">
        <v>213</v>
      </c>
      <c r="C156" s="32">
        <v>0</v>
      </c>
      <c r="D156" s="33">
        <v>0</v>
      </c>
      <c r="E156" s="34"/>
      <c r="F156" s="30" t="s">
        <v>164</v>
      </c>
      <c r="G156" s="32">
        <v>0</v>
      </c>
      <c r="H156" s="33">
        <v>0</v>
      </c>
    </row>
    <row r="157" spans="1:8">
      <c r="A157" s="109" t="s">
        <v>214</v>
      </c>
      <c r="B157" s="110" t="s">
        <v>214</v>
      </c>
      <c r="C157" s="32">
        <v>0</v>
      </c>
      <c r="D157" s="33">
        <v>0</v>
      </c>
      <c r="E157" s="34"/>
      <c r="F157" s="30" t="s">
        <v>165</v>
      </c>
      <c r="G157" s="32">
        <v>0</v>
      </c>
      <c r="H157" s="33">
        <v>0</v>
      </c>
    </row>
    <row r="158" spans="1:8">
      <c r="A158" s="109" t="s">
        <v>215</v>
      </c>
      <c r="B158" s="110" t="s">
        <v>215</v>
      </c>
      <c r="C158" s="32">
        <v>0</v>
      </c>
      <c r="D158" s="33">
        <v>0</v>
      </c>
      <c r="E158" s="34"/>
      <c r="F158" s="30" t="s">
        <v>117</v>
      </c>
      <c r="G158" s="32">
        <v>0</v>
      </c>
      <c r="H158" s="33">
        <v>0</v>
      </c>
    </row>
    <row r="159" spans="1:8">
      <c r="A159" s="109" t="s">
        <v>216</v>
      </c>
      <c r="B159" s="110" t="s">
        <v>216</v>
      </c>
      <c r="C159" s="32">
        <v>0</v>
      </c>
      <c r="D159" s="33">
        <v>0</v>
      </c>
      <c r="E159" s="34"/>
      <c r="F159" s="30" t="s">
        <v>139</v>
      </c>
      <c r="G159" s="32">
        <v>0</v>
      </c>
      <c r="H159" s="33">
        <v>0</v>
      </c>
    </row>
    <row r="160" spans="1:8">
      <c r="A160" s="109" t="s">
        <v>217</v>
      </c>
      <c r="B160" s="110" t="s">
        <v>217</v>
      </c>
      <c r="C160" s="32">
        <v>0</v>
      </c>
      <c r="D160" s="33">
        <v>0</v>
      </c>
      <c r="E160" s="34"/>
      <c r="F160" s="30" t="s">
        <v>111</v>
      </c>
      <c r="G160" s="32">
        <v>0</v>
      </c>
      <c r="H160" s="33">
        <v>0</v>
      </c>
    </row>
    <row r="161" spans="1:8">
      <c r="A161" s="109" t="s">
        <v>218</v>
      </c>
      <c r="B161" s="110" t="s">
        <v>218</v>
      </c>
      <c r="C161" s="32">
        <v>0</v>
      </c>
      <c r="D161" s="33">
        <v>0</v>
      </c>
      <c r="E161" s="34"/>
      <c r="F161" s="30" t="s">
        <v>167</v>
      </c>
      <c r="G161" s="32">
        <v>0</v>
      </c>
      <c r="H161" s="33">
        <v>0</v>
      </c>
    </row>
    <row r="162" spans="1:8">
      <c r="A162" s="109" t="s">
        <v>219</v>
      </c>
      <c r="B162" s="110" t="s">
        <v>219</v>
      </c>
      <c r="C162" s="32">
        <v>0</v>
      </c>
      <c r="D162" s="33">
        <v>0</v>
      </c>
      <c r="E162" s="34"/>
      <c r="F162" s="30" t="s">
        <v>168</v>
      </c>
      <c r="G162" s="32">
        <v>0</v>
      </c>
      <c r="H162" s="33">
        <v>0</v>
      </c>
    </row>
    <row r="163" spans="1:8">
      <c r="A163" s="109" t="s">
        <v>220</v>
      </c>
      <c r="B163" s="110" t="s">
        <v>220</v>
      </c>
      <c r="C163" s="32">
        <v>0</v>
      </c>
      <c r="D163" s="33">
        <v>0</v>
      </c>
      <c r="E163" s="34"/>
      <c r="F163" s="30" t="s">
        <v>125</v>
      </c>
      <c r="G163" s="32">
        <v>0</v>
      </c>
      <c r="H163" s="33">
        <v>0</v>
      </c>
    </row>
    <row r="164" spans="1:8">
      <c r="A164" s="109" t="s">
        <v>221</v>
      </c>
      <c r="B164" s="110" t="s">
        <v>221</v>
      </c>
      <c r="C164" s="32">
        <v>0</v>
      </c>
      <c r="D164" s="33">
        <v>0</v>
      </c>
      <c r="E164" s="34"/>
      <c r="F164" s="30" t="s">
        <v>143</v>
      </c>
      <c r="G164" s="32">
        <v>0</v>
      </c>
      <c r="H164" s="33">
        <v>0</v>
      </c>
    </row>
    <row r="165" spans="1:8">
      <c r="A165" s="111" t="s">
        <v>162</v>
      </c>
      <c r="B165" s="112" t="s">
        <v>162</v>
      </c>
      <c r="C165" s="36">
        <v>13</v>
      </c>
      <c r="D165" s="37">
        <v>103873.20239999999</v>
      </c>
      <c r="E165" s="34"/>
      <c r="F165" s="30" t="s">
        <v>127</v>
      </c>
      <c r="G165" s="32">
        <v>0</v>
      </c>
      <c r="H165" s="33">
        <v>0</v>
      </c>
    </row>
    <row r="166" spans="1:8">
      <c r="A166" s="34"/>
      <c r="B166" s="34"/>
      <c r="C166" s="38"/>
      <c r="D166" s="38"/>
      <c r="E166" s="34"/>
      <c r="F166" s="30" t="s">
        <v>129</v>
      </c>
      <c r="G166" s="32">
        <v>0</v>
      </c>
      <c r="H166" s="33">
        <v>0</v>
      </c>
    </row>
    <row r="167" spans="1:8">
      <c r="A167" s="34"/>
      <c r="B167" s="34"/>
      <c r="C167" s="38"/>
      <c r="D167" s="38"/>
      <c r="E167" s="34"/>
      <c r="F167" s="30" t="s">
        <v>113</v>
      </c>
      <c r="G167" s="32">
        <v>0</v>
      </c>
      <c r="H167" s="33">
        <v>0</v>
      </c>
    </row>
    <row r="168" spans="1:8">
      <c r="A168" s="34"/>
      <c r="B168" s="34"/>
      <c r="C168" s="38"/>
      <c r="D168" s="38"/>
      <c r="E168" s="34"/>
      <c r="F168" s="30" t="s">
        <v>101</v>
      </c>
      <c r="G168" s="32">
        <v>0</v>
      </c>
      <c r="H168" s="33">
        <v>0</v>
      </c>
    </row>
    <row r="169" spans="1:8">
      <c r="A169" s="34"/>
      <c r="B169" s="34"/>
      <c r="C169" s="38"/>
      <c r="D169" s="38"/>
      <c r="E169" s="34"/>
      <c r="F169" s="30" t="s">
        <v>119</v>
      </c>
      <c r="G169" s="32">
        <v>0</v>
      </c>
      <c r="H169" s="33">
        <v>0</v>
      </c>
    </row>
    <row r="170" spans="1:8">
      <c r="A170" s="34"/>
      <c r="B170" s="34"/>
      <c r="C170" s="38"/>
      <c r="D170" s="38"/>
      <c r="E170" s="34"/>
      <c r="F170" s="30" t="s">
        <v>170</v>
      </c>
      <c r="G170" s="32">
        <v>0</v>
      </c>
      <c r="H170" s="33">
        <v>2763.2080000000001</v>
      </c>
    </row>
    <row r="171" spans="1:8">
      <c r="A171" s="34"/>
      <c r="B171" s="34"/>
      <c r="C171" s="38"/>
      <c r="D171" s="38"/>
      <c r="E171" s="34"/>
      <c r="F171" s="30" t="s">
        <v>169</v>
      </c>
      <c r="G171" s="32">
        <v>0</v>
      </c>
      <c r="H171" s="33">
        <v>0</v>
      </c>
    </row>
    <row r="172" spans="1:8">
      <c r="A172" s="34"/>
      <c r="B172" s="34"/>
      <c r="C172" s="38"/>
      <c r="D172" s="38"/>
      <c r="E172" s="34"/>
      <c r="F172" s="35" t="s">
        <v>162</v>
      </c>
      <c r="G172" s="36">
        <v>13</v>
      </c>
      <c r="H172" s="37">
        <v>103873.20239999999</v>
      </c>
    </row>
    <row r="173" spans="1:8" ht="60" customHeight="1">
      <c r="A173" s="113" t="s">
        <v>171</v>
      </c>
      <c r="B173" s="156" t="s">
        <v>171</v>
      </c>
      <c r="C173" s="156" t="s">
        <v>171</v>
      </c>
      <c r="D173" s="156" t="s">
        <v>171</v>
      </c>
      <c r="E173" s="156" t="s">
        <v>171</v>
      </c>
      <c r="F173" s="156" t="s">
        <v>171</v>
      </c>
      <c r="G173" s="156" t="s">
        <v>171</v>
      </c>
      <c r="H173" s="156" t="s">
        <v>171</v>
      </c>
    </row>
    <row r="174" spans="1:8" ht="21">
      <c r="A174" s="106" t="s">
        <v>222</v>
      </c>
      <c r="B174" s="157" t="s">
        <v>222</v>
      </c>
      <c r="C174" s="157" t="s">
        <v>222</v>
      </c>
      <c r="D174" s="157" t="s">
        <v>222</v>
      </c>
      <c r="E174" s="157" t="s">
        <v>222</v>
      </c>
      <c r="F174" s="157" t="s">
        <v>222</v>
      </c>
    </row>
    <row r="175" spans="1:8" ht="21">
      <c r="A175" s="106" t="s">
        <v>93</v>
      </c>
      <c r="B175" s="157" t="s">
        <v>93</v>
      </c>
      <c r="C175" s="157" t="s">
        <v>93</v>
      </c>
      <c r="D175" s="157" t="s">
        <v>93</v>
      </c>
      <c r="E175" s="157" t="s">
        <v>93</v>
      </c>
      <c r="F175" s="157" t="s">
        <v>93</v>
      </c>
    </row>
    <row r="176" spans="1:8" ht="16.5">
      <c r="F176" s="40" t="s">
        <v>95</v>
      </c>
    </row>
    <row r="177" spans="1:6" s="24" customFormat="1" ht="16.5">
      <c r="A177" s="129" t="s">
        <v>96</v>
      </c>
      <c r="B177" s="130" t="s">
        <v>96</v>
      </c>
      <c r="C177" s="130" t="s">
        <v>96</v>
      </c>
      <c r="D177" s="48" t="s">
        <v>97</v>
      </c>
      <c r="E177" s="130" t="s">
        <v>98</v>
      </c>
      <c r="F177" s="131" t="s">
        <v>98</v>
      </c>
    </row>
    <row r="178" spans="1:6" ht="15.75">
      <c r="A178" s="141" t="s">
        <v>223</v>
      </c>
      <c r="B178" s="132" t="s">
        <v>224</v>
      </c>
      <c r="C178" s="133" t="s">
        <v>224</v>
      </c>
      <c r="D178" s="49">
        <v>0</v>
      </c>
      <c r="E178" s="133">
        <v>5874.6189999999997</v>
      </c>
      <c r="F178" s="134">
        <v>5874.6189999999997</v>
      </c>
    </row>
    <row r="179" spans="1:6" ht="15.75">
      <c r="A179" s="142" t="s">
        <v>223</v>
      </c>
      <c r="B179" s="135" t="s">
        <v>225</v>
      </c>
      <c r="C179" s="136" t="s">
        <v>225</v>
      </c>
      <c r="D179" s="28">
        <v>0</v>
      </c>
      <c r="E179" s="136">
        <v>1340</v>
      </c>
      <c r="F179" s="137">
        <v>1340</v>
      </c>
    </row>
    <row r="180" spans="1:6" ht="15.75">
      <c r="A180" s="142" t="s">
        <v>223</v>
      </c>
      <c r="B180" s="135" t="s">
        <v>226</v>
      </c>
      <c r="C180" s="136" t="s">
        <v>226</v>
      </c>
      <c r="D180" s="28">
        <v>0</v>
      </c>
      <c r="E180" s="136">
        <v>346.50959999999998</v>
      </c>
      <c r="F180" s="137">
        <v>346.50959999999998</v>
      </c>
    </row>
    <row r="181" spans="1:6" ht="15.75">
      <c r="A181" s="142" t="s">
        <v>223</v>
      </c>
      <c r="B181" s="135" t="s">
        <v>227</v>
      </c>
      <c r="C181" s="136" t="s">
        <v>227</v>
      </c>
      <c r="D181" s="28">
        <v>0</v>
      </c>
      <c r="E181" s="136">
        <v>0</v>
      </c>
      <c r="F181" s="137">
        <v>0</v>
      </c>
    </row>
    <row r="182" spans="1:6" ht="15.75">
      <c r="A182" s="142" t="s">
        <v>223</v>
      </c>
      <c r="B182" s="135" t="s">
        <v>228</v>
      </c>
      <c r="C182" s="136" t="s">
        <v>228</v>
      </c>
      <c r="D182" s="28">
        <v>0</v>
      </c>
      <c r="E182" s="136">
        <v>0</v>
      </c>
      <c r="F182" s="137">
        <v>0</v>
      </c>
    </row>
    <row r="183" spans="1:6" ht="15.75">
      <c r="A183" s="142" t="s">
        <v>223</v>
      </c>
      <c r="B183" s="135" t="s">
        <v>229</v>
      </c>
      <c r="C183" s="136" t="s">
        <v>229</v>
      </c>
      <c r="D183" s="28">
        <v>0</v>
      </c>
      <c r="E183" s="136">
        <v>0</v>
      </c>
      <c r="F183" s="137">
        <v>0</v>
      </c>
    </row>
    <row r="184" spans="1:6" ht="15.75">
      <c r="A184" s="142" t="s">
        <v>223</v>
      </c>
      <c r="B184" s="135" t="s">
        <v>230</v>
      </c>
      <c r="C184" s="136" t="s">
        <v>230</v>
      </c>
      <c r="D184" s="28">
        <v>2</v>
      </c>
      <c r="E184" s="136">
        <v>687.41769999999997</v>
      </c>
      <c r="F184" s="137">
        <v>687.41769999999997</v>
      </c>
    </row>
    <row r="185" spans="1:6" ht="15.75">
      <c r="A185" s="143" t="s">
        <v>223</v>
      </c>
      <c r="B185" s="138" t="s">
        <v>179</v>
      </c>
      <c r="C185" s="139" t="s">
        <v>179</v>
      </c>
      <c r="D185" s="29">
        <v>2</v>
      </c>
      <c r="E185" s="139">
        <v>8248.5463</v>
      </c>
      <c r="F185" s="140">
        <v>8248.5463</v>
      </c>
    </row>
    <row r="186" spans="1:6" ht="15.75">
      <c r="A186" s="141" t="s">
        <v>231</v>
      </c>
      <c r="B186" s="132" t="s">
        <v>232</v>
      </c>
      <c r="C186" s="133" t="s">
        <v>232</v>
      </c>
      <c r="D186" s="49">
        <v>1</v>
      </c>
      <c r="E186" s="133">
        <v>261.52999999999997</v>
      </c>
      <c r="F186" s="134">
        <v>261.52999999999997</v>
      </c>
    </row>
    <row r="187" spans="1:6" ht="15.75">
      <c r="A187" s="142" t="s">
        <v>231</v>
      </c>
      <c r="B187" s="135" t="s">
        <v>233</v>
      </c>
      <c r="C187" s="136" t="s">
        <v>233</v>
      </c>
      <c r="D187" s="28">
        <v>0</v>
      </c>
      <c r="E187" s="136">
        <v>0</v>
      </c>
      <c r="F187" s="137">
        <v>0</v>
      </c>
    </row>
    <row r="188" spans="1:6" ht="15.75">
      <c r="A188" s="143" t="s">
        <v>231</v>
      </c>
      <c r="B188" s="138" t="s">
        <v>179</v>
      </c>
      <c r="C188" s="139" t="s">
        <v>179</v>
      </c>
      <c r="D188" s="29">
        <v>1</v>
      </c>
      <c r="E188" s="139">
        <v>261.52999999999997</v>
      </c>
      <c r="F188" s="140">
        <v>261.52999999999997</v>
      </c>
    </row>
    <row r="189" spans="1:6" ht="15.75">
      <c r="A189" s="141" t="s">
        <v>234</v>
      </c>
      <c r="B189" s="132" t="s">
        <v>190</v>
      </c>
      <c r="C189" s="133" t="s">
        <v>190</v>
      </c>
      <c r="D189" s="49">
        <v>2</v>
      </c>
      <c r="E189" s="133">
        <v>45566.117400000003</v>
      </c>
      <c r="F189" s="134">
        <v>45566.117400000003</v>
      </c>
    </row>
    <row r="190" spans="1:6" ht="15.75">
      <c r="A190" s="142" t="s">
        <v>234</v>
      </c>
      <c r="B190" s="135" t="s">
        <v>235</v>
      </c>
      <c r="C190" s="136" t="s">
        <v>235</v>
      </c>
      <c r="D190" s="28">
        <v>0</v>
      </c>
      <c r="E190" s="136">
        <v>0</v>
      </c>
      <c r="F190" s="137">
        <v>0</v>
      </c>
    </row>
    <row r="191" spans="1:6" ht="15.75">
      <c r="A191" s="142" t="s">
        <v>234</v>
      </c>
      <c r="B191" s="135" t="s">
        <v>230</v>
      </c>
      <c r="C191" s="136" t="s">
        <v>230</v>
      </c>
      <c r="D191" s="28">
        <v>5</v>
      </c>
      <c r="E191" s="136">
        <v>19330.9712</v>
      </c>
      <c r="F191" s="137">
        <v>19330.9712</v>
      </c>
    </row>
    <row r="192" spans="1:6" ht="15.75">
      <c r="A192" s="143" t="s">
        <v>234</v>
      </c>
      <c r="B192" s="138" t="s">
        <v>179</v>
      </c>
      <c r="C192" s="139" t="s">
        <v>179</v>
      </c>
      <c r="D192" s="29">
        <v>7</v>
      </c>
      <c r="E192" s="139">
        <v>64897.088600000003</v>
      </c>
      <c r="F192" s="140">
        <v>64897.088600000003</v>
      </c>
    </row>
    <row r="195" spans="1:6" ht="21">
      <c r="A195" s="106" t="s">
        <v>222</v>
      </c>
      <c r="B195" s="157" t="s">
        <v>222</v>
      </c>
      <c r="C195" s="157" t="s">
        <v>222</v>
      </c>
      <c r="D195" s="157" t="s">
        <v>222</v>
      </c>
      <c r="E195" s="157" t="s">
        <v>222</v>
      </c>
      <c r="F195" s="157" t="s">
        <v>222</v>
      </c>
    </row>
    <row r="196" spans="1:6" ht="21">
      <c r="A196" s="106" t="s">
        <v>94</v>
      </c>
      <c r="B196" s="157" t="s">
        <v>94</v>
      </c>
      <c r="C196" s="157" t="s">
        <v>94</v>
      </c>
      <c r="D196" s="157" t="s">
        <v>94</v>
      </c>
      <c r="E196" s="157" t="s">
        <v>94</v>
      </c>
      <c r="F196" s="157" t="s">
        <v>94</v>
      </c>
    </row>
    <row r="197" spans="1:6" ht="16.5">
      <c r="F197" s="40" t="s">
        <v>95</v>
      </c>
    </row>
    <row r="198" spans="1:6" s="24" customFormat="1" ht="44.1" customHeight="1">
      <c r="A198" s="114" t="s">
        <v>173</v>
      </c>
      <c r="B198" s="115" t="s">
        <v>173</v>
      </c>
      <c r="C198" s="115" t="s">
        <v>173</v>
      </c>
      <c r="D198" s="43" t="s">
        <v>97</v>
      </c>
      <c r="E198" s="115" t="s">
        <v>98</v>
      </c>
      <c r="F198" s="116" t="s">
        <v>98</v>
      </c>
    </row>
    <row r="199" spans="1:6">
      <c r="A199" s="126" t="s">
        <v>174</v>
      </c>
      <c r="B199" s="117" t="s">
        <v>176</v>
      </c>
      <c r="C199" s="117" t="s">
        <v>176</v>
      </c>
      <c r="D199" s="45">
        <v>0</v>
      </c>
      <c r="E199" s="118">
        <v>0</v>
      </c>
      <c r="F199" s="119">
        <v>0</v>
      </c>
    </row>
    <row r="200" spans="1:6">
      <c r="A200" s="127" t="s">
        <v>174</v>
      </c>
      <c r="B200" s="120" t="s">
        <v>177</v>
      </c>
      <c r="C200" s="120" t="s">
        <v>177</v>
      </c>
      <c r="D200" s="42">
        <v>0</v>
      </c>
      <c r="E200" s="121">
        <v>0</v>
      </c>
      <c r="F200" s="122">
        <v>0</v>
      </c>
    </row>
    <row r="201" spans="1:6">
      <c r="A201" s="127" t="s">
        <v>174</v>
      </c>
      <c r="B201" s="120" t="s">
        <v>178</v>
      </c>
      <c r="C201" s="120" t="s">
        <v>178</v>
      </c>
      <c r="D201" s="42">
        <v>0</v>
      </c>
      <c r="E201" s="121">
        <v>0</v>
      </c>
      <c r="F201" s="122">
        <v>0</v>
      </c>
    </row>
    <row r="202" spans="1:6">
      <c r="A202" s="127" t="s">
        <v>174</v>
      </c>
      <c r="B202" s="120" t="s">
        <v>175</v>
      </c>
      <c r="C202" s="120" t="s">
        <v>175</v>
      </c>
      <c r="D202" s="42">
        <v>0</v>
      </c>
      <c r="E202" s="121">
        <v>0</v>
      </c>
      <c r="F202" s="122">
        <v>0</v>
      </c>
    </row>
    <row r="203" spans="1:6">
      <c r="A203" s="128" t="s">
        <v>174</v>
      </c>
      <c r="B203" s="123"/>
      <c r="C203" s="123"/>
      <c r="D203" s="47"/>
      <c r="E203" s="124"/>
      <c r="F203" s="125"/>
    </row>
    <row r="204" spans="1:6">
      <c r="A204" s="126" t="s">
        <v>109</v>
      </c>
      <c r="B204" s="120" t="s">
        <v>180</v>
      </c>
      <c r="C204" s="120" t="s">
        <v>180</v>
      </c>
      <c r="D204" s="42">
        <v>2</v>
      </c>
      <c r="E204" s="121">
        <v>3410.48</v>
      </c>
      <c r="F204" s="122">
        <v>3410.48</v>
      </c>
    </row>
    <row r="205" spans="1:6">
      <c r="A205" s="127" t="s">
        <v>109</v>
      </c>
      <c r="B205" s="120" t="s">
        <v>186</v>
      </c>
      <c r="C205" s="120" t="s">
        <v>186</v>
      </c>
      <c r="D205" s="42">
        <v>0</v>
      </c>
      <c r="E205" s="121">
        <v>393.44099999999997</v>
      </c>
      <c r="F205" s="122">
        <v>393.44099999999997</v>
      </c>
    </row>
    <row r="206" spans="1:6">
      <c r="A206" s="127" t="s">
        <v>109</v>
      </c>
      <c r="B206" s="120" t="s">
        <v>182</v>
      </c>
      <c r="C206" s="120" t="s">
        <v>182</v>
      </c>
      <c r="D206" s="42">
        <v>0</v>
      </c>
      <c r="E206" s="121">
        <v>0</v>
      </c>
      <c r="F206" s="122">
        <v>0</v>
      </c>
    </row>
    <row r="207" spans="1:6">
      <c r="A207" s="127" t="s">
        <v>109</v>
      </c>
      <c r="B207" s="120" t="s">
        <v>185</v>
      </c>
      <c r="C207" s="120" t="s">
        <v>185</v>
      </c>
      <c r="D207" s="42">
        <v>0</v>
      </c>
      <c r="E207" s="121">
        <v>0</v>
      </c>
      <c r="F207" s="122">
        <v>0</v>
      </c>
    </row>
    <row r="208" spans="1:6">
      <c r="A208" s="127" t="s">
        <v>109</v>
      </c>
      <c r="B208" s="120" t="s">
        <v>183</v>
      </c>
      <c r="C208" s="120" t="s">
        <v>183</v>
      </c>
      <c r="D208" s="42">
        <v>0</v>
      </c>
      <c r="E208" s="121">
        <v>0</v>
      </c>
      <c r="F208" s="122">
        <v>0</v>
      </c>
    </row>
    <row r="209" spans="1:8">
      <c r="A209" s="127" t="s">
        <v>109</v>
      </c>
      <c r="B209" s="120" t="s">
        <v>181</v>
      </c>
      <c r="C209" s="120" t="s">
        <v>181</v>
      </c>
      <c r="D209" s="42">
        <v>0</v>
      </c>
      <c r="E209" s="121">
        <v>0</v>
      </c>
      <c r="F209" s="122">
        <v>0</v>
      </c>
    </row>
    <row r="210" spans="1:8">
      <c r="A210" s="127" t="s">
        <v>109</v>
      </c>
      <c r="B210" s="120" t="s">
        <v>184</v>
      </c>
      <c r="C210" s="120" t="s">
        <v>184</v>
      </c>
      <c r="D210" s="42">
        <v>0</v>
      </c>
      <c r="E210" s="121">
        <v>0</v>
      </c>
      <c r="F210" s="122">
        <v>0</v>
      </c>
    </row>
    <row r="211" spans="1:8">
      <c r="A211" s="128" t="s">
        <v>109</v>
      </c>
      <c r="B211" s="123" t="s">
        <v>179</v>
      </c>
      <c r="C211" s="123" t="s">
        <v>179</v>
      </c>
      <c r="D211" s="47">
        <v>2</v>
      </c>
      <c r="E211" s="124">
        <v>3803.9209999999998</v>
      </c>
      <c r="F211" s="125">
        <v>3803.9209999999998</v>
      </c>
    </row>
    <row r="213" spans="1:8" ht="60" customHeight="1">
      <c r="A213" s="113" t="s">
        <v>171</v>
      </c>
      <c r="B213" s="156"/>
      <c r="C213" s="156"/>
      <c r="D213" s="156"/>
      <c r="E213" s="156"/>
      <c r="F213" s="156"/>
      <c r="G213" s="156"/>
      <c r="H213" s="156"/>
    </row>
  </sheetData>
  <mergeCells count="252">
    <mergeCell ref="A213:H213"/>
    <mergeCell ref="A6:B6"/>
    <mergeCell ref="A10:B10"/>
    <mergeCell ref="A71:B71"/>
    <mergeCell ref="A48:F48"/>
    <mergeCell ref="A109:H109"/>
    <mergeCell ref="A110:F110"/>
    <mergeCell ref="A111:F111"/>
    <mergeCell ref="A173:H173"/>
    <mergeCell ref="A174:F174"/>
    <mergeCell ref="A195:F195"/>
    <mergeCell ref="A196:F196"/>
    <mergeCell ref="B210:C210"/>
    <mergeCell ref="E210:F210"/>
    <mergeCell ref="B211:C211"/>
    <mergeCell ref="E211:F211"/>
    <mergeCell ref="A204:A211"/>
    <mergeCell ref="B207:C207"/>
    <mergeCell ref="E207:F207"/>
    <mergeCell ref="B208:C208"/>
    <mergeCell ref="E208:F208"/>
    <mergeCell ref="B209:C209"/>
    <mergeCell ref="E209:F209"/>
    <mergeCell ref="B204:C204"/>
    <mergeCell ref="E204:F204"/>
    <mergeCell ref="B205:C205"/>
    <mergeCell ref="E205:F205"/>
    <mergeCell ref="B206:C206"/>
    <mergeCell ref="E206:F206"/>
    <mergeCell ref="B201:C201"/>
    <mergeCell ref="E201:F201"/>
    <mergeCell ref="B202:C202"/>
    <mergeCell ref="E202:F202"/>
    <mergeCell ref="B203:C203"/>
    <mergeCell ref="E203:F203"/>
    <mergeCell ref="A198:C198"/>
    <mergeCell ref="E198:F198"/>
    <mergeCell ref="B199:C199"/>
    <mergeCell ref="E199:F199"/>
    <mergeCell ref="B200:C200"/>
    <mergeCell ref="E200:F200"/>
    <mergeCell ref="A199:A203"/>
    <mergeCell ref="B192:C192"/>
    <mergeCell ref="E192:F192"/>
    <mergeCell ref="A189:A192"/>
    <mergeCell ref="B189:C189"/>
    <mergeCell ref="E189:F189"/>
    <mergeCell ref="B190:C190"/>
    <mergeCell ref="E190:F190"/>
    <mergeCell ref="B191:C191"/>
    <mergeCell ref="E191:F191"/>
    <mergeCell ref="B187:C187"/>
    <mergeCell ref="E187:F187"/>
    <mergeCell ref="B188:C188"/>
    <mergeCell ref="E188:F188"/>
    <mergeCell ref="A186:A188"/>
    <mergeCell ref="B185:C185"/>
    <mergeCell ref="E185:F185"/>
    <mergeCell ref="A178:A185"/>
    <mergeCell ref="B186:C186"/>
    <mergeCell ref="E186:F186"/>
    <mergeCell ref="B182:C182"/>
    <mergeCell ref="E182:F182"/>
    <mergeCell ref="B183:C183"/>
    <mergeCell ref="E183:F183"/>
    <mergeCell ref="B184:C184"/>
    <mergeCell ref="E184:F184"/>
    <mergeCell ref="B179:C179"/>
    <mergeCell ref="E179:F179"/>
    <mergeCell ref="B180:C180"/>
    <mergeCell ref="E180:F180"/>
    <mergeCell ref="B181:C181"/>
    <mergeCell ref="E181:F181"/>
    <mergeCell ref="A175:F175"/>
    <mergeCell ref="A177:C177"/>
    <mergeCell ref="E177:F177"/>
    <mergeCell ref="B178:C178"/>
    <mergeCell ref="E178:F178"/>
    <mergeCell ref="A163:B163"/>
    <mergeCell ref="A164:B164"/>
    <mergeCell ref="A165:B165"/>
    <mergeCell ref="A158:B158"/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48:B148"/>
    <mergeCell ref="A149:B149"/>
    <mergeCell ref="A150:B150"/>
    <mergeCell ref="A151:B151"/>
    <mergeCell ref="A152:B152"/>
    <mergeCell ref="A143:B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42:B142"/>
    <mergeCell ref="A133:B133"/>
    <mergeCell ref="A134:B134"/>
    <mergeCell ref="A135:B135"/>
    <mergeCell ref="A136:B136"/>
    <mergeCell ref="A137:B137"/>
    <mergeCell ref="A128:H128"/>
    <mergeCell ref="A129:H129"/>
    <mergeCell ref="A130:D130"/>
    <mergeCell ref="F130:H130"/>
    <mergeCell ref="A132:B132"/>
    <mergeCell ref="B125:C125"/>
    <mergeCell ref="E125:F125"/>
    <mergeCell ref="B126:C126"/>
    <mergeCell ref="E126:F126"/>
    <mergeCell ref="A119:A126"/>
    <mergeCell ref="B122:C122"/>
    <mergeCell ref="E122:F122"/>
    <mergeCell ref="B123:C123"/>
    <mergeCell ref="E123:F123"/>
    <mergeCell ref="B124:C124"/>
    <mergeCell ref="E124:F124"/>
    <mergeCell ref="B119:C119"/>
    <mergeCell ref="E119:F119"/>
    <mergeCell ref="B120:C120"/>
    <mergeCell ref="E120:F120"/>
    <mergeCell ref="B121:C121"/>
    <mergeCell ref="E121:F121"/>
    <mergeCell ref="B116:C116"/>
    <mergeCell ref="E116:F116"/>
    <mergeCell ref="B117:C117"/>
    <mergeCell ref="E117:F117"/>
    <mergeCell ref="B118:C118"/>
    <mergeCell ref="E118:F118"/>
    <mergeCell ref="A113:C113"/>
    <mergeCell ref="E113:F113"/>
    <mergeCell ref="B114:C114"/>
    <mergeCell ref="E114:F114"/>
    <mergeCell ref="B115:C115"/>
    <mergeCell ref="E115:F115"/>
    <mergeCell ref="A114:A118"/>
    <mergeCell ref="A100:B100"/>
    <mergeCell ref="A101:B101"/>
    <mergeCell ref="A95:B95"/>
    <mergeCell ref="A96:B96"/>
    <mergeCell ref="A98:B98"/>
    <mergeCell ref="A97:B97"/>
    <mergeCell ref="A99:B9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69:B69"/>
    <mergeCell ref="A70:B70"/>
    <mergeCell ref="A72:B72"/>
    <mergeCell ref="A73:B73"/>
    <mergeCell ref="A74:B74"/>
    <mergeCell ref="A64:H64"/>
    <mergeCell ref="A65:H65"/>
    <mergeCell ref="A66:D66"/>
    <mergeCell ref="F66:H66"/>
    <mergeCell ref="A68:B68"/>
    <mergeCell ref="B61:C61"/>
    <mergeCell ref="E61:F61"/>
    <mergeCell ref="B62:C62"/>
    <mergeCell ref="E62:F62"/>
    <mergeCell ref="A55:A62"/>
    <mergeCell ref="B58:C58"/>
    <mergeCell ref="E58:F58"/>
    <mergeCell ref="B59:C59"/>
    <mergeCell ref="E59:F59"/>
    <mergeCell ref="B60:C60"/>
    <mergeCell ref="E60:F60"/>
    <mergeCell ref="B55:C55"/>
    <mergeCell ref="E55:F55"/>
    <mergeCell ref="B56:C56"/>
    <mergeCell ref="E56:F56"/>
    <mergeCell ref="B57:C57"/>
    <mergeCell ref="E57:F57"/>
    <mergeCell ref="B53:C53"/>
    <mergeCell ref="E53:F53"/>
    <mergeCell ref="B54:C54"/>
    <mergeCell ref="E54:F54"/>
    <mergeCell ref="A50:A54"/>
    <mergeCell ref="B50:C50"/>
    <mergeCell ref="E50:F50"/>
    <mergeCell ref="B51:C51"/>
    <mergeCell ref="E51:F51"/>
    <mergeCell ref="B52:C52"/>
    <mergeCell ref="E52:F52"/>
    <mergeCell ref="A38:B38"/>
    <mergeCell ref="A45:H45"/>
    <mergeCell ref="A46:F46"/>
    <mergeCell ref="A47:F47"/>
    <mergeCell ref="A49:C49"/>
    <mergeCell ref="E49:F49"/>
    <mergeCell ref="A33:B33"/>
    <mergeCell ref="A36:B36"/>
    <mergeCell ref="A34:B34"/>
    <mergeCell ref="A35:B35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7:B7"/>
    <mergeCell ref="A8:B8"/>
    <mergeCell ref="A9:B9"/>
    <mergeCell ref="A11:B11"/>
    <mergeCell ref="A12:B12"/>
    <mergeCell ref="A1:H1"/>
    <mergeCell ref="A2:D2"/>
    <mergeCell ref="F2:H2"/>
    <mergeCell ref="A4:B4"/>
    <mergeCell ref="A5:B5"/>
  </mergeCells>
  <phoneticPr fontId="16" type="noConversion"/>
  <printOptions horizontalCentered="1"/>
  <pageMargins left="0.19685039370078741" right="0.19685039370078741" top="0.39370078740157483" bottom="0.39370078740157483" header="0.315" footer="0.315"/>
  <pageSetup paperSize="9" scale="99" fitToHeight="0" orientation="portrait" r:id="rId1"/>
  <rowBreaks count="6" manualBreakCount="6">
    <brk id="45" max="1048575" man="1"/>
    <brk id="64" max="1048575" man="1"/>
    <brk id="109" max="1048575" man="1"/>
    <brk id="128" max="1048575" man="1"/>
    <brk id="173" max="1048575" man="1"/>
    <brk id="213" max="1048575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88"/>
  <sheetViews>
    <sheetView workbookViewId="0">
      <selection activeCell="L34" sqref="L34"/>
    </sheetView>
  </sheetViews>
  <sheetFormatPr defaultRowHeight="15"/>
  <cols>
    <col min="1" max="1" width="3" customWidth="1"/>
    <col min="2" max="2" width="25" customWidth="1"/>
    <col min="3" max="3" width="6" customWidth="1"/>
    <col min="4" max="4" width="12" customWidth="1"/>
    <col min="5" max="5" width="14" customWidth="1"/>
    <col min="6" max="6" width="12.42578125" customWidth="1"/>
    <col min="7" max="7" width="12" customWidth="1"/>
    <col min="8" max="8" width="15" customWidth="1"/>
  </cols>
  <sheetData>
    <row r="1" spans="1:8" ht="19.5">
      <c r="A1" s="144" t="s">
        <v>236</v>
      </c>
      <c r="B1" s="144" t="s">
        <v>236</v>
      </c>
      <c r="C1" s="144" t="s">
        <v>236</v>
      </c>
      <c r="D1" s="144" t="s">
        <v>236</v>
      </c>
      <c r="E1" s="144" t="s">
        <v>236</v>
      </c>
      <c r="F1" s="50"/>
      <c r="G1" s="50"/>
      <c r="H1" s="50"/>
    </row>
    <row r="2" spans="1:8" ht="19.5">
      <c r="A2" s="145" t="s">
        <v>237</v>
      </c>
      <c r="B2" s="145" t="s">
        <v>237</v>
      </c>
      <c r="C2" s="145" t="s">
        <v>237</v>
      </c>
      <c r="D2" s="145" t="s">
        <v>237</v>
      </c>
      <c r="E2" s="145" t="s">
        <v>237</v>
      </c>
      <c r="F2" s="145" t="s">
        <v>237</v>
      </c>
      <c r="G2" s="145" t="s">
        <v>237</v>
      </c>
      <c r="H2" s="145" t="s">
        <v>237</v>
      </c>
    </row>
    <row r="3" spans="1:8" ht="15.75">
      <c r="A3" s="39"/>
      <c r="B3" s="39"/>
      <c r="C3" s="39"/>
      <c r="D3" s="39"/>
      <c r="E3" s="39"/>
      <c r="F3" s="39"/>
      <c r="G3" s="39"/>
      <c r="H3" s="39" t="s">
        <v>95</v>
      </c>
    </row>
    <row r="4" spans="1:8" ht="15.75">
      <c r="A4" s="146" t="s">
        <v>238</v>
      </c>
      <c r="B4" s="146" t="s">
        <v>238</v>
      </c>
      <c r="C4" s="51" t="s">
        <v>239</v>
      </c>
      <c r="D4" s="51" t="s">
        <v>53</v>
      </c>
      <c r="E4" s="51" t="s">
        <v>240</v>
      </c>
      <c r="F4" s="146" t="s">
        <v>241</v>
      </c>
      <c r="G4" s="146" t="s">
        <v>241</v>
      </c>
      <c r="H4" s="51" t="s">
        <v>242</v>
      </c>
    </row>
    <row r="5" spans="1:8">
      <c r="A5" s="110" t="s">
        <v>285</v>
      </c>
      <c r="B5" s="110"/>
      <c r="C5" s="52">
        <v>5</v>
      </c>
      <c r="D5" s="52">
        <v>2099361.8459000001</v>
      </c>
      <c r="E5" s="52">
        <v>253326.75700000001</v>
      </c>
      <c r="F5" s="52">
        <f>D5-E5</f>
        <v>1846035.0889000001</v>
      </c>
      <c r="G5" s="53">
        <f>F5/E5</f>
        <v>7.2871697832534919</v>
      </c>
      <c r="H5" s="54">
        <f>D5/D38</f>
        <v>0.18427062185641846</v>
      </c>
    </row>
    <row r="6" spans="1:8">
      <c r="A6" s="110" t="s">
        <v>100</v>
      </c>
      <c r="B6" s="110" t="s">
        <v>100</v>
      </c>
      <c r="C6" s="52">
        <v>194</v>
      </c>
      <c r="D6" s="52">
        <v>2095099.3991</v>
      </c>
      <c r="E6" s="52">
        <v>2487185.4224999999</v>
      </c>
      <c r="F6" s="52">
        <v>-392086.02340000001</v>
      </c>
      <c r="G6" s="53">
        <v>-0.1576424579579169</v>
      </c>
      <c r="H6" s="54">
        <v>0.1838964873431139</v>
      </c>
    </row>
    <row r="7" spans="1:8">
      <c r="A7" s="110" t="s">
        <v>284</v>
      </c>
      <c r="B7" s="110"/>
      <c r="C7" s="52">
        <v>2</v>
      </c>
      <c r="D7" s="52">
        <v>1849343.9521999999</v>
      </c>
      <c r="E7" s="52">
        <v>368410.44280000002</v>
      </c>
      <c r="F7" s="52">
        <f>D7-E7</f>
        <v>1480933.5093999999</v>
      </c>
      <c r="G7" s="53">
        <f>F7/E7</f>
        <v>4.0197924308132551</v>
      </c>
      <c r="H7" s="54">
        <f>D7/D38</f>
        <v>0.16232540415261654</v>
      </c>
    </row>
    <row r="8" spans="1:8">
      <c r="A8" s="110" t="s">
        <v>120</v>
      </c>
      <c r="B8" s="110" t="s">
        <v>120</v>
      </c>
      <c r="C8" s="52">
        <v>73</v>
      </c>
      <c r="D8" s="52">
        <v>1586878.4027</v>
      </c>
      <c r="E8" s="52">
        <v>1544909.0552000001</v>
      </c>
      <c r="F8" s="52">
        <v>41969.347500000003</v>
      </c>
      <c r="G8" s="53">
        <v>2.7166225324873092E-2</v>
      </c>
      <c r="H8" s="54">
        <v>0.13928759858484049</v>
      </c>
    </row>
    <row r="9" spans="1:8">
      <c r="A9" s="110" t="s">
        <v>102</v>
      </c>
      <c r="B9" s="110" t="s">
        <v>102</v>
      </c>
      <c r="C9" s="52">
        <v>271</v>
      </c>
      <c r="D9" s="52">
        <v>871290.22369999997</v>
      </c>
      <c r="E9" s="52">
        <v>452086.8137</v>
      </c>
      <c r="F9" s="52">
        <v>419203.41</v>
      </c>
      <c r="G9" s="53">
        <v>0.92726307712699385</v>
      </c>
      <c r="H9" s="54">
        <v>7.6477140733110502E-2</v>
      </c>
    </row>
    <row r="10" spans="1:8">
      <c r="A10" s="110" t="s">
        <v>112</v>
      </c>
      <c r="B10" s="110" t="s">
        <v>112</v>
      </c>
      <c r="C10" s="52">
        <v>187</v>
      </c>
      <c r="D10" s="52">
        <v>479801.98619999998</v>
      </c>
      <c r="E10" s="52">
        <v>326802.63329999999</v>
      </c>
      <c r="F10" s="52">
        <v>152999.3529</v>
      </c>
      <c r="G10" s="53">
        <v>0.46817050203983163</v>
      </c>
      <c r="H10" s="54">
        <v>4.2114421836182185E-2</v>
      </c>
    </row>
    <row r="11" spans="1:8">
      <c r="A11" s="110" t="s">
        <v>104</v>
      </c>
      <c r="B11" s="110" t="s">
        <v>104</v>
      </c>
      <c r="C11" s="52">
        <v>235</v>
      </c>
      <c r="D11" s="52">
        <v>449764.1692</v>
      </c>
      <c r="E11" s="52">
        <v>938043.07590000005</v>
      </c>
      <c r="F11" s="52">
        <v>-488278.90669999999</v>
      </c>
      <c r="G11" s="53">
        <v>-0.520529301100084</v>
      </c>
      <c r="H11" s="54">
        <v>3.9477864813575916E-2</v>
      </c>
    </row>
    <row r="12" spans="1:8">
      <c r="A12" s="110" t="s">
        <v>128</v>
      </c>
      <c r="B12" s="110" t="s">
        <v>128</v>
      </c>
      <c r="C12" s="52">
        <v>17</v>
      </c>
      <c r="D12" s="52">
        <v>348487.62030000001</v>
      </c>
      <c r="E12" s="52">
        <v>381052.46059999999</v>
      </c>
      <c r="F12" s="52">
        <v>-32564.8403</v>
      </c>
      <c r="G12" s="53">
        <v>-8.5460254603063959E-2</v>
      </c>
      <c r="H12" s="54">
        <v>3.0588357422688565E-2</v>
      </c>
    </row>
    <row r="13" spans="1:8">
      <c r="A13" s="110" t="s">
        <v>116</v>
      </c>
      <c r="B13" s="110" t="s">
        <v>116</v>
      </c>
      <c r="C13" s="52">
        <v>150</v>
      </c>
      <c r="D13" s="52">
        <v>345455.84100000001</v>
      </c>
      <c r="E13" s="52">
        <v>38271.957900000001</v>
      </c>
      <c r="F13" s="52">
        <v>307183.88309999998</v>
      </c>
      <c r="G13" s="53">
        <v>8.0263435673354984</v>
      </c>
      <c r="H13" s="54">
        <v>3.0322244242612685E-2</v>
      </c>
    </row>
    <row r="14" spans="1:8">
      <c r="A14" s="110" t="s">
        <v>124</v>
      </c>
      <c r="B14" s="110" t="s">
        <v>124</v>
      </c>
      <c r="C14" s="52">
        <v>25</v>
      </c>
      <c r="D14" s="52">
        <v>209488.5153</v>
      </c>
      <c r="E14" s="52">
        <v>57557.995199999998</v>
      </c>
      <c r="F14" s="52">
        <v>151930.52009999999</v>
      </c>
      <c r="G14" s="53">
        <v>2.6396075744486667</v>
      </c>
      <c r="H14" s="54">
        <v>1.8387768197987726E-2</v>
      </c>
    </row>
    <row r="15" spans="1:8">
      <c r="A15" s="110" t="s">
        <v>122</v>
      </c>
      <c r="B15" s="110" t="s">
        <v>122</v>
      </c>
      <c r="C15" s="52">
        <v>56</v>
      </c>
      <c r="D15" s="52">
        <v>198698.89259999999</v>
      </c>
      <c r="E15" s="52">
        <v>54507.051500000001</v>
      </c>
      <c r="F15" s="52">
        <v>144191.84109999999</v>
      </c>
      <c r="G15" s="53">
        <v>2.645379581759252</v>
      </c>
      <c r="H15" s="54">
        <v>1.7440713506864301E-2</v>
      </c>
    </row>
    <row r="16" spans="1:8">
      <c r="A16" s="110" t="s">
        <v>110</v>
      </c>
      <c r="B16" s="110" t="s">
        <v>110</v>
      </c>
      <c r="C16" s="52">
        <v>59</v>
      </c>
      <c r="D16" s="52">
        <v>147449.63010000001</v>
      </c>
      <c r="E16" s="52">
        <v>154298.20689999999</v>
      </c>
      <c r="F16" s="52">
        <v>-6848.5767999999998</v>
      </c>
      <c r="G16" s="53">
        <v>-4.438532979478195E-2</v>
      </c>
      <c r="H16" s="54">
        <v>1.2942330586834959E-2</v>
      </c>
    </row>
    <row r="17" spans="1:8">
      <c r="A17" s="110" t="s">
        <v>108</v>
      </c>
      <c r="B17" s="110" t="s">
        <v>108</v>
      </c>
      <c r="C17" s="52">
        <v>200</v>
      </c>
      <c r="D17" s="52">
        <v>132828.76999999999</v>
      </c>
      <c r="E17" s="52">
        <v>157724.07920000001</v>
      </c>
      <c r="F17" s="52">
        <v>-24895.3092</v>
      </c>
      <c r="G17" s="53">
        <v>-0.15784089104385782</v>
      </c>
      <c r="H17" s="54">
        <v>1.1658990609991812E-2</v>
      </c>
    </row>
    <row r="18" spans="1:8">
      <c r="A18" s="110" t="s">
        <v>106</v>
      </c>
      <c r="B18" s="110" t="s">
        <v>106</v>
      </c>
      <c r="C18" s="52">
        <v>168</v>
      </c>
      <c r="D18" s="52">
        <v>67704.581600000005</v>
      </c>
      <c r="E18" s="52">
        <v>100328.38009999999</v>
      </c>
      <c r="F18" s="52">
        <v>-32623.798500000001</v>
      </c>
      <c r="G18" s="53">
        <v>-0.32517019080227333</v>
      </c>
      <c r="H18" s="54">
        <v>5.9427417804728934E-3</v>
      </c>
    </row>
    <row r="19" spans="1:8">
      <c r="A19" s="110" t="s">
        <v>130</v>
      </c>
      <c r="B19" s="110" t="s">
        <v>130</v>
      </c>
      <c r="C19" s="52">
        <v>33</v>
      </c>
      <c r="D19" s="52">
        <v>14912.0825</v>
      </c>
      <c r="E19" s="52">
        <v>149334.72029999999</v>
      </c>
      <c r="F19" s="52">
        <v>-134422.6378</v>
      </c>
      <c r="G19" s="53">
        <v>-0.90014323212952108</v>
      </c>
      <c r="H19" s="54">
        <v>1.3089019031262822E-3</v>
      </c>
    </row>
    <row r="20" spans="1:8">
      <c r="A20" s="110" t="s">
        <v>118</v>
      </c>
      <c r="B20" s="110" t="s">
        <v>118</v>
      </c>
      <c r="C20" s="52">
        <v>29</v>
      </c>
      <c r="D20" s="52">
        <v>10956.805</v>
      </c>
      <c r="E20" s="52">
        <v>19834.240699999998</v>
      </c>
      <c r="F20" s="52">
        <v>-8877.4357</v>
      </c>
      <c r="G20" s="53">
        <v>-0.44758132334251644</v>
      </c>
      <c r="H20" s="54">
        <v>9.6172904868810686E-4</v>
      </c>
    </row>
    <row r="21" spans="1:8">
      <c r="A21" s="110" t="s">
        <v>114</v>
      </c>
      <c r="B21" s="110" t="s">
        <v>114</v>
      </c>
      <c r="C21" s="52">
        <v>48</v>
      </c>
      <c r="D21" s="52">
        <v>10362.8797</v>
      </c>
      <c r="E21" s="52">
        <v>6858.6021000000001</v>
      </c>
      <c r="F21" s="52">
        <v>3504.2775999999999</v>
      </c>
      <c r="G21" s="53">
        <v>0.51093175386278789</v>
      </c>
      <c r="H21" s="54">
        <v>9.0959749996009736E-4</v>
      </c>
    </row>
    <row r="22" spans="1:8">
      <c r="A22" s="110" t="s">
        <v>144</v>
      </c>
      <c r="B22" s="110" t="s">
        <v>144</v>
      </c>
      <c r="C22" s="52">
        <v>0</v>
      </c>
      <c r="D22" s="52">
        <v>5223.1253999999999</v>
      </c>
      <c r="E22" s="52">
        <v>0</v>
      </c>
      <c r="F22" s="52">
        <v>5223.1253999999999</v>
      </c>
      <c r="G22" s="53" t="s">
        <v>243</v>
      </c>
      <c r="H22" s="54">
        <v>4.5845768197213399E-4</v>
      </c>
    </row>
    <row r="23" spans="1:8">
      <c r="A23" s="110" t="s">
        <v>134</v>
      </c>
      <c r="B23" s="110" t="s">
        <v>134</v>
      </c>
      <c r="C23" s="52">
        <v>23</v>
      </c>
      <c r="D23" s="52">
        <v>4717.0724</v>
      </c>
      <c r="E23" s="52">
        <v>17487.170600000001</v>
      </c>
      <c r="F23" s="52">
        <v>-12770.0982</v>
      </c>
      <c r="G23" s="53">
        <v>-0.7302552535285497</v>
      </c>
      <c r="H23" s="54">
        <v>4.1403908820545086E-4</v>
      </c>
    </row>
    <row r="24" spans="1:8">
      <c r="A24" s="110" t="s">
        <v>126</v>
      </c>
      <c r="B24" s="110" t="s">
        <v>126</v>
      </c>
      <c r="C24" s="52">
        <v>135</v>
      </c>
      <c r="D24" s="52">
        <v>4495.3190000000004</v>
      </c>
      <c r="E24" s="52">
        <v>2613.3904000000002</v>
      </c>
      <c r="F24" s="52">
        <v>1881.9286</v>
      </c>
      <c r="G24" s="53">
        <v>0.72011001494457172</v>
      </c>
      <c r="H24" s="54">
        <v>3.9457477480155676E-4</v>
      </c>
    </row>
    <row r="25" spans="1:8">
      <c r="A25" s="110" t="s">
        <v>132</v>
      </c>
      <c r="B25" s="110" t="s">
        <v>132</v>
      </c>
      <c r="C25" s="52">
        <v>52</v>
      </c>
      <c r="D25" s="52">
        <v>3306.6410000000001</v>
      </c>
      <c r="E25" s="52">
        <v>3324.7505000000001</v>
      </c>
      <c r="F25" s="52">
        <v>-18.109500000000001</v>
      </c>
      <c r="G25" s="53">
        <v>-5.4468748857997009E-3</v>
      </c>
      <c r="H25" s="54">
        <v>2.9023905265112323E-4</v>
      </c>
    </row>
    <row r="26" spans="1:8">
      <c r="A26" s="110" t="s">
        <v>136</v>
      </c>
      <c r="B26" s="110" t="s">
        <v>136</v>
      </c>
      <c r="C26" s="52">
        <v>50</v>
      </c>
      <c r="D26" s="52">
        <v>1452.732</v>
      </c>
      <c r="E26" s="52">
        <v>2931.3915000000002</v>
      </c>
      <c r="F26" s="52">
        <v>-1478.6595</v>
      </c>
      <c r="G26" s="53">
        <v>-0.5044223877977404</v>
      </c>
      <c r="H26" s="54">
        <v>1.2751295330698783E-4</v>
      </c>
    </row>
    <row r="27" spans="1:8">
      <c r="A27" s="110" t="s">
        <v>138</v>
      </c>
      <c r="B27" s="110" t="s">
        <v>138</v>
      </c>
      <c r="C27" s="52">
        <v>3</v>
      </c>
      <c r="D27" s="52">
        <v>151.4162</v>
      </c>
      <c r="E27" s="52">
        <v>560.63030000000003</v>
      </c>
      <c r="F27" s="52">
        <v>-409.21409999999997</v>
      </c>
      <c r="G27" s="53">
        <v>-0.72991791560320585</v>
      </c>
      <c r="H27" s="54">
        <v>1.3290494627034807E-5</v>
      </c>
    </row>
    <row r="28" spans="1:8">
      <c r="A28" s="110" t="s">
        <v>146</v>
      </c>
      <c r="B28" s="110" t="s">
        <v>146</v>
      </c>
      <c r="C28" s="52">
        <v>4</v>
      </c>
      <c r="D28" s="52">
        <v>113.46550000000001</v>
      </c>
      <c r="E28" s="52">
        <v>39.907200000000003</v>
      </c>
      <c r="F28" s="52">
        <v>73.558300000000003</v>
      </c>
      <c r="G28" s="53">
        <v>1.8432338024216184</v>
      </c>
      <c r="H28" s="54">
        <v>9.9593875563104749E-6</v>
      </c>
    </row>
    <row r="29" spans="1:8">
      <c r="A29" s="110" t="s">
        <v>148</v>
      </c>
      <c r="B29" s="110" t="s">
        <v>148</v>
      </c>
      <c r="C29" s="52">
        <v>1</v>
      </c>
      <c r="D29" s="52">
        <v>8.0205000000000002</v>
      </c>
      <c r="E29" s="52">
        <v>168.63560000000001</v>
      </c>
      <c r="F29" s="52">
        <v>-160.61510000000001</v>
      </c>
      <c r="G29" s="53">
        <v>-0.95243886818678858</v>
      </c>
      <c r="H29" s="54">
        <v>7.0399608599431688E-7</v>
      </c>
    </row>
    <row r="30" spans="1:8">
      <c r="A30" s="110" t="s">
        <v>142</v>
      </c>
      <c r="B30" s="110" t="s">
        <v>142</v>
      </c>
      <c r="C30" s="52">
        <v>0</v>
      </c>
      <c r="D30" s="52">
        <v>0.21829999999999999</v>
      </c>
      <c r="E30" s="52">
        <v>34.029400000000003</v>
      </c>
      <c r="F30" s="52">
        <v>-33.811100000000003</v>
      </c>
      <c r="G30" s="53">
        <v>-0.99358495888849052</v>
      </c>
      <c r="H30" s="54">
        <v>1.9161192640428824E-8</v>
      </c>
    </row>
    <row r="31" spans="1:8">
      <c r="A31" s="110" t="s">
        <v>140</v>
      </c>
      <c r="B31" s="110" t="s">
        <v>140</v>
      </c>
      <c r="C31" s="52">
        <v>0</v>
      </c>
      <c r="D31" s="52">
        <v>0</v>
      </c>
      <c r="E31" s="52">
        <v>17177.211599999999</v>
      </c>
      <c r="F31" s="52">
        <v>-17177.211599999999</v>
      </c>
      <c r="G31" s="53">
        <v>-1</v>
      </c>
      <c r="H31" s="54">
        <v>0</v>
      </c>
    </row>
    <row r="32" spans="1:8">
      <c r="A32" s="110" t="s">
        <v>150</v>
      </c>
      <c r="B32" s="110" t="s">
        <v>150</v>
      </c>
      <c r="C32" s="52">
        <v>0</v>
      </c>
      <c r="D32" s="52">
        <v>0</v>
      </c>
      <c r="E32" s="52">
        <v>0</v>
      </c>
      <c r="F32" s="52">
        <v>0</v>
      </c>
      <c r="G32" s="53" t="s">
        <v>243</v>
      </c>
      <c r="H32" s="54">
        <v>0</v>
      </c>
    </row>
    <row r="33" spans="1:9">
      <c r="A33" s="110" t="s">
        <v>152</v>
      </c>
      <c r="B33" s="110" t="s">
        <v>152</v>
      </c>
      <c r="C33" s="52">
        <v>39</v>
      </c>
      <c r="D33" s="52">
        <v>61455.786</v>
      </c>
      <c r="E33" s="52">
        <v>83782.167700000005</v>
      </c>
      <c r="F33" s="52">
        <v>-22326.381700000002</v>
      </c>
      <c r="G33" s="53">
        <v>-0.2664813087666148</v>
      </c>
      <c r="H33" s="54">
        <v>5.3942563188958707E-3</v>
      </c>
    </row>
    <row r="34" spans="1:9">
      <c r="A34" s="110" t="s">
        <v>154</v>
      </c>
      <c r="B34" s="110" t="s">
        <v>154</v>
      </c>
      <c r="C34" s="52">
        <v>66</v>
      </c>
      <c r="D34" s="52">
        <v>237969.9702000001</v>
      </c>
      <c r="E34" s="52">
        <v>169454.6974</v>
      </c>
      <c r="F34" s="52">
        <f>D34-E34</f>
        <v>68515.272800000093</v>
      </c>
      <c r="G34" s="53">
        <f>F34/E34</f>
        <v>0.40432796405914262</v>
      </c>
      <c r="H34" s="54">
        <f>D34/D38</f>
        <v>2.0887716177917123E-2</v>
      </c>
      <c r="I34" s="158"/>
    </row>
    <row r="35" spans="1:9">
      <c r="A35" s="110" t="s">
        <v>156</v>
      </c>
      <c r="B35" s="110" t="s">
        <v>156</v>
      </c>
      <c r="C35" s="52">
        <v>11</v>
      </c>
      <c r="D35" s="52">
        <v>146648.84280000001</v>
      </c>
      <c r="E35" s="52">
        <v>49295.1679</v>
      </c>
      <c r="F35" s="52">
        <v>97353.674899999998</v>
      </c>
      <c r="G35" s="53">
        <v>1.9749131415373475</v>
      </c>
      <c r="H35" s="54">
        <v>1.2872041811208259E-2</v>
      </c>
    </row>
    <row r="36" spans="1:9">
      <c r="A36" s="110" t="s">
        <v>158</v>
      </c>
      <c r="B36" s="110" t="s">
        <v>158</v>
      </c>
      <c r="C36" s="52">
        <v>76</v>
      </c>
      <c r="D36" s="52">
        <v>8674.0180999999993</v>
      </c>
      <c r="E36" s="52">
        <v>19400.086299999999</v>
      </c>
      <c r="F36" s="52">
        <v>-10726.0682</v>
      </c>
      <c r="G36" s="53">
        <v>-0.55288765390698291</v>
      </c>
      <c r="H36" s="54">
        <v>7.6135836821193952E-4</v>
      </c>
    </row>
    <row r="37" spans="1:9">
      <c r="A37" s="110" t="s">
        <v>160</v>
      </c>
      <c r="B37" s="110" t="s">
        <v>160</v>
      </c>
      <c r="C37" s="52">
        <v>4</v>
      </c>
      <c r="D37" s="52">
        <v>716.79759999999999</v>
      </c>
      <c r="E37" s="52">
        <v>1316.6184000000001</v>
      </c>
      <c r="F37" s="52">
        <v>-599.82079999999996</v>
      </c>
      <c r="G37" s="53">
        <v>-0.45557680190402933</v>
      </c>
      <c r="H37" s="54">
        <v>6.2916614282166941E-5</v>
      </c>
    </row>
    <row r="38" spans="1:9">
      <c r="A38" s="110" t="s">
        <v>162</v>
      </c>
      <c r="B38" s="110" t="s">
        <v>162</v>
      </c>
      <c r="C38" s="52">
        <v>2216</v>
      </c>
      <c r="D38" s="52">
        <v>11392819.0221</v>
      </c>
      <c r="E38" s="52">
        <v>7858117.7496999996</v>
      </c>
      <c r="F38" s="52">
        <v>3534701.2724000001</v>
      </c>
      <c r="G38" s="54">
        <v>0.44981525919930954</v>
      </c>
      <c r="H38" s="54">
        <v>1</v>
      </c>
    </row>
    <row r="39" spans="1:9" ht="39.950000000000003" customHeight="1">
      <c r="A39" s="147" t="s">
        <v>244</v>
      </c>
      <c r="B39" s="147" t="s">
        <v>244</v>
      </c>
      <c r="C39" s="147" t="s">
        <v>244</v>
      </c>
      <c r="D39" s="147" t="s">
        <v>244</v>
      </c>
      <c r="E39" s="147" t="s">
        <v>244</v>
      </c>
      <c r="F39" s="147" t="s">
        <v>244</v>
      </c>
      <c r="G39" s="147" t="s">
        <v>244</v>
      </c>
      <c r="H39" s="147" t="s">
        <v>244</v>
      </c>
    </row>
    <row r="40" spans="1:9" ht="19.5">
      <c r="A40" s="144" t="s">
        <v>236</v>
      </c>
      <c r="B40" s="144" t="s">
        <v>236</v>
      </c>
      <c r="C40" s="144" t="s">
        <v>236</v>
      </c>
      <c r="D40" s="144" t="s">
        <v>236</v>
      </c>
      <c r="E40" s="144" t="s">
        <v>236</v>
      </c>
      <c r="F40" s="50"/>
      <c r="G40" s="50"/>
      <c r="H40" s="50"/>
    </row>
    <row r="41" spans="1:9" ht="19.5">
      <c r="A41" s="145" t="s">
        <v>245</v>
      </c>
      <c r="B41" s="145" t="s">
        <v>245</v>
      </c>
      <c r="C41" s="145" t="s">
        <v>245</v>
      </c>
      <c r="D41" s="145" t="s">
        <v>245</v>
      </c>
      <c r="E41" s="145" t="s">
        <v>245</v>
      </c>
      <c r="F41" s="145" t="s">
        <v>245</v>
      </c>
      <c r="G41" s="145" t="s">
        <v>245</v>
      </c>
      <c r="H41" s="145" t="s">
        <v>245</v>
      </c>
    </row>
    <row r="42" spans="1:9" ht="15.75">
      <c r="A42" s="39"/>
      <c r="B42" s="39"/>
      <c r="C42" s="39"/>
      <c r="D42" s="39"/>
      <c r="E42" s="39"/>
      <c r="F42" s="39"/>
      <c r="G42" s="39"/>
      <c r="H42" s="39" t="s">
        <v>95</v>
      </c>
    </row>
    <row r="43" spans="1:9" ht="15.75">
      <c r="A43" s="146" t="s">
        <v>246</v>
      </c>
      <c r="B43" s="146" t="s">
        <v>246</v>
      </c>
      <c r="C43" s="51" t="s">
        <v>239</v>
      </c>
      <c r="D43" s="51" t="s">
        <v>53</v>
      </c>
      <c r="E43" s="51" t="s">
        <v>240</v>
      </c>
      <c r="F43" s="146" t="s">
        <v>241</v>
      </c>
      <c r="G43" s="146" t="s">
        <v>241</v>
      </c>
      <c r="H43" s="51" t="s">
        <v>242</v>
      </c>
    </row>
    <row r="44" spans="1:9">
      <c r="A44" s="110" t="s">
        <v>101</v>
      </c>
      <c r="B44" s="110" t="s">
        <v>101</v>
      </c>
      <c r="C44" s="52">
        <v>216</v>
      </c>
      <c r="D44" s="52">
        <v>6226813.2582999999</v>
      </c>
      <c r="E44" s="52">
        <v>1766675.6429000001</v>
      </c>
      <c r="F44" s="52">
        <v>4460137.6153999995</v>
      </c>
      <c r="G44" s="54">
        <v>2.5245933702231151</v>
      </c>
      <c r="H44" s="54">
        <v>0.54655597058297101</v>
      </c>
    </row>
    <row r="45" spans="1:9">
      <c r="A45" s="110" t="s">
        <v>105</v>
      </c>
      <c r="B45" s="110" t="s">
        <v>105</v>
      </c>
      <c r="C45" s="52">
        <v>716</v>
      </c>
      <c r="D45" s="52">
        <v>1667226.0016000001</v>
      </c>
      <c r="E45" s="52">
        <v>846362.49750000006</v>
      </c>
      <c r="F45" s="52">
        <v>820863.50410000002</v>
      </c>
      <c r="G45" s="54">
        <v>0.969872255120803</v>
      </c>
      <c r="H45" s="54">
        <v>0.14634007600453272</v>
      </c>
    </row>
    <row r="46" spans="1:9">
      <c r="A46" s="110" t="s">
        <v>113</v>
      </c>
      <c r="B46" s="110" t="s">
        <v>113</v>
      </c>
      <c r="C46" s="52">
        <v>225</v>
      </c>
      <c r="D46" s="52">
        <v>594714.05729999999</v>
      </c>
      <c r="E46" s="52">
        <v>573266.1176</v>
      </c>
      <c r="F46" s="52">
        <v>21447.939699999999</v>
      </c>
      <c r="G46" s="54">
        <v>3.741358339786869E-2</v>
      </c>
      <c r="H46" s="54">
        <v>5.2200781575338182E-2</v>
      </c>
    </row>
    <row r="47" spans="1:9">
      <c r="A47" s="110" t="s">
        <v>180</v>
      </c>
      <c r="B47" s="110" t="s">
        <v>180</v>
      </c>
      <c r="C47" s="52">
        <v>306</v>
      </c>
      <c r="D47" s="52">
        <v>550050.05590000004</v>
      </c>
      <c r="E47" s="52">
        <v>1998988.1203999999</v>
      </c>
      <c r="F47" s="52">
        <v>-1448938.0645000001</v>
      </c>
      <c r="G47" s="54">
        <v>-0.72483575550717416</v>
      </c>
      <c r="H47" s="54">
        <v>4.8280417237647928E-2</v>
      </c>
    </row>
    <row r="48" spans="1:9">
      <c r="A48" s="110" t="s">
        <v>131</v>
      </c>
      <c r="B48" s="110" t="s">
        <v>131</v>
      </c>
      <c r="C48" s="52">
        <v>15</v>
      </c>
      <c r="D48" s="52">
        <v>470988.28600000002</v>
      </c>
      <c r="E48" s="52">
        <v>136091.51370000001</v>
      </c>
      <c r="F48" s="52">
        <v>334896.77230000001</v>
      </c>
      <c r="G48" s="54">
        <v>2.4608203935349424</v>
      </c>
      <c r="H48" s="54">
        <v>4.1340802929140566E-2</v>
      </c>
    </row>
    <row r="49" spans="1:8">
      <c r="A49" s="110" t="s">
        <v>123</v>
      </c>
      <c r="B49" s="110" t="s">
        <v>123</v>
      </c>
      <c r="C49" s="52">
        <v>26</v>
      </c>
      <c r="D49" s="52">
        <v>355414.08110000001</v>
      </c>
      <c r="E49" s="52">
        <v>236982.7113</v>
      </c>
      <c r="F49" s="52">
        <v>118431.3698</v>
      </c>
      <c r="G49" s="54">
        <v>0.49974687668281398</v>
      </c>
      <c r="H49" s="54">
        <v>3.1196324668245956E-2</v>
      </c>
    </row>
    <row r="50" spans="1:8">
      <c r="A50" s="110" t="s">
        <v>115</v>
      </c>
      <c r="B50" s="110" t="s">
        <v>115</v>
      </c>
      <c r="C50" s="52">
        <v>59</v>
      </c>
      <c r="D50" s="52">
        <v>313269.31790000002</v>
      </c>
      <c r="E50" s="52">
        <v>87586.944600000003</v>
      </c>
      <c r="F50" s="52">
        <v>225682.37330000001</v>
      </c>
      <c r="G50" s="54">
        <v>2.5766668118252865</v>
      </c>
      <c r="H50" s="54">
        <v>2.749708542655812E-2</v>
      </c>
    </row>
    <row r="51" spans="1:8">
      <c r="A51" s="110" t="s">
        <v>119</v>
      </c>
      <c r="B51" s="110" t="s">
        <v>119</v>
      </c>
      <c r="C51" s="52">
        <v>48</v>
      </c>
      <c r="D51" s="52">
        <v>224073.85810000001</v>
      </c>
      <c r="E51" s="52">
        <v>262192.90000000002</v>
      </c>
      <c r="F51" s="52">
        <v>-38119.041899999997</v>
      </c>
      <c r="G51" s="54">
        <v>-0.14538548488536493</v>
      </c>
      <c r="H51" s="54">
        <v>1.9667990658443484E-2</v>
      </c>
    </row>
    <row r="52" spans="1:8">
      <c r="A52" s="110" t="s">
        <v>125</v>
      </c>
      <c r="B52" s="110" t="s">
        <v>125</v>
      </c>
      <c r="C52" s="52">
        <v>6</v>
      </c>
      <c r="D52" s="52">
        <v>161287.05710000001</v>
      </c>
      <c r="E52" s="52">
        <v>759040.38450000004</v>
      </c>
      <c r="F52" s="52">
        <v>-597753.32739999995</v>
      </c>
      <c r="G52" s="54">
        <v>-0.78751188949420126</v>
      </c>
      <c r="H52" s="54">
        <v>1.4156905045812841E-2</v>
      </c>
    </row>
    <row r="53" spans="1:8">
      <c r="A53" s="110" t="s">
        <v>103</v>
      </c>
      <c r="B53" s="110" t="s">
        <v>103</v>
      </c>
      <c r="C53" s="52">
        <v>18</v>
      </c>
      <c r="D53" s="52">
        <v>120365.6866</v>
      </c>
      <c r="E53" s="52">
        <v>49461.775600000001</v>
      </c>
      <c r="F53" s="52">
        <v>70903.910999999993</v>
      </c>
      <c r="G53" s="54">
        <v>1.4335092127181945</v>
      </c>
      <c r="H53" s="54">
        <v>1.0565048594778205E-2</v>
      </c>
    </row>
    <row r="54" spans="1:8">
      <c r="A54" s="110" t="s">
        <v>129</v>
      </c>
      <c r="B54" s="110" t="s">
        <v>129</v>
      </c>
      <c r="C54" s="52">
        <v>221</v>
      </c>
      <c r="D54" s="52">
        <v>98281.932000000001</v>
      </c>
      <c r="E54" s="52">
        <v>35431.173199999997</v>
      </c>
      <c r="F54" s="52">
        <v>62850.758800000003</v>
      </c>
      <c r="G54" s="54">
        <v>1.7738830844020712</v>
      </c>
      <c r="H54" s="54">
        <v>8.6266561251741904E-3</v>
      </c>
    </row>
    <row r="55" spans="1:8">
      <c r="A55" s="110" t="s">
        <v>182</v>
      </c>
      <c r="B55" s="110" t="s">
        <v>182</v>
      </c>
      <c r="C55" s="52">
        <v>36</v>
      </c>
      <c r="D55" s="52">
        <v>90829.935800000007</v>
      </c>
      <c r="E55" s="52">
        <v>132806.91260000001</v>
      </c>
      <c r="F55" s="52">
        <v>-41976.976799999997</v>
      </c>
      <c r="G55" s="54">
        <v>-0.31607524019800159</v>
      </c>
      <c r="H55" s="54">
        <v>7.9725602262097229E-3</v>
      </c>
    </row>
    <row r="56" spans="1:8">
      <c r="A56" s="110" t="s">
        <v>127</v>
      </c>
      <c r="B56" s="110" t="s">
        <v>127</v>
      </c>
      <c r="C56" s="52">
        <v>56</v>
      </c>
      <c r="D56" s="52">
        <v>82870.701100000006</v>
      </c>
      <c r="E56" s="52">
        <v>65697.467699999994</v>
      </c>
      <c r="F56" s="52">
        <v>17173.233400000001</v>
      </c>
      <c r="G56" s="54">
        <v>0.26139871141486937</v>
      </c>
      <c r="H56" s="54">
        <v>7.2739416767040616E-3</v>
      </c>
    </row>
    <row r="57" spans="1:8">
      <c r="A57" s="110" t="s">
        <v>107</v>
      </c>
      <c r="B57" s="110" t="s">
        <v>107</v>
      </c>
      <c r="C57" s="52">
        <v>15</v>
      </c>
      <c r="D57" s="52">
        <v>63534.671399999999</v>
      </c>
      <c r="E57" s="52">
        <v>36513.703500000003</v>
      </c>
      <c r="F57" s="52">
        <v>27020.9679</v>
      </c>
      <c r="G57" s="54">
        <v>0.74002265752089491</v>
      </c>
      <c r="H57" s="54">
        <v>5.5767296291422061E-3</v>
      </c>
    </row>
    <row r="58" spans="1:8">
      <c r="A58" s="110" t="s">
        <v>111</v>
      </c>
      <c r="B58" s="110" t="s">
        <v>111</v>
      </c>
      <c r="C58" s="52">
        <v>7</v>
      </c>
      <c r="D58" s="52">
        <v>47044.866499999996</v>
      </c>
      <c r="E58" s="52">
        <v>8752.9642000000003</v>
      </c>
      <c r="F58" s="52">
        <v>38291.902300000002</v>
      </c>
      <c r="G58" s="54">
        <v>4.3747353953532677</v>
      </c>
      <c r="H58" s="54">
        <v>4.129343791799159E-3</v>
      </c>
    </row>
    <row r="59" spans="1:8">
      <c r="A59" s="110" t="s">
        <v>121</v>
      </c>
      <c r="B59" s="110" t="s">
        <v>121</v>
      </c>
      <c r="C59" s="52">
        <v>31</v>
      </c>
      <c r="D59" s="52">
        <v>44702.669500000004</v>
      </c>
      <c r="E59" s="52">
        <v>53404.281999999999</v>
      </c>
      <c r="F59" s="52">
        <v>-8701.6124999999993</v>
      </c>
      <c r="G59" s="54">
        <v>-0.16293847935264819</v>
      </c>
      <c r="H59" s="54">
        <v>3.9237584142506731E-3</v>
      </c>
    </row>
    <row r="60" spans="1:8">
      <c r="A60" s="110" t="s">
        <v>135</v>
      </c>
      <c r="B60" s="110" t="s">
        <v>135</v>
      </c>
      <c r="C60" s="52">
        <v>8</v>
      </c>
      <c r="D60" s="52">
        <v>35119.251300000004</v>
      </c>
      <c r="E60" s="52">
        <v>66987.578399999999</v>
      </c>
      <c r="F60" s="52">
        <v>-31868.327099999999</v>
      </c>
      <c r="G60" s="54">
        <v>-0.47573487295967098</v>
      </c>
      <c r="H60" s="54">
        <v>3.0825778266006885E-3</v>
      </c>
    </row>
    <row r="61" spans="1:8">
      <c r="A61" s="110" t="s">
        <v>117</v>
      </c>
      <c r="B61" s="110" t="s">
        <v>117</v>
      </c>
      <c r="C61" s="52">
        <v>6</v>
      </c>
      <c r="D61" s="52">
        <v>29190.902999999998</v>
      </c>
      <c r="E61" s="52">
        <v>6375.4124000000002</v>
      </c>
      <c r="F61" s="52">
        <v>22815.490600000001</v>
      </c>
      <c r="G61" s="54">
        <v>3.5786689814763983</v>
      </c>
      <c r="H61" s="54">
        <v>2.5622194948743547E-3</v>
      </c>
    </row>
    <row r="62" spans="1:8">
      <c r="A62" s="110" t="s">
        <v>247</v>
      </c>
      <c r="B62" s="110" t="s">
        <v>247</v>
      </c>
      <c r="C62" s="52">
        <v>1</v>
      </c>
      <c r="D62" s="52">
        <v>26214.1947</v>
      </c>
      <c r="E62" s="52">
        <v>0</v>
      </c>
      <c r="F62" s="52">
        <v>26214.1947</v>
      </c>
      <c r="G62" s="54" t="s">
        <v>243</v>
      </c>
      <c r="H62" s="54">
        <v>2.3009401491544124E-3</v>
      </c>
    </row>
    <row r="63" spans="1:8">
      <c r="A63" s="110" t="s">
        <v>133</v>
      </c>
      <c r="B63" s="110" t="s">
        <v>133</v>
      </c>
      <c r="C63" s="52">
        <v>13</v>
      </c>
      <c r="D63" s="52">
        <v>19907.242200000001</v>
      </c>
      <c r="E63" s="52">
        <v>60214.644800000002</v>
      </c>
      <c r="F63" s="52">
        <v>-40307.402600000001</v>
      </c>
      <c r="G63" s="54">
        <v>-0.6693953395204616</v>
      </c>
      <c r="H63" s="54">
        <v>1.7473499896192126E-3</v>
      </c>
    </row>
    <row r="64" spans="1:8">
      <c r="A64" s="110" t="s">
        <v>141</v>
      </c>
      <c r="B64" s="110" t="s">
        <v>141</v>
      </c>
      <c r="C64" s="52">
        <v>15</v>
      </c>
      <c r="D64" s="52">
        <v>18358.065999999999</v>
      </c>
      <c r="E64" s="52">
        <v>131899.2953</v>
      </c>
      <c r="F64" s="52">
        <v>-113541.22930000001</v>
      </c>
      <c r="G64" s="54">
        <v>-0.86081755813596073</v>
      </c>
      <c r="H64" s="54">
        <v>1.6113716863568786E-3</v>
      </c>
    </row>
    <row r="65" spans="1:8">
      <c r="A65" s="110" t="s">
        <v>164</v>
      </c>
      <c r="B65" s="110" t="s">
        <v>164</v>
      </c>
      <c r="C65" s="52">
        <v>6</v>
      </c>
      <c r="D65" s="52">
        <v>14628.935600000001</v>
      </c>
      <c r="E65" s="52">
        <v>23813.549900000002</v>
      </c>
      <c r="F65" s="52">
        <v>-9184.6142999999993</v>
      </c>
      <c r="G65" s="54">
        <v>-0.38568858228062841</v>
      </c>
      <c r="H65" s="54">
        <v>1.2840488005315036E-3</v>
      </c>
    </row>
    <row r="66" spans="1:8">
      <c r="A66" s="110" t="s">
        <v>181</v>
      </c>
      <c r="B66" s="110" t="s">
        <v>181</v>
      </c>
      <c r="C66" s="52">
        <v>50</v>
      </c>
      <c r="D66" s="52">
        <v>9205.4017000000003</v>
      </c>
      <c r="E66" s="52">
        <v>3838.5295000000001</v>
      </c>
      <c r="F66" s="52">
        <v>5366.8721999999998</v>
      </c>
      <c r="G66" s="54">
        <v>1.3981583833079829</v>
      </c>
      <c r="H66" s="54">
        <v>8.080003449667016E-4</v>
      </c>
    </row>
    <row r="67" spans="1:8">
      <c r="A67" s="110" t="s">
        <v>168</v>
      </c>
      <c r="B67" s="110" t="s">
        <v>168</v>
      </c>
      <c r="C67" s="52">
        <v>11</v>
      </c>
      <c r="D67" s="52">
        <v>4966.7249000000002</v>
      </c>
      <c r="E67" s="52">
        <v>331211.59610000002</v>
      </c>
      <c r="F67" s="52">
        <v>-326244.87119999999</v>
      </c>
      <c r="G67" s="54">
        <v>-0.98500437497212379</v>
      </c>
      <c r="H67" s="54">
        <v>4.3595223362764347E-4</v>
      </c>
    </row>
    <row r="68" spans="1:8">
      <c r="A68" s="110" t="s">
        <v>155</v>
      </c>
      <c r="B68" s="110" t="s">
        <v>155</v>
      </c>
      <c r="C68" s="52">
        <v>2</v>
      </c>
      <c r="D68" s="52">
        <v>4379.8676999999998</v>
      </c>
      <c r="E68" s="52">
        <v>1336.4935</v>
      </c>
      <c r="F68" s="52">
        <v>3043.3742000000002</v>
      </c>
      <c r="G68" s="54">
        <v>2.2771335588238926</v>
      </c>
      <c r="H68" s="54">
        <v>3.8444108446766795E-4</v>
      </c>
    </row>
    <row r="69" spans="1:8">
      <c r="A69" s="110" t="s">
        <v>157</v>
      </c>
      <c r="B69" s="110" t="s">
        <v>157</v>
      </c>
      <c r="C69" s="52">
        <v>0</v>
      </c>
      <c r="D69" s="52">
        <v>3224.1601000000001</v>
      </c>
      <c r="E69" s="52">
        <v>0</v>
      </c>
      <c r="F69" s="52">
        <v>3224.1601000000001</v>
      </c>
      <c r="G69" s="54" t="s">
        <v>243</v>
      </c>
      <c r="H69" s="54">
        <v>2.8299932560551654E-4</v>
      </c>
    </row>
    <row r="70" spans="1:8">
      <c r="A70" s="110" t="s">
        <v>159</v>
      </c>
      <c r="B70" s="110" t="s">
        <v>159</v>
      </c>
      <c r="C70" s="52">
        <v>2</v>
      </c>
      <c r="D70" s="52">
        <v>2791.6862000000001</v>
      </c>
      <c r="E70" s="52">
        <v>2108.8887</v>
      </c>
      <c r="F70" s="52">
        <v>682.79750000000001</v>
      </c>
      <c r="G70" s="54">
        <v>0.32377123553272391</v>
      </c>
      <c r="H70" s="54">
        <v>2.4503910705371833E-4</v>
      </c>
    </row>
    <row r="71" spans="1:8">
      <c r="A71" s="110" t="s">
        <v>183</v>
      </c>
      <c r="B71" s="110" t="s">
        <v>183</v>
      </c>
      <c r="C71" s="52">
        <v>26</v>
      </c>
      <c r="D71" s="52">
        <v>2555.7127</v>
      </c>
      <c r="E71" s="52">
        <v>1829.1695999999999</v>
      </c>
      <c r="F71" s="52">
        <v>726.54309999999998</v>
      </c>
      <c r="G71" s="54">
        <v>0.39719832431065993</v>
      </c>
      <c r="H71" s="54">
        <v>2.2432663022579238E-4</v>
      </c>
    </row>
    <row r="72" spans="1:8">
      <c r="A72" s="110" t="s">
        <v>161</v>
      </c>
      <c r="B72" s="110" t="s">
        <v>161</v>
      </c>
      <c r="C72" s="52">
        <v>2</v>
      </c>
      <c r="D72" s="52">
        <v>1005.1049</v>
      </c>
      <c r="E72" s="52">
        <v>1628.3963000000001</v>
      </c>
      <c r="F72" s="52">
        <v>-623.29139999999995</v>
      </c>
      <c r="G72" s="54">
        <v>-0.38276395002862634</v>
      </c>
      <c r="H72" s="54">
        <v>8.8222668862752846E-5</v>
      </c>
    </row>
    <row r="73" spans="1:8">
      <c r="A73" s="110" t="s">
        <v>165</v>
      </c>
      <c r="B73" s="110" t="s">
        <v>165</v>
      </c>
      <c r="C73" s="52">
        <v>2</v>
      </c>
      <c r="D73" s="52">
        <v>670.08479999999997</v>
      </c>
      <c r="E73" s="52">
        <v>25.954799999999999</v>
      </c>
      <c r="F73" s="52">
        <v>644.13</v>
      </c>
      <c r="G73" s="54">
        <v>24.817374820842385</v>
      </c>
      <c r="H73" s="54">
        <v>5.8816417490715617E-5</v>
      </c>
    </row>
    <row r="74" spans="1:8">
      <c r="A74" s="110" t="s">
        <v>139</v>
      </c>
      <c r="B74" s="110" t="s">
        <v>139</v>
      </c>
      <c r="C74" s="52">
        <v>2</v>
      </c>
      <c r="D74" s="52">
        <v>411.00380000000001</v>
      </c>
      <c r="E74" s="52">
        <v>25862.811099999999</v>
      </c>
      <c r="F74" s="52">
        <v>-25451.8073</v>
      </c>
      <c r="G74" s="54">
        <v>-0.98410830909251013</v>
      </c>
      <c r="H74" s="54">
        <v>3.6075689362108476E-5</v>
      </c>
    </row>
    <row r="75" spans="1:8">
      <c r="A75" s="110" t="s">
        <v>143</v>
      </c>
      <c r="B75" s="110" t="s">
        <v>143</v>
      </c>
      <c r="C75" s="52">
        <v>3</v>
      </c>
      <c r="D75" s="52">
        <v>346.85579999999999</v>
      </c>
      <c r="E75" s="52">
        <v>2411.8555999999999</v>
      </c>
      <c r="F75" s="52">
        <v>-2064.9998000000001</v>
      </c>
      <c r="G75" s="54">
        <v>-0.85618716145361284</v>
      </c>
      <c r="H75" s="54">
        <v>3.0445125067567801E-5</v>
      </c>
    </row>
    <row r="76" spans="1:8">
      <c r="A76" s="110" t="s">
        <v>137</v>
      </c>
      <c r="B76" s="110" t="s">
        <v>137</v>
      </c>
      <c r="C76" s="52">
        <v>3</v>
      </c>
      <c r="D76" s="52">
        <v>206.5583</v>
      </c>
      <c r="E76" s="52">
        <v>0</v>
      </c>
      <c r="F76" s="52">
        <v>206.5583</v>
      </c>
      <c r="G76" s="54" t="s">
        <v>243</v>
      </c>
      <c r="H76" s="54">
        <v>1.8130569756204711E-5</v>
      </c>
    </row>
    <row r="77" spans="1:8">
      <c r="A77" s="110" t="s">
        <v>147</v>
      </c>
      <c r="B77" s="110" t="s">
        <v>147</v>
      </c>
      <c r="C77" s="52">
        <v>2</v>
      </c>
      <c r="D77" s="52">
        <v>89.187899999999999</v>
      </c>
      <c r="E77" s="52">
        <v>6099.5964999999997</v>
      </c>
      <c r="F77" s="52">
        <v>-6010.4085999999998</v>
      </c>
      <c r="G77" s="54">
        <v>-0.98537806558187901</v>
      </c>
      <c r="H77" s="54">
        <v>7.8284312097815017E-6</v>
      </c>
    </row>
    <row r="78" spans="1:8">
      <c r="A78" s="110" t="s">
        <v>186</v>
      </c>
      <c r="B78" s="110" t="s">
        <v>186</v>
      </c>
      <c r="C78" s="52">
        <v>1</v>
      </c>
      <c r="D78" s="52">
        <v>76.997100000000003</v>
      </c>
      <c r="E78" s="52">
        <v>158.86969999999999</v>
      </c>
      <c r="F78" s="52">
        <v>-81.872600000000006</v>
      </c>
      <c r="G78" s="54">
        <v>-0.5153443356410945</v>
      </c>
      <c r="H78" s="54">
        <v>6.7583887579219523E-6</v>
      </c>
    </row>
    <row r="79" spans="1:8">
      <c r="A79" s="110" t="s">
        <v>145</v>
      </c>
      <c r="B79" s="110" t="s">
        <v>145</v>
      </c>
      <c r="C79" s="52">
        <v>1</v>
      </c>
      <c r="D79" s="52">
        <v>26.7593</v>
      </c>
      <c r="E79" s="52">
        <v>0</v>
      </c>
      <c r="F79" s="52">
        <v>26.7593</v>
      </c>
      <c r="G79" s="54" t="s">
        <v>243</v>
      </c>
      <c r="H79" s="54">
        <v>2.3487865424783644E-6</v>
      </c>
    </row>
    <row r="80" spans="1:8">
      <c r="A80" s="110" t="s">
        <v>166</v>
      </c>
      <c r="B80" s="110" t="s">
        <v>166</v>
      </c>
      <c r="C80" s="52">
        <v>1</v>
      </c>
      <c r="D80" s="52">
        <v>20.206099999999999</v>
      </c>
      <c r="E80" s="52">
        <v>21283.733</v>
      </c>
      <c r="F80" s="52">
        <v>-21263.526900000001</v>
      </c>
      <c r="G80" s="54">
        <v>-0.99905063176652331</v>
      </c>
      <c r="H80" s="54">
        <v>1.7735821099943602E-6</v>
      </c>
    </row>
    <row r="81" spans="1:8">
      <c r="A81" s="110" t="s">
        <v>149</v>
      </c>
      <c r="B81" s="110" t="s">
        <v>149</v>
      </c>
      <c r="C81" s="52">
        <v>0</v>
      </c>
      <c r="D81" s="52">
        <v>0</v>
      </c>
      <c r="E81" s="52">
        <v>611.96360000000004</v>
      </c>
      <c r="F81" s="52">
        <v>-611.96360000000004</v>
      </c>
      <c r="G81" s="54">
        <v>-1</v>
      </c>
      <c r="H81" s="54">
        <v>0</v>
      </c>
    </row>
    <row r="82" spans="1:8">
      <c r="A82" s="110" t="s">
        <v>153</v>
      </c>
      <c r="B82" s="110" t="s">
        <v>153</v>
      </c>
      <c r="C82" s="52">
        <v>0</v>
      </c>
      <c r="D82" s="52">
        <v>0</v>
      </c>
      <c r="E82" s="52">
        <v>0</v>
      </c>
      <c r="F82" s="52">
        <v>0</v>
      </c>
      <c r="G82" s="54" t="s">
        <v>243</v>
      </c>
      <c r="H82" s="54">
        <v>0</v>
      </c>
    </row>
    <row r="83" spans="1:8">
      <c r="A83" s="110" t="s">
        <v>163</v>
      </c>
      <c r="B83" s="110" t="s">
        <v>163</v>
      </c>
      <c r="C83" s="52">
        <v>0</v>
      </c>
      <c r="D83" s="52">
        <v>0</v>
      </c>
      <c r="E83" s="52">
        <v>0</v>
      </c>
      <c r="F83" s="52">
        <v>0</v>
      </c>
      <c r="G83" s="54" t="s">
        <v>243</v>
      </c>
      <c r="H83" s="54">
        <v>0</v>
      </c>
    </row>
    <row r="84" spans="1:8">
      <c r="A84" s="110" t="s">
        <v>167</v>
      </c>
      <c r="B84" s="110" t="s">
        <v>167</v>
      </c>
      <c r="C84" s="52">
        <v>0</v>
      </c>
      <c r="D84" s="52">
        <v>0</v>
      </c>
      <c r="E84" s="52">
        <v>309.00510000000003</v>
      </c>
      <c r="F84" s="52">
        <v>-309.00510000000003</v>
      </c>
      <c r="G84" s="54">
        <v>-1</v>
      </c>
      <c r="H84" s="54">
        <v>0</v>
      </c>
    </row>
    <row r="85" spans="1:8">
      <c r="A85" s="110" t="s">
        <v>185</v>
      </c>
      <c r="B85" s="110" t="s">
        <v>185</v>
      </c>
      <c r="C85" s="52">
        <v>0</v>
      </c>
      <c r="D85" s="52">
        <v>0</v>
      </c>
      <c r="E85" s="52">
        <v>0</v>
      </c>
      <c r="F85" s="52">
        <v>0</v>
      </c>
      <c r="G85" s="54" t="s">
        <v>243</v>
      </c>
      <c r="H85" s="54">
        <v>0</v>
      </c>
    </row>
    <row r="86" spans="1:8">
      <c r="A86" s="110" t="s">
        <v>170</v>
      </c>
      <c r="B86" s="110" t="s">
        <v>170</v>
      </c>
      <c r="C86" s="52">
        <v>10</v>
      </c>
      <c r="D86" s="52">
        <v>71812.050700000007</v>
      </c>
      <c r="E86" s="52">
        <v>30186.567999999999</v>
      </c>
      <c r="F86" s="52">
        <v>41625.4827</v>
      </c>
      <c r="G86" s="54">
        <v>1.3789405506449093</v>
      </c>
      <c r="H86" s="54">
        <v>6.3032731899539231E-3</v>
      </c>
    </row>
    <row r="87" spans="1:8">
      <c r="A87" s="110" t="s">
        <v>169</v>
      </c>
      <c r="B87" s="110" t="s">
        <v>169</v>
      </c>
      <c r="C87" s="52">
        <v>7</v>
      </c>
      <c r="D87" s="52">
        <v>32282.175899999998</v>
      </c>
      <c r="E87" s="52">
        <v>84445.468099999998</v>
      </c>
      <c r="F87" s="52">
        <v>-52163.292200000004</v>
      </c>
      <c r="G87" s="54">
        <v>-0.61771570900913753</v>
      </c>
      <c r="H87" s="54">
        <v>2.8335547012006811E-3</v>
      </c>
    </row>
    <row r="88" spans="1:8">
      <c r="A88" s="110" t="s">
        <v>184</v>
      </c>
      <c r="B88" s="110" t="s">
        <v>184</v>
      </c>
      <c r="C88" s="52">
        <v>41</v>
      </c>
      <c r="D88" s="52">
        <v>3863.4551999999999</v>
      </c>
      <c r="E88" s="52">
        <v>6223.2583999999997</v>
      </c>
      <c r="F88" s="52">
        <v>-2359.8031999999998</v>
      </c>
      <c r="G88" s="54">
        <v>-0.37919093958881733</v>
      </c>
      <c r="H88" s="54">
        <v>3.3911318985280101E-4</v>
      </c>
    </row>
    <row r="89" spans="1:8">
      <c r="A89" s="110" t="s">
        <v>162</v>
      </c>
      <c r="B89" s="110" t="s">
        <v>162</v>
      </c>
      <c r="C89" s="52">
        <v>2216</v>
      </c>
      <c r="D89" s="52">
        <v>11392819.0221</v>
      </c>
      <c r="E89" s="52">
        <v>7858117.7496999996</v>
      </c>
      <c r="F89" s="52">
        <v>3534701.2724000001</v>
      </c>
      <c r="G89" s="54">
        <v>0.44981525919930954</v>
      </c>
      <c r="H89" s="54">
        <v>1</v>
      </c>
    </row>
    <row r="90" spans="1:8" ht="53.1" customHeight="1">
      <c r="A90" s="147" t="s">
        <v>171</v>
      </c>
      <c r="B90" s="147" t="s">
        <v>171</v>
      </c>
      <c r="C90" s="147" t="s">
        <v>171</v>
      </c>
      <c r="D90" s="147" t="s">
        <v>171</v>
      </c>
      <c r="E90" s="147" t="s">
        <v>171</v>
      </c>
      <c r="F90" s="147" t="s">
        <v>171</v>
      </c>
      <c r="G90" s="147" t="s">
        <v>171</v>
      </c>
      <c r="H90" s="147" t="s">
        <v>171</v>
      </c>
    </row>
    <row r="91" spans="1:8" ht="19.5">
      <c r="A91" s="144" t="s">
        <v>236</v>
      </c>
      <c r="B91" s="144" t="s">
        <v>236</v>
      </c>
      <c r="C91" s="144" t="s">
        <v>236</v>
      </c>
      <c r="D91" s="144" t="s">
        <v>236</v>
      </c>
      <c r="E91" s="144" t="s">
        <v>236</v>
      </c>
      <c r="F91" s="50"/>
      <c r="G91" s="50"/>
      <c r="H91" s="50"/>
    </row>
    <row r="92" spans="1:8" ht="19.5">
      <c r="A92" s="145" t="s">
        <v>248</v>
      </c>
      <c r="B92" s="145" t="s">
        <v>248</v>
      </c>
      <c r="C92" s="145" t="s">
        <v>248</v>
      </c>
      <c r="D92" s="145" t="s">
        <v>248</v>
      </c>
      <c r="E92" s="145" t="s">
        <v>248</v>
      </c>
      <c r="F92" s="145" t="s">
        <v>248</v>
      </c>
      <c r="G92" s="145" t="s">
        <v>248</v>
      </c>
      <c r="H92" s="145" t="s">
        <v>248</v>
      </c>
    </row>
    <row r="93" spans="1:8" ht="15.75">
      <c r="A93" s="39"/>
      <c r="B93" s="39"/>
      <c r="C93" s="39"/>
      <c r="D93" s="39"/>
      <c r="E93" s="39"/>
      <c r="F93" s="39"/>
      <c r="G93" s="39"/>
      <c r="H93" s="39" t="s">
        <v>95</v>
      </c>
    </row>
    <row r="94" spans="1:8" ht="15.75">
      <c r="A94" s="146" t="s">
        <v>238</v>
      </c>
      <c r="B94" s="146" t="s">
        <v>238</v>
      </c>
      <c r="C94" s="51" t="s">
        <v>239</v>
      </c>
      <c r="D94" s="51" t="s">
        <v>53</v>
      </c>
      <c r="E94" s="51" t="s">
        <v>240</v>
      </c>
      <c r="F94" s="146" t="s">
        <v>241</v>
      </c>
      <c r="G94" s="146" t="s">
        <v>241</v>
      </c>
      <c r="H94" s="51" t="s">
        <v>242</v>
      </c>
    </row>
    <row r="95" spans="1:8">
      <c r="A95" s="110" t="s">
        <v>100</v>
      </c>
      <c r="B95" s="110" t="s">
        <v>100</v>
      </c>
      <c r="C95" s="52">
        <v>115</v>
      </c>
      <c r="D95" s="52">
        <v>21727041.884100001</v>
      </c>
      <c r="E95" s="52">
        <v>8783091.2449999992</v>
      </c>
      <c r="F95" s="52">
        <v>12943950.6391</v>
      </c>
      <c r="G95" s="53">
        <v>1.4737351893581518</v>
      </c>
      <c r="H95" s="54">
        <v>0.56533339532315985</v>
      </c>
    </row>
    <row r="96" spans="1:8">
      <c r="A96" s="110" t="s">
        <v>104</v>
      </c>
      <c r="B96" s="110" t="s">
        <v>104</v>
      </c>
      <c r="C96" s="52">
        <v>112</v>
      </c>
      <c r="D96" s="52">
        <v>5153576.5603</v>
      </c>
      <c r="E96" s="52">
        <v>14126490.079299999</v>
      </c>
      <c r="F96" s="52">
        <v>-8972913.5189999994</v>
      </c>
      <c r="G96" s="53">
        <v>-0.63518350762503273</v>
      </c>
      <c r="H96" s="54">
        <v>0.13409505769049776</v>
      </c>
    </row>
    <row r="97" spans="1:8">
      <c r="A97" s="110" t="s">
        <v>112</v>
      </c>
      <c r="B97" s="110" t="s">
        <v>112</v>
      </c>
      <c r="C97" s="52">
        <v>53</v>
      </c>
      <c r="D97" s="52">
        <v>2285164.5991000002</v>
      </c>
      <c r="E97" s="52">
        <v>5806093.6398</v>
      </c>
      <c r="F97" s="52">
        <v>-3520929.0406999998</v>
      </c>
      <c r="G97" s="53">
        <v>-0.60641961000499534</v>
      </c>
      <c r="H97" s="54">
        <v>5.9459537500449945E-2</v>
      </c>
    </row>
    <row r="98" spans="1:8">
      <c r="A98" s="110" t="s">
        <v>102</v>
      </c>
      <c r="B98" s="110" t="s">
        <v>102</v>
      </c>
      <c r="C98" s="52">
        <v>128</v>
      </c>
      <c r="D98" s="52">
        <v>2163271.9783999999</v>
      </c>
      <c r="E98" s="52">
        <v>5490204.7858999996</v>
      </c>
      <c r="F98" s="52">
        <v>-3326932.8075000001</v>
      </c>
      <c r="G98" s="53">
        <v>-0.60597608600033703</v>
      </c>
      <c r="H98" s="54">
        <v>5.6287915266150394E-2</v>
      </c>
    </row>
    <row r="99" spans="1:8">
      <c r="A99" s="110" t="s">
        <v>126</v>
      </c>
      <c r="B99" s="110" t="s">
        <v>126</v>
      </c>
      <c r="C99" s="52">
        <v>71</v>
      </c>
      <c r="D99" s="52">
        <v>1326732.3962999999</v>
      </c>
      <c r="E99" s="52">
        <v>1032772.383</v>
      </c>
      <c r="F99" s="52">
        <v>293960.01329999999</v>
      </c>
      <c r="G99" s="53">
        <v>0.2846319461468404</v>
      </c>
      <c r="H99" s="54">
        <v>3.4521318377648089E-2</v>
      </c>
    </row>
    <row r="100" spans="1:8">
      <c r="A100" s="110" t="s">
        <v>128</v>
      </c>
      <c r="B100" s="110" t="s">
        <v>128</v>
      </c>
      <c r="C100" s="52">
        <v>12</v>
      </c>
      <c r="D100" s="52">
        <v>858738.61780000001</v>
      </c>
      <c r="E100" s="52">
        <v>81539.728499999997</v>
      </c>
      <c r="F100" s="52">
        <v>777198.88930000004</v>
      </c>
      <c r="G100" s="53">
        <v>9.5315363884244473</v>
      </c>
      <c r="H100" s="54">
        <v>2.2344211470925742E-2</v>
      </c>
    </row>
    <row r="101" spans="1:8">
      <c r="A101" s="110" t="s">
        <v>114</v>
      </c>
      <c r="B101" s="110" t="s">
        <v>114</v>
      </c>
      <c r="C101" s="52">
        <v>76</v>
      </c>
      <c r="D101" s="52">
        <v>853862.68550000002</v>
      </c>
      <c r="E101" s="52">
        <v>681364.48250000004</v>
      </c>
      <c r="F101" s="52">
        <v>172498.20300000001</v>
      </c>
      <c r="G101" s="53">
        <v>0.25316582743950117</v>
      </c>
      <c r="H101" s="54">
        <v>2.2217340662776655E-2</v>
      </c>
    </row>
    <row r="102" spans="1:8">
      <c r="A102" s="110" t="s">
        <v>116</v>
      </c>
      <c r="B102" s="110" t="s">
        <v>116</v>
      </c>
      <c r="C102" s="52">
        <v>15</v>
      </c>
      <c r="D102" s="52">
        <v>628770.73950000003</v>
      </c>
      <c r="E102" s="52">
        <v>157822.79879999999</v>
      </c>
      <c r="F102" s="52">
        <v>470947.94069999998</v>
      </c>
      <c r="G102" s="53">
        <v>2.9840298377727161</v>
      </c>
      <c r="H102" s="54">
        <v>1.6360492097247756E-2</v>
      </c>
    </row>
    <row r="103" spans="1:8">
      <c r="A103" s="110" t="s">
        <v>110</v>
      </c>
      <c r="B103" s="110" t="s">
        <v>110</v>
      </c>
      <c r="C103" s="52">
        <v>15</v>
      </c>
      <c r="D103" s="52">
        <v>608672.16469999996</v>
      </c>
      <c r="E103" s="52">
        <v>1062696.7509000001</v>
      </c>
      <c r="F103" s="52">
        <v>-454024.58620000002</v>
      </c>
      <c r="G103" s="53">
        <v>-0.42723814278672229</v>
      </c>
      <c r="H103" s="54">
        <v>1.5837531098072091E-2</v>
      </c>
    </row>
    <row r="104" spans="1:8">
      <c r="A104" s="110" t="s">
        <v>106</v>
      </c>
      <c r="B104" s="110" t="s">
        <v>106</v>
      </c>
      <c r="C104" s="52">
        <v>33</v>
      </c>
      <c r="D104" s="52">
        <v>577735.72849999997</v>
      </c>
      <c r="E104" s="52">
        <v>695814.28350000002</v>
      </c>
      <c r="F104" s="52">
        <v>-118078.55499999999</v>
      </c>
      <c r="G104" s="53">
        <v>-0.16969837757002584</v>
      </c>
      <c r="H104" s="54">
        <v>1.5032571057518058E-2</v>
      </c>
    </row>
    <row r="105" spans="1:8">
      <c r="A105" s="110" t="s">
        <v>108</v>
      </c>
      <c r="B105" s="110" t="s">
        <v>108</v>
      </c>
      <c r="C105" s="52">
        <v>38</v>
      </c>
      <c r="D105" s="52">
        <v>373711.42050000001</v>
      </c>
      <c r="E105" s="52">
        <v>446878.49420000002</v>
      </c>
      <c r="F105" s="52">
        <v>-73167.073699999994</v>
      </c>
      <c r="G105" s="53">
        <v>-0.16372923434362932</v>
      </c>
      <c r="H105" s="54">
        <v>9.7238983267628407E-3</v>
      </c>
    </row>
    <row r="106" spans="1:8">
      <c r="A106" s="110" t="s">
        <v>118</v>
      </c>
      <c r="B106" s="110" t="s">
        <v>118</v>
      </c>
      <c r="C106" s="52">
        <v>18</v>
      </c>
      <c r="D106" s="52">
        <v>269630.23830000003</v>
      </c>
      <c r="E106" s="52">
        <v>37873.581700000002</v>
      </c>
      <c r="F106" s="52">
        <v>231756.65659999999</v>
      </c>
      <c r="G106" s="53">
        <v>6.119216778485991</v>
      </c>
      <c r="H106" s="54">
        <v>7.0157262508653683E-3</v>
      </c>
    </row>
    <row r="107" spans="1:8">
      <c r="A107" s="110" t="s">
        <v>134</v>
      </c>
      <c r="B107" s="110" t="s">
        <v>134</v>
      </c>
      <c r="C107" s="52">
        <v>13</v>
      </c>
      <c r="D107" s="52">
        <v>256928.37909999999</v>
      </c>
      <c r="E107" s="52">
        <v>76031.987800000003</v>
      </c>
      <c r="F107" s="52">
        <v>180896.39129999999</v>
      </c>
      <c r="G107" s="53">
        <v>2.3792142824917697</v>
      </c>
      <c r="H107" s="54">
        <v>6.68522635001565E-3</v>
      </c>
    </row>
    <row r="108" spans="1:8">
      <c r="A108" s="110" t="s">
        <v>132</v>
      </c>
      <c r="B108" s="110" t="s">
        <v>132</v>
      </c>
      <c r="C108" s="52">
        <v>22</v>
      </c>
      <c r="D108" s="52">
        <v>211347.8297</v>
      </c>
      <c r="E108" s="52">
        <v>183833.973</v>
      </c>
      <c r="F108" s="52">
        <v>27513.8567</v>
      </c>
      <c r="G108" s="53">
        <v>0.14966687740573392</v>
      </c>
      <c r="H108" s="54">
        <v>5.4992293380683229E-3</v>
      </c>
    </row>
    <row r="109" spans="1:8">
      <c r="A109" s="110" t="s">
        <v>136</v>
      </c>
      <c r="B109" s="110" t="s">
        <v>136</v>
      </c>
      <c r="C109" s="52">
        <v>22</v>
      </c>
      <c r="D109" s="52">
        <v>107570.64720000001</v>
      </c>
      <c r="E109" s="52">
        <v>187805.67790000001</v>
      </c>
      <c r="F109" s="52">
        <v>-80235.030700000003</v>
      </c>
      <c r="G109" s="53">
        <v>-0.42722366861944594</v>
      </c>
      <c r="H109" s="54">
        <v>2.7989672751166984E-3</v>
      </c>
    </row>
    <row r="110" spans="1:8">
      <c r="A110" s="110" t="s">
        <v>124</v>
      </c>
      <c r="B110" s="110" t="s">
        <v>124</v>
      </c>
      <c r="C110" s="52">
        <v>14</v>
      </c>
      <c r="D110" s="52">
        <v>100614.14810000001</v>
      </c>
      <c r="E110" s="52">
        <v>488477.64549999998</v>
      </c>
      <c r="F110" s="52">
        <v>-387863.49739999999</v>
      </c>
      <c r="G110" s="53">
        <v>-0.79402507151169111</v>
      </c>
      <c r="H110" s="54">
        <v>2.6179605243245663E-3</v>
      </c>
    </row>
    <row r="111" spans="1:8">
      <c r="A111" s="110" t="s">
        <v>120</v>
      </c>
      <c r="B111" s="110" t="s">
        <v>120</v>
      </c>
      <c r="C111" s="52">
        <v>8</v>
      </c>
      <c r="D111" s="52">
        <v>25688.313999999998</v>
      </c>
      <c r="E111" s="52">
        <v>29143.163799999998</v>
      </c>
      <c r="F111" s="52">
        <v>-3454.8498</v>
      </c>
      <c r="G111" s="53">
        <v>-0.1185475202249661</v>
      </c>
      <c r="H111" s="54">
        <v>6.6840492374505435E-4</v>
      </c>
    </row>
    <row r="112" spans="1:8">
      <c r="A112" s="110" t="s">
        <v>144</v>
      </c>
      <c r="B112" s="110" t="s">
        <v>144</v>
      </c>
      <c r="C112" s="52">
        <v>0</v>
      </c>
      <c r="D112" s="52">
        <v>20702.982100000001</v>
      </c>
      <c r="E112" s="52">
        <v>98225.001000000004</v>
      </c>
      <c r="F112" s="52">
        <v>-77522.018899999995</v>
      </c>
      <c r="G112" s="53">
        <v>-0.78922899578285577</v>
      </c>
      <c r="H112" s="54">
        <v>5.3868755932544754E-4</v>
      </c>
    </row>
    <row r="113" spans="1:8">
      <c r="A113" s="110" t="s">
        <v>140</v>
      </c>
      <c r="B113" s="110" t="s">
        <v>140</v>
      </c>
      <c r="C113" s="52">
        <v>0</v>
      </c>
      <c r="D113" s="52">
        <v>18364.224999999999</v>
      </c>
      <c r="E113" s="52">
        <v>0</v>
      </c>
      <c r="F113" s="52">
        <v>18364.224999999999</v>
      </c>
      <c r="G113" s="53" t="s">
        <v>243</v>
      </c>
      <c r="H113" s="54">
        <v>4.77833555396513E-4</v>
      </c>
    </row>
    <row r="114" spans="1:8">
      <c r="A114" s="110" t="s">
        <v>130</v>
      </c>
      <c r="B114" s="110" t="s">
        <v>130</v>
      </c>
      <c r="C114" s="52">
        <v>4</v>
      </c>
      <c r="D114" s="52">
        <v>12749.48</v>
      </c>
      <c r="E114" s="52">
        <v>10372.392</v>
      </c>
      <c r="F114" s="52">
        <v>2377.0880000000002</v>
      </c>
      <c r="G114" s="53">
        <v>0.2291745240634947</v>
      </c>
      <c r="H114" s="54">
        <v>3.3173898478464157E-4</v>
      </c>
    </row>
    <row r="115" spans="1:8">
      <c r="A115" s="110" t="s">
        <v>122</v>
      </c>
      <c r="B115" s="110" t="s">
        <v>122</v>
      </c>
      <c r="C115" s="52">
        <v>2</v>
      </c>
      <c r="D115" s="52">
        <v>3709.0895</v>
      </c>
      <c r="E115" s="52">
        <v>3699578.7883000001</v>
      </c>
      <c r="F115" s="52">
        <v>-3695869.6987999999</v>
      </c>
      <c r="G115" s="53">
        <v>-0.99899742924472101</v>
      </c>
      <c r="H115" s="54">
        <v>9.650978590541527E-5</v>
      </c>
    </row>
    <row r="116" spans="1:8">
      <c r="A116" s="110" t="s">
        <v>138</v>
      </c>
      <c r="B116" s="110" t="s">
        <v>138</v>
      </c>
      <c r="C116" s="52">
        <v>2</v>
      </c>
      <c r="D116" s="52">
        <v>3013.5</v>
      </c>
      <c r="E116" s="52">
        <v>2070</v>
      </c>
      <c r="F116" s="52">
        <v>943.5</v>
      </c>
      <c r="G116" s="53">
        <v>0.45579710144927538</v>
      </c>
      <c r="H116" s="54">
        <v>7.8410682682628421E-5</v>
      </c>
    </row>
    <row r="117" spans="1:8">
      <c r="A117" s="110" t="s">
        <v>150</v>
      </c>
      <c r="B117" s="110" t="s">
        <v>150</v>
      </c>
      <c r="C117" s="52">
        <v>1</v>
      </c>
      <c r="D117" s="52">
        <v>1990</v>
      </c>
      <c r="E117" s="52">
        <v>0</v>
      </c>
      <c r="F117" s="52">
        <v>1990</v>
      </c>
      <c r="G117" s="53" t="s">
        <v>243</v>
      </c>
      <c r="H117" s="54">
        <v>5.1779412158098748E-5</v>
      </c>
    </row>
    <row r="118" spans="1:8">
      <c r="A118" s="110" t="s">
        <v>146</v>
      </c>
      <c r="B118" s="110" t="s">
        <v>146</v>
      </c>
      <c r="C118" s="52">
        <v>1</v>
      </c>
      <c r="D118" s="52">
        <v>1267.8221000000001</v>
      </c>
      <c r="E118" s="52">
        <v>5714.5699000000004</v>
      </c>
      <c r="F118" s="52">
        <v>-4446.7478000000001</v>
      </c>
      <c r="G118" s="53">
        <v>-0.7781421660447273</v>
      </c>
      <c r="H118" s="54">
        <v>3.298848394926949E-5</v>
      </c>
    </row>
    <row r="119" spans="1:8">
      <c r="A119" s="110" t="s">
        <v>148</v>
      </c>
      <c r="B119" s="110" t="s">
        <v>148</v>
      </c>
      <c r="C119" s="52">
        <v>2</v>
      </c>
      <c r="D119" s="52">
        <v>450.7011</v>
      </c>
      <c r="E119" s="52">
        <v>3160</v>
      </c>
      <c r="F119" s="52">
        <v>-2709.2988999999998</v>
      </c>
      <c r="G119" s="53">
        <v>-0.85737306962025317</v>
      </c>
      <c r="H119" s="54">
        <v>1.172715478241632E-5</v>
      </c>
    </row>
    <row r="120" spans="1:8">
      <c r="A120" s="110" t="s">
        <v>142</v>
      </c>
      <c r="B120" s="110" t="s">
        <v>142</v>
      </c>
      <c r="C120" s="52">
        <v>0</v>
      </c>
      <c r="D120" s="52">
        <v>0</v>
      </c>
      <c r="E120" s="52">
        <v>0</v>
      </c>
      <c r="F120" s="52">
        <v>0</v>
      </c>
      <c r="G120" s="53" t="s">
        <v>243</v>
      </c>
      <c r="H120" s="54">
        <v>0</v>
      </c>
    </row>
    <row r="121" spans="1:8">
      <c r="A121" s="110" t="s">
        <v>152</v>
      </c>
      <c r="B121" s="110" t="s">
        <v>152</v>
      </c>
      <c r="C121" s="52">
        <v>6</v>
      </c>
      <c r="D121" s="52">
        <v>56807.499499999998</v>
      </c>
      <c r="E121" s="52">
        <v>51881.955800000003</v>
      </c>
      <c r="F121" s="52">
        <v>4925.5437000000002</v>
      </c>
      <c r="G121" s="53">
        <v>9.4937510046604681E-2</v>
      </c>
      <c r="H121" s="54">
        <v>1.4781200654680846E-3</v>
      </c>
    </row>
    <row r="122" spans="1:8">
      <c r="A122" s="110" t="s">
        <v>156</v>
      </c>
      <c r="B122" s="110" t="s">
        <v>156</v>
      </c>
      <c r="C122" s="52">
        <v>2</v>
      </c>
      <c r="D122" s="52">
        <v>297430</v>
      </c>
      <c r="E122" s="52">
        <v>58926.953200000004</v>
      </c>
      <c r="F122" s="52">
        <v>238503.04680000001</v>
      </c>
      <c r="G122" s="53">
        <v>4.0474355765605754</v>
      </c>
      <c r="H122" s="54">
        <v>7.7390706322529191E-3</v>
      </c>
    </row>
    <row r="123" spans="1:8">
      <c r="A123" s="110" t="s">
        <v>154</v>
      </c>
      <c r="B123" s="110" t="s">
        <v>154</v>
      </c>
      <c r="C123" s="52">
        <v>15</v>
      </c>
      <c r="D123" s="52">
        <v>280086.2242</v>
      </c>
      <c r="E123" s="52">
        <v>1456263.5293000001</v>
      </c>
      <c r="F123" s="52">
        <v>-1176177.3051</v>
      </c>
      <c r="G123" s="53">
        <v>-0.80766789899996161</v>
      </c>
      <c r="H123" s="54">
        <v>7.287788966159523E-3</v>
      </c>
    </row>
    <row r="124" spans="1:8">
      <c r="A124" s="110" t="s">
        <v>158</v>
      </c>
      <c r="B124" s="110" t="s">
        <v>158</v>
      </c>
      <c r="C124" s="52">
        <v>17</v>
      </c>
      <c r="D124" s="52">
        <v>166147.9149</v>
      </c>
      <c r="E124" s="52">
        <v>172920.4319</v>
      </c>
      <c r="F124" s="52">
        <v>-6772.5169999999998</v>
      </c>
      <c r="G124" s="53">
        <v>-3.91655105506361E-2</v>
      </c>
      <c r="H124" s="54">
        <v>4.3231363642290532E-3</v>
      </c>
    </row>
    <row r="125" spans="1:8">
      <c r="A125" s="110" t="s">
        <v>160</v>
      </c>
      <c r="B125" s="110" t="s">
        <v>160</v>
      </c>
      <c r="C125" s="52">
        <v>0</v>
      </c>
      <c r="D125" s="52">
        <v>40485.5</v>
      </c>
      <c r="E125" s="52">
        <v>4908</v>
      </c>
      <c r="F125" s="52">
        <v>35577.5</v>
      </c>
      <c r="G125" s="53">
        <v>7.2488793806030971</v>
      </c>
      <c r="H125" s="54">
        <v>1.0534248195611592E-3</v>
      </c>
    </row>
    <row r="126" spans="1:8">
      <c r="A126" s="110" t="s">
        <v>162</v>
      </c>
      <c r="B126" s="110" t="s">
        <v>162</v>
      </c>
      <c r="C126" s="52">
        <v>817</v>
      </c>
      <c r="D126" s="52">
        <v>38432263.269500002</v>
      </c>
      <c r="E126" s="52">
        <v>44931956.322499998</v>
      </c>
      <c r="F126" s="52">
        <v>-6499693.0530000003</v>
      </c>
      <c r="G126" s="54">
        <v>-0.14465635563135346</v>
      </c>
      <c r="H126" s="54">
        <v>1</v>
      </c>
    </row>
    <row r="127" spans="1:8" ht="39.950000000000003" customHeight="1">
      <c r="A127" s="147" t="s">
        <v>244</v>
      </c>
      <c r="B127" s="147" t="s">
        <v>244</v>
      </c>
      <c r="C127" s="147" t="s">
        <v>244</v>
      </c>
      <c r="D127" s="147" t="s">
        <v>244</v>
      </c>
      <c r="E127" s="147" t="s">
        <v>244</v>
      </c>
      <c r="F127" s="147" t="s">
        <v>244</v>
      </c>
      <c r="G127" s="147" t="s">
        <v>244</v>
      </c>
      <c r="H127" s="147" t="s">
        <v>244</v>
      </c>
    </row>
    <row r="128" spans="1:8" ht="19.5">
      <c r="A128" s="144" t="s">
        <v>236</v>
      </c>
      <c r="B128" s="144" t="s">
        <v>236</v>
      </c>
      <c r="C128" s="144" t="s">
        <v>236</v>
      </c>
      <c r="D128" s="144" t="s">
        <v>236</v>
      </c>
      <c r="E128" s="144" t="s">
        <v>236</v>
      </c>
      <c r="F128" s="50"/>
      <c r="G128" s="50"/>
      <c r="H128" s="50"/>
    </row>
    <row r="129" spans="1:8" ht="19.5">
      <c r="A129" s="145" t="s">
        <v>249</v>
      </c>
      <c r="B129" s="145" t="s">
        <v>249</v>
      </c>
      <c r="C129" s="145" t="s">
        <v>249</v>
      </c>
      <c r="D129" s="145" t="s">
        <v>249</v>
      </c>
      <c r="E129" s="145" t="s">
        <v>249</v>
      </c>
      <c r="F129" s="145" t="s">
        <v>249</v>
      </c>
      <c r="G129" s="145" t="s">
        <v>249</v>
      </c>
      <c r="H129" s="145" t="s">
        <v>249</v>
      </c>
    </row>
    <row r="130" spans="1:8" ht="15.75">
      <c r="A130" s="39"/>
      <c r="B130" s="39"/>
      <c r="C130" s="39"/>
      <c r="D130" s="39"/>
      <c r="E130" s="39"/>
      <c r="F130" s="39"/>
      <c r="G130" s="39"/>
      <c r="H130" s="39" t="s">
        <v>95</v>
      </c>
    </row>
    <row r="131" spans="1:8" ht="15.75">
      <c r="A131" s="146" t="s">
        <v>246</v>
      </c>
      <c r="B131" s="146" t="s">
        <v>246</v>
      </c>
      <c r="C131" s="51" t="s">
        <v>239</v>
      </c>
      <c r="D131" s="51" t="s">
        <v>53</v>
      </c>
      <c r="E131" s="51" t="s">
        <v>240</v>
      </c>
      <c r="F131" s="146" t="s">
        <v>241</v>
      </c>
      <c r="G131" s="146" t="s">
        <v>241</v>
      </c>
      <c r="H131" s="51" t="s">
        <v>242</v>
      </c>
    </row>
    <row r="132" spans="1:8">
      <c r="A132" s="110" t="s">
        <v>101</v>
      </c>
      <c r="B132" s="110" t="s">
        <v>101</v>
      </c>
      <c r="C132" s="52">
        <v>122</v>
      </c>
      <c r="D132" s="52">
        <v>24998546.075800002</v>
      </c>
      <c r="E132" s="52">
        <v>10814180.008400001</v>
      </c>
      <c r="F132" s="52">
        <v>14184366.067399999</v>
      </c>
      <c r="G132" s="54">
        <v>1.3116450860242923</v>
      </c>
      <c r="H132" s="54">
        <v>0.6504572967899851</v>
      </c>
    </row>
    <row r="133" spans="1:8">
      <c r="A133" s="110" t="s">
        <v>115</v>
      </c>
      <c r="B133" s="110" t="s">
        <v>115</v>
      </c>
      <c r="C133" s="52">
        <v>55</v>
      </c>
      <c r="D133" s="52">
        <v>4270796.6238000002</v>
      </c>
      <c r="E133" s="52">
        <v>24177914.263700001</v>
      </c>
      <c r="F133" s="52">
        <v>-19907117.639899999</v>
      </c>
      <c r="G133" s="54">
        <v>-0.82335959267536796</v>
      </c>
      <c r="H133" s="54">
        <v>0.1111252957925411</v>
      </c>
    </row>
    <row r="134" spans="1:8">
      <c r="A134" s="110" t="s">
        <v>123</v>
      </c>
      <c r="B134" s="110" t="s">
        <v>123</v>
      </c>
      <c r="C134" s="52">
        <v>42</v>
      </c>
      <c r="D134" s="52">
        <v>3045416.8757000002</v>
      </c>
      <c r="E134" s="52">
        <v>291866.40870000003</v>
      </c>
      <c r="F134" s="52">
        <v>2753550.4670000002</v>
      </c>
      <c r="G134" s="54">
        <v>9.4342835794792848</v>
      </c>
      <c r="H134" s="54">
        <v>7.9241153567889272E-2</v>
      </c>
    </row>
    <row r="135" spans="1:8">
      <c r="A135" s="110" t="s">
        <v>105</v>
      </c>
      <c r="B135" s="110" t="s">
        <v>105</v>
      </c>
      <c r="C135" s="52">
        <v>214</v>
      </c>
      <c r="D135" s="52">
        <v>2292719.7396</v>
      </c>
      <c r="E135" s="52">
        <v>6906802.8740999997</v>
      </c>
      <c r="F135" s="52">
        <v>-4614083.1344999997</v>
      </c>
      <c r="G135" s="54">
        <v>-0.66804905520070235</v>
      </c>
      <c r="H135" s="54">
        <v>5.9656120783797596E-2</v>
      </c>
    </row>
    <row r="136" spans="1:8">
      <c r="A136" s="110" t="s">
        <v>164</v>
      </c>
      <c r="B136" s="110" t="s">
        <v>164</v>
      </c>
      <c r="C136" s="52">
        <v>14</v>
      </c>
      <c r="D136" s="52">
        <v>703088.36780000001</v>
      </c>
      <c r="E136" s="52">
        <v>212344.37760000001</v>
      </c>
      <c r="F136" s="52">
        <v>490743.9902</v>
      </c>
      <c r="G136" s="54">
        <v>2.3110759783074193</v>
      </c>
      <c r="H136" s="54">
        <v>1.82942223014478E-2</v>
      </c>
    </row>
    <row r="137" spans="1:8">
      <c r="A137" s="110" t="s">
        <v>180</v>
      </c>
      <c r="B137" s="110" t="s">
        <v>180</v>
      </c>
      <c r="C137" s="52">
        <v>51</v>
      </c>
      <c r="D137" s="52">
        <v>409563.42290000001</v>
      </c>
      <c r="E137" s="52">
        <v>416007.7929</v>
      </c>
      <c r="F137" s="52">
        <v>-6444.37</v>
      </c>
      <c r="G137" s="54">
        <v>-1.5490983846903799E-2</v>
      </c>
      <c r="H137" s="54">
        <v>1.0656760441819495E-2</v>
      </c>
    </row>
    <row r="138" spans="1:8">
      <c r="A138" s="110" t="s">
        <v>125</v>
      </c>
      <c r="B138" s="110" t="s">
        <v>125</v>
      </c>
      <c r="C138" s="52">
        <v>14</v>
      </c>
      <c r="D138" s="52">
        <v>254763.97579999999</v>
      </c>
      <c r="E138" s="52">
        <v>23375.805400000001</v>
      </c>
      <c r="F138" s="52">
        <v>231388.1704</v>
      </c>
      <c r="G138" s="54">
        <v>9.8986180985233556</v>
      </c>
      <c r="H138" s="54">
        <v>6.6289089979819568E-3</v>
      </c>
    </row>
    <row r="139" spans="1:8">
      <c r="A139" s="110" t="s">
        <v>182</v>
      </c>
      <c r="B139" s="110" t="s">
        <v>182</v>
      </c>
      <c r="C139" s="52">
        <v>10</v>
      </c>
      <c r="D139" s="52">
        <v>214299.69500000001</v>
      </c>
      <c r="E139" s="52">
        <v>34514.020499999999</v>
      </c>
      <c r="F139" s="52">
        <v>179785.67449999999</v>
      </c>
      <c r="G139" s="54">
        <v>5.2090620534921452</v>
      </c>
      <c r="H139" s="54">
        <v>5.576036297869273E-3</v>
      </c>
    </row>
    <row r="140" spans="1:8">
      <c r="A140" s="110" t="s">
        <v>117</v>
      </c>
      <c r="B140" s="110" t="s">
        <v>117</v>
      </c>
      <c r="C140" s="52">
        <v>14</v>
      </c>
      <c r="D140" s="52">
        <v>192115.26259999999</v>
      </c>
      <c r="E140" s="52">
        <v>98835.665900000007</v>
      </c>
      <c r="F140" s="52">
        <v>93279.596699999995</v>
      </c>
      <c r="G140" s="54">
        <v>0.94378477496553204</v>
      </c>
      <c r="H140" s="54">
        <v>4.9988016904657156E-3</v>
      </c>
    </row>
    <row r="141" spans="1:8">
      <c r="A141" s="110" t="s">
        <v>166</v>
      </c>
      <c r="B141" s="110" t="s">
        <v>166</v>
      </c>
      <c r="C141" s="52">
        <v>6</v>
      </c>
      <c r="D141" s="52">
        <v>190547.43650000001</v>
      </c>
      <c r="E141" s="52">
        <v>129253.4926</v>
      </c>
      <c r="F141" s="52">
        <v>61293.943899999998</v>
      </c>
      <c r="G141" s="54">
        <v>0.47421499154135821</v>
      </c>
      <c r="H141" s="54">
        <v>4.9580071609058533E-3</v>
      </c>
    </row>
    <row r="142" spans="1:8">
      <c r="A142" s="110" t="s">
        <v>103</v>
      </c>
      <c r="B142" s="110" t="s">
        <v>103</v>
      </c>
      <c r="C142" s="52">
        <v>24</v>
      </c>
      <c r="D142" s="52">
        <v>177361.9779</v>
      </c>
      <c r="E142" s="52">
        <v>153917.13639999999</v>
      </c>
      <c r="F142" s="52">
        <v>23444.841499999999</v>
      </c>
      <c r="G142" s="54">
        <v>0.15232119079367176</v>
      </c>
      <c r="H142" s="54">
        <v>4.6149240979194471E-3</v>
      </c>
    </row>
    <row r="143" spans="1:8">
      <c r="A143" s="110" t="s">
        <v>141</v>
      </c>
      <c r="B143" s="110" t="s">
        <v>141</v>
      </c>
      <c r="C143" s="52">
        <v>12</v>
      </c>
      <c r="D143" s="52">
        <v>152813.24419999999</v>
      </c>
      <c r="E143" s="52">
        <v>296836.79700000002</v>
      </c>
      <c r="F143" s="52">
        <v>-144023.5528</v>
      </c>
      <c r="G143" s="54">
        <v>-0.48519440398085145</v>
      </c>
      <c r="H143" s="54">
        <v>3.9761708314814031E-3</v>
      </c>
    </row>
    <row r="144" spans="1:8">
      <c r="A144" s="110" t="s">
        <v>113</v>
      </c>
      <c r="B144" s="110" t="s">
        <v>113</v>
      </c>
      <c r="C144" s="52">
        <v>65</v>
      </c>
      <c r="D144" s="52">
        <v>151332.39859999999</v>
      </c>
      <c r="E144" s="52">
        <v>93532.295400000003</v>
      </c>
      <c r="F144" s="52">
        <v>57800.103199999998</v>
      </c>
      <c r="G144" s="54">
        <v>0.61796947196486751</v>
      </c>
      <c r="H144" s="54">
        <v>3.93763951757944E-3</v>
      </c>
    </row>
    <row r="145" spans="1:8">
      <c r="A145" s="110" t="s">
        <v>119</v>
      </c>
      <c r="B145" s="110" t="s">
        <v>119</v>
      </c>
      <c r="C145" s="52">
        <v>25</v>
      </c>
      <c r="D145" s="52">
        <v>143836.88759999999</v>
      </c>
      <c r="E145" s="52">
        <v>319235.76980000001</v>
      </c>
      <c r="F145" s="52">
        <v>-175398.88219999999</v>
      </c>
      <c r="G145" s="54">
        <v>-0.54943367502296736</v>
      </c>
      <c r="H145" s="54">
        <v>3.7426077822002627E-3</v>
      </c>
    </row>
    <row r="146" spans="1:8">
      <c r="A146" s="110" t="s">
        <v>137</v>
      </c>
      <c r="B146" s="110" t="s">
        <v>137</v>
      </c>
      <c r="C146" s="52">
        <v>7</v>
      </c>
      <c r="D146" s="52">
        <v>114891.1274</v>
      </c>
      <c r="E146" s="52">
        <v>49003.726499999997</v>
      </c>
      <c r="F146" s="52">
        <v>65887.400899999993</v>
      </c>
      <c r="G146" s="54">
        <v>1.3445385811628019</v>
      </c>
      <c r="H146" s="54">
        <v>2.989444743192579E-3</v>
      </c>
    </row>
    <row r="147" spans="1:8">
      <c r="A147" s="110" t="s">
        <v>135</v>
      </c>
      <c r="B147" s="110" t="s">
        <v>135</v>
      </c>
      <c r="C147" s="52">
        <v>4</v>
      </c>
      <c r="D147" s="52">
        <v>108056.87609999999</v>
      </c>
      <c r="E147" s="52">
        <v>6559.9733999999999</v>
      </c>
      <c r="F147" s="52">
        <v>101496.90270000001</v>
      </c>
      <c r="G147" s="54">
        <v>15.472151563907257</v>
      </c>
      <c r="H147" s="54">
        <v>2.8116188563309095E-3</v>
      </c>
    </row>
    <row r="148" spans="1:8">
      <c r="A148" s="110" t="s">
        <v>107</v>
      </c>
      <c r="B148" s="110" t="s">
        <v>107</v>
      </c>
      <c r="C148" s="52">
        <v>9</v>
      </c>
      <c r="D148" s="52">
        <v>98581.142500000002</v>
      </c>
      <c r="E148" s="52">
        <v>150960.22320000001</v>
      </c>
      <c r="F148" s="52">
        <v>-52379.080699999999</v>
      </c>
      <c r="G148" s="54">
        <v>-0.34697272956867226</v>
      </c>
      <c r="H148" s="54">
        <v>2.5650621148360629E-3</v>
      </c>
    </row>
    <row r="149" spans="1:8">
      <c r="A149" s="110" t="s">
        <v>159</v>
      </c>
      <c r="B149" s="110" t="s">
        <v>159</v>
      </c>
      <c r="C149" s="52">
        <v>1</v>
      </c>
      <c r="D149" s="52">
        <v>94394.214300000007</v>
      </c>
      <c r="E149" s="52">
        <v>35236.364999999998</v>
      </c>
      <c r="F149" s="52">
        <v>59157.849300000002</v>
      </c>
      <c r="G149" s="54">
        <v>1.678886267070965</v>
      </c>
      <c r="H149" s="54">
        <v>2.4561190590852251E-3</v>
      </c>
    </row>
    <row r="150" spans="1:8">
      <c r="A150" s="110" t="s">
        <v>186</v>
      </c>
      <c r="B150" s="110" t="s">
        <v>186</v>
      </c>
      <c r="C150" s="52">
        <v>3</v>
      </c>
      <c r="D150" s="52">
        <v>82824.781700000007</v>
      </c>
      <c r="E150" s="52">
        <v>20056.433000000001</v>
      </c>
      <c r="F150" s="52">
        <v>62768.348700000002</v>
      </c>
      <c r="G150" s="54">
        <v>3.1295868363033446</v>
      </c>
      <c r="H150" s="54">
        <v>2.1550846776627408E-3</v>
      </c>
    </row>
    <row r="151" spans="1:8">
      <c r="A151" s="110" t="s">
        <v>155</v>
      </c>
      <c r="B151" s="110" t="s">
        <v>155</v>
      </c>
      <c r="C151" s="52">
        <v>5</v>
      </c>
      <c r="D151" s="52">
        <v>62215.697399999997</v>
      </c>
      <c r="E151" s="52">
        <v>87088.065600000002</v>
      </c>
      <c r="F151" s="52">
        <v>-24872.368200000001</v>
      </c>
      <c r="G151" s="54">
        <v>-0.28560019135388853</v>
      </c>
      <c r="H151" s="54">
        <v>1.6188403207930413E-3</v>
      </c>
    </row>
    <row r="152" spans="1:8">
      <c r="A152" s="110" t="s">
        <v>139</v>
      </c>
      <c r="B152" s="110" t="s">
        <v>139</v>
      </c>
      <c r="C152" s="52">
        <v>3</v>
      </c>
      <c r="D152" s="52">
        <v>57867.17</v>
      </c>
      <c r="E152" s="52">
        <v>36769.541299999997</v>
      </c>
      <c r="F152" s="52">
        <v>21097.628700000001</v>
      </c>
      <c r="G152" s="54">
        <v>0.57378003516187459</v>
      </c>
      <c r="H152" s="54">
        <v>1.5056924853531493E-3</v>
      </c>
    </row>
    <row r="153" spans="1:8">
      <c r="A153" s="110" t="s">
        <v>165</v>
      </c>
      <c r="B153" s="110" t="s">
        <v>165</v>
      </c>
      <c r="C153" s="52">
        <v>1</v>
      </c>
      <c r="D153" s="52">
        <v>47745.336600000002</v>
      </c>
      <c r="E153" s="52">
        <v>50266.8177</v>
      </c>
      <c r="F153" s="52">
        <v>-2521.4811</v>
      </c>
      <c r="G153" s="54">
        <v>-5.0161940130138777E-2</v>
      </c>
      <c r="H153" s="54">
        <v>1.2423243529841995E-3</v>
      </c>
    </row>
    <row r="154" spans="1:8">
      <c r="A154" s="110" t="s">
        <v>121</v>
      </c>
      <c r="B154" s="110" t="s">
        <v>121</v>
      </c>
      <c r="C154" s="52">
        <v>11</v>
      </c>
      <c r="D154" s="52">
        <v>43652.217900000003</v>
      </c>
      <c r="E154" s="52">
        <v>33351.712899999999</v>
      </c>
      <c r="F154" s="52">
        <v>10300.504999999999</v>
      </c>
      <c r="G154" s="54">
        <v>0.30884485696085495</v>
      </c>
      <c r="H154" s="54">
        <v>1.1358222021403193E-3</v>
      </c>
    </row>
    <row r="155" spans="1:8">
      <c r="A155" s="110" t="s">
        <v>111</v>
      </c>
      <c r="B155" s="110" t="s">
        <v>111</v>
      </c>
      <c r="C155" s="52">
        <v>12</v>
      </c>
      <c r="D155" s="52">
        <v>40267.831700000002</v>
      </c>
      <c r="E155" s="52">
        <v>101754.867</v>
      </c>
      <c r="F155" s="52">
        <v>-61487.035300000003</v>
      </c>
      <c r="G155" s="54">
        <v>-0.60426628340047861</v>
      </c>
      <c r="H155" s="54">
        <v>1.0477611328177155E-3</v>
      </c>
    </row>
    <row r="156" spans="1:8">
      <c r="A156" s="110" t="s">
        <v>129</v>
      </c>
      <c r="B156" s="110" t="s">
        <v>129</v>
      </c>
      <c r="C156" s="52">
        <v>9</v>
      </c>
      <c r="D156" s="52">
        <v>37749.286699999997</v>
      </c>
      <c r="E156" s="52">
        <v>26835.529399999999</v>
      </c>
      <c r="F156" s="52">
        <v>10913.757299999999</v>
      </c>
      <c r="G156" s="54">
        <v>0.40669059057206453</v>
      </c>
      <c r="H156" s="54">
        <v>9.822290827706207E-4</v>
      </c>
    </row>
    <row r="157" spans="1:8">
      <c r="A157" s="110" t="s">
        <v>131</v>
      </c>
      <c r="B157" s="110" t="s">
        <v>131</v>
      </c>
      <c r="C157" s="52">
        <v>4</v>
      </c>
      <c r="D157" s="52">
        <v>33714.2287</v>
      </c>
      <c r="E157" s="52">
        <v>93190</v>
      </c>
      <c r="F157" s="52">
        <v>-59475.7713</v>
      </c>
      <c r="G157" s="54">
        <v>-0.63822053117287258</v>
      </c>
      <c r="H157" s="54">
        <v>8.7723766002497565E-4</v>
      </c>
    </row>
    <row r="158" spans="1:8">
      <c r="A158" s="110" t="s">
        <v>127</v>
      </c>
      <c r="B158" s="110" t="s">
        <v>127</v>
      </c>
      <c r="C158" s="52">
        <v>19</v>
      </c>
      <c r="D158" s="52">
        <v>33145.456400000003</v>
      </c>
      <c r="E158" s="52">
        <v>10367.462</v>
      </c>
      <c r="F158" s="52">
        <v>22777.9944</v>
      </c>
      <c r="G158" s="54">
        <v>2.1970656270551077</v>
      </c>
      <c r="H158" s="54">
        <v>8.6243831563009637E-4</v>
      </c>
    </row>
    <row r="159" spans="1:8">
      <c r="A159" s="110" t="s">
        <v>143</v>
      </c>
      <c r="B159" s="110" t="s">
        <v>143</v>
      </c>
      <c r="C159" s="52">
        <v>7</v>
      </c>
      <c r="D159" s="52">
        <v>24571.073899999999</v>
      </c>
      <c r="E159" s="52">
        <v>4641.9741000000004</v>
      </c>
      <c r="F159" s="52">
        <v>19929.0998</v>
      </c>
      <c r="G159" s="54">
        <v>4.2932380428404375</v>
      </c>
      <c r="H159" s="54">
        <v>6.3933455408804159E-4</v>
      </c>
    </row>
    <row r="160" spans="1:8">
      <c r="A160" s="110" t="s">
        <v>157</v>
      </c>
      <c r="B160" s="110" t="s">
        <v>157</v>
      </c>
      <c r="C160" s="52">
        <v>2</v>
      </c>
      <c r="D160" s="52">
        <v>20755.91</v>
      </c>
      <c r="E160" s="52">
        <v>71457.907800000001</v>
      </c>
      <c r="F160" s="52">
        <v>-50701.997799999997</v>
      </c>
      <c r="G160" s="54">
        <v>-0.70953655600871091</v>
      </c>
      <c r="H160" s="54">
        <v>5.4006473296804188E-4</v>
      </c>
    </row>
    <row r="161" spans="1:8">
      <c r="A161" s="110" t="s">
        <v>183</v>
      </c>
      <c r="B161" s="110" t="s">
        <v>183</v>
      </c>
      <c r="C161" s="52">
        <v>3</v>
      </c>
      <c r="D161" s="52">
        <v>20584.947499999998</v>
      </c>
      <c r="E161" s="52">
        <v>0</v>
      </c>
      <c r="F161" s="52">
        <v>20584.947499999998</v>
      </c>
      <c r="G161" s="54" t="s">
        <v>243</v>
      </c>
      <c r="H161" s="54">
        <v>5.356163220378514E-4</v>
      </c>
    </row>
    <row r="162" spans="1:8">
      <c r="A162" s="110" t="s">
        <v>149</v>
      </c>
      <c r="B162" s="110" t="s">
        <v>149</v>
      </c>
      <c r="C162" s="52">
        <v>0</v>
      </c>
      <c r="D162" s="52">
        <v>10622.289699999999</v>
      </c>
      <c r="E162" s="52">
        <v>4461.2191999999995</v>
      </c>
      <c r="F162" s="52">
        <v>6161.0704999999998</v>
      </c>
      <c r="G162" s="54">
        <v>1.3810284193164057</v>
      </c>
      <c r="H162" s="54">
        <v>2.7638990775830503E-4</v>
      </c>
    </row>
    <row r="163" spans="1:8">
      <c r="A163" s="110" t="s">
        <v>181</v>
      </c>
      <c r="B163" s="110" t="s">
        <v>181</v>
      </c>
      <c r="C163" s="52">
        <v>5</v>
      </c>
      <c r="D163" s="52">
        <v>5745.6706000000004</v>
      </c>
      <c r="E163" s="52">
        <v>14502.436</v>
      </c>
      <c r="F163" s="52">
        <v>-8756.7654000000002</v>
      </c>
      <c r="G163" s="54">
        <v>-0.60381341451877457</v>
      </c>
      <c r="H163" s="54">
        <v>1.495012292070706E-4</v>
      </c>
    </row>
    <row r="164" spans="1:8">
      <c r="A164" s="110" t="s">
        <v>147</v>
      </c>
      <c r="B164" s="110" t="s">
        <v>147</v>
      </c>
      <c r="C164" s="52">
        <v>2</v>
      </c>
      <c r="D164" s="52">
        <v>5433.5330000000004</v>
      </c>
      <c r="E164" s="52">
        <v>3609.8090000000002</v>
      </c>
      <c r="F164" s="52">
        <v>1823.7239999999999</v>
      </c>
      <c r="G164" s="54">
        <v>0.50521343373015037</v>
      </c>
      <c r="H164" s="54">
        <v>1.413794696892617E-4</v>
      </c>
    </row>
    <row r="165" spans="1:8">
      <c r="A165" s="110" t="s">
        <v>161</v>
      </c>
      <c r="B165" s="110" t="s">
        <v>161</v>
      </c>
      <c r="C165" s="52">
        <v>2</v>
      </c>
      <c r="D165" s="52">
        <v>4450.1329999999998</v>
      </c>
      <c r="E165" s="52">
        <v>0</v>
      </c>
      <c r="F165" s="52">
        <v>4450.1329999999998</v>
      </c>
      <c r="G165" s="54" t="s">
        <v>243</v>
      </c>
      <c r="H165" s="54">
        <v>1.1579159334942534E-4</v>
      </c>
    </row>
    <row r="166" spans="1:8">
      <c r="A166" s="110" t="s">
        <v>247</v>
      </c>
      <c r="B166" s="110" t="s">
        <v>247</v>
      </c>
      <c r="C166" s="52">
        <v>1</v>
      </c>
      <c r="D166" s="52">
        <v>4067.6743000000001</v>
      </c>
      <c r="E166" s="52">
        <v>6839.0232999999998</v>
      </c>
      <c r="F166" s="52">
        <v>-2771.3490000000002</v>
      </c>
      <c r="G166" s="54">
        <v>-0.40522584562623148</v>
      </c>
      <c r="H166" s="54">
        <v>1.0584009251487729E-4</v>
      </c>
    </row>
    <row r="167" spans="1:8">
      <c r="A167" s="110" t="s">
        <v>133</v>
      </c>
      <c r="B167" s="110" t="s">
        <v>133</v>
      </c>
      <c r="C167" s="52">
        <v>4</v>
      </c>
      <c r="D167" s="52">
        <v>2774.3395</v>
      </c>
      <c r="E167" s="52">
        <v>12942.0744</v>
      </c>
      <c r="F167" s="52">
        <v>-10167.734899999999</v>
      </c>
      <c r="G167" s="54">
        <v>-0.78563409433034948</v>
      </c>
      <c r="H167" s="54">
        <v>7.2187773083916374E-5</v>
      </c>
    </row>
    <row r="168" spans="1:8">
      <c r="A168" s="110" t="s">
        <v>168</v>
      </c>
      <c r="B168" s="110" t="s">
        <v>168</v>
      </c>
      <c r="C168" s="52">
        <v>6</v>
      </c>
      <c r="D168" s="52">
        <v>1738.6612</v>
      </c>
      <c r="E168" s="52">
        <v>3561.0446000000002</v>
      </c>
      <c r="F168" s="52">
        <v>-1822.3833999999999</v>
      </c>
      <c r="G168" s="54">
        <v>-0.51175528663696046</v>
      </c>
      <c r="H168" s="54">
        <v>4.5239625566881687E-5</v>
      </c>
    </row>
    <row r="169" spans="1:8">
      <c r="A169" s="110" t="s">
        <v>145</v>
      </c>
      <c r="B169" s="110" t="s">
        <v>145</v>
      </c>
      <c r="C169" s="52">
        <v>1</v>
      </c>
      <c r="D169" s="52">
        <v>770</v>
      </c>
      <c r="E169" s="52">
        <v>89.743600000000001</v>
      </c>
      <c r="F169" s="52">
        <v>680.25639999999999</v>
      </c>
      <c r="G169" s="54">
        <v>7.5799990194286844</v>
      </c>
      <c r="H169" s="54">
        <v>2.0035249930520619E-5</v>
      </c>
    </row>
    <row r="170" spans="1:8">
      <c r="A170" s="110" t="s">
        <v>167</v>
      </c>
      <c r="B170" s="110" t="s">
        <v>167</v>
      </c>
      <c r="C170" s="52">
        <v>0</v>
      </c>
      <c r="D170" s="52">
        <v>165.98060000000001</v>
      </c>
      <c r="E170" s="52">
        <v>15959.459000000001</v>
      </c>
      <c r="F170" s="52">
        <v>-15793.4784</v>
      </c>
      <c r="G170" s="54">
        <v>-0.98959986049652438</v>
      </c>
      <c r="H170" s="54">
        <v>4.3187828631399623E-6</v>
      </c>
    </row>
    <row r="171" spans="1:8">
      <c r="A171" s="110" t="s">
        <v>153</v>
      </c>
      <c r="B171" s="110" t="s">
        <v>153</v>
      </c>
      <c r="C171" s="52">
        <v>0</v>
      </c>
      <c r="D171" s="52">
        <v>0</v>
      </c>
      <c r="E171" s="52">
        <v>0</v>
      </c>
      <c r="F171" s="52">
        <v>0</v>
      </c>
      <c r="G171" s="54" t="s">
        <v>243</v>
      </c>
      <c r="H171" s="54">
        <v>0</v>
      </c>
    </row>
    <row r="172" spans="1:8">
      <c r="A172" s="110" t="s">
        <v>163</v>
      </c>
      <c r="B172" s="110" t="s">
        <v>163</v>
      </c>
      <c r="C172" s="52">
        <v>0</v>
      </c>
      <c r="D172" s="52">
        <v>0</v>
      </c>
      <c r="E172" s="52">
        <v>4956.4197000000004</v>
      </c>
      <c r="F172" s="52">
        <v>-4956.4197000000004</v>
      </c>
      <c r="G172" s="54">
        <v>-1</v>
      </c>
      <c r="H172" s="54">
        <v>0</v>
      </c>
    </row>
    <row r="173" spans="1:8">
      <c r="A173" s="110" t="s">
        <v>185</v>
      </c>
      <c r="B173" s="110" t="s">
        <v>185</v>
      </c>
      <c r="C173" s="52">
        <v>0</v>
      </c>
      <c r="D173" s="52">
        <v>0</v>
      </c>
      <c r="E173" s="52">
        <v>0</v>
      </c>
      <c r="F173" s="52">
        <v>0</v>
      </c>
      <c r="G173" s="54" t="s">
        <v>243</v>
      </c>
      <c r="H173" s="54">
        <v>0</v>
      </c>
    </row>
    <row r="174" spans="1:8">
      <c r="A174" s="110" t="s">
        <v>170</v>
      </c>
      <c r="B174" s="110" t="s">
        <v>170</v>
      </c>
      <c r="C174" s="52">
        <v>15</v>
      </c>
      <c r="D174" s="52">
        <v>109152.2469</v>
      </c>
      <c r="E174" s="52">
        <v>82133.986199999999</v>
      </c>
      <c r="F174" s="52">
        <v>27018.260699999999</v>
      </c>
      <c r="G174" s="54">
        <v>0.32895348137869873</v>
      </c>
      <c r="H174" s="54">
        <v>2.8401201910641487E-3</v>
      </c>
    </row>
    <row r="175" spans="1:8">
      <c r="A175" s="110" t="s">
        <v>169</v>
      </c>
      <c r="B175" s="110" t="s">
        <v>169</v>
      </c>
      <c r="C175" s="52">
        <v>8</v>
      </c>
      <c r="D175" s="52">
        <v>87981.183199999999</v>
      </c>
      <c r="E175" s="52">
        <v>36090.580999999998</v>
      </c>
      <c r="F175" s="52">
        <v>51890.602200000001</v>
      </c>
      <c r="G175" s="54">
        <v>1.4377879425105404</v>
      </c>
      <c r="H175" s="54">
        <v>2.289253239733665E-3</v>
      </c>
    </row>
    <row r="176" spans="1:8">
      <c r="A176" s="110" t="s">
        <v>184</v>
      </c>
      <c r="B176" s="110" t="s">
        <v>184</v>
      </c>
      <c r="C176" s="52">
        <v>5</v>
      </c>
      <c r="D176" s="52">
        <v>81142.274900000004</v>
      </c>
      <c r="E176" s="52">
        <v>653.2192</v>
      </c>
      <c r="F176" s="52">
        <v>80489.055699999997</v>
      </c>
      <c r="G176" s="54">
        <v>123.21905985004727</v>
      </c>
      <c r="H176" s="54">
        <v>2.1113061786396234E-3</v>
      </c>
    </row>
    <row r="177" spans="1:8">
      <c r="A177" s="110" t="s">
        <v>162</v>
      </c>
      <c r="B177" s="110" t="s">
        <v>162</v>
      </c>
      <c r="C177" s="52">
        <v>817</v>
      </c>
      <c r="D177" s="52">
        <v>38432263.269500002</v>
      </c>
      <c r="E177" s="52">
        <v>44931956.322499998</v>
      </c>
      <c r="F177" s="52">
        <v>-6499693.0530000003</v>
      </c>
      <c r="G177" s="54">
        <v>-0.14465635563135346</v>
      </c>
      <c r="H177" s="54">
        <v>1</v>
      </c>
    </row>
    <row r="178" spans="1:8" ht="53.1" customHeight="1">
      <c r="A178" s="147" t="s">
        <v>171</v>
      </c>
      <c r="B178" s="147" t="s">
        <v>171</v>
      </c>
      <c r="C178" s="147" t="s">
        <v>171</v>
      </c>
      <c r="D178" s="147" t="s">
        <v>171</v>
      </c>
      <c r="E178" s="147" t="s">
        <v>171</v>
      </c>
      <c r="F178" s="147" t="s">
        <v>171</v>
      </c>
      <c r="G178" s="147" t="s">
        <v>171</v>
      </c>
      <c r="H178" s="147" t="s">
        <v>171</v>
      </c>
    </row>
    <row r="179" spans="1:8" ht="19.5">
      <c r="A179" s="144" t="s">
        <v>236</v>
      </c>
      <c r="B179" s="144" t="s">
        <v>236</v>
      </c>
      <c r="C179" s="144" t="s">
        <v>236</v>
      </c>
      <c r="D179" s="144" t="s">
        <v>236</v>
      </c>
      <c r="E179" s="144" t="s">
        <v>236</v>
      </c>
      <c r="F179" s="50"/>
      <c r="G179" s="50"/>
      <c r="H179" s="50"/>
    </row>
    <row r="180" spans="1:8" ht="19.5">
      <c r="A180" s="145" t="s">
        <v>250</v>
      </c>
      <c r="B180" s="145" t="s">
        <v>250</v>
      </c>
      <c r="C180" s="145" t="s">
        <v>250</v>
      </c>
      <c r="D180" s="145" t="s">
        <v>250</v>
      </c>
      <c r="E180" s="145" t="s">
        <v>250</v>
      </c>
      <c r="F180" s="145" t="s">
        <v>250</v>
      </c>
      <c r="G180" s="145" t="s">
        <v>250</v>
      </c>
      <c r="H180" s="145" t="s">
        <v>250</v>
      </c>
    </row>
    <row r="181" spans="1:8" ht="15.75">
      <c r="A181" s="39"/>
      <c r="B181" s="39"/>
      <c r="C181" s="39"/>
      <c r="D181" s="39"/>
      <c r="E181" s="39"/>
      <c r="F181" s="39"/>
      <c r="G181" s="39"/>
      <c r="H181" s="39" t="s">
        <v>95</v>
      </c>
    </row>
    <row r="182" spans="1:8" ht="15.75">
      <c r="A182" s="146" t="s">
        <v>238</v>
      </c>
      <c r="B182" s="146" t="s">
        <v>238</v>
      </c>
      <c r="C182" s="51" t="s">
        <v>239</v>
      </c>
      <c r="D182" s="51" t="s">
        <v>53</v>
      </c>
      <c r="E182" s="51" t="s">
        <v>240</v>
      </c>
      <c r="F182" s="146" t="s">
        <v>241</v>
      </c>
      <c r="G182" s="146" t="s">
        <v>241</v>
      </c>
      <c r="H182" s="51" t="s">
        <v>242</v>
      </c>
    </row>
    <row r="183" spans="1:8">
      <c r="A183" s="110" t="s">
        <v>192</v>
      </c>
      <c r="B183" s="110" t="s">
        <v>192</v>
      </c>
      <c r="C183" s="52">
        <v>62</v>
      </c>
      <c r="D183" s="52">
        <v>654870.65610000002</v>
      </c>
      <c r="E183" s="52">
        <v>549671.10970000003</v>
      </c>
      <c r="F183" s="52">
        <v>105199.54640000001</v>
      </c>
      <c r="G183" s="53">
        <v>0.19138634820632269</v>
      </c>
      <c r="H183" s="54">
        <v>0.43690957437315336</v>
      </c>
    </row>
    <row r="184" spans="1:8">
      <c r="A184" s="110" t="s">
        <v>190</v>
      </c>
      <c r="B184" s="110" t="s">
        <v>190</v>
      </c>
      <c r="C184" s="52">
        <v>49</v>
      </c>
      <c r="D184" s="52">
        <v>275882.53909999999</v>
      </c>
      <c r="E184" s="52">
        <v>974759.38069999998</v>
      </c>
      <c r="F184" s="52">
        <v>-698876.84160000004</v>
      </c>
      <c r="G184" s="53">
        <v>-0.71697370185667608</v>
      </c>
      <c r="H184" s="54">
        <v>0.18406035086837025</v>
      </c>
    </row>
    <row r="185" spans="1:8">
      <c r="A185" s="110" t="s">
        <v>193</v>
      </c>
      <c r="B185" s="110" t="s">
        <v>193</v>
      </c>
      <c r="C185" s="52">
        <v>60</v>
      </c>
      <c r="D185" s="52">
        <v>190555.2262</v>
      </c>
      <c r="E185" s="52">
        <v>310158.04940000002</v>
      </c>
      <c r="F185" s="52">
        <v>-119602.8232</v>
      </c>
      <c r="G185" s="53">
        <v>-0.38561895598509011</v>
      </c>
      <c r="H185" s="54">
        <v>0.12713259022696033</v>
      </c>
    </row>
    <row r="186" spans="1:8">
      <c r="A186" s="110" t="s">
        <v>199</v>
      </c>
      <c r="B186" s="110" t="s">
        <v>199</v>
      </c>
      <c r="C186" s="52">
        <v>25</v>
      </c>
      <c r="D186" s="52">
        <v>68636.324299999993</v>
      </c>
      <c r="E186" s="52">
        <v>1161784.0781</v>
      </c>
      <c r="F186" s="52">
        <v>-1093147.7538000001</v>
      </c>
      <c r="G186" s="53">
        <v>-0.94092161736951252</v>
      </c>
      <c r="H186" s="54">
        <v>4.5792046043167819E-2</v>
      </c>
    </row>
    <row r="187" spans="1:8">
      <c r="A187" s="110" t="s">
        <v>212</v>
      </c>
      <c r="B187" s="110" t="s">
        <v>212</v>
      </c>
      <c r="C187" s="52">
        <v>1</v>
      </c>
      <c r="D187" s="52">
        <v>55497.885000000002</v>
      </c>
      <c r="E187" s="52">
        <v>23549.476500000001</v>
      </c>
      <c r="F187" s="52">
        <v>31948.408500000001</v>
      </c>
      <c r="G187" s="53">
        <v>1.3566504758608966</v>
      </c>
      <c r="H187" s="54">
        <v>3.702648315067817E-2</v>
      </c>
    </row>
    <row r="188" spans="1:8">
      <c r="A188" s="110" t="s">
        <v>194</v>
      </c>
      <c r="B188" s="110" t="s">
        <v>194</v>
      </c>
      <c r="C188" s="52">
        <v>10</v>
      </c>
      <c r="D188" s="52">
        <v>48114.994200000001</v>
      </c>
      <c r="E188" s="52">
        <v>121319.7809</v>
      </c>
      <c r="F188" s="52">
        <v>-73204.786699999997</v>
      </c>
      <c r="G188" s="53">
        <v>-0.60340355181106331</v>
      </c>
      <c r="H188" s="54">
        <v>3.210084532124563E-2</v>
      </c>
    </row>
    <row r="189" spans="1:8">
      <c r="A189" s="110" t="s">
        <v>213</v>
      </c>
      <c r="B189" s="110" t="s">
        <v>213</v>
      </c>
      <c r="C189" s="52">
        <v>1</v>
      </c>
      <c r="D189" s="52">
        <v>46850.500899999999</v>
      </c>
      <c r="E189" s="52">
        <v>85924.627699999997</v>
      </c>
      <c r="F189" s="52">
        <v>-39074.126799999998</v>
      </c>
      <c r="G189" s="53">
        <v>-0.45474886357872463</v>
      </c>
      <c r="H189" s="54">
        <v>3.1257214255546541E-2</v>
      </c>
    </row>
    <row r="190" spans="1:8">
      <c r="A190" s="110" t="s">
        <v>197</v>
      </c>
      <c r="B190" s="110" t="s">
        <v>197</v>
      </c>
      <c r="C190" s="52">
        <v>9</v>
      </c>
      <c r="D190" s="52">
        <v>41385.733099999998</v>
      </c>
      <c r="E190" s="52">
        <v>23231.763200000001</v>
      </c>
      <c r="F190" s="52">
        <v>18153.9699</v>
      </c>
      <c r="G190" s="53">
        <v>0.78142884565903292</v>
      </c>
      <c r="H190" s="54">
        <v>2.7611289138416966E-2</v>
      </c>
    </row>
    <row r="191" spans="1:8">
      <c r="A191" s="110" t="s">
        <v>207</v>
      </c>
      <c r="B191" s="110" t="s">
        <v>207</v>
      </c>
      <c r="C191" s="52">
        <v>0</v>
      </c>
      <c r="D191" s="52">
        <v>35000</v>
      </c>
      <c r="E191" s="52">
        <v>38140</v>
      </c>
      <c r="F191" s="52">
        <v>-3140</v>
      </c>
      <c r="G191" s="53">
        <v>-8.2328264289459885E-2</v>
      </c>
      <c r="H191" s="54">
        <v>2.3350924278893442E-2</v>
      </c>
    </row>
    <row r="192" spans="1:8">
      <c r="A192" s="110" t="s">
        <v>191</v>
      </c>
      <c r="B192" s="110" t="s">
        <v>191</v>
      </c>
      <c r="C192" s="52">
        <v>5</v>
      </c>
      <c r="D192" s="52">
        <v>32134.933799999999</v>
      </c>
      <c r="E192" s="52">
        <v>111260.289</v>
      </c>
      <c r="F192" s="52">
        <v>-79125.355200000005</v>
      </c>
      <c r="G192" s="53">
        <v>-0.711173374715933</v>
      </c>
      <c r="H192" s="54">
        <v>2.1439440167744385E-2</v>
      </c>
    </row>
    <row r="193" spans="1:8">
      <c r="A193" s="110" t="s">
        <v>196</v>
      </c>
      <c r="B193" s="110" t="s">
        <v>196</v>
      </c>
      <c r="C193" s="52">
        <v>1</v>
      </c>
      <c r="D193" s="52">
        <v>15788.655000000001</v>
      </c>
      <c r="E193" s="52">
        <v>7173.1246000000001</v>
      </c>
      <c r="F193" s="52">
        <v>8615.5303999999996</v>
      </c>
      <c r="G193" s="53">
        <v>1.2010847267312212</v>
      </c>
      <c r="H193" s="54">
        <v>1.0533705353444923E-2</v>
      </c>
    </row>
    <row r="194" spans="1:8">
      <c r="A194" s="110" t="s">
        <v>202</v>
      </c>
      <c r="B194" s="110" t="s">
        <v>202</v>
      </c>
      <c r="C194" s="52">
        <v>7</v>
      </c>
      <c r="D194" s="52">
        <v>14689.2358</v>
      </c>
      <c r="E194" s="52">
        <v>8086.2452999999996</v>
      </c>
      <c r="F194" s="52">
        <v>6602.9904999999999</v>
      </c>
      <c r="G194" s="53">
        <v>0.81657064002250845</v>
      </c>
      <c r="H194" s="54">
        <v>9.8002066537317342E-3</v>
      </c>
    </row>
    <row r="195" spans="1:8">
      <c r="A195" s="110" t="s">
        <v>195</v>
      </c>
      <c r="B195" s="110" t="s">
        <v>195</v>
      </c>
      <c r="C195" s="52">
        <v>5</v>
      </c>
      <c r="D195" s="52">
        <v>12444.3259</v>
      </c>
      <c r="E195" s="52">
        <v>7781.5862999999999</v>
      </c>
      <c r="F195" s="52">
        <v>4662.7395999999999</v>
      </c>
      <c r="G195" s="53">
        <v>0.59920168205292534</v>
      </c>
      <c r="H195" s="54">
        <v>8.3024717655077844E-3</v>
      </c>
    </row>
    <row r="196" spans="1:8">
      <c r="A196" s="110" t="s">
        <v>217</v>
      </c>
      <c r="B196" s="110" t="s">
        <v>217</v>
      </c>
      <c r="C196" s="52">
        <v>0</v>
      </c>
      <c r="D196" s="52">
        <v>2000</v>
      </c>
      <c r="E196" s="52">
        <v>0</v>
      </c>
      <c r="F196" s="52">
        <v>2000</v>
      </c>
      <c r="G196" s="53" t="s">
        <v>243</v>
      </c>
      <c r="H196" s="54">
        <v>1.3343385302224823E-3</v>
      </c>
    </row>
    <row r="197" spans="1:8">
      <c r="A197" s="110" t="s">
        <v>219</v>
      </c>
      <c r="B197" s="110" t="s">
        <v>219</v>
      </c>
      <c r="C197" s="52">
        <v>0</v>
      </c>
      <c r="D197" s="52">
        <v>1400.56</v>
      </c>
      <c r="E197" s="52">
        <v>29159.552100000001</v>
      </c>
      <c r="F197" s="52">
        <v>-27758.992099999999</v>
      </c>
      <c r="G197" s="53">
        <v>-0.95196908391470114</v>
      </c>
      <c r="H197" s="54">
        <v>9.3441058594419995E-4</v>
      </c>
    </row>
    <row r="198" spans="1:8">
      <c r="A198" s="110" t="s">
        <v>200</v>
      </c>
      <c r="B198" s="110" t="s">
        <v>200</v>
      </c>
      <c r="C198" s="52">
        <v>3</v>
      </c>
      <c r="D198" s="52">
        <v>1160.9659999999999</v>
      </c>
      <c r="E198" s="52">
        <v>138159.7905</v>
      </c>
      <c r="F198" s="52">
        <v>-136998.82449999999</v>
      </c>
      <c r="G198" s="53">
        <v>-0.99159693282829642</v>
      </c>
      <c r="H198" s="54">
        <v>7.7456083303913722E-4</v>
      </c>
    </row>
    <row r="199" spans="1:8">
      <c r="A199" s="110" t="s">
        <v>198</v>
      </c>
      <c r="B199" s="110" t="s">
        <v>198</v>
      </c>
      <c r="C199" s="52">
        <v>1</v>
      </c>
      <c r="D199" s="52">
        <v>1101.5509999999999</v>
      </c>
      <c r="E199" s="52">
        <v>9796.6280000000006</v>
      </c>
      <c r="F199" s="52">
        <v>-8695.0769999999993</v>
      </c>
      <c r="G199" s="53">
        <v>-0.88755814755852735</v>
      </c>
      <c r="H199" s="54">
        <v>7.3492097115255282E-4</v>
      </c>
    </row>
    <row r="200" spans="1:8">
      <c r="A200" s="110" t="s">
        <v>216</v>
      </c>
      <c r="B200" s="110" t="s">
        <v>216</v>
      </c>
      <c r="C200" s="52">
        <v>1</v>
      </c>
      <c r="D200" s="52">
        <v>1099.9639999999999</v>
      </c>
      <c r="E200" s="52">
        <v>1369.953</v>
      </c>
      <c r="F200" s="52">
        <v>-269.98899999999998</v>
      </c>
      <c r="G200" s="53">
        <v>-0.1970790238789214</v>
      </c>
      <c r="H200" s="54">
        <v>7.3386217352882125E-4</v>
      </c>
    </row>
    <row r="201" spans="1:8">
      <c r="A201" s="110" t="s">
        <v>210</v>
      </c>
      <c r="B201" s="110" t="s">
        <v>210</v>
      </c>
      <c r="C201" s="52">
        <v>1</v>
      </c>
      <c r="D201" s="52">
        <v>140.477</v>
      </c>
      <c r="E201" s="52">
        <v>4032.0711000000001</v>
      </c>
      <c r="F201" s="52">
        <v>-3891.5940999999998</v>
      </c>
      <c r="G201" s="53">
        <v>-0.96516008857085878</v>
      </c>
      <c r="H201" s="54">
        <v>9.3721936855031818E-5</v>
      </c>
    </row>
    <row r="202" spans="1:8">
      <c r="A202" s="110" t="s">
        <v>201</v>
      </c>
      <c r="B202" s="110" t="s">
        <v>201</v>
      </c>
      <c r="C202" s="52">
        <v>0</v>
      </c>
      <c r="D202" s="52">
        <v>74.5</v>
      </c>
      <c r="E202" s="52">
        <v>28</v>
      </c>
      <c r="F202" s="52">
        <v>46.5</v>
      </c>
      <c r="G202" s="53">
        <v>1.6607142857142858</v>
      </c>
      <c r="H202" s="54">
        <v>4.970411025078746E-5</v>
      </c>
    </row>
    <row r="203" spans="1:8">
      <c r="A203" s="110" t="s">
        <v>203</v>
      </c>
      <c r="B203" s="110" t="s">
        <v>203</v>
      </c>
      <c r="C203" s="52">
        <v>0</v>
      </c>
      <c r="D203" s="52">
        <v>40.978000000000002</v>
      </c>
      <c r="E203" s="52">
        <v>5380.2626</v>
      </c>
      <c r="F203" s="52">
        <v>-5339.2846</v>
      </c>
      <c r="G203" s="53">
        <v>-0.99238364313295779</v>
      </c>
      <c r="H203" s="54">
        <v>2.7339262145728438E-5</v>
      </c>
    </row>
    <row r="204" spans="1:8">
      <c r="A204" s="110" t="s">
        <v>204</v>
      </c>
      <c r="B204" s="110" t="s">
        <v>204</v>
      </c>
      <c r="C204" s="52">
        <v>0</v>
      </c>
      <c r="D204" s="52">
        <v>0</v>
      </c>
      <c r="E204" s="52">
        <v>50</v>
      </c>
      <c r="F204" s="52">
        <v>-50</v>
      </c>
      <c r="G204" s="53">
        <v>-1</v>
      </c>
      <c r="H204" s="54">
        <v>0</v>
      </c>
    </row>
    <row r="205" spans="1:8">
      <c r="A205" s="110" t="s">
        <v>205</v>
      </c>
      <c r="B205" s="110" t="s">
        <v>205</v>
      </c>
      <c r="C205" s="52">
        <v>0</v>
      </c>
      <c r="D205" s="52">
        <v>0</v>
      </c>
      <c r="E205" s="52">
        <v>35062.811000000002</v>
      </c>
      <c r="F205" s="52">
        <v>-35062.811000000002</v>
      </c>
      <c r="G205" s="53">
        <v>-1</v>
      </c>
      <c r="H205" s="54">
        <v>0</v>
      </c>
    </row>
    <row r="206" spans="1:8">
      <c r="A206" s="110" t="s">
        <v>206</v>
      </c>
      <c r="B206" s="110" t="s">
        <v>206</v>
      </c>
      <c r="C206" s="52">
        <v>0</v>
      </c>
      <c r="D206" s="52">
        <v>0</v>
      </c>
      <c r="E206" s="52">
        <v>903.96299999999997</v>
      </c>
      <c r="F206" s="52">
        <v>-903.96299999999997</v>
      </c>
      <c r="G206" s="53">
        <v>-1</v>
      </c>
      <c r="H206" s="54">
        <v>0</v>
      </c>
    </row>
    <row r="207" spans="1:8">
      <c r="A207" s="110" t="s">
        <v>208</v>
      </c>
      <c r="B207" s="110" t="s">
        <v>208</v>
      </c>
      <c r="C207" s="52">
        <v>0</v>
      </c>
      <c r="D207" s="52">
        <v>0</v>
      </c>
      <c r="E207" s="52">
        <v>2476.1840000000002</v>
      </c>
      <c r="F207" s="52">
        <v>-2476.1840000000002</v>
      </c>
      <c r="G207" s="53">
        <v>-1</v>
      </c>
      <c r="H207" s="54">
        <v>0</v>
      </c>
    </row>
    <row r="208" spans="1:8">
      <c r="A208" s="110" t="s">
        <v>209</v>
      </c>
      <c r="B208" s="110" t="s">
        <v>209</v>
      </c>
      <c r="C208" s="52">
        <v>0</v>
      </c>
      <c r="D208" s="52">
        <v>0</v>
      </c>
      <c r="E208" s="52">
        <v>0</v>
      </c>
      <c r="F208" s="52">
        <v>0</v>
      </c>
      <c r="G208" s="53" t="s">
        <v>243</v>
      </c>
      <c r="H208" s="54">
        <v>0</v>
      </c>
    </row>
    <row r="209" spans="1:8">
      <c r="A209" s="110" t="s">
        <v>211</v>
      </c>
      <c r="B209" s="110" t="s">
        <v>211</v>
      </c>
      <c r="C209" s="52">
        <v>0</v>
      </c>
      <c r="D209" s="52">
        <v>0</v>
      </c>
      <c r="E209" s="52">
        <v>5000.4041999999999</v>
      </c>
      <c r="F209" s="52">
        <v>-5000.4041999999999</v>
      </c>
      <c r="G209" s="53">
        <v>-1</v>
      </c>
      <c r="H209" s="54">
        <v>0</v>
      </c>
    </row>
    <row r="210" spans="1:8">
      <c r="A210" s="110" t="s">
        <v>214</v>
      </c>
      <c r="B210" s="110" t="s">
        <v>214</v>
      </c>
      <c r="C210" s="52">
        <v>0</v>
      </c>
      <c r="D210" s="52">
        <v>0</v>
      </c>
      <c r="E210" s="52">
        <v>0</v>
      </c>
      <c r="F210" s="52">
        <v>0</v>
      </c>
      <c r="G210" s="53" t="s">
        <v>243</v>
      </c>
      <c r="H210" s="54">
        <v>0</v>
      </c>
    </row>
    <row r="211" spans="1:8">
      <c r="A211" s="110" t="s">
        <v>215</v>
      </c>
      <c r="B211" s="110" t="s">
        <v>215</v>
      </c>
      <c r="C211" s="52">
        <v>0</v>
      </c>
      <c r="D211" s="52">
        <v>0</v>
      </c>
      <c r="E211" s="52">
        <v>0</v>
      </c>
      <c r="F211" s="52">
        <v>0</v>
      </c>
      <c r="G211" s="53" t="s">
        <v>243</v>
      </c>
      <c r="H211" s="54">
        <v>0</v>
      </c>
    </row>
    <row r="212" spans="1:8">
      <c r="A212" s="110" t="s">
        <v>218</v>
      </c>
      <c r="B212" s="110" t="s">
        <v>218</v>
      </c>
      <c r="C212" s="52">
        <v>0</v>
      </c>
      <c r="D212" s="52">
        <v>0</v>
      </c>
      <c r="E212" s="52">
        <v>0</v>
      </c>
      <c r="F212" s="52">
        <v>0</v>
      </c>
      <c r="G212" s="53" t="s">
        <v>243</v>
      </c>
      <c r="H212" s="54">
        <v>0</v>
      </c>
    </row>
    <row r="213" spans="1:8">
      <c r="A213" s="110" t="s">
        <v>220</v>
      </c>
      <c r="B213" s="110" t="s">
        <v>220</v>
      </c>
      <c r="C213" s="52">
        <v>0</v>
      </c>
      <c r="D213" s="52">
        <v>0</v>
      </c>
      <c r="E213" s="52">
        <v>0</v>
      </c>
      <c r="F213" s="52">
        <v>0</v>
      </c>
      <c r="G213" s="53" t="s">
        <v>243</v>
      </c>
      <c r="H213" s="54">
        <v>0</v>
      </c>
    </row>
    <row r="214" spans="1:8">
      <c r="A214" s="110" t="s">
        <v>221</v>
      </c>
      <c r="B214" s="110" t="s">
        <v>221</v>
      </c>
      <c r="C214" s="52">
        <v>0</v>
      </c>
      <c r="D214" s="52">
        <v>0</v>
      </c>
      <c r="E214" s="52">
        <v>0</v>
      </c>
      <c r="F214" s="52">
        <v>0</v>
      </c>
      <c r="G214" s="53" t="s">
        <v>243</v>
      </c>
      <c r="H214" s="54">
        <v>0</v>
      </c>
    </row>
    <row r="215" spans="1:8">
      <c r="A215" s="110" t="s">
        <v>162</v>
      </c>
      <c r="B215" s="110" t="s">
        <v>162</v>
      </c>
      <c r="C215" s="52">
        <v>241</v>
      </c>
      <c r="D215" s="52">
        <v>1498870.0053999999</v>
      </c>
      <c r="E215" s="52">
        <v>3654259.1309000002</v>
      </c>
      <c r="F215" s="52">
        <v>-2155389.1255000001</v>
      </c>
      <c r="G215" s="54">
        <v>-0.58982930555588531</v>
      </c>
      <c r="H215" s="54">
        <v>1</v>
      </c>
    </row>
    <row r="216" spans="1:8" ht="39.950000000000003" customHeight="1">
      <c r="A216" s="147" t="s">
        <v>244</v>
      </c>
      <c r="B216" s="147" t="s">
        <v>244</v>
      </c>
      <c r="C216" s="147" t="s">
        <v>244</v>
      </c>
      <c r="D216" s="147" t="s">
        <v>244</v>
      </c>
      <c r="E216" s="147" t="s">
        <v>244</v>
      </c>
      <c r="F216" s="147" t="s">
        <v>244</v>
      </c>
      <c r="G216" s="147" t="s">
        <v>244</v>
      </c>
      <c r="H216" s="147" t="s">
        <v>244</v>
      </c>
    </row>
    <row r="217" spans="1:8" ht="19.5">
      <c r="A217" s="144" t="s">
        <v>236</v>
      </c>
      <c r="B217" s="144" t="s">
        <v>236</v>
      </c>
      <c r="C217" s="144" t="s">
        <v>236</v>
      </c>
      <c r="D217" s="144" t="s">
        <v>236</v>
      </c>
      <c r="E217" s="144" t="s">
        <v>236</v>
      </c>
      <c r="F217" s="50"/>
      <c r="G217" s="50"/>
      <c r="H217" s="50"/>
    </row>
    <row r="218" spans="1:8" ht="19.5">
      <c r="A218" s="145" t="s">
        <v>251</v>
      </c>
      <c r="B218" s="145" t="s">
        <v>251</v>
      </c>
      <c r="C218" s="145" t="s">
        <v>251</v>
      </c>
      <c r="D218" s="145" t="s">
        <v>251</v>
      </c>
      <c r="E218" s="145" t="s">
        <v>251</v>
      </c>
      <c r="F218" s="145" t="s">
        <v>251</v>
      </c>
      <c r="G218" s="145" t="s">
        <v>251</v>
      </c>
      <c r="H218" s="145" t="s">
        <v>251</v>
      </c>
    </row>
    <row r="219" spans="1:8" ht="15.75">
      <c r="A219" s="39"/>
      <c r="B219" s="39"/>
      <c r="C219" s="39"/>
      <c r="D219" s="39"/>
      <c r="E219" s="39"/>
      <c r="F219" s="39"/>
      <c r="G219" s="39"/>
      <c r="H219" s="39" t="s">
        <v>95</v>
      </c>
    </row>
    <row r="220" spans="1:8" ht="15.75">
      <c r="A220" s="146" t="s">
        <v>246</v>
      </c>
      <c r="B220" s="146" t="s">
        <v>246</v>
      </c>
      <c r="C220" s="51" t="s">
        <v>239</v>
      </c>
      <c r="D220" s="51" t="s">
        <v>53</v>
      </c>
      <c r="E220" s="51" t="s">
        <v>240</v>
      </c>
      <c r="F220" s="146" t="s">
        <v>241</v>
      </c>
      <c r="G220" s="146" t="s">
        <v>241</v>
      </c>
      <c r="H220" s="51" t="s">
        <v>242</v>
      </c>
    </row>
    <row r="221" spans="1:8">
      <c r="A221" s="110" t="s">
        <v>115</v>
      </c>
      <c r="B221" s="110" t="s">
        <v>115</v>
      </c>
      <c r="C221" s="52">
        <v>28</v>
      </c>
      <c r="D221" s="52">
        <v>298706.09700000001</v>
      </c>
      <c r="E221" s="52">
        <v>210215.8095</v>
      </c>
      <c r="F221" s="52">
        <v>88490.287500000006</v>
      </c>
      <c r="G221" s="54">
        <v>0.42094972642863954</v>
      </c>
      <c r="H221" s="54">
        <v>0.19928752721973711</v>
      </c>
    </row>
    <row r="222" spans="1:8">
      <c r="A222" s="110" t="s">
        <v>105</v>
      </c>
      <c r="B222" s="110" t="s">
        <v>105</v>
      </c>
      <c r="C222" s="52">
        <v>80</v>
      </c>
      <c r="D222" s="52">
        <v>216066.0618</v>
      </c>
      <c r="E222" s="52">
        <v>653127.04969999997</v>
      </c>
      <c r="F222" s="52">
        <v>-437060.98790000001</v>
      </c>
      <c r="G222" s="54">
        <v>-0.6691821876015619</v>
      </c>
      <c r="H222" s="54">
        <v>0.14415263566658601</v>
      </c>
    </row>
    <row r="223" spans="1:8">
      <c r="A223" s="110" t="s">
        <v>101</v>
      </c>
      <c r="B223" s="110" t="s">
        <v>101</v>
      </c>
      <c r="C223" s="52">
        <v>8</v>
      </c>
      <c r="D223" s="52">
        <v>174361.03169999999</v>
      </c>
      <c r="E223" s="52">
        <v>59343.452799999999</v>
      </c>
      <c r="F223" s="52">
        <v>115017.57889999999</v>
      </c>
      <c r="G223" s="54">
        <v>1.938167960796511</v>
      </c>
      <c r="H223" s="54">
        <v>0.11632832138332683</v>
      </c>
    </row>
    <row r="224" spans="1:8">
      <c r="A224" s="110" t="s">
        <v>103</v>
      </c>
      <c r="B224" s="110" t="s">
        <v>103</v>
      </c>
      <c r="C224" s="52">
        <v>8</v>
      </c>
      <c r="D224" s="52">
        <v>131116.37160000001</v>
      </c>
      <c r="E224" s="52">
        <v>160874.53320000001</v>
      </c>
      <c r="F224" s="52">
        <v>-29758.161599999999</v>
      </c>
      <c r="G224" s="54">
        <v>-0.18497745421896275</v>
      </c>
      <c r="H224" s="54">
        <v>8.7476813284424401E-2</v>
      </c>
    </row>
    <row r="225" spans="1:8">
      <c r="A225" s="110" t="s">
        <v>131</v>
      </c>
      <c r="B225" s="110" t="s">
        <v>131</v>
      </c>
      <c r="C225" s="52">
        <v>1</v>
      </c>
      <c r="D225" s="52">
        <v>129827.003</v>
      </c>
      <c r="E225" s="52">
        <v>119279.66</v>
      </c>
      <c r="F225" s="52">
        <v>10547.343000000001</v>
      </c>
      <c r="G225" s="54">
        <v>8.8425327503448628E-2</v>
      </c>
      <c r="H225" s="54">
        <v>8.6616586183104902E-2</v>
      </c>
    </row>
    <row r="226" spans="1:8">
      <c r="A226" s="110" t="s">
        <v>121</v>
      </c>
      <c r="B226" s="110" t="s">
        <v>121</v>
      </c>
      <c r="C226" s="52">
        <v>3</v>
      </c>
      <c r="D226" s="52">
        <v>70304.709099999993</v>
      </c>
      <c r="E226" s="52">
        <v>80722.738700000002</v>
      </c>
      <c r="F226" s="52">
        <v>-10418.0296</v>
      </c>
      <c r="G226" s="54">
        <v>-0.1290594170586534</v>
      </c>
      <c r="H226" s="54">
        <v>4.6905141104106589E-2</v>
      </c>
    </row>
    <row r="227" spans="1:8">
      <c r="A227" s="110" t="s">
        <v>133</v>
      </c>
      <c r="B227" s="110" t="s">
        <v>133</v>
      </c>
      <c r="C227" s="52">
        <v>1</v>
      </c>
      <c r="D227" s="52">
        <v>61932.303999999996</v>
      </c>
      <c r="E227" s="52">
        <v>4696.1742999999997</v>
      </c>
      <c r="F227" s="52">
        <v>57236.129699999998</v>
      </c>
      <c r="G227" s="54">
        <v>12.187820562792995</v>
      </c>
      <c r="H227" s="54">
        <v>4.1319329746325982E-2</v>
      </c>
    </row>
    <row r="228" spans="1:8">
      <c r="A228" s="110" t="s">
        <v>166</v>
      </c>
      <c r="B228" s="110" t="s">
        <v>166</v>
      </c>
      <c r="C228" s="52">
        <v>1</v>
      </c>
      <c r="D228" s="52">
        <v>46961.592700000001</v>
      </c>
      <c r="E228" s="52">
        <v>1112339.8909</v>
      </c>
      <c r="F228" s="52">
        <v>-1065378.2982000001</v>
      </c>
      <c r="G228" s="54">
        <v>-0.95778125635501299</v>
      </c>
      <c r="H228" s="54">
        <v>3.1331331290112424E-2</v>
      </c>
    </row>
    <row r="229" spans="1:8">
      <c r="A229" s="110" t="s">
        <v>123</v>
      </c>
      <c r="B229" s="110" t="s">
        <v>123</v>
      </c>
      <c r="C229" s="52">
        <v>14</v>
      </c>
      <c r="D229" s="52">
        <v>45254.192199999998</v>
      </c>
      <c r="E229" s="52">
        <v>389850.83319999999</v>
      </c>
      <c r="F229" s="52">
        <v>-344596.641</v>
      </c>
      <c r="G229" s="54">
        <v>-0.88391921128257833</v>
      </c>
      <c r="H229" s="54">
        <v>3.0192206153276859E-2</v>
      </c>
    </row>
    <row r="230" spans="1:8">
      <c r="A230" s="110" t="s">
        <v>141</v>
      </c>
      <c r="B230" s="110" t="s">
        <v>141</v>
      </c>
      <c r="C230" s="52">
        <v>4</v>
      </c>
      <c r="D230" s="52">
        <v>39018.765099999997</v>
      </c>
      <c r="E230" s="52">
        <v>73239.717999999993</v>
      </c>
      <c r="F230" s="52">
        <v>-34220.952899999997</v>
      </c>
      <c r="G230" s="54">
        <v>-0.46724583101207467</v>
      </c>
      <c r="H230" s="54">
        <v>2.6032120837315143E-2</v>
      </c>
    </row>
    <row r="231" spans="1:8">
      <c r="A231" s="110" t="s">
        <v>180</v>
      </c>
      <c r="B231" s="110" t="s">
        <v>180</v>
      </c>
      <c r="C231" s="52">
        <v>35</v>
      </c>
      <c r="D231" s="52">
        <v>35905.9228</v>
      </c>
      <c r="E231" s="52">
        <v>243868.90150000001</v>
      </c>
      <c r="F231" s="52">
        <v>-207962.97870000001</v>
      </c>
      <c r="G231" s="54">
        <v>-0.85276547120543789</v>
      </c>
      <c r="H231" s="54">
        <v>2.3955328127616957E-2</v>
      </c>
    </row>
    <row r="232" spans="1:8">
      <c r="A232" s="110" t="s">
        <v>107</v>
      </c>
      <c r="B232" s="110" t="s">
        <v>107</v>
      </c>
      <c r="C232" s="52">
        <v>5</v>
      </c>
      <c r="D232" s="52">
        <v>35194.906600000002</v>
      </c>
      <c r="E232" s="52">
        <v>32424.859</v>
      </c>
      <c r="F232" s="52">
        <v>2770.0475999999999</v>
      </c>
      <c r="G232" s="54">
        <v>8.5429750056893072E-2</v>
      </c>
      <c r="H232" s="54">
        <v>2.3480959971980769E-2</v>
      </c>
    </row>
    <row r="233" spans="1:8">
      <c r="A233" s="110" t="s">
        <v>145</v>
      </c>
      <c r="B233" s="110" t="s">
        <v>145</v>
      </c>
      <c r="C233" s="52">
        <v>0</v>
      </c>
      <c r="D233" s="52">
        <v>35000</v>
      </c>
      <c r="E233" s="52">
        <v>26425.226200000001</v>
      </c>
      <c r="F233" s="52">
        <v>8574.7738000000008</v>
      </c>
      <c r="G233" s="54">
        <v>0.32449197350673953</v>
      </c>
      <c r="H233" s="54">
        <v>2.3350924278893442E-2</v>
      </c>
    </row>
    <row r="234" spans="1:8">
      <c r="A234" s="110" t="s">
        <v>147</v>
      </c>
      <c r="B234" s="110" t="s">
        <v>147</v>
      </c>
      <c r="C234" s="52">
        <v>1</v>
      </c>
      <c r="D234" s="52">
        <v>28362</v>
      </c>
      <c r="E234" s="52">
        <v>0</v>
      </c>
      <c r="F234" s="52">
        <v>28362</v>
      </c>
      <c r="G234" s="54" t="s">
        <v>243</v>
      </c>
      <c r="H234" s="54">
        <v>1.8922254697085021E-2</v>
      </c>
    </row>
    <row r="235" spans="1:8">
      <c r="A235" s="110" t="s">
        <v>111</v>
      </c>
      <c r="B235" s="110" t="s">
        <v>111</v>
      </c>
      <c r="C235" s="52">
        <v>4</v>
      </c>
      <c r="D235" s="52">
        <v>15381.2246</v>
      </c>
      <c r="E235" s="52">
        <v>25554.907999999999</v>
      </c>
      <c r="F235" s="52">
        <v>-10173.6834</v>
      </c>
      <c r="G235" s="54">
        <v>-0.39811074256264195</v>
      </c>
      <c r="H235" s="54">
        <v>1.0261880312892945E-2</v>
      </c>
    </row>
    <row r="236" spans="1:8">
      <c r="A236" s="110" t="s">
        <v>113</v>
      </c>
      <c r="B236" s="110" t="s">
        <v>113</v>
      </c>
      <c r="C236" s="52">
        <v>15</v>
      </c>
      <c r="D236" s="52">
        <v>12046.1386</v>
      </c>
      <c r="E236" s="52">
        <v>36705.226799999997</v>
      </c>
      <c r="F236" s="52">
        <v>-24659.088199999998</v>
      </c>
      <c r="G236" s="54">
        <v>-0.6718140807128864</v>
      </c>
      <c r="H236" s="54">
        <v>8.0368134371901542E-3</v>
      </c>
    </row>
    <row r="237" spans="1:8">
      <c r="A237" s="110" t="s">
        <v>186</v>
      </c>
      <c r="B237" s="110" t="s">
        <v>186</v>
      </c>
      <c r="C237" s="52">
        <v>2</v>
      </c>
      <c r="D237" s="52">
        <v>11741.695299999999</v>
      </c>
      <c r="E237" s="52">
        <v>23055.980200000002</v>
      </c>
      <c r="F237" s="52">
        <v>-11314.284900000001</v>
      </c>
      <c r="G237" s="54">
        <v>-0.49073102951398268</v>
      </c>
      <c r="H237" s="54">
        <v>7.8336982244611147E-3</v>
      </c>
    </row>
    <row r="238" spans="1:8">
      <c r="A238" s="110" t="s">
        <v>117</v>
      </c>
      <c r="B238" s="110" t="s">
        <v>117</v>
      </c>
      <c r="C238" s="52">
        <v>1</v>
      </c>
      <c r="D238" s="52">
        <v>10973.582</v>
      </c>
      <c r="E238" s="52">
        <v>11017.5497</v>
      </c>
      <c r="F238" s="52">
        <v>-43.967700000000001</v>
      </c>
      <c r="G238" s="54">
        <v>-3.9906967698997544E-3</v>
      </c>
      <c r="H238" s="54">
        <v>7.3212366385779432E-3</v>
      </c>
    </row>
    <row r="239" spans="1:8">
      <c r="A239" s="110" t="s">
        <v>164</v>
      </c>
      <c r="B239" s="110" t="s">
        <v>164</v>
      </c>
      <c r="C239" s="52">
        <v>2</v>
      </c>
      <c r="D239" s="52">
        <v>9071.9639999999999</v>
      </c>
      <c r="E239" s="52">
        <v>8269.1304999999993</v>
      </c>
      <c r="F239" s="52">
        <v>802.83349999999996</v>
      </c>
      <c r="G239" s="54">
        <v>9.7088019109143345E-2</v>
      </c>
      <c r="H239" s="54">
        <v>6.0525355549956358E-3</v>
      </c>
    </row>
    <row r="240" spans="1:8">
      <c r="A240" s="110" t="s">
        <v>163</v>
      </c>
      <c r="B240" s="110" t="s">
        <v>163</v>
      </c>
      <c r="C240" s="52">
        <v>0</v>
      </c>
      <c r="D240" s="52">
        <v>5874.6189999999997</v>
      </c>
      <c r="E240" s="52">
        <v>3243.03</v>
      </c>
      <c r="F240" s="52">
        <v>2631.5889999999999</v>
      </c>
      <c r="G240" s="54">
        <v>0.81145996182582336</v>
      </c>
      <c r="H240" s="54">
        <v>3.9193652410385339E-3</v>
      </c>
    </row>
    <row r="241" spans="1:8">
      <c r="A241" s="110" t="s">
        <v>168</v>
      </c>
      <c r="B241" s="110" t="s">
        <v>168</v>
      </c>
      <c r="C241" s="52">
        <v>2</v>
      </c>
      <c r="D241" s="52">
        <v>5730.0308000000005</v>
      </c>
      <c r="E241" s="52">
        <v>999.98900000000003</v>
      </c>
      <c r="F241" s="52">
        <v>4730.0418</v>
      </c>
      <c r="G241" s="54">
        <v>4.730093831032141</v>
      </c>
      <c r="H241" s="54">
        <v>3.8229004379007774E-3</v>
      </c>
    </row>
    <row r="242" spans="1:8">
      <c r="A242" s="110" t="s">
        <v>139</v>
      </c>
      <c r="B242" s="110" t="s">
        <v>139</v>
      </c>
      <c r="C242" s="52">
        <v>5</v>
      </c>
      <c r="D242" s="52">
        <v>4709.4373999999998</v>
      </c>
      <c r="E242" s="52">
        <v>3956.9504000000002</v>
      </c>
      <c r="F242" s="52">
        <v>752.48699999999997</v>
      </c>
      <c r="G242" s="54">
        <v>0.19016841858821379</v>
      </c>
      <c r="H242" s="54">
        <v>3.1419918892453946E-3</v>
      </c>
    </row>
    <row r="243" spans="1:8">
      <c r="A243" s="110" t="s">
        <v>159</v>
      </c>
      <c r="B243" s="110" t="s">
        <v>159</v>
      </c>
      <c r="C243" s="52">
        <v>1</v>
      </c>
      <c r="D243" s="52">
        <v>4389</v>
      </c>
      <c r="E243" s="52">
        <v>18432.432499999999</v>
      </c>
      <c r="F243" s="52">
        <v>-14043.432500000001</v>
      </c>
      <c r="G243" s="54">
        <v>-0.76188709764704143</v>
      </c>
      <c r="H243" s="54">
        <v>2.9282059045732376E-3</v>
      </c>
    </row>
    <row r="244" spans="1:8">
      <c r="A244" s="110" t="s">
        <v>143</v>
      </c>
      <c r="B244" s="110" t="s">
        <v>143</v>
      </c>
      <c r="C244" s="52">
        <v>0</v>
      </c>
      <c r="D244" s="52">
        <v>2043</v>
      </c>
      <c r="E244" s="52">
        <v>59691.224999999999</v>
      </c>
      <c r="F244" s="52">
        <v>-57648.224999999999</v>
      </c>
      <c r="G244" s="54">
        <v>-0.96577386374630436</v>
      </c>
      <c r="H244" s="54">
        <v>1.3630268086222655E-3</v>
      </c>
    </row>
    <row r="245" spans="1:8">
      <c r="A245" s="110" t="s">
        <v>182</v>
      </c>
      <c r="B245" s="110" t="s">
        <v>182</v>
      </c>
      <c r="C245" s="52">
        <v>4</v>
      </c>
      <c r="D245" s="52">
        <v>1977.0953</v>
      </c>
      <c r="E245" s="52">
        <v>26006.081399999999</v>
      </c>
      <c r="F245" s="52">
        <v>-24028.986099999998</v>
      </c>
      <c r="G245" s="54">
        <v>-0.92397565517117852</v>
      </c>
      <c r="H245" s="54">
        <v>1.3190572183558889E-3</v>
      </c>
    </row>
    <row r="246" spans="1:8">
      <c r="A246" s="110" t="s">
        <v>125</v>
      </c>
      <c r="B246" s="110" t="s">
        <v>125</v>
      </c>
      <c r="C246" s="52">
        <v>1</v>
      </c>
      <c r="D246" s="52">
        <v>1700</v>
      </c>
      <c r="E246" s="52">
        <v>4000</v>
      </c>
      <c r="F246" s="52">
        <v>-2300</v>
      </c>
      <c r="G246" s="54">
        <v>-0.57499999999999996</v>
      </c>
      <c r="H246" s="54">
        <v>1.1341877506891099E-3</v>
      </c>
    </row>
    <row r="247" spans="1:8">
      <c r="A247" s="110" t="s">
        <v>155</v>
      </c>
      <c r="B247" s="110" t="s">
        <v>155</v>
      </c>
      <c r="C247" s="52">
        <v>1</v>
      </c>
      <c r="D247" s="52">
        <v>1375.1135999999999</v>
      </c>
      <c r="E247" s="52">
        <v>22134</v>
      </c>
      <c r="F247" s="52">
        <v>-20758.886399999999</v>
      </c>
      <c r="G247" s="54">
        <v>-0.9378732447817838</v>
      </c>
      <c r="H247" s="54">
        <v>9.1743352995647318E-4</v>
      </c>
    </row>
    <row r="248" spans="1:8">
      <c r="A248" s="110" t="s">
        <v>165</v>
      </c>
      <c r="B248" s="110" t="s">
        <v>165</v>
      </c>
      <c r="C248" s="52">
        <v>1</v>
      </c>
      <c r="D248" s="52">
        <v>803.09299999999996</v>
      </c>
      <c r="E248" s="52">
        <v>2039.9159999999999</v>
      </c>
      <c r="F248" s="52">
        <v>-1236.8230000000001</v>
      </c>
      <c r="G248" s="54">
        <v>-0.60631075005049229</v>
      </c>
      <c r="H248" s="54">
        <v>5.3579896662598204E-4</v>
      </c>
    </row>
    <row r="249" spans="1:8">
      <c r="A249" s="110" t="s">
        <v>127</v>
      </c>
      <c r="B249" s="110" t="s">
        <v>127</v>
      </c>
      <c r="C249" s="52">
        <v>3</v>
      </c>
      <c r="D249" s="52">
        <v>781.38919999999996</v>
      </c>
      <c r="E249" s="52">
        <v>9368.8521000000001</v>
      </c>
      <c r="F249" s="52">
        <v>-8587.4629000000004</v>
      </c>
      <c r="G249" s="54">
        <v>-0.91659712506295199</v>
      </c>
      <c r="H249" s="54">
        <v>5.2131885832986064E-4</v>
      </c>
    </row>
    <row r="250" spans="1:8">
      <c r="A250" s="110" t="s">
        <v>137</v>
      </c>
      <c r="B250" s="110" t="s">
        <v>137</v>
      </c>
      <c r="C250" s="52">
        <v>0</v>
      </c>
      <c r="D250" s="52">
        <v>300</v>
      </c>
      <c r="E250" s="52">
        <v>7296.9</v>
      </c>
      <c r="F250" s="52">
        <v>-6996.9</v>
      </c>
      <c r="G250" s="54">
        <v>-0.95888665049541588</v>
      </c>
      <c r="H250" s="54">
        <v>2.0015077953337235E-4</v>
      </c>
    </row>
    <row r="251" spans="1:8">
      <c r="A251" s="110" t="s">
        <v>129</v>
      </c>
      <c r="B251" s="110" t="s">
        <v>129</v>
      </c>
      <c r="C251" s="52">
        <v>0</v>
      </c>
      <c r="D251" s="52">
        <v>268.38600000000002</v>
      </c>
      <c r="E251" s="52">
        <v>6806.8589000000002</v>
      </c>
      <c r="F251" s="52">
        <v>-6538.4728999999998</v>
      </c>
      <c r="G251" s="54">
        <v>-0.96057124086999957</v>
      </c>
      <c r="H251" s="54">
        <v>1.7905889038614554E-4</v>
      </c>
    </row>
    <row r="252" spans="1:8">
      <c r="A252" s="110" t="s">
        <v>161</v>
      </c>
      <c r="B252" s="110" t="s">
        <v>161</v>
      </c>
      <c r="C252" s="52">
        <v>0</v>
      </c>
      <c r="D252" s="52">
        <v>61.606999999999999</v>
      </c>
      <c r="E252" s="52">
        <v>21195.672500000001</v>
      </c>
      <c r="F252" s="52">
        <v>-21134.065500000001</v>
      </c>
      <c r="G252" s="54">
        <v>-0.9970934161206727</v>
      </c>
      <c r="H252" s="54">
        <v>4.1102296915708234E-5</v>
      </c>
    </row>
    <row r="253" spans="1:8">
      <c r="A253" s="110" t="s">
        <v>167</v>
      </c>
      <c r="B253" s="110" t="s">
        <v>167</v>
      </c>
      <c r="C253" s="52">
        <v>1</v>
      </c>
      <c r="D253" s="52">
        <v>28</v>
      </c>
      <c r="E253" s="52">
        <v>0</v>
      </c>
      <c r="F253" s="52">
        <v>28</v>
      </c>
      <c r="G253" s="54" t="s">
        <v>243</v>
      </c>
      <c r="H253" s="54">
        <v>1.8680739423114752E-5</v>
      </c>
    </row>
    <row r="254" spans="1:8">
      <c r="A254" s="110" t="s">
        <v>181</v>
      </c>
      <c r="B254" s="110" t="s">
        <v>181</v>
      </c>
      <c r="C254" s="52">
        <v>3</v>
      </c>
      <c r="D254" s="52">
        <v>10.003</v>
      </c>
      <c r="E254" s="52">
        <v>168.2714</v>
      </c>
      <c r="F254" s="52">
        <v>-158.26840000000001</v>
      </c>
      <c r="G254" s="54">
        <v>-0.94055436633914025</v>
      </c>
      <c r="H254" s="54">
        <v>6.6736941589077452E-6</v>
      </c>
    </row>
    <row r="255" spans="1:8">
      <c r="A255" s="110" t="s">
        <v>183</v>
      </c>
      <c r="B255" s="110" t="s">
        <v>183</v>
      </c>
      <c r="C255" s="52">
        <v>0</v>
      </c>
      <c r="D255" s="52">
        <v>6.8738000000000001</v>
      </c>
      <c r="E255" s="52">
        <v>415.32839999999999</v>
      </c>
      <c r="F255" s="52">
        <v>-408.45460000000003</v>
      </c>
      <c r="G255" s="54">
        <v>-0.9834497231588305</v>
      </c>
      <c r="H255" s="54">
        <v>4.5859880945216486E-6</v>
      </c>
    </row>
    <row r="256" spans="1:8">
      <c r="A256" s="110" t="s">
        <v>149</v>
      </c>
      <c r="B256" s="110" t="s">
        <v>149</v>
      </c>
      <c r="C256" s="52">
        <v>0</v>
      </c>
      <c r="D256" s="52">
        <v>0</v>
      </c>
      <c r="E256" s="52">
        <v>2773.9250000000002</v>
      </c>
      <c r="F256" s="52">
        <v>-2773.9250000000002</v>
      </c>
      <c r="G256" s="54">
        <v>-1</v>
      </c>
      <c r="H256" s="54">
        <v>0</v>
      </c>
    </row>
    <row r="257" spans="1:8">
      <c r="A257" s="110" t="s">
        <v>247</v>
      </c>
      <c r="B257" s="110" t="s">
        <v>247</v>
      </c>
      <c r="C257" s="52">
        <v>0</v>
      </c>
      <c r="D257" s="52">
        <v>0</v>
      </c>
      <c r="E257" s="52">
        <v>0</v>
      </c>
      <c r="F257" s="52">
        <v>0</v>
      </c>
      <c r="G257" s="54" t="s">
        <v>243</v>
      </c>
      <c r="H257" s="54">
        <v>0</v>
      </c>
    </row>
    <row r="258" spans="1:8">
      <c r="A258" s="110" t="s">
        <v>153</v>
      </c>
      <c r="B258" s="110" t="s">
        <v>153</v>
      </c>
      <c r="C258" s="52">
        <v>0</v>
      </c>
      <c r="D258" s="52">
        <v>0</v>
      </c>
      <c r="E258" s="52">
        <v>0</v>
      </c>
      <c r="F258" s="52">
        <v>0</v>
      </c>
      <c r="G258" s="54" t="s">
        <v>243</v>
      </c>
      <c r="H258" s="54">
        <v>0</v>
      </c>
    </row>
    <row r="259" spans="1:8">
      <c r="A259" s="110" t="s">
        <v>157</v>
      </c>
      <c r="B259" s="110" t="s">
        <v>157</v>
      </c>
      <c r="C259" s="52">
        <v>0</v>
      </c>
      <c r="D259" s="52">
        <v>0</v>
      </c>
      <c r="E259" s="52">
        <v>116322.17750000001</v>
      </c>
      <c r="F259" s="52">
        <v>-116322.17750000001</v>
      </c>
      <c r="G259" s="54">
        <v>-1</v>
      </c>
      <c r="H259" s="54">
        <v>0</v>
      </c>
    </row>
    <row r="260" spans="1:8">
      <c r="A260" s="110" t="s">
        <v>135</v>
      </c>
      <c r="B260" s="110" t="s">
        <v>135</v>
      </c>
      <c r="C260" s="52">
        <v>0</v>
      </c>
      <c r="D260" s="52">
        <v>0</v>
      </c>
      <c r="E260" s="52">
        <v>30940.4208</v>
      </c>
      <c r="F260" s="52">
        <v>-30940.4208</v>
      </c>
      <c r="G260" s="54">
        <v>-1</v>
      </c>
      <c r="H260" s="54">
        <v>0</v>
      </c>
    </row>
    <row r="261" spans="1:8">
      <c r="A261" s="110" t="s">
        <v>119</v>
      </c>
      <c r="B261" s="110" t="s">
        <v>119</v>
      </c>
      <c r="C261" s="52">
        <v>0</v>
      </c>
      <c r="D261" s="52">
        <v>0</v>
      </c>
      <c r="E261" s="52">
        <v>5702.2169999999996</v>
      </c>
      <c r="F261" s="52">
        <v>-5702.2169999999996</v>
      </c>
      <c r="G261" s="54">
        <v>-1</v>
      </c>
      <c r="H261" s="54">
        <v>0</v>
      </c>
    </row>
    <row r="262" spans="1:8">
      <c r="A262" s="110" t="s">
        <v>185</v>
      </c>
      <c r="B262" s="110" t="s">
        <v>185</v>
      </c>
      <c r="C262" s="52">
        <v>0</v>
      </c>
      <c r="D262" s="52">
        <v>0</v>
      </c>
      <c r="E262" s="52">
        <v>0</v>
      </c>
      <c r="F262" s="52">
        <v>0</v>
      </c>
      <c r="G262" s="54" t="s">
        <v>243</v>
      </c>
      <c r="H262" s="54">
        <v>0</v>
      </c>
    </row>
    <row r="263" spans="1:8">
      <c r="A263" s="110" t="s">
        <v>169</v>
      </c>
      <c r="B263" s="110" t="s">
        <v>169</v>
      </c>
      <c r="C263" s="52">
        <v>2</v>
      </c>
      <c r="D263" s="52">
        <v>34739.949699999997</v>
      </c>
      <c r="E263" s="52">
        <v>12205.888000000001</v>
      </c>
      <c r="F263" s="52">
        <v>22534.061699999998</v>
      </c>
      <c r="G263" s="54">
        <v>1.8461632369558036</v>
      </c>
      <c r="H263" s="54">
        <v>2.3177426711350483E-2</v>
      </c>
    </row>
    <row r="264" spans="1:8">
      <c r="A264" s="110" t="s">
        <v>170</v>
      </c>
      <c r="B264" s="110" t="s">
        <v>170</v>
      </c>
      <c r="C264" s="52">
        <v>4</v>
      </c>
      <c r="D264" s="52">
        <v>26846.845499999999</v>
      </c>
      <c r="E264" s="52">
        <v>29389.24</v>
      </c>
      <c r="F264" s="52">
        <v>-2542.3944999999999</v>
      </c>
      <c r="G264" s="54">
        <v>-8.6507664029420284E-2</v>
      </c>
      <c r="H264" s="54">
        <v>1.7911390182790029E-2</v>
      </c>
    </row>
    <row r="265" spans="1:8">
      <c r="A265" s="110" t="s">
        <v>184</v>
      </c>
      <c r="B265" s="110" t="s">
        <v>184</v>
      </c>
      <c r="C265" s="52">
        <v>0</v>
      </c>
      <c r="D265" s="52">
        <v>0</v>
      </c>
      <c r="E265" s="52">
        <v>158.11279999999999</v>
      </c>
      <c r="F265" s="52">
        <v>-158.11279999999999</v>
      </c>
      <c r="G265" s="54">
        <v>-1</v>
      </c>
      <c r="H265" s="54">
        <v>0</v>
      </c>
    </row>
    <row r="266" spans="1:8">
      <c r="A266" s="110" t="s">
        <v>162</v>
      </c>
      <c r="B266" s="110" t="s">
        <v>162</v>
      </c>
      <c r="C266" s="52">
        <v>241</v>
      </c>
      <c r="D266" s="52">
        <v>1498870.0053999999</v>
      </c>
      <c r="E266" s="52">
        <v>3654259.1309000002</v>
      </c>
      <c r="F266" s="52">
        <v>-2155389.1255000001</v>
      </c>
      <c r="G266" s="54">
        <v>-0.58982930555588531</v>
      </c>
      <c r="H266" s="54">
        <v>1</v>
      </c>
    </row>
    <row r="267" spans="1:8" ht="53.1" customHeight="1">
      <c r="A267" s="147" t="s">
        <v>171</v>
      </c>
      <c r="B267" s="147" t="s">
        <v>171</v>
      </c>
      <c r="C267" s="147" t="s">
        <v>171</v>
      </c>
      <c r="D267" s="147" t="s">
        <v>171</v>
      </c>
      <c r="E267" s="147" t="s">
        <v>171</v>
      </c>
      <c r="F267" s="147" t="s">
        <v>171</v>
      </c>
      <c r="G267" s="147" t="s">
        <v>171</v>
      </c>
      <c r="H267" s="147" t="s">
        <v>171</v>
      </c>
    </row>
    <row r="268" spans="1:8" ht="19.5">
      <c r="A268" s="144" t="s">
        <v>236</v>
      </c>
      <c r="B268" s="144" t="s">
        <v>236</v>
      </c>
      <c r="C268" s="144" t="s">
        <v>236</v>
      </c>
      <c r="D268" s="144" t="s">
        <v>236</v>
      </c>
      <c r="E268" s="144" t="s">
        <v>236</v>
      </c>
      <c r="F268" s="50"/>
      <c r="G268" s="50"/>
      <c r="H268" s="50"/>
    </row>
    <row r="269" spans="1:8" ht="19.5">
      <c r="A269" s="145" t="s">
        <v>252</v>
      </c>
      <c r="B269" s="145" t="s">
        <v>252</v>
      </c>
      <c r="C269" s="145" t="s">
        <v>252</v>
      </c>
      <c r="D269" s="145" t="s">
        <v>252</v>
      </c>
      <c r="E269" s="145" t="s">
        <v>252</v>
      </c>
      <c r="F269" s="145" t="s">
        <v>252</v>
      </c>
      <c r="G269" s="145" t="s">
        <v>252</v>
      </c>
      <c r="H269" s="145" t="s">
        <v>252</v>
      </c>
    </row>
    <row r="270" spans="1:8" ht="15.75">
      <c r="A270" s="39"/>
      <c r="B270" s="39"/>
      <c r="C270" s="39"/>
      <c r="D270" s="39"/>
      <c r="E270" s="39"/>
      <c r="F270" s="39"/>
      <c r="G270" s="39"/>
      <c r="H270" s="39" t="s">
        <v>95</v>
      </c>
    </row>
    <row r="271" spans="1:8" ht="15.75">
      <c r="A271" s="148" t="s">
        <v>238</v>
      </c>
      <c r="B271" s="149" t="s">
        <v>238</v>
      </c>
      <c r="C271" s="55" t="s">
        <v>239</v>
      </c>
      <c r="D271" s="55" t="s">
        <v>53</v>
      </c>
      <c r="E271" s="55" t="s">
        <v>240</v>
      </c>
      <c r="F271" s="149" t="s">
        <v>241</v>
      </c>
      <c r="G271" s="149" t="s">
        <v>241</v>
      </c>
      <c r="H271" s="56" t="s">
        <v>242</v>
      </c>
    </row>
    <row r="272" spans="1:8">
      <c r="A272" s="150" t="s">
        <v>223</v>
      </c>
      <c r="B272" s="44" t="s">
        <v>226</v>
      </c>
      <c r="C272" s="57">
        <v>19</v>
      </c>
      <c r="D272" s="57">
        <v>55211.957499999997</v>
      </c>
      <c r="E272" s="57">
        <v>46552.593200000003</v>
      </c>
      <c r="F272" s="57">
        <v>8659.3642999999993</v>
      </c>
      <c r="G272" s="60">
        <v>0.18601250123269181</v>
      </c>
      <c r="H272" s="61">
        <v>0.28974255181042108</v>
      </c>
    </row>
    <row r="273" spans="1:8">
      <c r="A273" s="151" t="s">
        <v>223</v>
      </c>
      <c r="B273" s="41" t="s">
        <v>224</v>
      </c>
      <c r="C273" s="58">
        <v>1</v>
      </c>
      <c r="D273" s="58">
        <v>5948.2830000000004</v>
      </c>
      <c r="E273" s="58">
        <v>91.087400000000002</v>
      </c>
      <c r="F273" s="58">
        <v>5857.1956</v>
      </c>
      <c r="G273" s="62">
        <v>64.303027641583796</v>
      </c>
      <c r="H273" s="63">
        <v>3.1215533253110012E-2</v>
      </c>
    </row>
    <row r="274" spans="1:8">
      <c r="A274" s="151" t="s">
        <v>223</v>
      </c>
      <c r="B274" s="41" t="s">
        <v>225</v>
      </c>
      <c r="C274" s="58">
        <v>2</v>
      </c>
      <c r="D274" s="58">
        <v>5417.4885000000004</v>
      </c>
      <c r="E274" s="58">
        <v>15384.1014</v>
      </c>
      <c r="F274" s="58">
        <v>-9966.6129000000001</v>
      </c>
      <c r="G274" s="62">
        <v>-0.64785148257018121</v>
      </c>
      <c r="H274" s="63">
        <v>2.8430017943008274E-2</v>
      </c>
    </row>
    <row r="275" spans="1:8">
      <c r="A275" s="151" t="s">
        <v>223</v>
      </c>
      <c r="B275" s="41" t="s">
        <v>228</v>
      </c>
      <c r="C275" s="58">
        <v>0</v>
      </c>
      <c r="D275" s="58">
        <v>3784.569</v>
      </c>
      <c r="E275" s="58">
        <v>91237.238700000002</v>
      </c>
      <c r="F275" s="58">
        <v>-87452.669699999999</v>
      </c>
      <c r="G275" s="62">
        <v>-0.95851947018646466</v>
      </c>
      <c r="H275" s="63">
        <v>1.9860746280597159E-2</v>
      </c>
    </row>
    <row r="276" spans="1:8">
      <c r="A276" s="151" t="s">
        <v>223</v>
      </c>
      <c r="B276" s="41" t="s">
        <v>229</v>
      </c>
      <c r="C276" s="58">
        <v>0</v>
      </c>
      <c r="D276" s="58">
        <v>0</v>
      </c>
      <c r="E276" s="58">
        <v>0</v>
      </c>
      <c r="F276" s="58">
        <v>0</v>
      </c>
      <c r="G276" s="62" t="s">
        <v>243</v>
      </c>
      <c r="H276" s="63">
        <v>0</v>
      </c>
    </row>
    <row r="277" spans="1:8">
      <c r="A277" s="151" t="s">
        <v>223</v>
      </c>
      <c r="B277" s="41" t="s">
        <v>227</v>
      </c>
      <c r="C277" s="58">
        <v>0</v>
      </c>
      <c r="D277" s="58">
        <v>0</v>
      </c>
      <c r="E277" s="58">
        <v>420.94630000000001</v>
      </c>
      <c r="F277" s="58">
        <v>-420.94630000000001</v>
      </c>
      <c r="G277" s="62">
        <v>-1</v>
      </c>
      <c r="H277" s="63">
        <v>0</v>
      </c>
    </row>
    <row r="278" spans="1:8">
      <c r="A278" s="151" t="s">
        <v>223</v>
      </c>
      <c r="B278" s="41" t="s">
        <v>230</v>
      </c>
      <c r="C278" s="58">
        <v>38</v>
      </c>
      <c r="D278" s="58">
        <v>120192.92819999999</v>
      </c>
      <c r="E278" s="58">
        <v>156472.08240000001</v>
      </c>
      <c r="F278" s="58">
        <v>-36279.154199999997</v>
      </c>
      <c r="G278" s="62">
        <v>-0.23185704212242275</v>
      </c>
      <c r="H278" s="63">
        <v>0.63075115071286347</v>
      </c>
    </row>
    <row r="279" spans="1:8">
      <c r="A279" s="152" t="s">
        <v>223</v>
      </c>
      <c r="B279" s="46" t="s">
        <v>179</v>
      </c>
      <c r="C279" s="59">
        <v>60</v>
      </c>
      <c r="D279" s="59">
        <v>190555.2262</v>
      </c>
      <c r="E279" s="59">
        <v>310158.04940000002</v>
      </c>
      <c r="F279" s="59">
        <v>-119602.8232</v>
      </c>
      <c r="G279" s="64">
        <v>-0.38561895598509011</v>
      </c>
      <c r="H279" s="65">
        <v>1</v>
      </c>
    </row>
    <row r="280" spans="1:8">
      <c r="A280" s="150" t="s">
        <v>231</v>
      </c>
      <c r="B280" s="44" t="s">
        <v>233</v>
      </c>
      <c r="C280" s="57">
        <v>0</v>
      </c>
      <c r="D280" s="57">
        <v>4000</v>
      </c>
      <c r="E280" s="57">
        <v>309.92149999999998</v>
      </c>
      <c r="F280" s="57">
        <v>3690.0785000000001</v>
      </c>
      <c r="G280" s="60">
        <v>11.906494063819387</v>
      </c>
      <c r="H280" s="61">
        <v>5.8278179095321979E-2</v>
      </c>
    </row>
    <row r="281" spans="1:8">
      <c r="A281" s="151" t="s">
        <v>231</v>
      </c>
      <c r="B281" s="41" t="s">
        <v>232</v>
      </c>
      <c r="C281" s="58">
        <v>8</v>
      </c>
      <c r="D281" s="58">
        <v>2715.1376</v>
      </c>
      <c r="E281" s="58">
        <v>61038.403599999998</v>
      </c>
      <c r="F281" s="58">
        <v>-58323.266000000003</v>
      </c>
      <c r="G281" s="62">
        <v>-0.95551755223165769</v>
      </c>
      <c r="H281" s="63">
        <v>3.9558318830310676E-2</v>
      </c>
    </row>
    <row r="282" spans="1:8">
      <c r="A282" s="151" t="s">
        <v>231</v>
      </c>
      <c r="B282" s="41" t="s">
        <v>230</v>
      </c>
      <c r="C282" s="58">
        <v>17</v>
      </c>
      <c r="D282" s="58">
        <v>61921.186699999998</v>
      </c>
      <c r="E282" s="58">
        <v>1100435.753</v>
      </c>
      <c r="F282" s="58">
        <v>-1038514.5662999999</v>
      </c>
      <c r="G282" s="62">
        <v>-0.94373030271763636</v>
      </c>
      <c r="H282" s="63">
        <v>0.90216350207436746</v>
      </c>
    </row>
    <row r="283" spans="1:8">
      <c r="A283" s="152" t="s">
        <v>231</v>
      </c>
      <c r="B283" s="46" t="s">
        <v>179</v>
      </c>
      <c r="C283" s="59">
        <v>25</v>
      </c>
      <c r="D283" s="59">
        <v>68636.324299999993</v>
      </c>
      <c r="E283" s="59">
        <v>1161784.0781</v>
      </c>
      <c r="F283" s="59">
        <v>-1093147.7538000001</v>
      </c>
      <c r="G283" s="64">
        <v>-0.94092161736951252</v>
      </c>
      <c r="H283" s="65">
        <v>1</v>
      </c>
    </row>
    <row r="284" spans="1:8">
      <c r="A284" s="150" t="s">
        <v>234</v>
      </c>
      <c r="B284" s="44" t="s">
        <v>190</v>
      </c>
      <c r="C284" s="57">
        <v>49</v>
      </c>
      <c r="D284" s="57">
        <v>275882.53909999999</v>
      </c>
      <c r="E284" s="57">
        <v>974759.38069999998</v>
      </c>
      <c r="F284" s="57">
        <v>-698876.84160000004</v>
      </c>
      <c r="G284" s="60">
        <v>-0.71697370185667608</v>
      </c>
      <c r="H284" s="61">
        <v>0.29640783456103897</v>
      </c>
    </row>
    <row r="285" spans="1:8">
      <c r="A285" s="151" t="s">
        <v>234</v>
      </c>
      <c r="B285" s="41" t="s">
        <v>235</v>
      </c>
      <c r="C285" s="58">
        <v>4</v>
      </c>
      <c r="D285" s="58">
        <v>6863.6463000000003</v>
      </c>
      <c r="E285" s="58">
        <v>24882.364099999999</v>
      </c>
      <c r="F285" s="58">
        <v>-18018.717799999999</v>
      </c>
      <c r="G285" s="62">
        <v>-0.7241561825710926</v>
      </c>
      <c r="H285" s="63">
        <v>7.3742924927860621E-3</v>
      </c>
    </row>
    <row r="286" spans="1:8">
      <c r="A286" s="151" t="s">
        <v>234</v>
      </c>
      <c r="B286" s="41" t="s">
        <v>230</v>
      </c>
      <c r="C286" s="58">
        <v>58</v>
      </c>
      <c r="D286" s="58">
        <v>648007.0098</v>
      </c>
      <c r="E286" s="58">
        <v>524788.74560000002</v>
      </c>
      <c r="F286" s="58">
        <v>123218.26420000001</v>
      </c>
      <c r="G286" s="62">
        <v>0.23479593499880116</v>
      </c>
      <c r="H286" s="63">
        <v>0.69621787294617488</v>
      </c>
    </row>
    <row r="287" spans="1:8">
      <c r="A287" s="152" t="s">
        <v>234</v>
      </c>
      <c r="B287" s="46" t="s">
        <v>179</v>
      </c>
      <c r="C287" s="59">
        <v>111</v>
      </c>
      <c r="D287" s="59">
        <v>930753.19519999996</v>
      </c>
      <c r="E287" s="59">
        <v>1524430.4904</v>
      </c>
      <c r="F287" s="59">
        <v>-593677.29520000005</v>
      </c>
      <c r="G287" s="64">
        <v>-0.38944202371878772</v>
      </c>
      <c r="H287" s="65">
        <v>1</v>
      </c>
    </row>
    <row r="288" spans="1:8" ht="39.950000000000003" customHeight="1">
      <c r="A288" s="147" t="s">
        <v>244</v>
      </c>
      <c r="B288" s="147" t="s">
        <v>244</v>
      </c>
      <c r="C288" s="147" t="s">
        <v>244</v>
      </c>
      <c r="D288" s="147" t="s">
        <v>244</v>
      </c>
      <c r="E288" s="147" t="s">
        <v>244</v>
      </c>
      <c r="F288" s="147" t="s">
        <v>244</v>
      </c>
      <c r="G288" s="147" t="s">
        <v>244</v>
      </c>
      <c r="H288" s="147" t="s">
        <v>244</v>
      </c>
    </row>
  </sheetData>
  <mergeCells count="275">
    <mergeCell ref="A272:A279"/>
    <mergeCell ref="A280:A283"/>
    <mergeCell ref="A284:A287"/>
    <mergeCell ref="A288:H288"/>
    <mergeCell ref="A5:B5"/>
    <mergeCell ref="A7:B7"/>
    <mergeCell ref="A266:B266"/>
    <mergeCell ref="A267:H267"/>
    <mergeCell ref="A268:E268"/>
    <mergeCell ref="A269:H269"/>
    <mergeCell ref="A271:B271"/>
    <mergeCell ref="F271:G271"/>
    <mergeCell ref="A261:B261"/>
    <mergeCell ref="A262:B262"/>
    <mergeCell ref="A263:B263"/>
    <mergeCell ref="A264:B264"/>
    <mergeCell ref="A265:B265"/>
    <mergeCell ref="A256:B256"/>
    <mergeCell ref="A257:B257"/>
    <mergeCell ref="A258:B258"/>
    <mergeCell ref="A259:B259"/>
    <mergeCell ref="A260:B260"/>
    <mergeCell ref="A251:B251"/>
    <mergeCell ref="A252:B252"/>
    <mergeCell ref="A253:B253"/>
    <mergeCell ref="A254:B254"/>
    <mergeCell ref="A255:B255"/>
    <mergeCell ref="A246:B246"/>
    <mergeCell ref="A247:B247"/>
    <mergeCell ref="A248:B248"/>
    <mergeCell ref="A249:B249"/>
    <mergeCell ref="A250:B250"/>
    <mergeCell ref="A241:B241"/>
    <mergeCell ref="A242:B242"/>
    <mergeCell ref="A243:B243"/>
    <mergeCell ref="A244:B244"/>
    <mergeCell ref="A245:B245"/>
    <mergeCell ref="A236:B236"/>
    <mergeCell ref="A237:B237"/>
    <mergeCell ref="A238:B238"/>
    <mergeCell ref="A239:B239"/>
    <mergeCell ref="A240:B240"/>
    <mergeCell ref="A231:B231"/>
    <mergeCell ref="A232:B232"/>
    <mergeCell ref="A233:B233"/>
    <mergeCell ref="A234:B234"/>
    <mergeCell ref="A235:B235"/>
    <mergeCell ref="A226:B226"/>
    <mergeCell ref="A227:B227"/>
    <mergeCell ref="A228:B228"/>
    <mergeCell ref="A229:B229"/>
    <mergeCell ref="A230:B230"/>
    <mergeCell ref="A221:B221"/>
    <mergeCell ref="A222:B222"/>
    <mergeCell ref="A223:B223"/>
    <mergeCell ref="A224:B224"/>
    <mergeCell ref="A225:B225"/>
    <mergeCell ref="A215:B215"/>
    <mergeCell ref="A216:H216"/>
    <mergeCell ref="A217:E217"/>
    <mergeCell ref="A218:H218"/>
    <mergeCell ref="A220:B220"/>
    <mergeCell ref="F220:G220"/>
    <mergeCell ref="A210:B210"/>
    <mergeCell ref="A211:B211"/>
    <mergeCell ref="A212:B212"/>
    <mergeCell ref="A213:B213"/>
    <mergeCell ref="A214:B214"/>
    <mergeCell ref="A205:B205"/>
    <mergeCell ref="A206:B206"/>
    <mergeCell ref="A207:B207"/>
    <mergeCell ref="A208:B208"/>
    <mergeCell ref="A209:B209"/>
    <mergeCell ref="A200:B200"/>
    <mergeCell ref="A201:B201"/>
    <mergeCell ref="A202:B202"/>
    <mergeCell ref="A203:B203"/>
    <mergeCell ref="A204:B204"/>
    <mergeCell ref="A195:B195"/>
    <mergeCell ref="A196:B196"/>
    <mergeCell ref="A197:B197"/>
    <mergeCell ref="A198:B198"/>
    <mergeCell ref="A199:B199"/>
    <mergeCell ref="A190:B190"/>
    <mergeCell ref="A191:B191"/>
    <mergeCell ref="A192:B192"/>
    <mergeCell ref="A193:B193"/>
    <mergeCell ref="A194:B194"/>
    <mergeCell ref="A185:B185"/>
    <mergeCell ref="A186:B186"/>
    <mergeCell ref="A187:B187"/>
    <mergeCell ref="A188:B188"/>
    <mergeCell ref="A189:B189"/>
    <mergeCell ref="A180:H180"/>
    <mergeCell ref="A182:B182"/>
    <mergeCell ref="F182:G182"/>
    <mergeCell ref="A183:B183"/>
    <mergeCell ref="A184:B184"/>
    <mergeCell ref="A175:B175"/>
    <mergeCell ref="A176:B176"/>
    <mergeCell ref="A177:B177"/>
    <mergeCell ref="A178:H178"/>
    <mergeCell ref="A179:E179"/>
    <mergeCell ref="A170:B170"/>
    <mergeCell ref="A171:B171"/>
    <mergeCell ref="A172:B172"/>
    <mergeCell ref="A173:B173"/>
    <mergeCell ref="A174:B174"/>
    <mergeCell ref="A165:B165"/>
    <mergeCell ref="A166:B166"/>
    <mergeCell ref="A167:B167"/>
    <mergeCell ref="A168:B168"/>
    <mergeCell ref="A169:B169"/>
    <mergeCell ref="A160:B160"/>
    <mergeCell ref="A161:B161"/>
    <mergeCell ref="A162:B162"/>
    <mergeCell ref="A163:B163"/>
    <mergeCell ref="A164:B164"/>
    <mergeCell ref="A155:B155"/>
    <mergeCell ref="A156:B156"/>
    <mergeCell ref="A157:B157"/>
    <mergeCell ref="A158:B158"/>
    <mergeCell ref="A159:B159"/>
    <mergeCell ref="A150:B150"/>
    <mergeCell ref="A151:B151"/>
    <mergeCell ref="A152:B152"/>
    <mergeCell ref="A153:B153"/>
    <mergeCell ref="A154:B154"/>
    <mergeCell ref="A145:B145"/>
    <mergeCell ref="A146:B146"/>
    <mergeCell ref="A147:B147"/>
    <mergeCell ref="A148:B148"/>
    <mergeCell ref="A149:B149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31:B131"/>
    <mergeCell ref="F131:G131"/>
    <mergeCell ref="A132:B132"/>
    <mergeCell ref="A133:B133"/>
    <mergeCell ref="A134:B134"/>
    <mergeCell ref="A125:B125"/>
    <mergeCell ref="A126:B126"/>
    <mergeCell ref="A127:H127"/>
    <mergeCell ref="A128:E128"/>
    <mergeCell ref="A129:H12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89:B89"/>
    <mergeCell ref="A90:H90"/>
    <mergeCell ref="A91:E91"/>
    <mergeCell ref="A92:H92"/>
    <mergeCell ref="A94:B94"/>
    <mergeCell ref="F94:G94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8:B38"/>
    <mergeCell ref="A39:H39"/>
    <mergeCell ref="A40:E40"/>
    <mergeCell ref="A41:H41"/>
    <mergeCell ref="A43:B43"/>
    <mergeCell ref="F43:G43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A2:H2"/>
    <mergeCell ref="A4:B4"/>
    <mergeCell ref="F4:G4"/>
    <mergeCell ref="A6:B6"/>
  </mergeCells>
  <phoneticPr fontId="16" type="noConversion"/>
  <printOptions horizontalCentered="1"/>
  <pageMargins left="3.937007874015748E-2" right="3.937007874015748E-2" top="0.39370078740157483" bottom="5.905511811023622E-2" header="0.315" footer="0.315"/>
  <pageSetup paperSize="9" fitToHeight="0" orientation="portrait" r:id="rId1"/>
  <rowBreaks count="7" manualBreakCount="7">
    <brk id="39" max="16383" man="1"/>
    <brk id="90" max="16383" man="1"/>
    <brk id="127" max="16383" man="1"/>
    <brk id="178" max="16383" man="1"/>
    <brk id="216" max="16383" man="1"/>
    <brk id="267" max="16383" man="1"/>
    <brk id="2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65"/>
  <sheetViews>
    <sheetView workbookViewId="0">
      <selection activeCell="E14" sqref="E14"/>
    </sheetView>
  </sheetViews>
  <sheetFormatPr defaultRowHeight="15"/>
  <cols>
    <col min="1" max="1" width="35" customWidth="1"/>
    <col min="2" max="4" width="13.140625" customWidth="1"/>
    <col min="5" max="5" width="15.5703125" customWidth="1"/>
  </cols>
  <sheetData>
    <row r="1" spans="1:8" ht="19.5">
      <c r="A1" s="144" t="s">
        <v>253</v>
      </c>
      <c r="B1" s="144" t="s">
        <v>253</v>
      </c>
      <c r="C1" s="144" t="s">
        <v>253</v>
      </c>
      <c r="D1" s="144" t="s">
        <v>253</v>
      </c>
      <c r="E1" s="144" t="s">
        <v>253</v>
      </c>
      <c r="F1" s="50"/>
      <c r="G1" s="50"/>
      <c r="H1" s="50"/>
    </row>
    <row r="2" spans="1:8" ht="19.5">
      <c r="A2" s="145" t="s">
        <v>237</v>
      </c>
      <c r="B2" s="145" t="s">
        <v>237</v>
      </c>
      <c r="C2" s="145" t="s">
        <v>237</v>
      </c>
      <c r="D2" s="145" t="s">
        <v>237</v>
      </c>
      <c r="E2" s="145" t="s">
        <v>237</v>
      </c>
      <c r="F2" s="50"/>
      <c r="G2" s="50"/>
      <c r="H2" s="50"/>
    </row>
    <row r="3" spans="1:8" ht="15.75">
      <c r="A3" s="39"/>
      <c r="B3" s="39"/>
      <c r="C3" s="39"/>
      <c r="D3" s="39"/>
      <c r="E3" s="39" t="s">
        <v>95</v>
      </c>
    </row>
    <row r="4" spans="1:8" ht="15.75">
      <c r="A4" s="51" t="s">
        <v>238</v>
      </c>
      <c r="B4" s="51" t="s">
        <v>239</v>
      </c>
      <c r="C4" s="51" t="s">
        <v>254</v>
      </c>
      <c r="D4" s="51" t="s">
        <v>53</v>
      </c>
      <c r="E4" s="51" t="s">
        <v>242</v>
      </c>
    </row>
    <row r="5" spans="1:8">
      <c r="A5" s="31" t="s">
        <v>100</v>
      </c>
      <c r="B5" s="52">
        <v>8780</v>
      </c>
      <c r="C5" s="54">
        <v>0.11943953203645763</v>
      </c>
      <c r="D5" s="52">
        <v>45826572.911700003</v>
      </c>
      <c r="E5" s="54">
        <v>0.192096071091344</v>
      </c>
    </row>
    <row r="6" spans="1:8">
      <c r="A6" s="31" t="s">
        <v>128</v>
      </c>
      <c r="B6" s="52">
        <v>844</v>
      </c>
      <c r="C6" s="54">
        <v>1.1481431097809821E-2</v>
      </c>
      <c r="D6" s="52">
        <v>39040399.665899999</v>
      </c>
      <c r="E6" s="54">
        <v>0.16364975413076341</v>
      </c>
    </row>
    <row r="7" spans="1:8">
      <c r="A7" s="31" t="s">
        <v>104</v>
      </c>
      <c r="B7" s="52">
        <v>8444</v>
      </c>
      <c r="C7" s="54">
        <v>0.11486872534349069</v>
      </c>
      <c r="D7" s="52">
        <v>28299981.979600001</v>
      </c>
      <c r="E7" s="54">
        <v>0.11862801437741917</v>
      </c>
    </row>
    <row r="8" spans="1:8">
      <c r="A8" s="31" t="s">
        <v>102</v>
      </c>
      <c r="B8" s="52">
        <v>12437</v>
      </c>
      <c r="C8" s="54">
        <v>0.16918786559651747</v>
      </c>
      <c r="D8" s="52">
        <v>27842293.432300001</v>
      </c>
      <c r="E8" s="54">
        <v>0.11670947310030377</v>
      </c>
    </row>
    <row r="9" spans="1:8">
      <c r="A9" s="31" t="s">
        <v>120</v>
      </c>
      <c r="B9" s="52">
        <v>1586</v>
      </c>
      <c r="C9" s="54">
        <v>2.1575295878111824E-2</v>
      </c>
      <c r="D9" s="52">
        <v>15529038.235300001</v>
      </c>
      <c r="E9" s="54">
        <v>6.5094704737712991E-2</v>
      </c>
    </row>
    <row r="10" spans="1:8">
      <c r="A10" s="31" t="s">
        <v>112</v>
      </c>
      <c r="B10" s="52">
        <v>4042</v>
      </c>
      <c r="C10" s="54">
        <v>5.4985716229084484E-2</v>
      </c>
      <c r="D10" s="52">
        <v>12747514.519099999</v>
      </c>
      <c r="E10" s="54">
        <v>5.3435098889399658E-2</v>
      </c>
    </row>
    <row r="11" spans="1:8">
      <c r="A11" s="31" t="s">
        <v>108</v>
      </c>
      <c r="B11" s="52">
        <v>12896</v>
      </c>
      <c r="C11" s="54">
        <v>0.1754319140253027</v>
      </c>
      <c r="D11" s="52">
        <v>10888871.3212</v>
      </c>
      <c r="E11" s="54">
        <v>4.5644028486531159E-2</v>
      </c>
    </row>
    <row r="12" spans="1:8">
      <c r="A12" s="31" t="s">
        <v>110</v>
      </c>
      <c r="B12" s="52">
        <v>3493</v>
      </c>
      <c r="C12" s="54">
        <v>4.7517344578968848E-2</v>
      </c>
      <c r="D12" s="52">
        <v>7100961.2620000001</v>
      </c>
      <c r="E12" s="54">
        <v>2.9765847034434714E-2</v>
      </c>
    </row>
    <row r="13" spans="1:8">
      <c r="A13" s="31" t="s">
        <v>124</v>
      </c>
      <c r="B13" s="52">
        <v>1117</v>
      </c>
      <c r="C13" s="54">
        <v>1.5195211535845464E-2</v>
      </c>
      <c r="D13" s="52">
        <v>6333480.3043</v>
      </c>
      <c r="E13" s="54">
        <v>2.6548716290321149E-2</v>
      </c>
    </row>
    <row r="14" spans="1:8">
      <c r="A14" s="31" t="s">
        <v>118</v>
      </c>
      <c r="B14" s="52">
        <v>824</v>
      </c>
      <c r="C14" s="54">
        <v>1.1209359270847504E-2</v>
      </c>
      <c r="D14" s="52">
        <v>4052306.9775</v>
      </c>
      <c r="E14" s="54">
        <v>1.6986481854833344E-2</v>
      </c>
    </row>
    <row r="15" spans="1:8">
      <c r="A15" s="31" t="s">
        <v>106</v>
      </c>
      <c r="B15" s="52">
        <v>3214</v>
      </c>
      <c r="C15" s="54">
        <v>4.3721942592844509E-2</v>
      </c>
      <c r="D15" s="52">
        <v>3553746.7365000001</v>
      </c>
      <c r="E15" s="54">
        <v>1.489661439555401E-2</v>
      </c>
    </row>
    <row r="16" spans="1:8">
      <c r="A16" s="31" t="s">
        <v>144</v>
      </c>
      <c r="B16" s="52">
        <v>126</v>
      </c>
      <c r="C16" s="54">
        <v>1.7140525098626037E-3</v>
      </c>
      <c r="D16" s="52">
        <v>2336937.3942</v>
      </c>
      <c r="E16" s="54">
        <v>9.7959865486177411E-3</v>
      </c>
    </row>
    <row r="17" spans="1:5">
      <c r="A17" s="31" t="s">
        <v>122</v>
      </c>
      <c r="B17" s="52">
        <v>1518</v>
      </c>
      <c r="C17" s="54">
        <v>2.0650251666439939E-2</v>
      </c>
      <c r="D17" s="52">
        <v>2335609.5868000002</v>
      </c>
      <c r="E17" s="54">
        <v>9.7904206385245399E-3</v>
      </c>
    </row>
    <row r="18" spans="1:5">
      <c r="A18" s="31" t="s">
        <v>116</v>
      </c>
      <c r="B18" s="52">
        <v>2376</v>
      </c>
      <c r="C18" s="54">
        <v>3.232213304312339E-2</v>
      </c>
      <c r="D18" s="52">
        <v>2107482.0372000001</v>
      </c>
      <c r="E18" s="54">
        <v>8.8341543676363817E-3</v>
      </c>
    </row>
    <row r="19" spans="1:5">
      <c r="A19" s="31" t="s">
        <v>130</v>
      </c>
      <c r="B19" s="52">
        <v>828</v>
      </c>
      <c r="C19" s="54">
        <v>1.1263773636239968E-2</v>
      </c>
      <c r="D19" s="52">
        <v>1730255.6610999999</v>
      </c>
      <c r="E19" s="54">
        <v>7.2528948459946287E-3</v>
      </c>
    </row>
    <row r="20" spans="1:5">
      <c r="A20" s="31" t="s">
        <v>134</v>
      </c>
      <c r="B20" s="52">
        <v>526</v>
      </c>
      <c r="C20" s="54">
        <v>7.1554890491089653E-3</v>
      </c>
      <c r="D20" s="52">
        <v>1236446.6632999999</v>
      </c>
      <c r="E20" s="54">
        <v>5.1829436731301252E-3</v>
      </c>
    </row>
    <row r="21" spans="1:5">
      <c r="A21" s="31" t="s">
        <v>114</v>
      </c>
      <c r="B21" s="52">
        <v>564</v>
      </c>
      <c r="C21" s="54">
        <v>7.6724255203373696E-3</v>
      </c>
      <c r="D21" s="52">
        <v>1233318.0978000001</v>
      </c>
      <c r="E21" s="54">
        <v>5.1698293356940714E-3</v>
      </c>
    </row>
    <row r="22" spans="1:5">
      <c r="A22" s="31" t="s">
        <v>140</v>
      </c>
      <c r="B22" s="52">
        <v>80</v>
      </c>
      <c r="C22" s="54">
        <v>1.0882873078492722E-3</v>
      </c>
      <c r="D22" s="52">
        <v>969963.26130000001</v>
      </c>
      <c r="E22" s="54">
        <v>4.0658971369666981E-3</v>
      </c>
    </row>
    <row r="23" spans="1:5">
      <c r="A23" s="31" t="s">
        <v>132</v>
      </c>
      <c r="B23" s="52">
        <v>971</v>
      </c>
      <c r="C23" s="54">
        <v>1.3209087199020541E-2</v>
      </c>
      <c r="D23" s="52">
        <v>173228.25899999999</v>
      </c>
      <c r="E23" s="54">
        <v>7.2613913372950305E-4</v>
      </c>
    </row>
    <row r="24" spans="1:5">
      <c r="A24" s="31" t="s">
        <v>146</v>
      </c>
      <c r="B24" s="52">
        <v>152</v>
      </c>
      <c r="C24" s="54">
        <v>2.0677458849136174E-3</v>
      </c>
      <c r="D24" s="52">
        <v>112303.1508</v>
      </c>
      <c r="E24" s="54">
        <v>4.707529424342119E-4</v>
      </c>
    </row>
    <row r="25" spans="1:5">
      <c r="A25" s="31" t="s">
        <v>136</v>
      </c>
      <c r="B25" s="52">
        <v>813</v>
      </c>
      <c r="C25" s="54">
        <v>1.1059719766018231E-2</v>
      </c>
      <c r="D25" s="52">
        <v>79221.355899999995</v>
      </c>
      <c r="E25" s="54">
        <v>3.3208049932605197E-4</v>
      </c>
    </row>
    <row r="26" spans="1:5">
      <c r="A26" s="31" t="s">
        <v>126</v>
      </c>
      <c r="B26" s="52">
        <v>675</v>
      </c>
      <c r="C26" s="54">
        <v>9.1824241599782353E-3</v>
      </c>
      <c r="D26" s="52">
        <v>78972.147899999996</v>
      </c>
      <c r="E26" s="54">
        <v>3.3103586791150626E-4</v>
      </c>
    </row>
    <row r="27" spans="1:5">
      <c r="A27" s="31" t="s">
        <v>138</v>
      </c>
      <c r="B27" s="52">
        <v>68</v>
      </c>
      <c r="C27" s="54">
        <v>9.2504421167188139E-4</v>
      </c>
      <c r="D27" s="52">
        <v>27750.1463</v>
      </c>
      <c r="E27" s="54">
        <v>1.1632321026299165E-4</v>
      </c>
    </row>
    <row r="28" spans="1:5">
      <c r="A28" s="31" t="s">
        <v>148</v>
      </c>
      <c r="B28" s="52">
        <v>39</v>
      </c>
      <c r="C28" s="54">
        <v>5.3054006257652016E-4</v>
      </c>
      <c r="D28" s="52">
        <v>1356.3045</v>
      </c>
      <c r="E28" s="54">
        <v>5.685364387939885E-6</v>
      </c>
    </row>
    <row r="29" spans="1:5">
      <c r="A29" s="31" t="s">
        <v>150</v>
      </c>
      <c r="B29" s="52">
        <v>10</v>
      </c>
      <c r="C29" s="54">
        <v>1.3603591348115902E-4</v>
      </c>
      <c r="D29" s="52">
        <v>85.606499999999997</v>
      </c>
      <c r="E29" s="54">
        <v>3.5884578018887041E-7</v>
      </c>
    </row>
    <row r="30" spans="1:5">
      <c r="A30" s="31" t="s">
        <v>142</v>
      </c>
      <c r="B30" s="52">
        <v>11</v>
      </c>
      <c r="C30" s="54">
        <v>1.4963950482927492E-4</v>
      </c>
      <c r="D30" s="52">
        <v>64.0244</v>
      </c>
      <c r="E30" s="54">
        <v>2.683778190806108E-7</v>
      </c>
    </row>
    <row r="31" spans="1:5">
      <c r="A31" s="31" t="s">
        <v>152</v>
      </c>
      <c r="B31" s="52">
        <v>1663</v>
      </c>
      <c r="C31" s="54">
        <v>2.2622772411916747E-2</v>
      </c>
      <c r="D31" s="52">
        <v>3514485.3284999998</v>
      </c>
      <c r="E31" s="54">
        <v>1.4732038217517604E-2</v>
      </c>
    </row>
    <row r="32" spans="1:5">
      <c r="A32" s="31" t="s">
        <v>154</v>
      </c>
      <c r="B32" s="52">
        <v>2309</v>
      </c>
      <c r="C32" s="54">
        <v>3.1410692422799626E-2</v>
      </c>
      <c r="D32" s="52">
        <v>18544174.798500001</v>
      </c>
      <c r="E32" s="54">
        <v>7.7733570155613427E-2</v>
      </c>
    </row>
    <row r="33" spans="1:5">
      <c r="A33" s="31" t="s">
        <v>156</v>
      </c>
      <c r="B33" s="52">
        <v>1264</v>
      </c>
      <c r="C33" s="54">
        <v>1.7194939464018504E-2</v>
      </c>
      <c r="D33" s="52">
        <v>2069408.5941000001</v>
      </c>
      <c r="E33" s="54">
        <v>8.6745579071608788E-3</v>
      </c>
    </row>
    <row r="34" spans="1:5">
      <c r="A34" s="31" t="s">
        <v>158</v>
      </c>
      <c r="B34" s="52">
        <v>1726</v>
      </c>
      <c r="C34" s="54">
        <v>2.3479798666848049E-2</v>
      </c>
      <c r="D34" s="52">
        <v>535134.70180000004</v>
      </c>
      <c r="E34" s="54">
        <v>2.2431804778090389E-3</v>
      </c>
    </row>
    <row r="35" spans="1:5">
      <c r="A35" s="31" t="s">
        <v>160</v>
      </c>
      <c r="B35" s="52">
        <v>114</v>
      </c>
      <c r="C35" s="54">
        <v>1.550809413685213E-3</v>
      </c>
      <c r="D35" s="52">
        <v>259334.10260000001</v>
      </c>
      <c r="E35" s="54">
        <v>1.0870780650660587E-3</v>
      </c>
    </row>
    <row r="36" spans="1:5">
      <c r="A36" s="31" t="s">
        <v>162</v>
      </c>
      <c r="B36" s="52">
        <v>73511</v>
      </c>
      <c r="C36" s="54">
        <v>1</v>
      </c>
      <c r="D36" s="52">
        <v>238560730.5679</v>
      </c>
      <c r="E36" s="54">
        <v>1</v>
      </c>
    </row>
    <row r="37" spans="1:5" ht="39.950000000000003" customHeight="1">
      <c r="A37" s="147" t="s">
        <v>244</v>
      </c>
      <c r="B37" s="147" t="s">
        <v>244</v>
      </c>
      <c r="C37" s="147" t="s">
        <v>244</v>
      </c>
      <c r="D37" s="147" t="s">
        <v>244</v>
      </c>
      <c r="E37" s="147" t="s">
        <v>244</v>
      </c>
    </row>
    <row r="38" spans="1:5" ht="19.5">
      <c r="A38" s="144" t="s">
        <v>253</v>
      </c>
      <c r="B38" s="144" t="s">
        <v>253</v>
      </c>
      <c r="C38" s="144" t="s">
        <v>253</v>
      </c>
      <c r="D38" s="144" t="s">
        <v>253</v>
      </c>
      <c r="E38" s="144" t="s">
        <v>253</v>
      </c>
    </row>
    <row r="39" spans="1:5" ht="19.5">
      <c r="A39" s="145" t="s">
        <v>245</v>
      </c>
      <c r="B39" s="145" t="s">
        <v>245</v>
      </c>
      <c r="C39" s="145" t="s">
        <v>245</v>
      </c>
      <c r="D39" s="145" t="s">
        <v>245</v>
      </c>
      <c r="E39" s="145" t="s">
        <v>245</v>
      </c>
    </row>
    <row r="40" spans="1:5" ht="15.75">
      <c r="A40" s="39"/>
      <c r="B40" s="39"/>
      <c r="C40" s="39"/>
      <c r="D40" s="39"/>
      <c r="E40" s="39" t="s">
        <v>95</v>
      </c>
    </row>
    <row r="41" spans="1:5" ht="15.75">
      <c r="A41" s="51" t="s">
        <v>246</v>
      </c>
      <c r="B41" s="51" t="s">
        <v>239</v>
      </c>
      <c r="C41" s="51" t="s">
        <v>254</v>
      </c>
      <c r="D41" s="51" t="s">
        <v>53</v>
      </c>
      <c r="E41" s="51" t="s">
        <v>242</v>
      </c>
    </row>
    <row r="42" spans="1:5">
      <c r="A42" s="31" t="s">
        <v>101</v>
      </c>
      <c r="B42" s="52">
        <v>6499</v>
      </c>
      <c r="C42" s="54">
        <v>8.8408537497789444E-2</v>
      </c>
      <c r="D42" s="52">
        <v>69500777.263899997</v>
      </c>
      <c r="E42" s="54">
        <v>0.29133368722694469</v>
      </c>
    </row>
    <row r="43" spans="1:5">
      <c r="A43" s="31" t="s">
        <v>115</v>
      </c>
      <c r="B43" s="52">
        <v>3592</v>
      </c>
      <c r="C43" s="54">
        <v>4.8863435404225219E-2</v>
      </c>
      <c r="D43" s="52">
        <v>33992135.412500001</v>
      </c>
      <c r="E43" s="54">
        <v>0.14248839417778794</v>
      </c>
    </row>
    <row r="44" spans="1:5">
      <c r="A44" s="31" t="s">
        <v>105</v>
      </c>
      <c r="B44" s="52">
        <v>23999</v>
      </c>
      <c r="C44" s="54">
        <v>0.32646814762416509</v>
      </c>
      <c r="D44" s="52">
        <v>26080837.124699999</v>
      </c>
      <c r="E44" s="54">
        <v>0.10932577655431341</v>
      </c>
    </row>
    <row r="45" spans="1:5">
      <c r="A45" s="31" t="s">
        <v>180</v>
      </c>
      <c r="B45" s="52">
        <v>7462</v>
      </c>
      <c r="C45" s="54">
        <v>0.10150861775788657</v>
      </c>
      <c r="D45" s="52">
        <v>13699600.212200001</v>
      </c>
      <c r="E45" s="54">
        <v>5.7426049038279463E-2</v>
      </c>
    </row>
    <row r="46" spans="1:5">
      <c r="A46" s="31" t="s">
        <v>113</v>
      </c>
      <c r="B46" s="52">
        <v>5069</v>
      </c>
      <c r="C46" s="54">
        <v>6.895566649889133E-2</v>
      </c>
      <c r="D46" s="52">
        <v>12645394.5196</v>
      </c>
      <c r="E46" s="54">
        <v>5.3007024624284603E-2</v>
      </c>
    </row>
    <row r="47" spans="1:5">
      <c r="A47" s="31" t="s">
        <v>123</v>
      </c>
      <c r="B47" s="52">
        <v>1946</v>
      </c>
      <c r="C47" s="54">
        <v>2.6472228646052972E-2</v>
      </c>
      <c r="D47" s="52">
        <v>8272106.4917000001</v>
      </c>
      <c r="E47" s="54">
        <v>3.4675055161040275E-2</v>
      </c>
    </row>
    <row r="48" spans="1:5">
      <c r="A48" s="31" t="s">
        <v>103</v>
      </c>
      <c r="B48" s="52">
        <v>1841</v>
      </c>
      <c r="C48" s="54">
        <v>2.5043870985294717E-2</v>
      </c>
      <c r="D48" s="52">
        <v>8102068.1924000001</v>
      </c>
      <c r="E48" s="54">
        <v>3.3962287812888639E-2</v>
      </c>
    </row>
    <row r="49" spans="1:5">
      <c r="A49" s="31" t="s">
        <v>131</v>
      </c>
      <c r="B49" s="52">
        <v>854</v>
      </c>
      <c r="C49" s="54">
        <v>1.1617308974167132E-2</v>
      </c>
      <c r="D49" s="52">
        <v>7653084.9463999998</v>
      </c>
      <c r="E49" s="54">
        <v>3.2080237716331741E-2</v>
      </c>
    </row>
    <row r="50" spans="1:5">
      <c r="A50" s="31" t="s">
        <v>141</v>
      </c>
      <c r="B50" s="52">
        <v>1654</v>
      </c>
      <c r="C50" s="54">
        <v>2.2500034008515732E-2</v>
      </c>
      <c r="D50" s="52">
        <v>7271498.2164000003</v>
      </c>
      <c r="E50" s="54">
        <v>3.0480700654671917E-2</v>
      </c>
    </row>
    <row r="51" spans="1:5">
      <c r="A51" s="31" t="s">
        <v>125</v>
      </c>
      <c r="B51" s="52">
        <v>517</v>
      </c>
      <c r="C51" s="54">
        <v>7.0329610534477834E-3</v>
      </c>
      <c r="D51" s="52">
        <v>7095975.8099999996</v>
      </c>
      <c r="E51" s="54">
        <v>2.9744945000410774E-2</v>
      </c>
    </row>
    <row r="52" spans="1:5">
      <c r="A52" s="31" t="s">
        <v>119</v>
      </c>
      <c r="B52" s="52">
        <v>2059</v>
      </c>
      <c r="C52" s="54">
        <v>2.8009413557154712E-2</v>
      </c>
      <c r="D52" s="52">
        <v>7021704.7868999997</v>
      </c>
      <c r="E52" s="54">
        <v>2.9433615374100549E-2</v>
      </c>
    </row>
    <row r="53" spans="1:5">
      <c r="A53" s="31" t="s">
        <v>107</v>
      </c>
      <c r="B53" s="52">
        <v>1272</v>
      </c>
      <c r="C53" s="54">
        <v>1.7303532804614274E-2</v>
      </c>
      <c r="D53" s="52">
        <v>4816392.4414999997</v>
      </c>
      <c r="E53" s="54">
        <v>2.0189376642310127E-2</v>
      </c>
    </row>
    <row r="54" spans="1:5">
      <c r="A54" s="31" t="s">
        <v>139</v>
      </c>
      <c r="B54" s="52">
        <v>395</v>
      </c>
      <c r="C54" s="54">
        <v>5.3733454857096226E-3</v>
      </c>
      <c r="D54" s="52">
        <v>4216969.8471999997</v>
      </c>
      <c r="E54" s="54">
        <v>1.7676714173206102E-2</v>
      </c>
    </row>
    <row r="55" spans="1:5">
      <c r="A55" s="31" t="s">
        <v>129</v>
      </c>
      <c r="B55" s="52">
        <v>5139</v>
      </c>
      <c r="C55" s="54">
        <v>6.9907904939396831E-2</v>
      </c>
      <c r="D55" s="52">
        <v>3079007.156</v>
      </c>
      <c r="E55" s="54">
        <v>1.2906596775883206E-2</v>
      </c>
    </row>
    <row r="56" spans="1:5">
      <c r="A56" s="31" t="s">
        <v>127</v>
      </c>
      <c r="B56" s="52">
        <v>1254</v>
      </c>
      <c r="C56" s="54">
        <v>1.7058671491341434E-2</v>
      </c>
      <c r="D56" s="52">
        <v>2418084.6113999998</v>
      </c>
      <c r="E56" s="54">
        <v>1.013613852390411E-2</v>
      </c>
    </row>
    <row r="57" spans="1:5">
      <c r="A57" s="31" t="s">
        <v>121</v>
      </c>
      <c r="B57" s="52">
        <v>871</v>
      </c>
      <c r="C57" s="54">
        <v>1.1848566881147039E-2</v>
      </c>
      <c r="D57" s="52">
        <v>2237596.7069999999</v>
      </c>
      <c r="E57" s="54">
        <v>9.3795684716145161E-3</v>
      </c>
    </row>
    <row r="58" spans="1:5">
      <c r="A58" s="31" t="s">
        <v>133</v>
      </c>
      <c r="B58" s="52">
        <v>1005</v>
      </c>
      <c r="C58" s="54">
        <v>1.367142332440043E-2</v>
      </c>
      <c r="D58" s="52">
        <v>2108789.6830000002</v>
      </c>
      <c r="E58" s="54">
        <v>8.8396345784990341E-3</v>
      </c>
    </row>
    <row r="59" spans="1:5">
      <c r="A59" s="31" t="s">
        <v>182</v>
      </c>
      <c r="B59" s="52">
        <v>1175</v>
      </c>
      <c r="C59" s="54">
        <v>1.598400239419951E-2</v>
      </c>
      <c r="D59" s="52">
        <v>1777649.9472000001</v>
      </c>
      <c r="E59" s="54">
        <v>7.4515614659976031E-3</v>
      </c>
    </row>
    <row r="60" spans="1:5">
      <c r="A60" s="31" t="s">
        <v>135</v>
      </c>
      <c r="B60" s="52">
        <v>363</v>
      </c>
      <c r="C60" s="54">
        <v>4.9380364843356781E-3</v>
      </c>
      <c r="D60" s="52">
        <v>1739577.7714</v>
      </c>
      <c r="E60" s="54">
        <v>7.2919703392041518E-3</v>
      </c>
    </row>
    <row r="61" spans="1:5">
      <c r="A61" s="31" t="s">
        <v>164</v>
      </c>
      <c r="B61" s="52">
        <v>194</v>
      </c>
      <c r="C61" s="54">
        <v>2.6390608208295358E-3</v>
      </c>
      <c r="D61" s="52">
        <v>1460311.3152999999</v>
      </c>
      <c r="E61" s="54">
        <v>6.1213398861736006E-3</v>
      </c>
    </row>
    <row r="62" spans="1:5">
      <c r="A62" s="31" t="s">
        <v>166</v>
      </c>
      <c r="B62" s="52">
        <v>127</v>
      </c>
      <c r="C62" s="54">
        <v>1.7276325992028406E-3</v>
      </c>
      <c r="D62" s="52">
        <v>1215265.6587</v>
      </c>
      <c r="E62" s="54">
        <v>5.0941563425255642E-3</v>
      </c>
    </row>
    <row r="63" spans="1:5">
      <c r="A63" s="31" t="s">
        <v>111</v>
      </c>
      <c r="B63" s="52">
        <v>208</v>
      </c>
      <c r="C63" s="54">
        <v>2.8295085089306365E-3</v>
      </c>
      <c r="D63" s="52">
        <v>1159585.0725</v>
      </c>
      <c r="E63" s="54">
        <v>4.8607541976400624E-3</v>
      </c>
    </row>
    <row r="64" spans="1:5">
      <c r="A64" s="31" t="s">
        <v>117</v>
      </c>
      <c r="B64" s="52">
        <v>363</v>
      </c>
      <c r="C64" s="54">
        <v>4.9380364843356781E-3</v>
      </c>
      <c r="D64" s="52">
        <v>991966.18909999996</v>
      </c>
      <c r="E64" s="54">
        <v>4.1581285685141842E-3</v>
      </c>
    </row>
    <row r="65" spans="1:5">
      <c r="A65" s="31" t="s">
        <v>155</v>
      </c>
      <c r="B65" s="52">
        <v>275</v>
      </c>
      <c r="C65" s="54">
        <v>3.7409367305573319E-3</v>
      </c>
      <c r="D65" s="52">
        <v>898763.8554</v>
      </c>
      <c r="E65" s="54">
        <v>3.7674425847894974E-3</v>
      </c>
    </row>
    <row r="66" spans="1:5">
      <c r="A66" s="31" t="s">
        <v>159</v>
      </c>
      <c r="B66" s="52">
        <v>154</v>
      </c>
      <c r="C66" s="54">
        <v>2.0949245691121061E-3</v>
      </c>
      <c r="D66" s="52">
        <v>764709.03480000002</v>
      </c>
      <c r="E66" s="54">
        <v>3.2055109530373686E-3</v>
      </c>
    </row>
    <row r="67" spans="1:5">
      <c r="A67" s="31" t="s">
        <v>168</v>
      </c>
      <c r="B67" s="52">
        <v>151</v>
      </c>
      <c r="C67" s="54">
        <v>2.0541143502332986E-3</v>
      </c>
      <c r="D67" s="52">
        <v>714208.22889999999</v>
      </c>
      <c r="E67" s="54">
        <v>2.9938214357401105E-3</v>
      </c>
    </row>
    <row r="68" spans="1:5">
      <c r="A68" s="31" t="s">
        <v>165</v>
      </c>
      <c r="B68" s="52">
        <v>356</v>
      </c>
      <c r="C68" s="54">
        <v>4.8428126402851272E-3</v>
      </c>
      <c r="D68" s="52">
        <v>619480.6496</v>
      </c>
      <c r="E68" s="54">
        <v>2.5967419202871751E-3</v>
      </c>
    </row>
    <row r="69" spans="1:5">
      <c r="A69" s="31" t="s">
        <v>181</v>
      </c>
      <c r="B69" s="52">
        <v>679</v>
      </c>
      <c r="C69" s="54">
        <v>9.2367128729033757E-3</v>
      </c>
      <c r="D69" s="52">
        <v>433896.68329999998</v>
      </c>
      <c r="E69" s="54">
        <v>1.818810171594871E-3</v>
      </c>
    </row>
    <row r="70" spans="1:5">
      <c r="A70" s="31" t="s">
        <v>157</v>
      </c>
      <c r="B70" s="52">
        <v>313</v>
      </c>
      <c r="C70" s="54">
        <v>4.2578661696888905E-3</v>
      </c>
      <c r="D70" s="52">
        <v>416237.73639999999</v>
      </c>
      <c r="E70" s="54">
        <v>1.7447873143628262E-3</v>
      </c>
    </row>
    <row r="71" spans="1:5">
      <c r="A71" s="31" t="s">
        <v>143</v>
      </c>
      <c r="B71" s="52">
        <v>144</v>
      </c>
      <c r="C71" s="54">
        <v>1.9588905061827481E-3</v>
      </c>
      <c r="D71" s="52">
        <v>336739.7622</v>
      </c>
      <c r="E71" s="54">
        <v>1.4115473296815544E-3</v>
      </c>
    </row>
    <row r="72" spans="1:5">
      <c r="A72" s="31" t="s">
        <v>161</v>
      </c>
      <c r="B72" s="52">
        <v>125</v>
      </c>
      <c r="C72" s="54">
        <v>1.700425786616969E-3</v>
      </c>
      <c r="D72" s="52">
        <v>305949.6482</v>
      </c>
      <c r="E72" s="54">
        <v>1.2824811840225294E-3</v>
      </c>
    </row>
    <row r="73" spans="1:5">
      <c r="A73" s="31" t="s">
        <v>147</v>
      </c>
      <c r="B73" s="52">
        <v>238</v>
      </c>
      <c r="C73" s="54">
        <v>3.2376106977187089E-3</v>
      </c>
      <c r="D73" s="52">
        <v>253045.3633</v>
      </c>
      <c r="E73" s="54">
        <v>1.0607167520723926E-3</v>
      </c>
    </row>
    <row r="74" spans="1:5">
      <c r="A74" s="31" t="s">
        <v>145</v>
      </c>
      <c r="B74" s="52">
        <v>133</v>
      </c>
      <c r="C74" s="54">
        <v>1.8092530369604549E-3</v>
      </c>
      <c r="D74" s="52">
        <v>169653.38310000001</v>
      </c>
      <c r="E74" s="54">
        <v>7.1115385460186905E-4</v>
      </c>
    </row>
    <row r="75" spans="1:5">
      <c r="A75" s="31" t="s">
        <v>153</v>
      </c>
      <c r="B75" s="52">
        <v>2</v>
      </c>
      <c r="C75" s="54">
        <v>2.7206812585871505E-5</v>
      </c>
      <c r="D75" s="52">
        <v>165970.77590000001</v>
      </c>
      <c r="E75" s="54">
        <v>6.9571708430344866E-4</v>
      </c>
    </row>
    <row r="76" spans="1:5">
      <c r="A76" s="31" t="s">
        <v>247</v>
      </c>
      <c r="B76" s="52">
        <v>57</v>
      </c>
      <c r="C76" s="54">
        <v>7.7539415869733782E-4</v>
      </c>
      <c r="D76" s="52">
        <v>159053.4498</v>
      </c>
      <c r="E76" s="54">
        <v>6.6672100400333759E-4</v>
      </c>
    </row>
    <row r="77" spans="1:5">
      <c r="A77" s="31" t="s">
        <v>137</v>
      </c>
      <c r="B77" s="52">
        <v>101</v>
      </c>
      <c r="C77" s="54">
        <v>1.3739440355865109E-3</v>
      </c>
      <c r="D77" s="52">
        <v>152340.27499999999</v>
      </c>
      <c r="E77" s="54">
        <v>6.3858068608924035E-4</v>
      </c>
    </row>
    <row r="78" spans="1:5">
      <c r="A78" s="31" t="s">
        <v>163</v>
      </c>
      <c r="B78" s="52">
        <v>10</v>
      </c>
      <c r="C78" s="54">
        <v>1.3603406292935752E-4</v>
      </c>
      <c r="D78" s="52">
        <v>94112.666500000007</v>
      </c>
      <c r="E78" s="54">
        <v>3.9450192106623067E-4</v>
      </c>
    </row>
    <row r="79" spans="1:5">
      <c r="A79" s="31" t="s">
        <v>149</v>
      </c>
      <c r="B79" s="52">
        <v>40</v>
      </c>
      <c r="C79" s="54">
        <v>5.4413625171743007E-4</v>
      </c>
      <c r="D79" s="52">
        <v>87417.435100000002</v>
      </c>
      <c r="E79" s="54">
        <v>3.6643681838121695E-4</v>
      </c>
    </row>
    <row r="80" spans="1:5">
      <c r="A80" s="31" t="s">
        <v>183</v>
      </c>
      <c r="B80" s="52">
        <v>210</v>
      </c>
      <c r="C80" s="54">
        <v>2.856715321516508E-3</v>
      </c>
      <c r="D80" s="52">
        <v>45341.772199999999</v>
      </c>
      <c r="E80" s="54">
        <v>1.9006385540513201E-4</v>
      </c>
    </row>
    <row r="81" spans="1:8">
      <c r="A81" s="31" t="s">
        <v>167</v>
      </c>
      <c r="B81" s="52">
        <v>41</v>
      </c>
      <c r="C81" s="54">
        <v>5.5773965801036583E-4</v>
      </c>
      <c r="D81" s="52">
        <v>26141.932100000002</v>
      </c>
      <c r="E81" s="54">
        <v>1.0958187476106589E-4</v>
      </c>
    </row>
    <row r="82" spans="1:8">
      <c r="A82" s="31" t="s">
        <v>186</v>
      </c>
      <c r="B82" s="52">
        <v>22</v>
      </c>
      <c r="C82" s="54">
        <v>2.9927493844458651E-4</v>
      </c>
      <c r="D82" s="52">
        <v>12053.126700000001</v>
      </c>
      <c r="E82" s="54">
        <v>5.0524353573646509E-5</v>
      </c>
    </row>
    <row r="83" spans="1:8">
      <c r="A83" s="31" t="s">
        <v>185</v>
      </c>
      <c r="B83" s="52">
        <v>2</v>
      </c>
      <c r="C83" s="54">
        <v>2.7206812585871505E-5</v>
      </c>
      <c r="D83" s="52">
        <v>349.79649999999998</v>
      </c>
      <c r="E83" s="54">
        <v>1.4662786250163654E-6</v>
      </c>
    </row>
    <row r="84" spans="1:8">
      <c r="A84" s="31" t="s">
        <v>170</v>
      </c>
      <c r="B84" s="52">
        <v>819</v>
      </c>
      <c r="C84" s="54">
        <v>1.114118975391438E-2</v>
      </c>
      <c r="D84" s="52">
        <v>1791802.1088</v>
      </c>
      <c r="E84" s="54">
        <v>7.5108845640041791E-3</v>
      </c>
    </row>
    <row r="85" spans="1:8">
      <c r="A85" s="31" t="s">
        <v>184</v>
      </c>
      <c r="B85" s="52">
        <v>1488</v>
      </c>
      <c r="C85" s="54">
        <v>2.0241868563888401E-2</v>
      </c>
      <c r="D85" s="52">
        <v>1513236.0038999999</v>
      </c>
      <c r="E85" s="54">
        <v>6.3431898464500107E-3</v>
      </c>
    </row>
    <row r="86" spans="1:8">
      <c r="A86" s="31" t="s">
        <v>169</v>
      </c>
      <c r="B86" s="52">
        <v>293</v>
      </c>
      <c r="C86" s="54">
        <v>3.9857980438301752E-3</v>
      </c>
      <c r="D86" s="52">
        <v>1043847.5032</v>
      </c>
      <c r="E86" s="54">
        <v>4.3756049066210273E-3</v>
      </c>
    </row>
    <row r="87" spans="1:8">
      <c r="A87" s="31" t="s">
        <v>162</v>
      </c>
      <c r="B87" s="52">
        <v>73511</v>
      </c>
      <c r="C87" s="54">
        <v>1</v>
      </c>
      <c r="D87" s="52">
        <v>238560730.5679</v>
      </c>
      <c r="E87" s="54">
        <v>1</v>
      </c>
    </row>
    <row r="88" spans="1:8" ht="53.1" customHeight="1">
      <c r="A88" s="147" t="s">
        <v>171</v>
      </c>
      <c r="B88" s="147" t="s">
        <v>171</v>
      </c>
      <c r="C88" s="147" t="s">
        <v>171</v>
      </c>
      <c r="D88" s="147" t="s">
        <v>171</v>
      </c>
      <c r="E88" s="147" t="s">
        <v>171</v>
      </c>
    </row>
    <row r="89" spans="1:8" ht="19.5">
      <c r="A89" s="144" t="s">
        <v>253</v>
      </c>
      <c r="B89" s="144" t="s">
        <v>253</v>
      </c>
      <c r="C89" s="144" t="s">
        <v>253</v>
      </c>
      <c r="D89" s="144" t="s">
        <v>253</v>
      </c>
      <c r="E89" s="144" t="s">
        <v>253</v>
      </c>
      <c r="F89" s="50"/>
      <c r="G89" s="50"/>
      <c r="H89" s="50"/>
    </row>
    <row r="90" spans="1:8" ht="19.5">
      <c r="A90" s="145" t="s">
        <v>248</v>
      </c>
      <c r="B90" s="145" t="s">
        <v>248</v>
      </c>
      <c r="C90" s="145" t="s">
        <v>248</v>
      </c>
      <c r="D90" s="145" t="s">
        <v>248</v>
      </c>
      <c r="E90" s="145" t="s">
        <v>248</v>
      </c>
      <c r="F90" s="50"/>
      <c r="G90" s="50"/>
      <c r="H90" s="50"/>
    </row>
    <row r="91" spans="1:8" ht="15.75">
      <c r="A91" s="39"/>
      <c r="B91" s="39"/>
      <c r="C91" s="39"/>
      <c r="D91" s="39"/>
      <c r="E91" s="39" t="s">
        <v>95</v>
      </c>
    </row>
    <row r="92" spans="1:8" ht="15.75">
      <c r="A92" s="51" t="s">
        <v>238</v>
      </c>
      <c r="B92" s="51" t="s">
        <v>239</v>
      </c>
      <c r="C92" s="51" t="s">
        <v>254</v>
      </c>
      <c r="D92" s="51" t="s">
        <v>53</v>
      </c>
      <c r="E92" s="51" t="s">
        <v>242</v>
      </c>
    </row>
    <row r="93" spans="1:8">
      <c r="A93" s="31" t="s">
        <v>100</v>
      </c>
      <c r="B93" s="52">
        <v>3249</v>
      </c>
      <c r="C93" s="54">
        <v>0.15663870407868094</v>
      </c>
      <c r="D93" s="52">
        <v>81136269.588799998</v>
      </c>
      <c r="E93" s="54">
        <v>0.28270571230660652</v>
      </c>
    </row>
    <row r="94" spans="1:8">
      <c r="A94" s="31" t="s">
        <v>104</v>
      </c>
      <c r="B94" s="52">
        <v>6208</v>
      </c>
      <c r="C94" s="54">
        <v>0.29929611416449714</v>
      </c>
      <c r="D94" s="52">
        <v>52695208.975900002</v>
      </c>
      <c r="E94" s="54">
        <v>0.1836076105566197</v>
      </c>
    </row>
    <row r="95" spans="1:8">
      <c r="A95" s="31" t="s">
        <v>112</v>
      </c>
      <c r="B95" s="52">
        <v>843</v>
      </c>
      <c r="C95" s="54">
        <v>4.0642175296499855E-2</v>
      </c>
      <c r="D95" s="52">
        <v>32495051.582899999</v>
      </c>
      <c r="E95" s="54">
        <v>0.11322355280494398</v>
      </c>
    </row>
    <row r="96" spans="1:8">
      <c r="A96" s="31" t="s">
        <v>102</v>
      </c>
      <c r="B96" s="52">
        <v>1196</v>
      </c>
      <c r="C96" s="54">
        <v>5.7660784880917949E-2</v>
      </c>
      <c r="D96" s="52">
        <v>19765557.5348</v>
      </c>
      <c r="E96" s="54">
        <v>6.8869767495253309E-2</v>
      </c>
    </row>
    <row r="97" spans="1:5">
      <c r="A97" s="31" t="s">
        <v>126</v>
      </c>
      <c r="B97" s="52">
        <v>1144</v>
      </c>
      <c r="C97" s="54">
        <v>5.5153794233921513E-2</v>
      </c>
      <c r="D97" s="52">
        <v>16750451.4329</v>
      </c>
      <c r="E97" s="54">
        <v>5.8364136381849271E-2</v>
      </c>
    </row>
    <row r="98" spans="1:5">
      <c r="A98" s="31" t="s">
        <v>108</v>
      </c>
      <c r="B98" s="52">
        <v>1996</v>
      </c>
      <c r="C98" s="54">
        <v>9.6229871757786134E-2</v>
      </c>
      <c r="D98" s="52">
        <v>9545886.0570999999</v>
      </c>
      <c r="E98" s="54">
        <v>3.3261037647492275E-2</v>
      </c>
    </row>
    <row r="99" spans="1:5">
      <c r="A99" s="31" t="s">
        <v>114</v>
      </c>
      <c r="B99" s="52">
        <v>817</v>
      </c>
      <c r="C99" s="54">
        <v>3.938867997300164E-2</v>
      </c>
      <c r="D99" s="52">
        <v>7312327.0685000001</v>
      </c>
      <c r="E99" s="54">
        <v>2.5478576264301566E-2</v>
      </c>
    </row>
    <row r="100" spans="1:5">
      <c r="A100" s="31" t="s">
        <v>110</v>
      </c>
      <c r="B100" s="52">
        <v>714</v>
      </c>
      <c r="C100" s="54">
        <v>3.4422910037604858E-2</v>
      </c>
      <c r="D100" s="52">
        <v>5589118.3217000002</v>
      </c>
      <c r="E100" s="54">
        <v>1.947434463415627E-2</v>
      </c>
    </row>
    <row r="101" spans="1:5">
      <c r="A101" s="31" t="s">
        <v>124</v>
      </c>
      <c r="B101" s="52">
        <v>310</v>
      </c>
      <c r="C101" s="54">
        <v>1.4945521164786424E-2</v>
      </c>
      <c r="D101" s="52">
        <v>5308080.9429000001</v>
      </c>
      <c r="E101" s="54">
        <v>1.8495117061073433E-2</v>
      </c>
    </row>
    <row r="102" spans="1:5">
      <c r="A102" s="31" t="s">
        <v>128</v>
      </c>
      <c r="B102" s="52">
        <v>248</v>
      </c>
      <c r="C102" s="54">
        <v>1.1956416931829139E-2</v>
      </c>
      <c r="D102" s="52">
        <v>5264729.0988999996</v>
      </c>
      <c r="E102" s="54">
        <v>1.8344064837450907E-2</v>
      </c>
    </row>
    <row r="103" spans="1:5">
      <c r="A103" s="31" t="s">
        <v>106</v>
      </c>
      <c r="B103" s="52">
        <v>579</v>
      </c>
      <c r="C103" s="54">
        <v>2.7914376627133353E-2</v>
      </c>
      <c r="D103" s="52">
        <v>5104863.0732000005</v>
      </c>
      <c r="E103" s="54">
        <v>1.7787038505106642E-2</v>
      </c>
    </row>
    <row r="104" spans="1:5">
      <c r="A104" s="31" t="s">
        <v>144</v>
      </c>
      <c r="B104" s="52">
        <v>113</v>
      </c>
      <c r="C104" s="54">
        <v>5.4478835213576321E-3</v>
      </c>
      <c r="D104" s="52">
        <v>5014860.4495000001</v>
      </c>
      <c r="E104" s="54">
        <v>1.747343947015564E-2</v>
      </c>
    </row>
    <row r="105" spans="1:5">
      <c r="A105" s="31" t="s">
        <v>122</v>
      </c>
      <c r="B105" s="52">
        <v>119</v>
      </c>
      <c r="C105" s="54">
        <v>5.7371516729341435E-3</v>
      </c>
      <c r="D105" s="52">
        <v>4293953.1480999999</v>
      </c>
      <c r="E105" s="54">
        <v>1.4961558985851817E-2</v>
      </c>
    </row>
    <row r="106" spans="1:5">
      <c r="A106" s="31" t="s">
        <v>118</v>
      </c>
      <c r="B106" s="52">
        <v>165</v>
      </c>
      <c r="C106" s="54">
        <v>7.954874168354064E-3</v>
      </c>
      <c r="D106" s="52">
        <v>4090427.4775999999</v>
      </c>
      <c r="E106" s="54">
        <v>1.4252407949663131E-2</v>
      </c>
    </row>
    <row r="107" spans="1:5">
      <c r="A107" s="31" t="s">
        <v>116</v>
      </c>
      <c r="B107" s="52">
        <v>304</v>
      </c>
      <c r="C107" s="54">
        <v>1.4656253013209913E-2</v>
      </c>
      <c r="D107" s="52">
        <v>3705171.926</v>
      </c>
      <c r="E107" s="54">
        <v>1.2910049646932053E-2</v>
      </c>
    </row>
    <row r="108" spans="1:5">
      <c r="A108" s="31" t="s">
        <v>120</v>
      </c>
      <c r="B108" s="52">
        <v>255</v>
      </c>
      <c r="C108" s="54">
        <v>1.2293896442001738E-2</v>
      </c>
      <c r="D108" s="52">
        <v>3408977.3278999999</v>
      </c>
      <c r="E108" s="54">
        <v>1.1878009287403514E-2</v>
      </c>
    </row>
    <row r="109" spans="1:5">
      <c r="A109" s="31" t="s">
        <v>132</v>
      </c>
      <c r="B109" s="52">
        <v>399</v>
      </c>
      <c r="C109" s="54">
        <v>1.9236332079838013E-2</v>
      </c>
      <c r="D109" s="52">
        <v>3385405.6178000001</v>
      </c>
      <c r="E109" s="54">
        <v>1.1795877620174077E-2</v>
      </c>
    </row>
    <row r="110" spans="1:5">
      <c r="A110" s="31" t="s">
        <v>134</v>
      </c>
      <c r="B110" s="52">
        <v>290</v>
      </c>
      <c r="C110" s="54">
        <v>1.398129399286472E-2</v>
      </c>
      <c r="D110" s="52">
        <v>2807620.9035999998</v>
      </c>
      <c r="E110" s="54">
        <v>9.7826837672202061E-3</v>
      </c>
    </row>
    <row r="111" spans="1:5">
      <c r="A111" s="31" t="s">
        <v>140</v>
      </c>
      <c r="B111" s="52">
        <v>87</v>
      </c>
      <c r="C111" s="54">
        <v>4.1943881978594158E-3</v>
      </c>
      <c r="D111" s="52">
        <v>2068304.7645</v>
      </c>
      <c r="E111" s="54">
        <v>7.2066607779541691E-3</v>
      </c>
    </row>
    <row r="112" spans="1:5">
      <c r="A112" s="31" t="s">
        <v>136</v>
      </c>
      <c r="B112" s="52">
        <v>196</v>
      </c>
      <c r="C112" s="54">
        <v>9.4494262848327081E-3</v>
      </c>
      <c r="D112" s="52">
        <v>1680880.2091000001</v>
      </c>
      <c r="E112" s="54">
        <v>5.85674494555871E-3</v>
      </c>
    </row>
    <row r="113" spans="1:5">
      <c r="A113" s="31" t="s">
        <v>130</v>
      </c>
      <c r="B113" s="52">
        <v>71</v>
      </c>
      <c r="C113" s="54">
        <v>3.4230064603220519E-3</v>
      </c>
      <c r="D113" s="52">
        <v>824024.1422</v>
      </c>
      <c r="E113" s="54">
        <v>2.871173807461424E-3</v>
      </c>
    </row>
    <row r="114" spans="1:5">
      <c r="A114" s="31" t="s">
        <v>138</v>
      </c>
      <c r="B114" s="52">
        <v>46</v>
      </c>
      <c r="C114" s="54">
        <v>2.2177224954199209E-3</v>
      </c>
      <c r="D114" s="52">
        <v>459026.00469999999</v>
      </c>
      <c r="E114" s="54">
        <v>1.5993990638667778E-3</v>
      </c>
    </row>
    <row r="115" spans="1:5">
      <c r="A115" s="31" t="s">
        <v>148</v>
      </c>
      <c r="B115" s="52">
        <v>34</v>
      </c>
      <c r="C115" s="54">
        <v>1.6391861922668983E-3</v>
      </c>
      <c r="D115" s="52">
        <v>220814.80729999999</v>
      </c>
      <c r="E115" s="54">
        <v>7.6939213131151595E-4</v>
      </c>
    </row>
    <row r="116" spans="1:5">
      <c r="A116" s="31" t="s">
        <v>142</v>
      </c>
      <c r="B116" s="52">
        <v>31</v>
      </c>
      <c r="C116" s="54">
        <v>1.4945521164786424E-3</v>
      </c>
      <c r="D116" s="52">
        <v>145021</v>
      </c>
      <c r="E116" s="54">
        <v>5.0530133209471294E-4</v>
      </c>
    </row>
    <row r="117" spans="1:5">
      <c r="A117" s="31" t="s">
        <v>150</v>
      </c>
      <c r="B117" s="52">
        <v>27</v>
      </c>
      <c r="C117" s="54">
        <v>1.3017066820943015E-3</v>
      </c>
      <c r="D117" s="52">
        <v>58503.744899999998</v>
      </c>
      <c r="E117" s="54">
        <v>2.0384647899614037E-4</v>
      </c>
    </row>
    <row r="118" spans="1:5">
      <c r="A118" s="31" t="s">
        <v>146</v>
      </c>
      <c r="B118" s="52">
        <v>15</v>
      </c>
      <c r="C118" s="54">
        <v>7.2317037894127861E-4</v>
      </c>
      <c r="D118" s="52">
        <v>28904.868600000002</v>
      </c>
      <c r="E118" s="54">
        <v>1.007141628288499E-4</v>
      </c>
    </row>
    <row r="119" spans="1:5">
      <c r="A119" s="31" t="s">
        <v>152</v>
      </c>
      <c r="B119" s="52">
        <v>308</v>
      </c>
      <c r="C119" s="54">
        <v>1.4849098447594255E-2</v>
      </c>
      <c r="D119" s="52">
        <v>1398558.2922</v>
      </c>
      <c r="E119" s="54">
        <v>4.873041615081725E-3</v>
      </c>
    </row>
    <row r="120" spans="1:5">
      <c r="A120" s="31" t="s">
        <v>154</v>
      </c>
      <c r="B120" s="52">
        <v>280</v>
      </c>
      <c r="C120" s="54">
        <v>1.3499180406903866E-2</v>
      </c>
      <c r="D120" s="52">
        <v>7016422.1876999997</v>
      </c>
      <c r="E120" s="54">
        <v>2.4447545376074572E-2</v>
      </c>
    </row>
    <row r="121" spans="1:5">
      <c r="A121" s="31" t="s">
        <v>158</v>
      </c>
      <c r="B121" s="52">
        <v>416</v>
      </c>
      <c r="C121" s="54">
        <v>2.0055925175971458E-2</v>
      </c>
      <c r="D121" s="52">
        <v>3485054.7091000001</v>
      </c>
      <c r="E121" s="54">
        <v>1.2143088152275756E-2</v>
      </c>
    </row>
    <row r="122" spans="1:5">
      <c r="A122" s="31" t="s">
        <v>156</v>
      </c>
      <c r="B122" s="52">
        <v>235</v>
      </c>
      <c r="C122" s="54">
        <v>1.1329669270080032E-2</v>
      </c>
      <c r="D122" s="52">
        <v>1383639.7764999999</v>
      </c>
      <c r="E122" s="54">
        <v>4.8210605512627892E-3</v>
      </c>
    </row>
    <row r="123" spans="1:5">
      <c r="A123" s="31" t="s">
        <v>160</v>
      </c>
      <c r="B123" s="52">
        <v>47</v>
      </c>
      <c r="C123" s="54">
        <v>2.2659338540160063E-3</v>
      </c>
      <c r="D123" s="52">
        <v>555930.46299999999</v>
      </c>
      <c r="E123" s="54">
        <v>1.9370463829785378E-3</v>
      </c>
    </row>
    <row r="124" spans="1:5">
      <c r="A124" s="31" t="s">
        <v>162</v>
      </c>
      <c r="B124" s="52">
        <v>20742</v>
      </c>
      <c r="C124" s="54">
        <v>1</v>
      </c>
      <c r="D124" s="52">
        <v>286999045.49790001</v>
      </c>
      <c r="E124" s="54">
        <v>1</v>
      </c>
    </row>
    <row r="125" spans="1:5" ht="39.950000000000003" customHeight="1">
      <c r="A125" s="147" t="s">
        <v>244</v>
      </c>
      <c r="B125" s="147" t="s">
        <v>244</v>
      </c>
      <c r="C125" s="147" t="s">
        <v>244</v>
      </c>
      <c r="D125" s="147" t="s">
        <v>244</v>
      </c>
      <c r="E125" s="147" t="s">
        <v>244</v>
      </c>
    </row>
    <row r="126" spans="1:5" ht="19.5">
      <c r="A126" s="144" t="s">
        <v>253</v>
      </c>
      <c r="B126" s="144" t="s">
        <v>253</v>
      </c>
      <c r="C126" s="144" t="s">
        <v>253</v>
      </c>
      <c r="D126" s="144" t="s">
        <v>253</v>
      </c>
      <c r="E126" s="144" t="s">
        <v>253</v>
      </c>
    </row>
    <row r="127" spans="1:5" ht="19.5">
      <c r="A127" s="145" t="s">
        <v>249</v>
      </c>
      <c r="B127" s="145" t="s">
        <v>249</v>
      </c>
      <c r="C127" s="145" t="s">
        <v>249</v>
      </c>
      <c r="D127" s="145" t="s">
        <v>249</v>
      </c>
      <c r="E127" s="145" t="s">
        <v>249</v>
      </c>
    </row>
    <row r="128" spans="1:5" ht="15.75">
      <c r="A128" s="39"/>
      <c r="B128" s="39"/>
      <c r="C128" s="39"/>
      <c r="D128" s="39"/>
      <c r="E128" s="39" t="s">
        <v>95</v>
      </c>
    </row>
    <row r="129" spans="1:5" ht="15.75">
      <c r="A129" s="51" t="s">
        <v>246</v>
      </c>
      <c r="B129" s="51" t="s">
        <v>239</v>
      </c>
      <c r="C129" s="51" t="s">
        <v>254</v>
      </c>
      <c r="D129" s="51" t="s">
        <v>53</v>
      </c>
      <c r="E129" s="51" t="s">
        <v>242</v>
      </c>
    </row>
    <row r="130" spans="1:5">
      <c r="A130" s="31" t="s">
        <v>101</v>
      </c>
      <c r="B130" s="52">
        <v>3751</v>
      </c>
      <c r="C130" s="54">
        <v>0.1808408060939157</v>
      </c>
      <c r="D130" s="52">
        <v>121974893.4482</v>
      </c>
      <c r="E130" s="54">
        <v>0.42500104220413687</v>
      </c>
    </row>
    <row r="131" spans="1:5">
      <c r="A131" s="31" t="s">
        <v>115</v>
      </c>
      <c r="B131" s="52">
        <v>2131</v>
      </c>
      <c r="C131" s="54">
        <v>0.10273840516825765</v>
      </c>
      <c r="D131" s="52">
        <v>66733883.5876</v>
      </c>
      <c r="E131" s="54">
        <v>0.23252301578852569</v>
      </c>
    </row>
    <row r="132" spans="1:5">
      <c r="A132" s="31" t="s">
        <v>105</v>
      </c>
      <c r="B132" s="52">
        <v>4006</v>
      </c>
      <c r="C132" s="54">
        <v>0.19313470253591747</v>
      </c>
      <c r="D132" s="52">
        <v>26386056.407000002</v>
      </c>
      <c r="E132" s="54">
        <v>9.1937784535917805E-2</v>
      </c>
    </row>
    <row r="133" spans="1:5">
      <c r="A133" s="31" t="s">
        <v>123</v>
      </c>
      <c r="B133" s="52">
        <v>1643</v>
      </c>
      <c r="C133" s="54">
        <v>7.9211262173368047E-2</v>
      </c>
      <c r="D133" s="52">
        <v>9346181.2888999991</v>
      </c>
      <c r="E133" s="54">
        <v>3.2565199904012875E-2</v>
      </c>
    </row>
    <row r="134" spans="1:5">
      <c r="A134" s="31" t="s">
        <v>166</v>
      </c>
      <c r="B134" s="52">
        <v>101</v>
      </c>
      <c r="C134" s="54">
        <v>4.8693472182046085E-3</v>
      </c>
      <c r="D134" s="52">
        <v>7364944.4232999999</v>
      </c>
      <c r="E134" s="54">
        <v>2.5661912605050425E-2</v>
      </c>
    </row>
    <row r="135" spans="1:5">
      <c r="A135" s="31" t="s">
        <v>121</v>
      </c>
      <c r="B135" s="52">
        <v>263</v>
      </c>
      <c r="C135" s="54">
        <v>1.2679587310770417E-2</v>
      </c>
      <c r="D135" s="52">
        <v>5490566.8217000002</v>
      </c>
      <c r="E135" s="54">
        <v>1.9130958474703967E-2</v>
      </c>
    </row>
    <row r="136" spans="1:5">
      <c r="A136" s="31" t="s">
        <v>113</v>
      </c>
      <c r="B136" s="52">
        <v>2021</v>
      </c>
      <c r="C136" s="54">
        <v>9.7435155722688266E-2</v>
      </c>
      <c r="D136" s="52">
        <v>3881428.7108999998</v>
      </c>
      <c r="E136" s="54">
        <v>1.3524186828448533E-2</v>
      </c>
    </row>
    <row r="137" spans="1:5">
      <c r="A137" s="31" t="s">
        <v>149</v>
      </c>
      <c r="B137" s="52">
        <v>191</v>
      </c>
      <c r="C137" s="54">
        <v>9.2083694918522804E-3</v>
      </c>
      <c r="D137" s="52">
        <v>3821488.8073999998</v>
      </c>
      <c r="E137" s="54">
        <v>1.3315336295876156E-2</v>
      </c>
    </row>
    <row r="138" spans="1:5">
      <c r="A138" s="31" t="s">
        <v>131</v>
      </c>
      <c r="B138" s="52">
        <v>563</v>
      </c>
      <c r="C138" s="54">
        <v>2.7142994889595991E-2</v>
      </c>
      <c r="D138" s="52">
        <v>3634488.0891999998</v>
      </c>
      <c r="E138" s="54">
        <v>1.2663763682191739E-2</v>
      </c>
    </row>
    <row r="139" spans="1:5">
      <c r="A139" s="31" t="s">
        <v>155</v>
      </c>
      <c r="B139" s="52">
        <v>376</v>
      </c>
      <c r="C139" s="54">
        <v>1.812747083212805E-2</v>
      </c>
      <c r="D139" s="52">
        <v>3610822.4031000002</v>
      </c>
      <c r="E139" s="54">
        <v>1.2581304571364577E-2</v>
      </c>
    </row>
    <row r="140" spans="1:5">
      <c r="A140" s="31" t="s">
        <v>119</v>
      </c>
      <c r="B140" s="52">
        <v>257</v>
      </c>
      <c r="C140" s="54">
        <v>1.2390319159193907E-2</v>
      </c>
      <c r="D140" s="52">
        <v>3573032.9460999998</v>
      </c>
      <c r="E140" s="54">
        <v>1.2449633551572714E-2</v>
      </c>
    </row>
    <row r="141" spans="1:5">
      <c r="A141" s="31" t="s">
        <v>107</v>
      </c>
      <c r="B141" s="52">
        <v>268</v>
      </c>
      <c r="C141" s="54">
        <v>1.2920644103750845E-2</v>
      </c>
      <c r="D141" s="52">
        <v>3167538.8838999998</v>
      </c>
      <c r="E141" s="54">
        <v>1.1036757555777923E-2</v>
      </c>
    </row>
    <row r="142" spans="1:5">
      <c r="A142" s="31" t="s">
        <v>117</v>
      </c>
      <c r="B142" s="52">
        <v>277</v>
      </c>
      <c r="C142" s="54">
        <v>1.3354546331115611E-2</v>
      </c>
      <c r="D142" s="52">
        <v>2825455.7288000002</v>
      </c>
      <c r="E142" s="54">
        <v>9.8448262219766654E-3</v>
      </c>
    </row>
    <row r="143" spans="1:5">
      <c r="A143" s="31" t="s">
        <v>141</v>
      </c>
      <c r="B143" s="52">
        <v>455</v>
      </c>
      <c r="C143" s="54">
        <v>2.1936168161218784E-2</v>
      </c>
      <c r="D143" s="52">
        <v>2673666.9572999999</v>
      </c>
      <c r="E143" s="54">
        <v>9.3159437260900702E-3</v>
      </c>
    </row>
    <row r="144" spans="1:5">
      <c r="A144" s="31" t="s">
        <v>180</v>
      </c>
      <c r="B144" s="52">
        <v>645</v>
      </c>
      <c r="C144" s="54">
        <v>3.109632629447498E-2</v>
      </c>
      <c r="D144" s="52">
        <v>2656271.2360999999</v>
      </c>
      <c r="E144" s="54">
        <v>9.2553312555160965E-3</v>
      </c>
    </row>
    <row r="145" spans="1:5">
      <c r="A145" s="31" t="s">
        <v>164</v>
      </c>
      <c r="B145" s="52">
        <v>498</v>
      </c>
      <c r="C145" s="54">
        <v>2.4009256580850451E-2</v>
      </c>
      <c r="D145" s="52">
        <v>2611652.5658999998</v>
      </c>
      <c r="E145" s="54">
        <v>9.0998649886419557E-3</v>
      </c>
    </row>
    <row r="146" spans="1:5">
      <c r="A146" s="31" t="s">
        <v>103</v>
      </c>
      <c r="B146" s="52">
        <v>362</v>
      </c>
      <c r="C146" s="54">
        <v>1.7452511811782857E-2</v>
      </c>
      <c r="D146" s="52">
        <v>2382223.3648999999</v>
      </c>
      <c r="E146" s="54">
        <v>8.3004574484462218E-3</v>
      </c>
    </row>
    <row r="147" spans="1:5">
      <c r="A147" s="31" t="s">
        <v>139</v>
      </c>
      <c r="B147" s="52">
        <v>229</v>
      </c>
      <c r="C147" s="54">
        <v>1.1040401118503521E-2</v>
      </c>
      <c r="D147" s="52">
        <v>1807644.9622</v>
      </c>
      <c r="E147" s="54">
        <v>6.2984354497207786E-3</v>
      </c>
    </row>
    <row r="148" spans="1:5">
      <c r="A148" s="31" t="s">
        <v>145</v>
      </c>
      <c r="B148" s="52">
        <v>386</v>
      </c>
      <c r="C148" s="54">
        <v>1.8609584418088902E-2</v>
      </c>
      <c r="D148" s="52">
        <v>1147486.7307</v>
      </c>
      <c r="E148" s="54">
        <v>3.9982249024880338E-3</v>
      </c>
    </row>
    <row r="149" spans="1:5">
      <c r="A149" s="31" t="s">
        <v>182</v>
      </c>
      <c r="B149" s="52">
        <v>195</v>
      </c>
      <c r="C149" s="54">
        <v>9.4012149262366219E-3</v>
      </c>
      <c r="D149" s="52">
        <v>1111148.1444000001</v>
      </c>
      <c r="E149" s="54">
        <v>3.8716091981153655E-3</v>
      </c>
    </row>
    <row r="150" spans="1:5">
      <c r="A150" s="31" t="s">
        <v>111</v>
      </c>
      <c r="B150" s="52">
        <v>163</v>
      </c>
      <c r="C150" s="54">
        <v>7.858451451161895E-3</v>
      </c>
      <c r="D150" s="52">
        <v>902728.26630000002</v>
      </c>
      <c r="E150" s="54">
        <v>3.1454051170585005E-3</v>
      </c>
    </row>
    <row r="151" spans="1:5">
      <c r="A151" s="31" t="s">
        <v>137</v>
      </c>
      <c r="B151" s="52">
        <v>186</v>
      </c>
      <c r="C151" s="54">
        <v>8.9673126988718561E-3</v>
      </c>
      <c r="D151" s="52">
        <v>868112.28079999995</v>
      </c>
      <c r="E151" s="54">
        <v>3.0247915260273998E-3</v>
      </c>
    </row>
    <row r="152" spans="1:5">
      <c r="A152" s="31" t="s">
        <v>125</v>
      </c>
      <c r="B152" s="52">
        <v>50</v>
      </c>
      <c r="C152" s="54">
        <v>2.410567929804262E-3</v>
      </c>
      <c r="D152" s="52">
        <v>761577.09589999996</v>
      </c>
      <c r="E152" s="54">
        <v>2.6535875566372664E-3</v>
      </c>
    </row>
    <row r="153" spans="1:5">
      <c r="A153" s="31" t="s">
        <v>133</v>
      </c>
      <c r="B153" s="52">
        <v>197</v>
      </c>
      <c r="C153" s="54">
        <v>9.4976376434287926E-3</v>
      </c>
      <c r="D153" s="52">
        <v>752919.647</v>
      </c>
      <c r="E153" s="54">
        <v>2.6234221291356499E-3</v>
      </c>
    </row>
    <row r="154" spans="1:5">
      <c r="A154" s="31" t="s">
        <v>159</v>
      </c>
      <c r="B154" s="52">
        <v>83</v>
      </c>
      <c r="C154" s="54">
        <v>4.0015427634750751E-3</v>
      </c>
      <c r="D154" s="52">
        <v>732984.63459999999</v>
      </c>
      <c r="E154" s="54">
        <v>2.5539619246063429E-3</v>
      </c>
    </row>
    <row r="155" spans="1:5">
      <c r="A155" s="31" t="s">
        <v>135</v>
      </c>
      <c r="B155" s="52">
        <v>124</v>
      </c>
      <c r="C155" s="54">
        <v>5.9782084659145696E-3</v>
      </c>
      <c r="D155" s="52">
        <v>546530.07750000001</v>
      </c>
      <c r="E155" s="54">
        <v>1.9042923175993595E-3</v>
      </c>
    </row>
    <row r="156" spans="1:5">
      <c r="A156" s="31" t="s">
        <v>165</v>
      </c>
      <c r="B156" s="52">
        <v>38</v>
      </c>
      <c r="C156" s="54">
        <v>1.8320316266512392E-3</v>
      </c>
      <c r="D156" s="52">
        <v>519919.94160000002</v>
      </c>
      <c r="E156" s="54">
        <v>1.8115737656828003E-3</v>
      </c>
    </row>
    <row r="157" spans="1:5">
      <c r="A157" s="31" t="s">
        <v>127</v>
      </c>
      <c r="B157" s="52">
        <v>147</v>
      </c>
      <c r="C157" s="54">
        <v>7.0870697136245298E-3</v>
      </c>
      <c r="D157" s="52">
        <v>429496.78120000003</v>
      </c>
      <c r="E157" s="54">
        <v>1.4965094411895619E-3</v>
      </c>
    </row>
    <row r="158" spans="1:5">
      <c r="A158" s="31" t="s">
        <v>129</v>
      </c>
      <c r="B158" s="52">
        <v>111</v>
      </c>
      <c r="C158" s="54">
        <v>5.3514608041654622E-3</v>
      </c>
      <c r="D158" s="52">
        <v>415473.03470000002</v>
      </c>
      <c r="E158" s="54">
        <v>1.4476460504571262E-3</v>
      </c>
    </row>
    <row r="159" spans="1:5">
      <c r="A159" s="31" t="s">
        <v>157</v>
      </c>
      <c r="B159" s="52">
        <v>52</v>
      </c>
      <c r="C159" s="54">
        <v>2.5069906469964323E-3</v>
      </c>
      <c r="D159" s="52">
        <v>399964.6666</v>
      </c>
      <c r="E159" s="54">
        <v>1.3936097449596802E-3</v>
      </c>
    </row>
    <row r="160" spans="1:5">
      <c r="A160" s="31" t="s">
        <v>186</v>
      </c>
      <c r="B160" s="52">
        <v>99</v>
      </c>
      <c r="C160" s="54">
        <v>4.7729245010124386E-3</v>
      </c>
      <c r="D160" s="52">
        <v>388173.59629999998</v>
      </c>
      <c r="E160" s="54">
        <v>1.3525257396817382E-3</v>
      </c>
    </row>
    <row r="161" spans="1:5">
      <c r="A161" s="31" t="s">
        <v>167</v>
      </c>
      <c r="B161" s="52">
        <v>41</v>
      </c>
      <c r="C161" s="54">
        <v>1.9766657024394944E-3</v>
      </c>
      <c r="D161" s="52">
        <v>192906.8622</v>
      </c>
      <c r="E161" s="54">
        <v>6.7215158108047276E-4</v>
      </c>
    </row>
    <row r="162" spans="1:5">
      <c r="A162" s="31" t="s">
        <v>147</v>
      </c>
      <c r="B162" s="52">
        <v>76</v>
      </c>
      <c r="C162" s="54">
        <v>3.6640632533024783E-3</v>
      </c>
      <c r="D162" s="52">
        <v>168327.06849999999</v>
      </c>
      <c r="E162" s="54">
        <v>5.8650741575804887E-4</v>
      </c>
    </row>
    <row r="163" spans="1:5">
      <c r="A163" s="31" t="s">
        <v>181</v>
      </c>
      <c r="B163" s="52">
        <v>35</v>
      </c>
      <c r="C163" s="54">
        <v>1.6873975508629833E-3</v>
      </c>
      <c r="D163" s="52">
        <v>158223.0361</v>
      </c>
      <c r="E163" s="54">
        <v>5.5130161086601156E-4</v>
      </c>
    </row>
    <row r="164" spans="1:5">
      <c r="A164" s="31" t="s">
        <v>163</v>
      </c>
      <c r="B164" s="52">
        <v>27</v>
      </c>
      <c r="C164" s="54">
        <v>1.3017066820943015E-3</v>
      </c>
      <c r="D164" s="52">
        <v>147414.00020000001</v>
      </c>
      <c r="E164" s="54">
        <v>5.1363933961612654E-4</v>
      </c>
    </row>
    <row r="165" spans="1:5">
      <c r="A165" s="31" t="s">
        <v>247</v>
      </c>
      <c r="B165" s="52">
        <v>16</v>
      </c>
      <c r="C165" s="54">
        <v>7.7138173753736388E-4</v>
      </c>
      <c r="D165" s="52">
        <v>128472.39350000001</v>
      </c>
      <c r="E165" s="54">
        <v>4.4764049050100431E-4</v>
      </c>
    </row>
    <row r="166" spans="1:5">
      <c r="A166" s="31" t="s">
        <v>183</v>
      </c>
      <c r="B166" s="52">
        <v>23</v>
      </c>
      <c r="C166" s="54">
        <v>1.1088612477099604E-3</v>
      </c>
      <c r="D166" s="52">
        <v>98289.150500000003</v>
      </c>
      <c r="E166" s="54">
        <v>3.424720466560548E-4</v>
      </c>
    </row>
    <row r="167" spans="1:5">
      <c r="A167" s="31" t="s">
        <v>161</v>
      </c>
      <c r="B167" s="52">
        <v>35</v>
      </c>
      <c r="C167" s="54">
        <v>1.6873975508629833E-3</v>
      </c>
      <c r="D167" s="52">
        <v>93636.375899999999</v>
      </c>
      <c r="E167" s="54">
        <v>3.2626023455079804E-4</v>
      </c>
    </row>
    <row r="168" spans="1:5">
      <c r="A168" s="31" t="s">
        <v>143</v>
      </c>
      <c r="B168" s="52">
        <v>37</v>
      </c>
      <c r="C168" s="54">
        <v>1.7838202680551538E-3</v>
      </c>
      <c r="D168" s="52">
        <v>73253.404999999999</v>
      </c>
      <c r="E168" s="54">
        <v>2.5523919382002268E-4</v>
      </c>
    </row>
    <row r="169" spans="1:5">
      <c r="A169" s="31" t="s">
        <v>168</v>
      </c>
      <c r="B169" s="52">
        <v>36</v>
      </c>
      <c r="C169" s="54">
        <v>1.7356089094590686E-3</v>
      </c>
      <c r="D169" s="52">
        <v>29830.305100000001</v>
      </c>
      <c r="E169" s="54">
        <v>1.039386909745603E-4</v>
      </c>
    </row>
    <row r="170" spans="1:5">
      <c r="A170" s="31" t="s">
        <v>185</v>
      </c>
      <c r="B170" s="52">
        <v>2</v>
      </c>
      <c r="C170" s="54">
        <v>9.6422717192170485E-5</v>
      </c>
      <c r="D170" s="52">
        <v>3292</v>
      </c>
      <c r="E170" s="54">
        <v>1.1470421423488978E-5</v>
      </c>
    </row>
    <row r="171" spans="1:5">
      <c r="A171" s="31" t="s">
        <v>153</v>
      </c>
      <c r="B171" s="52">
        <v>0</v>
      </c>
      <c r="C171" s="54">
        <v>0</v>
      </c>
      <c r="D171" s="52">
        <v>0</v>
      </c>
      <c r="E171" s="54">
        <v>0</v>
      </c>
    </row>
    <row r="172" spans="1:5">
      <c r="A172" s="31" t="s">
        <v>169</v>
      </c>
      <c r="B172" s="52">
        <v>160</v>
      </c>
      <c r="C172" s="54">
        <v>7.713817375373638E-3</v>
      </c>
      <c r="D172" s="52">
        <v>1123019.7586000001</v>
      </c>
      <c r="E172" s="54">
        <v>3.9129738450932143E-3</v>
      </c>
    </row>
    <row r="173" spans="1:5">
      <c r="A173" s="31" t="s">
        <v>170</v>
      </c>
      <c r="B173" s="52">
        <v>203</v>
      </c>
      <c r="C173" s="54">
        <v>9.7869057950053049E-3</v>
      </c>
      <c r="D173" s="52">
        <v>985680.20059999998</v>
      </c>
      <c r="E173" s="54">
        <v>3.4344372082840682E-3</v>
      </c>
    </row>
    <row r="174" spans="1:5">
      <c r="A174" s="31" t="s">
        <v>184</v>
      </c>
      <c r="B174" s="52">
        <v>183</v>
      </c>
      <c r="C174" s="54">
        <v>8.8226786230835991E-3</v>
      </c>
      <c r="D174" s="52">
        <v>877945.41159999999</v>
      </c>
      <c r="E174" s="54">
        <v>3.0590534197662482E-3</v>
      </c>
    </row>
    <row r="175" spans="1:5">
      <c r="A175" s="31" t="s">
        <v>162</v>
      </c>
      <c r="B175" s="52">
        <v>20742</v>
      </c>
      <c r="C175" s="54">
        <v>1</v>
      </c>
      <c r="D175" s="52">
        <v>286999045.49790001</v>
      </c>
      <c r="E175" s="54">
        <v>1</v>
      </c>
    </row>
    <row r="176" spans="1:5" ht="53.1" customHeight="1">
      <c r="A176" s="147" t="s">
        <v>171</v>
      </c>
      <c r="B176" s="147" t="s">
        <v>171</v>
      </c>
      <c r="C176" s="147" t="s">
        <v>171</v>
      </c>
      <c r="D176" s="147" t="s">
        <v>171</v>
      </c>
      <c r="E176" s="147" t="s">
        <v>171</v>
      </c>
    </row>
    <row r="177" spans="1:8" ht="19.5">
      <c r="A177" s="144" t="s">
        <v>253</v>
      </c>
      <c r="B177" s="144" t="s">
        <v>253</v>
      </c>
      <c r="C177" s="144" t="s">
        <v>253</v>
      </c>
      <c r="D177" s="144" t="s">
        <v>253</v>
      </c>
      <c r="E177" s="144" t="s">
        <v>253</v>
      </c>
      <c r="F177" s="50"/>
      <c r="G177" s="50"/>
      <c r="H177" s="50"/>
    </row>
    <row r="178" spans="1:8" ht="19.5">
      <c r="A178" s="145" t="s">
        <v>250</v>
      </c>
      <c r="B178" s="145" t="s">
        <v>250</v>
      </c>
      <c r="C178" s="145" t="s">
        <v>250</v>
      </c>
      <c r="D178" s="145" t="s">
        <v>250</v>
      </c>
      <c r="E178" s="145" t="s">
        <v>250</v>
      </c>
      <c r="F178" s="50"/>
      <c r="G178" s="50"/>
      <c r="H178" s="50"/>
    </row>
    <row r="179" spans="1:8" ht="15.75">
      <c r="A179" s="39"/>
      <c r="B179" s="39"/>
      <c r="C179" s="39"/>
      <c r="D179" s="39"/>
      <c r="E179" s="39" t="s">
        <v>95</v>
      </c>
    </row>
    <row r="180" spans="1:8" ht="15.75">
      <c r="A180" s="51" t="s">
        <v>238</v>
      </c>
      <c r="B180" s="51" t="s">
        <v>239</v>
      </c>
      <c r="C180" s="51" t="s">
        <v>254</v>
      </c>
      <c r="D180" s="51" t="s">
        <v>53</v>
      </c>
      <c r="E180" s="51" t="s">
        <v>242</v>
      </c>
    </row>
    <row r="181" spans="1:8">
      <c r="A181" s="31" t="s">
        <v>192</v>
      </c>
      <c r="B181" s="52">
        <v>7866</v>
      </c>
      <c r="C181" s="54">
        <v>0.17072535486391457</v>
      </c>
      <c r="D181" s="52">
        <v>65844270.375699997</v>
      </c>
      <c r="E181" s="54">
        <v>0.31129313037353545</v>
      </c>
    </row>
    <row r="182" spans="1:8">
      <c r="A182" s="31" t="s">
        <v>193</v>
      </c>
      <c r="B182" s="52">
        <v>13802</v>
      </c>
      <c r="C182" s="54">
        <v>0.29956157485783741</v>
      </c>
      <c r="D182" s="52">
        <v>36064654.489200003</v>
      </c>
      <c r="E182" s="54">
        <v>0.17050350968618647</v>
      </c>
    </row>
    <row r="183" spans="1:8">
      <c r="A183" s="31" t="s">
        <v>190</v>
      </c>
      <c r="B183" s="52">
        <v>6710</v>
      </c>
      <c r="C183" s="54">
        <v>0.14563528237183662</v>
      </c>
      <c r="D183" s="52">
        <v>30738744.688000001</v>
      </c>
      <c r="E183" s="54">
        <v>0.14532411101348891</v>
      </c>
    </row>
    <row r="184" spans="1:8">
      <c r="A184" s="31" t="s">
        <v>199</v>
      </c>
      <c r="B184" s="52">
        <v>6077</v>
      </c>
      <c r="C184" s="54">
        <v>0.13189651430307767</v>
      </c>
      <c r="D184" s="52">
        <v>19962498.8816</v>
      </c>
      <c r="E184" s="54">
        <v>9.4377061686218136E-2</v>
      </c>
    </row>
    <row r="185" spans="1:8">
      <c r="A185" s="31" t="s">
        <v>194</v>
      </c>
      <c r="B185" s="52">
        <v>2504</v>
      </c>
      <c r="C185" s="54">
        <v>5.4347354256196558E-2</v>
      </c>
      <c r="D185" s="52">
        <v>14075886.370100001</v>
      </c>
      <c r="E185" s="54">
        <v>6.6546818818539119E-2</v>
      </c>
    </row>
    <row r="186" spans="1:8">
      <c r="A186" s="31" t="s">
        <v>191</v>
      </c>
      <c r="B186" s="52">
        <v>1146</v>
      </c>
      <c r="C186" s="54">
        <v>2.4873030342492511E-2</v>
      </c>
      <c r="D186" s="52">
        <v>5860309.6231000004</v>
      </c>
      <c r="E186" s="54">
        <v>2.770589023348349E-2</v>
      </c>
    </row>
    <row r="187" spans="1:8">
      <c r="A187" s="31" t="s">
        <v>202</v>
      </c>
      <c r="B187" s="52">
        <v>1444</v>
      </c>
      <c r="C187" s="54">
        <v>3.1340886400138906E-2</v>
      </c>
      <c r="D187" s="52">
        <v>5081036.0683000004</v>
      </c>
      <c r="E187" s="54">
        <v>2.4021704762115119E-2</v>
      </c>
    </row>
    <row r="188" spans="1:8">
      <c r="A188" s="31" t="s">
        <v>213</v>
      </c>
      <c r="B188" s="52">
        <v>581</v>
      </c>
      <c r="C188" s="54">
        <v>1.2610148890914614E-2</v>
      </c>
      <c r="D188" s="52">
        <v>4857216.8126999997</v>
      </c>
      <c r="E188" s="54">
        <v>2.2963550479046146E-2</v>
      </c>
    </row>
    <row r="189" spans="1:8">
      <c r="A189" s="31" t="s">
        <v>210</v>
      </c>
      <c r="B189" s="52">
        <v>320</v>
      </c>
      <c r="C189" s="54">
        <v>6.9453487867343839E-3</v>
      </c>
      <c r="D189" s="52">
        <v>3622306.1886</v>
      </c>
      <c r="E189" s="54">
        <v>1.7125241515879377E-2</v>
      </c>
    </row>
    <row r="190" spans="1:8">
      <c r="A190" s="31" t="s">
        <v>203</v>
      </c>
      <c r="B190" s="52">
        <v>988</v>
      </c>
      <c r="C190" s="54">
        <v>2.1443764379042413E-2</v>
      </c>
      <c r="D190" s="52">
        <v>3295207.5192</v>
      </c>
      <c r="E190" s="54">
        <v>1.5578811307790649E-2</v>
      </c>
    </row>
    <row r="191" spans="1:8">
      <c r="A191" s="31" t="s">
        <v>212</v>
      </c>
      <c r="B191" s="52">
        <v>352</v>
      </c>
      <c r="C191" s="54">
        <v>7.6398836654078227E-3</v>
      </c>
      <c r="D191" s="52">
        <v>3266451.3017000002</v>
      </c>
      <c r="E191" s="54">
        <v>1.5442860025891703E-2</v>
      </c>
    </row>
    <row r="192" spans="1:8">
      <c r="A192" s="31" t="s">
        <v>195</v>
      </c>
      <c r="B192" s="52">
        <v>675</v>
      </c>
      <c r="C192" s="54">
        <v>1.465034509701784E-2</v>
      </c>
      <c r="D192" s="52">
        <v>2998002.8242000001</v>
      </c>
      <c r="E192" s="54">
        <v>1.4173711375171366E-2</v>
      </c>
    </row>
    <row r="193" spans="1:5">
      <c r="A193" s="31" t="s">
        <v>207</v>
      </c>
      <c r="B193" s="52">
        <v>587</v>
      </c>
      <c r="C193" s="54">
        <v>1.2740374180665886E-2</v>
      </c>
      <c r="D193" s="52">
        <v>2985384.4792999998</v>
      </c>
      <c r="E193" s="54">
        <v>1.4114055401133821E-2</v>
      </c>
    </row>
    <row r="194" spans="1:5">
      <c r="A194" s="31" t="s">
        <v>197</v>
      </c>
      <c r="B194" s="52">
        <v>376</v>
      </c>
      <c r="C194" s="54">
        <v>8.1607848244129016E-3</v>
      </c>
      <c r="D194" s="52">
        <v>2973201.6625000001</v>
      </c>
      <c r="E194" s="54">
        <v>1.405645848105558E-2</v>
      </c>
    </row>
    <row r="195" spans="1:5">
      <c r="A195" s="31" t="s">
        <v>200</v>
      </c>
      <c r="B195" s="52">
        <v>351</v>
      </c>
      <c r="C195" s="54">
        <v>7.6181794504492778E-3</v>
      </c>
      <c r="D195" s="52">
        <v>1766777.6509</v>
      </c>
      <c r="E195" s="54">
        <v>8.3528261834250068E-3</v>
      </c>
    </row>
    <row r="196" spans="1:5">
      <c r="A196" s="31" t="s">
        <v>196</v>
      </c>
      <c r="B196" s="52">
        <v>276</v>
      </c>
      <c r="C196" s="54">
        <v>5.9903633285584065E-3</v>
      </c>
      <c r="D196" s="52">
        <v>1245461.9125999999</v>
      </c>
      <c r="E196" s="54">
        <v>5.8881924778279226E-3</v>
      </c>
    </row>
    <row r="197" spans="1:5">
      <c r="A197" s="31" t="s">
        <v>205</v>
      </c>
      <c r="B197" s="52">
        <v>81</v>
      </c>
      <c r="C197" s="54">
        <v>1.7580414116421411E-3</v>
      </c>
      <c r="D197" s="52">
        <v>1220543.0257000001</v>
      </c>
      <c r="E197" s="54">
        <v>5.7703830121862794E-3</v>
      </c>
    </row>
    <row r="198" spans="1:5">
      <c r="A198" s="31" t="s">
        <v>198</v>
      </c>
      <c r="B198" s="52">
        <v>371</v>
      </c>
      <c r="C198" s="54">
        <v>8.0522637496201754E-3</v>
      </c>
      <c r="D198" s="52">
        <v>1171527.4756</v>
      </c>
      <c r="E198" s="54">
        <v>5.5386513225411773E-3</v>
      </c>
    </row>
    <row r="199" spans="1:5">
      <c r="A199" s="31" t="s">
        <v>204</v>
      </c>
      <c r="B199" s="52">
        <v>350</v>
      </c>
      <c r="C199" s="54">
        <v>7.5964752354907321E-3</v>
      </c>
      <c r="D199" s="52">
        <v>1090814.5647</v>
      </c>
      <c r="E199" s="54">
        <v>5.1570634554077332E-3</v>
      </c>
    </row>
    <row r="200" spans="1:5">
      <c r="A200" s="31" t="s">
        <v>216</v>
      </c>
      <c r="B200" s="52">
        <v>273</v>
      </c>
      <c r="C200" s="54">
        <v>5.9252506836827709E-3</v>
      </c>
      <c r="D200" s="52">
        <v>775600.01159999997</v>
      </c>
      <c r="E200" s="54">
        <v>3.666817995720674E-3</v>
      </c>
    </row>
    <row r="201" spans="1:5">
      <c r="A201" s="31" t="s">
        <v>201</v>
      </c>
      <c r="B201" s="52">
        <v>111</v>
      </c>
      <c r="C201" s="54">
        <v>2.4091678603984893E-3</v>
      </c>
      <c r="D201" s="52">
        <v>645087.61710000003</v>
      </c>
      <c r="E201" s="54">
        <v>3.049792222564799E-3</v>
      </c>
    </row>
    <row r="202" spans="1:5">
      <c r="A202" s="31" t="s">
        <v>219</v>
      </c>
      <c r="B202" s="52">
        <v>43</v>
      </c>
      <c r="C202" s="54">
        <v>9.3328124321743285E-4</v>
      </c>
      <c r="D202" s="52">
        <v>568207.89170000004</v>
      </c>
      <c r="E202" s="54">
        <v>2.6863265748255228E-3</v>
      </c>
    </row>
    <row r="203" spans="1:5">
      <c r="A203" s="31" t="s">
        <v>208</v>
      </c>
      <c r="B203" s="52">
        <v>104</v>
      </c>
      <c r="C203" s="54">
        <v>2.2572383556886751E-3</v>
      </c>
      <c r="D203" s="52">
        <v>416742.1776</v>
      </c>
      <c r="E203" s="54">
        <v>1.9702394192170243E-3</v>
      </c>
    </row>
    <row r="204" spans="1:5">
      <c r="A204" s="31" t="s">
        <v>211</v>
      </c>
      <c r="B204" s="52">
        <v>362</v>
      </c>
      <c r="C204" s="54">
        <v>7.8569258149932715E-3</v>
      </c>
      <c r="D204" s="52">
        <v>266704.73509999999</v>
      </c>
      <c r="E204" s="54">
        <v>1.260904728703069E-3</v>
      </c>
    </row>
    <row r="205" spans="1:5">
      <c r="A205" s="31" t="s">
        <v>214</v>
      </c>
      <c r="B205" s="52">
        <v>120</v>
      </c>
      <c r="C205" s="54">
        <v>2.6045057950253941E-3</v>
      </c>
      <c r="D205" s="52">
        <v>235317.61550000001</v>
      </c>
      <c r="E205" s="54">
        <v>1.1125152840643384E-3</v>
      </c>
    </row>
    <row r="206" spans="1:5">
      <c r="A206" s="31" t="s">
        <v>209</v>
      </c>
      <c r="B206" s="52">
        <v>126</v>
      </c>
      <c r="C206" s="54">
        <v>2.7347310847766638E-3</v>
      </c>
      <c r="D206" s="52">
        <v>165898.12729999999</v>
      </c>
      <c r="E206" s="54">
        <v>7.8431953267392039E-4</v>
      </c>
    </row>
    <row r="207" spans="1:5">
      <c r="A207" s="31" t="s">
        <v>217</v>
      </c>
      <c r="B207" s="52">
        <v>20</v>
      </c>
      <c r="C207" s="54">
        <v>4.3408429917089899E-4</v>
      </c>
      <c r="D207" s="52">
        <v>134043.86900000001</v>
      </c>
      <c r="E207" s="54">
        <v>6.3372158807897653E-4</v>
      </c>
    </row>
    <row r="208" spans="1:5">
      <c r="A208" s="31" t="s">
        <v>206</v>
      </c>
      <c r="B208" s="52">
        <v>33</v>
      </c>
      <c r="C208" s="54">
        <v>7.1623909363198338E-4</v>
      </c>
      <c r="D208" s="52">
        <v>94849.648199999996</v>
      </c>
      <c r="E208" s="54">
        <v>4.4842237197761155E-4</v>
      </c>
    </row>
    <row r="209" spans="1:5">
      <c r="A209" s="31" t="s">
        <v>220</v>
      </c>
      <c r="B209" s="52">
        <v>17</v>
      </c>
      <c r="C209" s="54">
        <v>3.6897165429526418E-4</v>
      </c>
      <c r="D209" s="52">
        <v>64692.6319</v>
      </c>
      <c r="E209" s="54">
        <v>3.0584850863023548E-4</v>
      </c>
    </row>
    <row r="210" spans="1:5">
      <c r="A210" s="31" t="s">
        <v>215</v>
      </c>
      <c r="B210" s="52">
        <v>3</v>
      </c>
      <c r="C210" s="54">
        <v>6.5112644875634849E-5</v>
      </c>
      <c r="D210" s="52">
        <v>15882</v>
      </c>
      <c r="E210" s="54">
        <v>7.5085614410833697E-5</v>
      </c>
    </row>
    <row r="211" spans="1:5">
      <c r="A211" s="31" t="s">
        <v>218</v>
      </c>
      <c r="B211" s="52">
        <v>5</v>
      </c>
      <c r="C211" s="54">
        <v>1.0852107479272475E-4</v>
      </c>
      <c r="D211" s="52">
        <v>15223.951800000001</v>
      </c>
      <c r="E211" s="54">
        <v>7.1974548209540208E-5</v>
      </c>
    </row>
    <row r="212" spans="1:5">
      <c r="A212" s="31" t="s">
        <v>221</v>
      </c>
      <c r="B212" s="52">
        <v>0</v>
      </c>
      <c r="C212" s="54">
        <v>0</v>
      </c>
      <c r="D212" s="52">
        <v>0</v>
      </c>
      <c r="E212" s="54">
        <v>0</v>
      </c>
    </row>
    <row r="213" spans="1:5">
      <c r="A213" s="31" t="s">
        <v>162</v>
      </c>
      <c r="B213" s="52">
        <v>46074</v>
      </c>
      <c r="C213" s="54">
        <v>1</v>
      </c>
      <c r="D213" s="52">
        <v>211518546.19049999</v>
      </c>
      <c r="E213" s="54">
        <v>1</v>
      </c>
    </row>
    <row r="214" spans="1:5" ht="39.950000000000003" customHeight="1">
      <c r="A214" s="147" t="s">
        <v>244</v>
      </c>
      <c r="B214" s="147" t="s">
        <v>244</v>
      </c>
      <c r="C214" s="147" t="s">
        <v>244</v>
      </c>
      <c r="D214" s="147" t="s">
        <v>244</v>
      </c>
      <c r="E214" s="147" t="s">
        <v>244</v>
      </c>
    </row>
    <row r="215" spans="1:5" ht="19.5">
      <c r="A215" s="144" t="s">
        <v>253</v>
      </c>
      <c r="B215" s="144" t="s">
        <v>253</v>
      </c>
      <c r="C215" s="144" t="s">
        <v>253</v>
      </c>
      <c r="D215" s="144" t="s">
        <v>253</v>
      </c>
      <c r="E215" s="144" t="s">
        <v>253</v>
      </c>
    </row>
    <row r="216" spans="1:5" ht="19.5">
      <c r="A216" s="145" t="s">
        <v>251</v>
      </c>
      <c r="B216" s="145" t="s">
        <v>251</v>
      </c>
      <c r="C216" s="145" t="s">
        <v>251</v>
      </c>
      <c r="D216" s="145" t="s">
        <v>251</v>
      </c>
      <c r="E216" s="145" t="s">
        <v>251</v>
      </c>
    </row>
    <row r="217" spans="1:5" ht="15.75">
      <c r="A217" s="39"/>
      <c r="B217" s="39"/>
      <c r="C217" s="39"/>
      <c r="D217" s="39"/>
      <c r="E217" s="39" t="s">
        <v>95</v>
      </c>
    </row>
    <row r="218" spans="1:5" ht="15.75">
      <c r="A218" s="51" t="s">
        <v>246</v>
      </c>
      <c r="B218" s="51" t="s">
        <v>239</v>
      </c>
      <c r="C218" s="51" t="s">
        <v>254</v>
      </c>
      <c r="D218" s="51" t="s">
        <v>53</v>
      </c>
      <c r="E218" s="51" t="s">
        <v>242</v>
      </c>
    </row>
    <row r="219" spans="1:5">
      <c r="A219" s="31" t="s">
        <v>115</v>
      </c>
      <c r="B219" s="52">
        <v>3367</v>
      </c>
      <c r="C219" s="54">
        <v>7.307809176542085E-2</v>
      </c>
      <c r="D219" s="52">
        <v>40733045.497199997</v>
      </c>
      <c r="E219" s="54">
        <v>0.19257434504355278</v>
      </c>
    </row>
    <row r="220" spans="1:5">
      <c r="A220" s="31" t="s">
        <v>123</v>
      </c>
      <c r="B220" s="52">
        <v>2977</v>
      </c>
      <c r="C220" s="54">
        <v>6.4613447931588311E-2</v>
      </c>
      <c r="D220" s="52">
        <v>27372145.520500001</v>
      </c>
      <c r="E220" s="54">
        <v>0.12940778013785995</v>
      </c>
    </row>
    <row r="221" spans="1:5">
      <c r="A221" s="31" t="s">
        <v>105</v>
      </c>
      <c r="B221" s="52">
        <v>4300</v>
      </c>
      <c r="C221" s="54">
        <v>9.3328124321743283E-2</v>
      </c>
      <c r="D221" s="52">
        <v>17349263.34</v>
      </c>
      <c r="E221" s="54">
        <v>8.2022421449392577E-2</v>
      </c>
    </row>
    <row r="222" spans="1:5">
      <c r="A222" s="31" t="s">
        <v>101</v>
      </c>
      <c r="B222" s="52">
        <v>434</v>
      </c>
      <c r="C222" s="54">
        <v>9.4196292920085082E-3</v>
      </c>
      <c r="D222" s="52">
        <v>15386766.952400001</v>
      </c>
      <c r="E222" s="54">
        <v>7.274429230684204E-2</v>
      </c>
    </row>
    <row r="223" spans="1:5">
      <c r="A223" s="31" t="s">
        <v>141</v>
      </c>
      <c r="B223" s="52">
        <v>3295</v>
      </c>
      <c r="C223" s="54">
        <v>7.1515388288405604E-2</v>
      </c>
      <c r="D223" s="52">
        <v>12529760.0328</v>
      </c>
      <c r="E223" s="54">
        <v>5.9237169782338235E-2</v>
      </c>
    </row>
    <row r="224" spans="1:5">
      <c r="A224" s="31" t="s">
        <v>131</v>
      </c>
      <c r="B224" s="52">
        <v>920</v>
      </c>
      <c r="C224" s="54">
        <v>1.9967877761861354E-2</v>
      </c>
      <c r="D224" s="52">
        <v>10181252.5052</v>
      </c>
      <c r="E224" s="54">
        <v>4.8134088894646883E-2</v>
      </c>
    </row>
    <row r="225" spans="1:5">
      <c r="A225" s="31" t="s">
        <v>139</v>
      </c>
      <c r="B225" s="52">
        <v>1648</v>
      </c>
      <c r="C225" s="54">
        <v>3.5768546251682076E-2</v>
      </c>
      <c r="D225" s="52">
        <v>8692190.8285000008</v>
      </c>
      <c r="E225" s="54">
        <v>4.1094225471233856E-2</v>
      </c>
    </row>
    <row r="226" spans="1:5">
      <c r="A226" s="31" t="s">
        <v>103</v>
      </c>
      <c r="B226" s="52">
        <v>2288</v>
      </c>
      <c r="C226" s="54">
        <v>4.9659243825150842E-2</v>
      </c>
      <c r="D226" s="52">
        <v>7875370.3006999996</v>
      </c>
      <c r="E226" s="54">
        <v>3.7232528506541469E-2</v>
      </c>
    </row>
    <row r="227" spans="1:5">
      <c r="A227" s="31" t="s">
        <v>107</v>
      </c>
      <c r="B227" s="52">
        <v>2754</v>
      </c>
      <c r="C227" s="54">
        <v>5.9773407995832792E-2</v>
      </c>
      <c r="D227" s="52">
        <v>7614728.7736999998</v>
      </c>
      <c r="E227" s="54">
        <v>3.6000288914816693E-2</v>
      </c>
    </row>
    <row r="228" spans="1:5">
      <c r="A228" s="31" t="s">
        <v>166</v>
      </c>
      <c r="B228" s="52">
        <v>758</v>
      </c>
      <c r="C228" s="54">
        <v>1.6451794938577072E-2</v>
      </c>
      <c r="D228" s="52">
        <v>7188437.8914999999</v>
      </c>
      <c r="E228" s="54">
        <v>3.3984905914708187E-2</v>
      </c>
    </row>
    <row r="229" spans="1:5">
      <c r="A229" s="31" t="s">
        <v>117</v>
      </c>
      <c r="B229" s="52">
        <v>2483</v>
      </c>
      <c r="C229" s="54">
        <v>5.3891565742067112E-2</v>
      </c>
      <c r="D229" s="52">
        <v>6578309.5188999996</v>
      </c>
      <c r="E229" s="54">
        <v>3.1100391135325672E-2</v>
      </c>
    </row>
    <row r="230" spans="1:5">
      <c r="A230" s="31" t="s">
        <v>119</v>
      </c>
      <c r="B230" s="52">
        <v>237</v>
      </c>
      <c r="C230" s="54">
        <v>5.1438989451751535E-3</v>
      </c>
      <c r="D230" s="52">
        <v>4581086.2714999998</v>
      </c>
      <c r="E230" s="54">
        <v>2.1658083198880042E-2</v>
      </c>
    </row>
    <row r="231" spans="1:5">
      <c r="A231" s="31" t="s">
        <v>111</v>
      </c>
      <c r="B231" s="52">
        <v>776</v>
      </c>
      <c r="C231" s="54">
        <v>1.684247080783088E-2</v>
      </c>
      <c r="D231" s="52">
        <v>3715211.6224000002</v>
      </c>
      <c r="E231" s="54">
        <v>1.756447219079299E-2</v>
      </c>
    </row>
    <row r="232" spans="1:5">
      <c r="A232" s="31" t="s">
        <v>133</v>
      </c>
      <c r="B232" s="52">
        <v>2422</v>
      </c>
      <c r="C232" s="54">
        <v>5.256760862959587E-2</v>
      </c>
      <c r="D232" s="52">
        <v>3664079.8177</v>
      </c>
      <c r="E232" s="54">
        <v>1.7322735446564666E-2</v>
      </c>
    </row>
    <row r="233" spans="1:5">
      <c r="A233" s="31" t="s">
        <v>180</v>
      </c>
      <c r="B233" s="52">
        <v>1404</v>
      </c>
      <c r="C233" s="54">
        <v>3.0472717801797111E-2</v>
      </c>
      <c r="D233" s="52">
        <v>3613235.7570000002</v>
      </c>
      <c r="E233" s="54">
        <v>1.7082359074772624E-2</v>
      </c>
    </row>
    <row r="234" spans="1:5">
      <c r="A234" s="31" t="s">
        <v>159</v>
      </c>
      <c r="B234" s="52">
        <v>710</v>
      </c>
      <c r="C234" s="54">
        <v>1.5409992620566915E-2</v>
      </c>
      <c r="D234" s="52">
        <v>3005145.3894000002</v>
      </c>
      <c r="E234" s="54">
        <v>1.4207479407945037E-2</v>
      </c>
    </row>
    <row r="235" spans="1:5">
      <c r="A235" s="31" t="s">
        <v>155</v>
      </c>
      <c r="B235" s="52">
        <v>1159</v>
      </c>
      <c r="C235" s="54">
        <v>2.5155185136953598E-2</v>
      </c>
      <c r="D235" s="52">
        <v>2808931.9105000002</v>
      </c>
      <c r="E235" s="54">
        <v>1.327983744730446E-2</v>
      </c>
    </row>
    <row r="236" spans="1:5">
      <c r="A236" s="31" t="s">
        <v>113</v>
      </c>
      <c r="B236" s="52">
        <v>1153</v>
      </c>
      <c r="C236" s="54">
        <v>2.5024959847202329E-2</v>
      </c>
      <c r="D236" s="52">
        <v>2695850.3753</v>
      </c>
      <c r="E236" s="54">
        <v>1.2745219858272075E-2</v>
      </c>
    </row>
    <row r="237" spans="1:5">
      <c r="A237" s="31" t="s">
        <v>135</v>
      </c>
      <c r="B237" s="52">
        <v>1272</v>
      </c>
      <c r="C237" s="54">
        <v>2.7607761427269176E-2</v>
      </c>
      <c r="D237" s="52">
        <v>2249249.3613999998</v>
      </c>
      <c r="E237" s="54">
        <v>1.0633816286607124E-2</v>
      </c>
    </row>
    <row r="238" spans="1:5">
      <c r="A238" s="31" t="s">
        <v>165</v>
      </c>
      <c r="B238" s="52">
        <v>411</v>
      </c>
      <c r="C238" s="54">
        <v>8.9204323479619742E-3</v>
      </c>
      <c r="D238" s="52">
        <v>1845253.9567</v>
      </c>
      <c r="E238" s="54">
        <v>8.723840012771782E-3</v>
      </c>
    </row>
    <row r="239" spans="1:5">
      <c r="A239" s="31" t="s">
        <v>121</v>
      </c>
      <c r="B239" s="52">
        <v>309</v>
      </c>
      <c r="C239" s="54">
        <v>6.7066024221903893E-3</v>
      </c>
      <c r="D239" s="52">
        <v>1777875.3089000001</v>
      </c>
      <c r="E239" s="54">
        <v>8.4052927789073952E-3</v>
      </c>
    </row>
    <row r="240" spans="1:5">
      <c r="A240" s="31" t="s">
        <v>157</v>
      </c>
      <c r="B240" s="52">
        <v>1553</v>
      </c>
      <c r="C240" s="54">
        <v>3.3706645830620309E-2</v>
      </c>
      <c r="D240" s="52">
        <v>1702285.1468</v>
      </c>
      <c r="E240" s="54">
        <v>8.0479238225610282E-3</v>
      </c>
    </row>
    <row r="241" spans="1:5">
      <c r="A241" s="31" t="s">
        <v>164</v>
      </c>
      <c r="B241" s="52">
        <v>235</v>
      </c>
      <c r="C241" s="54">
        <v>5.1004905152580637E-3</v>
      </c>
      <c r="D241" s="52">
        <v>1308143.2886999999</v>
      </c>
      <c r="E241" s="54">
        <v>6.184532336572731E-3</v>
      </c>
    </row>
    <row r="242" spans="1:5">
      <c r="A242" s="31" t="s">
        <v>137</v>
      </c>
      <c r="B242" s="52">
        <v>1310</v>
      </c>
      <c r="C242" s="54">
        <v>2.8432521595693882E-2</v>
      </c>
      <c r="D242" s="52">
        <v>1164510.7346999999</v>
      </c>
      <c r="E242" s="54">
        <v>5.5054781515527559E-3</v>
      </c>
    </row>
    <row r="243" spans="1:5">
      <c r="A243" s="31" t="s">
        <v>129</v>
      </c>
      <c r="B243" s="52">
        <v>590</v>
      </c>
      <c r="C243" s="54">
        <v>1.2805486825541522E-2</v>
      </c>
      <c r="D243" s="52">
        <v>1036595.7442</v>
      </c>
      <c r="E243" s="54">
        <v>4.9007321715723714E-3</v>
      </c>
    </row>
    <row r="244" spans="1:5">
      <c r="A244" s="31" t="s">
        <v>247</v>
      </c>
      <c r="B244" s="52">
        <v>362</v>
      </c>
      <c r="C244" s="54">
        <v>7.8569258149932715E-3</v>
      </c>
      <c r="D244" s="52">
        <v>1010273.9911</v>
      </c>
      <c r="E244" s="54">
        <v>4.7762903503984783E-3</v>
      </c>
    </row>
    <row r="245" spans="1:5">
      <c r="A245" s="31" t="s">
        <v>182</v>
      </c>
      <c r="B245" s="52">
        <v>200</v>
      </c>
      <c r="C245" s="54">
        <v>4.3408429917089902E-3</v>
      </c>
      <c r="D245" s="52">
        <v>999975.91870000004</v>
      </c>
      <c r="E245" s="54">
        <v>4.7276039700055025E-3</v>
      </c>
    </row>
    <row r="246" spans="1:5">
      <c r="A246" s="31" t="s">
        <v>186</v>
      </c>
      <c r="B246" s="52">
        <v>102</v>
      </c>
      <c r="C246" s="54">
        <v>2.2138299257715849E-3</v>
      </c>
      <c r="D246" s="52">
        <v>870088.84120000002</v>
      </c>
      <c r="E246" s="54">
        <v>4.1135345191734242E-3</v>
      </c>
    </row>
    <row r="247" spans="1:5">
      <c r="A247" s="31" t="s">
        <v>127</v>
      </c>
      <c r="B247" s="52">
        <v>318</v>
      </c>
      <c r="C247" s="54">
        <v>6.9019403568172941E-3</v>
      </c>
      <c r="D247" s="52">
        <v>750174.26839999994</v>
      </c>
      <c r="E247" s="54">
        <v>3.5466122565175461E-3</v>
      </c>
    </row>
    <row r="248" spans="1:5">
      <c r="A248" s="31" t="s">
        <v>181</v>
      </c>
      <c r="B248" s="52">
        <v>454</v>
      </c>
      <c r="C248" s="54">
        <v>9.8537135911794076E-3</v>
      </c>
      <c r="D248" s="52">
        <v>679830.22169999999</v>
      </c>
      <c r="E248" s="54">
        <v>3.2140454534314183E-3</v>
      </c>
    </row>
    <row r="249" spans="1:5">
      <c r="A249" s="31" t="s">
        <v>147</v>
      </c>
      <c r="B249" s="52">
        <v>575</v>
      </c>
      <c r="C249" s="54">
        <v>1.2479923601163347E-2</v>
      </c>
      <c r="D249" s="52">
        <v>597205.99589999998</v>
      </c>
      <c r="E249" s="54">
        <v>2.8234214287863827E-3</v>
      </c>
    </row>
    <row r="250" spans="1:5">
      <c r="A250" s="31" t="s">
        <v>167</v>
      </c>
      <c r="B250" s="52">
        <v>341</v>
      </c>
      <c r="C250" s="54">
        <v>7.4011373008638272E-3</v>
      </c>
      <c r="D250" s="52">
        <v>559589.66799999995</v>
      </c>
      <c r="E250" s="54">
        <v>2.6455820450657628E-3</v>
      </c>
    </row>
    <row r="251" spans="1:5">
      <c r="A251" s="31" t="s">
        <v>145</v>
      </c>
      <c r="B251" s="52">
        <v>604</v>
      </c>
      <c r="C251" s="54">
        <v>1.310934583496115E-2</v>
      </c>
      <c r="D251" s="52">
        <v>527935.65830000001</v>
      </c>
      <c r="E251" s="54">
        <v>2.4959308193453883E-3</v>
      </c>
    </row>
    <row r="252" spans="1:5">
      <c r="A252" s="31" t="s">
        <v>125</v>
      </c>
      <c r="B252" s="52">
        <v>43</v>
      </c>
      <c r="C252" s="54">
        <v>9.3328124321743285E-4</v>
      </c>
      <c r="D252" s="52">
        <v>508799.5563</v>
      </c>
      <c r="E252" s="54">
        <v>2.4054607289223694E-3</v>
      </c>
    </row>
    <row r="253" spans="1:5">
      <c r="A253" s="31" t="s">
        <v>143</v>
      </c>
      <c r="B253" s="52">
        <v>96</v>
      </c>
      <c r="C253" s="54">
        <v>2.0836046360203152E-3</v>
      </c>
      <c r="D253" s="52">
        <v>401087.37609999999</v>
      </c>
      <c r="E253" s="54">
        <v>1.8962279352032262E-3</v>
      </c>
    </row>
    <row r="254" spans="1:5">
      <c r="A254" s="31" t="s">
        <v>163</v>
      </c>
      <c r="B254" s="52">
        <v>65</v>
      </c>
      <c r="C254" s="54">
        <v>1.4107739723054219E-3</v>
      </c>
      <c r="D254" s="52">
        <v>349895.06160000002</v>
      </c>
      <c r="E254" s="54">
        <v>1.6542051177151811E-3</v>
      </c>
    </row>
    <row r="255" spans="1:5">
      <c r="A255" s="31" t="s">
        <v>161</v>
      </c>
      <c r="B255" s="52">
        <v>266</v>
      </c>
      <c r="C255" s="54">
        <v>5.7733211789729568E-3</v>
      </c>
      <c r="D255" s="52">
        <v>328028.07939999999</v>
      </c>
      <c r="E255" s="54">
        <v>1.5508241963074387E-3</v>
      </c>
    </row>
    <row r="256" spans="1:5">
      <c r="A256" s="31" t="s">
        <v>149</v>
      </c>
      <c r="B256" s="52">
        <v>129</v>
      </c>
      <c r="C256" s="54">
        <v>2.7998437296522984E-3</v>
      </c>
      <c r="D256" s="52">
        <v>289499.33809999999</v>
      </c>
      <c r="E256" s="54">
        <v>1.3686711794967999E-3</v>
      </c>
    </row>
    <row r="257" spans="1:5">
      <c r="A257" s="31" t="s">
        <v>168</v>
      </c>
      <c r="B257" s="52">
        <v>28</v>
      </c>
      <c r="C257" s="54">
        <v>6.0771801883925864E-4</v>
      </c>
      <c r="D257" s="52">
        <v>115412.1446</v>
      </c>
      <c r="E257" s="54">
        <v>5.4563605262328318E-4</v>
      </c>
    </row>
    <row r="258" spans="1:5">
      <c r="A258" s="31" t="s">
        <v>183</v>
      </c>
      <c r="B258" s="52">
        <v>37</v>
      </c>
      <c r="C258" s="54">
        <v>8.0305595346616323E-4</v>
      </c>
      <c r="D258" s="52">
        <v>53478.522499999999</v>
      </c>
      <c r="E258" s="54">
        <v>2.528313637889494E-4</v>
      </c>
    </row>
    <row r="259" spans="1:5">
      <c r="A259" s="31" t="s">
        <v>185</v>
      </c>
      <c r="B259" s="52">
        <v>15</v>
      </c>
      <c r="C259" s="54">
        <v>3.2556322437817426E-4</v>
      </c>
      <c r="D259" s="52">
        <v>44906.243799999997</v>
      </c>
      <c r="E259" s="54">
        <v>2.1230404902441074E-4</v>
      </c>
    </row>
    <row r="260" spans="1:5">
      <c r="A260" s="31" t="s">
        <v>153</v>
      </c>
      <c r="B260" s="52">
        <v>2</v>
      </c>
      <c r="C260" s="54">
        <v>4.3408429917089899E-5</v>
      </c>
      <c r="D260" s="52">
        <v>13880</v>
      </c>
      <c r="E260" s="54">
        <v>6.5620723336001243E-5</v>
      </c>
    </row>
    <row r="261" spans="1:5">
      <c r="A261" s="31" t="s">
        <v>170</v>
      </c>
      <c r="B261" s="52">
        <v>2658</v>
      </c>
      <c r="C261" s="54">
        <v>5.7689803359812476E-2</v>
      </c>
      <c r="D261" s="52">
        <v>3091822.6631999998</v>
      </c>
      <c r="E261" s="54">
        <v>1.4617265099843353E-2</v>
      </c>
    </row>
    <row r="262" spans="1:5">
      <c r="A262" s="31" t="s">
        <v>169</v>
      </c>
      <c r="B262" s="52">
        <v>678</v>
      </c>
      <c r="C262" s="54">
        <v>1.4715457741893477E-2</v>
      </c>
      <c r="D262" s="52">
        <v>1920846.1839999999</v>
      </c>
      <c r="E262" s="54">
        <v>9.0812187328009903E-3</v>
      </c>
    </row>
    <row r="263" spans="1:5">
      <c r="A263" s="31" t="s">
        <v>184</v>
      </c>
      <c r="B263" s="52">
        <v>336</v>
      </c>
      <c r="C263" s="54">
        <v>7.2926162260711037E-3</v>
      </c>
      <c r="D263" s="52">
        <v>1737090.611</v>
      </c>
      <c r="E263" s="54">
        <v>8.2124742358786994E-3</v>
      </c>
    </row>
    <row r="264" spans="1:5">
      <c r="A264" s="31" t="s">
        <v>162</v>
      </c>
      <c r="B264" s="52">
        <v>46074</v>
      </c>
      <c r="C264" s="54">
        <v>1</v>
      </c>
      <c r="D264" s="52">
        <v>211518546.19049999</v>
      </c>
      <c r="E264" s="54">
        <v>1</v>
      </c>
    </row>
    <row r="265" spans="1:5" ht="53.1" customHeight="1">
      <c r="A265" s="147" t="s">
        <v>171</v>
      </c>
      <c r="B265" s="147" t="s">
        <v>171</v>
      </c>
      <c r="C265" s="147" t="s">
        <v>171</v>
      </c>
      <c r="D265" s="147" t="s">
        <v>171</v>
      </c>
      <c r="E265" s="147" t="s">
        <v>171</v>
      </c>
    </row>
  </sheetData>
  <mergeCells count="18">
    <mergeCell ref="A215:E215"/>
    <mergeCell ref="A216:E216"/>
    <mergeCell ref="A265:E265"/>
    <mergeCell ref="A127:E127"/>
    <mergeCell ref="A176:E176"/>
    <mergeCell ref="A177:E177"/>
    <mergeCell ref="A178:E178"/>
    <mergeCell ref="A214:E214"/>
    <mergeCell ref="A88:E88"/>
    <mergeCell ref="A89:E89"/>
    <mergeCell ref="A90:E90"/>
    <mergeCell ref="A125:E125"/>
    <mergeCell ref="A126:E126"/>
    <mergeCell ref="A1:E1"/>
    <mergeCell ref="A2:E2"/>
    <mergeCell ref="A37:E37"/>
    <mergeCell ref="A38:E38"/>
    <mergeCell ref="A39:E39"/>
  </mergeCells>
  <phoneticPr fontId="16" type="noConversion"/>
  <printOptions horizontalCentered="1"/>
  <pageMargins left="5.905511811023622E-2" right="5.905511811023622E-2" top="0.39370078740157483" bottom="7.874015748031496E-2" header="0.315" footer="0.315"/>
  <pageSetup paperSize="9" fitToHeight="0" orientation="portrait" r:id="rId1"/>
  <rowBreaks count="6" manualBreakCount="6">
    <brk id="37" max="1048575" man="1"/>
    <brk id="88" max="1048575" man="1"/>
    <brk id="125" max="1048575" man="1"/>
    <brk id="176" max="1048575" man="1"/>
    <brk id="214" max="1048575" man="1"/>
    <brk id="265" max="1048575" man="1"/>
  </rowBreaks>
  <colBreaks count="1" manualBreakCount="1">
    <brk id="5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僑外總表</vt:lpstr>
      <vt:lpstr>僑外資金實行情形</vt:lpstr>
      <vt:lpstr>核准陸資來臺投資統計總表</vt:lpstr>
      <vt:lpstr>對外總表</vt:lpstr>
      <vt:lpstr>大陸總表</vt:lpstr>
      <vt:lpstr>大陸資金實行情形</vt:lpstr>
      <vt:lpstr>單月</vt:lpstr>
      <vt:lpstr>單年累計</vt:lpstr>
      <vt:lpstr>歷年累計</vt:lpstr>
      <vt:lpstr>陸資分業統計表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連天輔</cp:lastModifiedBy>
  <cp:lastPrinted>2026-01-08T09:04:04Z</cp:lastPrinted>
  <dcterms:modified xsi:type="dcterms:W3CDTF">2026-01-08T09:24:28Z</dcterms:modified>
</cp:coreProperties>
</file>