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68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_p" localSheetId="11">#REF!</definedName>
    <definedName name="_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Excel_BuiltIn_Print_Area" localSheetId="11">'0000-11-01'!$A$1:$O$42</definedName>
    <definedName name="Excel_BuiltIn_Print_Area" localSheetId="0">'2491-00-01'!$A$1:$AT$41</definedName>
    <definedName name="Excel_BuiltIn_Print_Area" localSheetId="1">'2491-00-02'!$A$1:$AT$33</definedName>
    <definedName name="Excel_BuiltIn_Print_Area" localSheetId="4">'2491-00-05'!$A$1:$R$63</definedName>
    <definedName name="Excel_BuiltIn_Print_Area" localSheetId="5">'2491-00-06'!$A$1:$R$64</definedName>
    <definedName name="Excel_BuiltIn_Print_Area" localSheetId="6">'2491-00-07'!$A$1:$R$42</definedName>
    <definedName name="Excel_BuiltIn_Print_Area" localSheetId="7">'2491-00-08'!$A$1:$R$34</definedName>
    <definedName name="Excel_BuiltIn_Print_Area" localSheetId="10">'2491-01-03'!$A$1:$G$50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4">'2491-00-05'!$A$1:$R$63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<sst xmlns="http://schemas.openxmlformats.org/spreadsheetml/2006/main" count="1324" uniqueCount="375">
  <si>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</si>
  <si>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</si>
  <si>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</si>
  <si>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</si>
  <si>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</si>
  <si>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</si>
  <si>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</si>
  <si>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公司登記現有家數及實收資本額－按行業別及縣市別分</t>
  </si>
  <si>
    <t>公司登記現有家數及實收資本額－按行業別及縣市別分 (續)</t>
  </si>
  <si>
    <t>單位：家；新臺幣百萬元</t>
  </si>
  <si>
    <t>縣 市 別</t>
  </si>
  <si>
    <t>總    計</t>
  </si>
  <si>
    <t>農、林、漁、牧業</t>
  </si>
  <si>
    <t>礦業及土石採取業</t>
  </si>
  <si>
    <t>製造業</t>
  </si>
  <si>
    <t>電力及燃氣供應業</t>
  </si>
  <si>
    <t>用水供應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</si>
  <si>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</si>
  <si>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</si>
  <si>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</si>
  <si>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</si>
  <si>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</si>
  <si>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</si>
  <si>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</si>
  <si>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</t>
  </si>
  <si>
    <t xml:space="preserve"> 支援服務業</t>
  </si>
  <si>
    <t>公共行政及國防；</t>
  </si>
  <si>
    <t>教育業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</si>
  <si>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</si>
  <si>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</si>
  <si>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</si>
  <si>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</si>
  <si>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</si>
  <si>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</si>
  <si>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</si>
  <si>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</si>
  <si>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</si>
  <si>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</si>
  <si>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</si>
  <si>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</si>
  <si>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臺灣地區</t>
  </si>
  <si>
    <t>　　新北市</t>
  </si>
  <si>
    <t>　　臺北市</t>
  </si>
  <si>
    <t>　　桃園市</t>
  </si>
  <si>
    <t>　　臺中市</t>
  </si>
  <si>
    <t>　　臺南市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</si>
  <si>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</si>
  <si>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</si>
  <si>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</si>
  <si>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</si>
  <si>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</si>
  <si>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</si>
  <si>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</si>
  <si>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</si>
  <si>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</si>
  <si>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臺東縣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</si>
  <si>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</si>
  <si>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</si>
  <si>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</si>
  <si>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</si>
  <si>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</si>
  <si>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</si>
  <si>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</si>
  <si>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</si>
  <si>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</si>
  <si>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</si>
  <si>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</si>
  <si>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</si>
  <si>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</si>
  <si>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</si>
  <si>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</si>
  <si>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。</t>
  </si>
  <si>
    <t>交通部民用航空局、交通部航港局。</t>
  </si>
  <si>
    <t>填表說明：</t>
  </si>
  <si>
    <t>1.本表1式2份，1份送本部統計處並公布於網站，1份自存。</t>
  </si>
  <si>
    <t>2.因縣市改制，100年1月份資料依改制後縣市別編製(含99年12月26日以後資料)。</t>
  </si>
  <si>
    <t xml:space="preserve">3.104年1月份起，桃園市資料依改制後編製。 </t>
  </si>
  <si>
    <t>~2~</t>
  </si>
  <si>
    <t>~3~</t>
  </si>
  <si>
    <t>2491-00-02</t>
  </si>
  <si>
    <t>公司登記現有家數及實收資本額－按行業別及申登機關別分</t>
  </si>
  <si>
    <t>公司登記現有家數及實收資本額－按行業別及申登機關別分 (續)</t>
  </si>
  <si>
    <t>申  登  機  關  別</t>
  </si>
  <si>
    <t>   經濟部商業司</t>
  </si>
  <si>
    <t>   經濟部中部辦公室</t>
  </si>
  <si>
    <t>   新北市政府</t>
  </si>
  <si>
    <t>   臺北市政府</t>
  </si>
  <si>
    <t xml:space="preserve">   桃園市政府</t>
  </si>
  <si>
    <t>   臺中市政府</t>
  </si>
  <si>
    <t>   臺南市政府</t>
  </si>
  <si>
    <t>   高雄市政府</t>
  </si>
  <si>
    <t>   經濟部加工出口區管理處</t>
  </si>
  <si>
    <t>   科技部新竹科學園區管理局</t>
  </si>
  <si>
    <t>   科技部新竹科學工業園區管理局</t>
  </si>
  <si>
    <t>   科技部南部科學園區管理局</t>
  </si>
  <si>
    <t>   科技部南部科學工業園區管理局</t>
  </si>
  <si>
    <t>   科技部中部科學園區管理局</t>
  </si>
  <si>
    <t>   科技部中部科學工業園區管理局</t>
  </si>
  <si>
    <t>   屏東農業生物技術園區籌備處</t>
  </si>
  <si>
    <t>   交通部民用航空局</t>
  </si>
  <si>
    <t>   交通部航港局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</si>
  <si>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、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</si>
  <si>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</si>
  <si>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</si>
  <si>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</si>
  <si>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</si>
  <si>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</si>
  <si>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2491-00-03</t>
  </si>
  <si>
    <t>公司登記現有家數及實收資本額－按行業別及實收資本額分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</si>
  <si>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</si>
  <si>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</si>
  <si>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</si>
  <si>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</si>
  <si>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</si>
  <si>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</si>
  <si>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</si>
  <si>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</si>
  <si>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</si>
  <si>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</si>
  <si>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</si>
  <si>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</si>
  <si>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</si>
  <si>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</si>
  <si>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</si>
  <si>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</si>
  <si>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</si>
  <si>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</si>
  <si>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</si>
  <si>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</si>
  <si>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</si>
  <si>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</si>
  <si>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</si>
  <si>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</si>
  <si>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</si>
  <si>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</si>
  <si>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</si>
  <si>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</si>
  <si>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</si>
  <si>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</si>
  <si>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</si>
  <si>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</si>
  <si>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</si>
  <si>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</si>
  <si>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</si>
  <si>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 xml:space="preserve">      藥品及醫用化學製品製造業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</si>
  <si>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</si>
  <si>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</si>
  <si>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</si>
  <si>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</si>
  <si>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</si>
  <si>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</si>
  <si>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</si>
  <si>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</si>
  <si>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</si>
  <si>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</si>
  <si>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 xml:space="preserve">      其他運輸工具及其零件製造業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</si>
  <si>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</si>
  <si>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</si>
  <si>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</si>
  <si>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</si>
  <si>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</si>
  <si>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營建工程業</t>
  </si>
  <si>
    <t>   批發及零售業</t>
  </si>
  <si>
    <t>   運輸及倉儲業</t>
  </si>
  <si>
    <t>   住宿及餐飲業</t>
  </si>
  <si>
    <t>   出版、影音製作、傳播及資通訊服務業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</si>
  <si>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</si>
  <si>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</si>
  <si>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</si>
  <si>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</si>
  <si>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</si>
  <si>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教育業</t>
  </si>
  <si>
    <t>   醫療保健及社會工作服務業</t>
  </si>
  <si>
    <t>   藝術、娛樂及休閒服務業</t>
  </si>
  <si>
    <t>   其他服務業</t>
  </si>
  <si>
    <t>   未分類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</si>
  <si>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</si>
  <si>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屏東農業生物技術園區籌備處、交通部民用航空局、交通部航港局。</t>
  </si>
  <si>
    <t>本表1式2份，1份送本部統計處併公布於網站，1份自存。</t>
  </si>
  <si>
    <t>~6~</t>
  </si>
  <si>
    <t>2491-00-04</t>
  </si>
  <si>
    <t>公司登記現有家數及實收資本額－按組織別及縣市別分</t>
  </si>
  <si>
    <t>總　　　　計</t>
  </si>
  <si>
    <t>無　限　公　司</t>
  </si>
  <si>
    <t>兩　合　公　司</t>
  </si>
  <si>
    <t>有　限　公　司</t>
  </si>
  <si>
    <t>股份有限公司</t>
  </si>
  <si>
    <t>設分公司之外國公司</t>
  </si>
  <si>
    <t>大陸地區
在臺許可公司</t>
  </si>
  <si>
    <t>設辦事處之
外國公司</t>
  </si>
  <si>
    <t>大陸地區
在臺許可辦事處</t>
  </si>
  <si>
    <r>
      <rPr>
        <sz val="12"/>
        <rFont val="標楷體"/>
        <family val="4"/>
      </rPr>
      <t xml:space="preserve">資本額
</t>
    </r>
    <r>
      <rPr>
        <sz val="9"/>
        <rFont val="標楷體"/>
        <family val="4"/>
      </rPr>
      <t>(含在臺營運資金)</t>
    </r>
  </si>
  <si>
    <t>在臺營
運資金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</si>
  <si>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</si>
  <si>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科技部各科學園區管理局、屏東農業生物技術園區籌備處、交通部民用航空局、交通部航港局。</t>
  </si>
  <si>
    <t>4.配合公司法修法於107年11月份起調整欄位名稱。</t>
  </si>
  <si>
    <t>~7~</t>
  </si>
  <si>
    <t>2491-00-05</t>
  </si>
  <si>
    <t>公司登記現有家數及實收資本額－按組織別及行業別分</t>
  </si>
  <si>
    <t>行  業  別</t>
  </si>
  <si>
    <t>      藥品及醫用化學製品製造業</t>
  </si>
  <si>
    <t>      其他運輸工具及其零件製造業</t>
  </si>
  <si>
    <t>2.配合公司法修法於107年11月份起調整欄位名稱。</t>
  </si>
  <si>
    <t>月(年)報</t>
  </si>
  <si>
    <t>月報於次月20日前編報；年報於次年2月底前編報</t>
  </si>
  <si>
    <t>2491-00-06</t>
  </si>
  <si>
    <t>公司登記家數及實收資本額異動─按行業別分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</si>
  <si>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</si>
  <si>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</si>
  <si>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</si>
  <si>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</si>
  <si>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</si>
  <si>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</si>
  <si>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</si>
  <si>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</si>
  <si>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</si>
  <si>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</si>
  <si>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</si>
  <si>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</si>
  <si>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</si>
  <si>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</si>
  <si>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  藥品及醫用化學製品製造業</t>
  </si>
  <si>
    <t>      其他運輸工具及其零件製造業</t>
  </si>
  <si>
    <t>    電力及燃氣供應業</t>
  </si>
  <si>
    <t>    用水供應及污染整治業</t>
  </si>
  <si>
    <t>    營建工程業</t>
  </si>
  <si>
    <t>    批發及零售業</t>
  </si>
  <si>
    <t>    運輸及倉儲業</t>
  </si>
  <si>
    <t>    住宿及餐飲業</t>
  </si>
  <si>
    <t>    出版、影音製作、傳播及資通訊服務業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</si>
  <si>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</si>
  <si>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</si>
  <si>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</si>
  <si>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</si>
  <si>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</si>
  <si>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教育業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</si>
  <si>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</si>
  <si>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</si>
  <si>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</si>
  <si>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</si>
  <si>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</si>
  <si>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rPr>
        <sz val="11"/>
        <rFont val="Times New Roman"/>
        <family val="1"/>
      </rPr>
      <t>1.</t>
    </r>
    <r>
      <rPr>
        <sz val="11"/>
        <rFont val="標楷體"/>
        <family val="4"/>
      </rPr>
      <t>本表1式2份，1份送本部統計處並公布於網站，1份自存。</t>
    </r>
  </si>
  <si>
    <r>
      <rPr>
        <sz val="11"/>
        <rFont val="Times New Roman"/>
        <family val="1"/>
      </rPr>
      <t>2.</t>
    </r>
    <r>
      <rPr>
        <sz val="11"/>
        <rFont val="標楷體"/>
        <family val="4"/>
      </rPr>
      <t>異動調整欄為持續釐正資料庫之數據。</t>
    </r>
  </si>
  <si>
    <t>~9~</t>
  </si>
  <si>
    <t>2491-00-07</t>
  </si>
  <si>
    <t>公司登記家數及實收資本額異動─按縣市別分</t>
  </si>
  <si>
    <t xml:space="preserve">    高雄市</t>
  </si>
  <si>
    <t>3.因縣市改制，100年1月份資料依改制後縣市別編製(含99年12月26日以後資料)。</t>
  </si>
  <si>
    <t xml:space="preserve">4.104年1月份起，桃園市資料依改制後編製。 </t>
  </si>
  <si>
    <t>~10~</t>
  </si>
  <si>
    <t>2491-00-08</t>
  </si>
  <si>
    <t>公司登記家數及實收資本額異動─按申登機關別分</t>
  </si>
  <si>
    <t>      經濟部商業司</t>
  </si>
  <si>
    <t>      經濟部中部辦公室</t>
  </si>
  <si>
    <t>      新北市政府</t>
  </si>
  <si>
    <t>      臺北市政府</t>
  </si>
  <si>
    <t xml:space="preserve">      桃園市政府</t>
  </si>
  <si>
    <t>      臺中市政府</t>
  </si>
  <si>
    <t>      臺南市政府</t>
  </si>
  <si>
    <t>      高雄市政府</t>
  </si>
  <si>
    <t>      經濟部加工出口區管理處</t>
  </si>
  <si>
    <t>      科技部新竹科學園區管理局</t>
  </si>
  <si>
    <t>      科技部南部科學園區管理局</t>
  </si>
  <si>
    <t>      科技部中部科學園區管理局</t>
  </si>
  <si>
    <t>      屏東農業生物技術園區籌備處</t>
  </si>
  <si>
    <t>      交通部民用航空局</t>
  </si>
  <si>
    <t>      交通部航港局</t>
  </si>
  <si>
    <t>3.因縣市改制，將原登記(改制前)於本部中部辦公室之資料，移至改制後縣市別辦理登記填報。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</si>
  <si>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</si>
  <si>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5.配合桃園市政府改制於105年7月1日起辦理公司登記，增設桃園市政府之申登機關。</t>
  </si>
  <si>
    <t>~11~</t>
  </si>
  <si>
    <t>2491-00-09</t>
  </si>
  <si>
    <t>公司登記新設立家數及實收資本額－按行業別及縣市別分</t>
  </si>
  <si>
    <t>公司登記新設立家數及實收資本額－按行業別及縣市別分 (續)</t>
  </si>
  <si>
    <t>~12~</t>
  </si>
  <si>
    <t>~13~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</si>
  <si>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</si>
  <si>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</si>
  <si>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</si>
  <si>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</si>
  <si>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</si>
  <si>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2491-01-03</t>
  </si>
  <si>
    <t>外國公司之登記分公司與辦事處現有家數</t>
  </si>
  <si>
    <t>單位：家</t>
  </si>
  <si>
    <t>設辦事處之外國公司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</si>
  <si>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</si>
  <si>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</si>
  <si>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</si>
  <si>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</si>
  <si>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</si>
  <si>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</si>
  <si>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</si>
  <si>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</si>
  <si>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</si>
  <si>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</si>
  <si>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</si>
  <si>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</si>
  <si>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</si>
  <si>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</si>
  <si>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</si>
  <si>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</si>
  <si>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</si>
  <si>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</si>
  <si>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</si>
  <si>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營建工程業</t>
  </si>
  <si>
    <t>      批發及零售業</t>
  </si>
  <si>
    <t>      運輸及倉儲業</t>
  </si>
  <si>
    <t>      住宿及餐飲業</t>
  </si>
  <si>
    <t>      出版、影音製作、傳播及資通訊服務業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</si>
  <si>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</si>
  <si>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</si>
  <si>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</si>
  <si>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</si>
  <si>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</si>
  <si>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教育業</t>
  </si>
  <si>
    <t>      醫療保健及社會工作服務業</t>
  </si>
  <si>
    <t>      藝術、娛樂及休閒服務業</t>
  </si>
  <si>
    <t>      其他服務業</t>
  </si>
  <si>
    <t>      未分類</t>
  </si>
  <si>
    <r>
      <rPr>
        <sz val="12"/>
        <rFont val="標楷體"/>
        <family val="4"/>
      </rPr>
      <t>填表</t>
    </r>
    <r>
      <rPr>
        <sz val="11"/>
        <rFont val="標楷體"/>
        <family val="4"/>
      </rPr>
      <t xml:space="preserve">              審核  </t>
    </r>
  </si>
  <si>
    <t>本部商業司。</t>
  </si>
  <si>
    <t>2.設辦事處之外國公司在臺不可營業，故無營運資金之匯入。</t>
  </si>
  <si>
    <t>3.配合公司法修法於107年11月份起調整欄位名稱。</t>
  </si>
  <si>
    <t>~16~</t>
  </si>
  <si>
    <r>
      <rPr>
        <sz val="20"/>
        <rFont val="標楷體"/>
        <family val="4"/>
      </rP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</si>
  <si>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</si>
  <si>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</si>
  <si>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rPr>
        <sz val="12"/>
        <rFont val="標楷體"/>
        <family val="4"/>
      </rPr>
      <t xml:space="preserve">公司登記家數(家)
</t>
    </r>
    <r>
      <rPr>
        <sz val="12"/>
        <rFont val="Times New Roman"/>
        <family val="1"/>
      </rPr>
      <t>Number of Registered Companies</t>
    </r>
  </si>
  <si>
    <r>
      <rPr>
        <sz val="12"/>
        <rFont val="標楷體"/>
        <family val="4"/>
      </rP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</si>
  <si>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t>合  計 
Total</t>
  </si>
  <si>
    <t>男性負責人
Male</t>
  </si>
  <si>
    <t>女性負責人
Female</t>
  </si>
  <si>
    <r>
      <rPr>
        <sz val="12"/>
        <rFont val="標楷體"/>
        <family val="4"/>
      </rPr>
      <t xml:space="preserve">合  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</si>
  <si>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</si>
  <si>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</si>
  <si>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</si>
  <si>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</si>
  <si>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</si>
  <si>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</si>
  <si>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</si>
  <si>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</si>
  <si>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</si>
  <si>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</si>
  <si>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</si>
  <si>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</si>
  <si>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</si>
  <si>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</si>
  <si>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</si>
  <si>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</si>
  <si>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</si>
  <si>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</si>
  <si>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</si>
  <si>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</si>
  <si>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</si>
  <si>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</si>
  <si>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</si>
  <si>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</si>
  <si>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</si>
  <si>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</si>
  <si>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 xml:space="preserve">       Kinmen County</t>
  </si>
  <si>
    <t xml:space="preserve">       Lienchiang County</t>
  </si>
  <si>
    <t>資料來源:</t>
  </si>
  <si>
    <r>
      <rPr>
        <sz val="10"/>
        <rFont val="標楷體"/>
        <family val="4"/>
      </rP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</si>
  <si>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</si>
  <si>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rPr>
        <sz val="10"/>
        <rFont val="Times New Roman"/>
        <family val="1"/>
      </rP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</si>
  <si>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</si>
  <si>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</si>
  <si>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</si>
  <si>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</si>
  <si>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</si>
  <si>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中華民國111年03月</t>
  </si>
  <si>
    <t>中華民國111年04月20日編製</t>
  </si>
  <si>
    <t>中華民國111年3月底
March,2022</t>
  </si>
  <si>
    <t>~8~</t>
  </si>
  <si>
    <t>2.異動調整欄為持續釐正資料庫之數據。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</si>
</sst>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%"/>
    <numFmt numFmtId="177" formatCode="[&gt;0]###\ ###\ ###\ ###\ ##0;[=0]\-;###\ ###\ ###\ ##0"/>
    <numFmt numFmtId="178" formatCode="0.00_);[Red]\(0.00\)"/>
  </numFmts>
  <fonts count="57">
    <font>
      <sz val="12"/>
      <name val="新細明體"/>
      <family val="1"/>
    </font>
    <font>
      <sz val="10"/>
      <name val="Arial"/>
      <family val="2"/>
    </font>
    <font>
      <sz val="12"/>
      <name val="Courier New"/>
      <family val="3"/>
    </font>
    <font>
      <sz val="10"/>
      <color indexed="8"/>
      <name val="Arial"/>
      <family val="2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0"/>
      <color indexed="10"/>
      <name val="標楷體"/>
      <family val="4"/>
    </font>
    <font>
      <sz val="12"/>
      <name val="標楷體"/>
      <family val="4"/>
    </font>
    <font>
      <sz val="11"/>
      <color indexed="10"/>
      <name val="標楷體"/>
      <family val="4"/>
    </font>
    <font>
      <b/>
      <sz val="11"/>
      <name val="標楷體"/>
      <family val="4"/>
    </font>
    <font>
      <sz val="9"/>
      <color indexed="10"/>
      <name val="標楷體"/>
      <family val="4"/>
    </font>
    <font>
      <sz val="9"/>
      <name val="標楷體"/>
      <family val="4"/>
    </font>
    <font>
      <sz val="7"/>
      <name val="標楷體"/>
      <family val="4"/>
    </font>
    <font>
      <sz val="11"/>
      <name val="新細明體"/>
      <family val="1"/>
    </font>
    <font>
      <sz val="10.5"/>
      <name val="標楷體"/>
      <family val="4"/>
    </font>
    <font>
      <sz val="11"/>
      <name val="Times New Roman"/>
      <family val="1"/>
    </font>
    <font>
      <sz val="12"/>
      <color indexed="10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1" fillId="0" borderId="0" applyFill="0" applyBorder="0" applyAlignment="0" applyProtection="0"/>
    <xf numFmtId="0" fontId="45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176" fontId="2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176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176" fontId="4" fillId="0" borderId="0" xfId="46" applyNumberFormat="1" applyFont="1" applyAlignment="1" applyProtection="1">
      <alignment vertical="center"/>
      <protection hidden="1" locked="0"/>
    </xf>
    <xf numFmtId="0" fontId="4" fillId="0" borderId="10" xfId="46" applyNumberFormat="1" applyFont="1" applyBorder="1" applyAlignment="1" applyProtection="1">
      <alignment horizontal="center" vertical="center"/>
      <protection hidden="1" locked="0"/>
    </xf>
    <xf numFmtId="176" fontId="4" fillId="0" borderId="0" xfId="46" applyFont="1" applyAlignment="1" applyProtection="1">
      <alignment horizontal="center" vertical="center"/>
      <protection hidden="1" locked="0"/>
    </xf>
    <xf numFmtId="176" fontId="4" fillId="0" borderId="0" xfId="46" applyFont="1" applyAlignment="1" applyProtection="1">
      <alignment vertical="center"/>
      <protection hidden="1" locked="0"/>
    </xf>
    <xf numFmtId="0" fontId="4" fillId="0" borderId="11" xfId="46" applyNumberFormat="1" applyFont="1" applyBorder="1" applyAlignment="1" applyProtection="1">
      <alignment horizontal="center" vertical="center"/>
      <protection hidden="1" locked="0"/>
    </xf>
    <xf numFmtId="176" fontId="4" fillId="0" borderId="12" xfId="46" applyFont="1" applyBorder="1" applyAlignment="1" applyProtection="1">
      <alignment horizontal="left" vertical="center"/>
      <protection hidden="1" locked="0"/>
    </xf>
    <xf numFmtId="0" fontId="0" fillId="0" borderId="12" xfId="46" applyNumberFormat="1" applyFont="1" applyBorder="1" applyAlignment="1" applyProtection="1">
      <alignment horizontal="right"/>
      <protection hidden="1" locked="0"/>
    </xf>
    <xf numFmtId="0" fontId="4" fillId="0" borderId="12" xfId="46" applyNumberFormat="1" applyFont="1" applyBorder="1" applyAlignment="1" applyProtection="1">
      <alignment horizontal="right"/>
      <protection hidden="1" locked="0"/>
    </xf>
    <xf numFmtId="0" fontId="4" fillId="0" borderId="12" xfId="46" applyNumberFormat="1" applyFont="1" applyBorder="1" applyAlignment="1" applyProtection="1">
      <alignment horizontal="right" vertical="center"/>
      <protection hidden="1" locked="0"/>
    </xf>
    <xf numFmtId="0" fontId="4" fillId="0" borderId="13" xfId="46" applyNumberFormat="1" applyFont="1" applyBorder="1" applyAlignment="1" applyProtection="1">
      <alignment horizontal="right"/>
      <protection hidden="1" locked="0"/>
    </xf>
    <xf numFmtId="0" fontId="4" fillId="0" borderId="13" xfId="46" applyNumberFormat="1" applyFont="1" applyBorder="1" applyAlignment="1" applyProtection="1">
      <alignment horizontal="center" vertical="center"/>
      <protection hidden="1" locked="0"/>
    </xf>
    <xf numFmtId="176" fontId="5" fillId="0" borderId="0" xfId="46" applyNumberFormat="1" applyFont="1" applyAlignment="1" applyProtection="1">
      <alignment vertical="center"/>
      <protection hidden="1" locked="0"/>
    </xf>
    <xf numFmtId="176" fontId="6" fillId="0" borderId="12" xfId="46" applyFont="1" applyBorder="1" applyAlignment="1" applyProtection="1">
      <alignment horizontal="center" vertical="center"/>
      <protection hidden="1" locked="0"/>
    </xf>
    <xf numFmtId="0" fontId="0" fillId="0" borderId="12" xfId="46" applyNumberFormat="1" applyFont="1" applyBorder="1" applyProtection="1">
      <alignment/>
      <protection hidden="1" locked="0"/>
    </xf>
    <xf numFmtId="176" fontId="6" fillId="0" borderId="0" xfId="46" applyFont="1" applyAlignment="1" applyProtection="1">
      <alignment vertical="center"/>
      <protection hidden="1" locked="0"/>
    </xf>
    <xf numFmtId="0" fontId="6" fillId="0" borderId="0" xfId="46" applyNumberFormat="1" applyFont="1" applyAlignment="1" applyProtection="1">
      <alignment horizontal="right"/>
      <protection hidden="1" locked="0"/>
    </xf>
    <xf numFmtId="176" fontId="6" fillId="0" borderId="12" xfId="46" applyFont="1" applyBorder="1" applyAlignment="1" applyProtection="1">
      <alignment horizontal="left" vertical="center"/>
      <protection hidden="1" locked="0"/>
    </xf>
    <xf numFmtId="176" fontId="6" fillId="0" borderId="0" xfId="46" applyNumberFormat="1" applyFont="1" applyAlignment="1" applyProtection="1">
      <alignment vertical="center"/>
      <protection hidden="1" locked="0"/>
    </xf>
    <xf numFmtId="0" fontId="4" fillId="0" borderId="14" xfId="46" applyNumberFormat="1" applyFont="1" applyBorder="1" applyAlignment="1" applyProtection="1">
      <alignment horizontal="center" vertical="center"/>
      <protection hidden="1" locked="0"/>
    </xf>
    <xf numFmtId="0" fontId="4" fillId="0" borderId="12" xfId="46" applyNumberFormat="1" applyFont="1" applyBorder="1" applyAlignment="1" applyProtection="1">
      <alignment horizontal="center" vertical="center"/>
      <protection hidden="1" locked="0"/>
    </xf>
    <xf numFmtId="177" fontId="6" fillId="0" borderId="0" xfId="46" applyNumberFormat="1" applyFont="1" applyAlignment="1" applyProtection="1">
      <alignment horizontal="right" vertical="center"/>
      <protection hidden="1"/>
    </xf>
    <xf numFmtId="176" fontId="10" fillId="0" borderId="0" xfId="46" applyNumberFormat="1" applyFont="1" applyAlignment="1" applyProtection="1">
      <alignment vertical="center"/>
      <protection hidden="1" locked="0"/>
    </xf>
    <xf numFmtId="0" fontId="4" fillId="0" borderId="15" xfId="46" applyNumberFormat="1" applyFont="1" applyBorder="1" applyProtection="1">
      <alignment/>
      <protection hidden="1" locked="0"/>
    </xf>
    <xf numFmtId="0" fontId="4" fillId="0" borderId="15" xfId="46" applyNumberFormat="1" applyFont="1" applyBorder="1" applyAlignment="1" applyProtection="1">
      <alignment horizontal="left"/>
      <protection hidden="1" locked="0"/>
    </xf>
    <xf numFmtId="0" fontId="11" fillId="0" borderId="15" xfId="46" applyNumberFormat="1" applyFont="1" applyBorder="1" applyAlignment="1">
      <alignment horizontal="right"/>
      <protection/>
    </xf>
    <xf numFmtId="0" fontId="4" fillId="0" borderId="0" xfId="46" applyNumberFormat="1" applyFont="1" applyBorder="1" applyProtection="1">
      <alignment/>
      <protection hidden="1" locked="0"/>
    </xf>
    <xf numFmtId="0" fontId="12" fillId="0" borderId="0" xfId="46" applyNumberFormat="1" applyFont="1" applyAlignment="1" applyProtection="1">
      <alignment horizontal="right"/>
      <protection hidden="1" locked="0"/>
    </xf>
    <xf numFmtId="0" fontId="4" fillId="0" borderId="0" xfId="63" applyNumberFormat="1" applyFont="1" applyAlignment="1">
      <alignment horizontal="left"/>
      <protection/>
    </xf>
    <xf numFmtId="0" fontId="4" fillId="0" borderId="0" xfId="63" applyNumberFormat="1" applyFont="1" applyBorder="1">
      <alignment/>
      <protection/>
    </xf>
    <xf numFmtId="176" fontId="4" fillId="0" borderId="0" xfId="63" applyNumberFormat="1" applyFont="1" applyAlignment="1" applyProtection="1">
      <alignment vertical="center"/>
      <protection hidden="1" locked="0"/>
    </xf>
    <xf numFmtId="0" fontId="4" fillId="0" borderId="0" xfId="63" applyNumberFormat="1" applyFont="1" applyBorder="1" applyAlignment="1">
      <alignment vertical="center"/>
      <protection/>
    </xf>
    <xf numFmtId="0" fontId="4" fillId="0" borderId="0" xfId="63" applyNumberFormat="1" applyFont="1" applyBorder="1" applyAlignment="1">
      <alignment horizontal="left"/>
      <protection/>
    </xf>
    <xf numFmtId="176" fontId="4" fillId="0" borderId="0" xfId="63" applyFont="1" applyBorder="1" applyAlignment="1" applyProtection="1">
      <alignment vertical="center"/>
      <protection hidden="1" locked="0"/>
    </xf>
    <xf numFmtId="0" fontId="4" fillId="0" borderId="10" xfId="47" applyFont="1" applyBorder="1" applyAlignment="1" applyProtection="1">
      <alignment horizontal="center" vertical="center"/>
      <protection hidden="1" locked="0"/>
    </xf>
    <xf numFmtId="0" fontId="4" fillId="0" borderId="11" xfId="47" applyFont="1" applyBorder="1" applyAlignment="1" applyProtection="1">
      <alignment horizontal="center" vertical="center"/>
      <protection hidden="1" locked="0"/>
    </xf>
    <xf numFmtId="0" fontId="0" fillId="0" borderId="12" xfId="47" applyFont="1" applyBorder="1" applyAlignment="1" applyProtection="1">
      <alignment horizontal="right"/>
      <protection hidden="1" locked="0"/>
    </xf>
    <xf numFmtId="0" fontId="4" fillId="0" borderId="12" xfId="47" applyFont="1" applyBorder="1" applyAlignment="1" applyProtection="1">
      <alignment horizontal="right"/>
      <protection hidden="1" locked="0"/>
    </xf>
    <xf numFmtId="0" fontId="4" fillId="0" borderId="12" xfId="47" applyFont="1" applyBorder="1" applyAlignment="1" applyProtection="1">
      <alignment horizontal="right" vertical="center"/>
      <protection hidden="1" locked="0"/>
    </xf>
    <xf numFmtId="0" fontId="4" fillId="0" borderId="13" xfId="47" applyFont="1" applyBorder="1" applyAlignment="1" applyProtection="1">
      <alignment horizontal="right"/>
      <protection hidden="1" locked="0"/>
    </xf>
    <xf numFmtId="0" fontId="4" fillId="0" borderId="13" xfId="47" applyFont="1" applyBorder="1" applyAlignment="1" applyProtection="1">
      <alignment horizontal="center" vertical="center"/>
      <protection hidden="1" locked="0"/>
    </xf>
    <xf numFmtId="176" fontId="6" fillId="0" borderId="12" xfId="46" applyFont="1" applyBorder="1" applyAlignment="1" applyProtection="1">
      <alignment vertical="center" wrapText="1"/>
      <protection locked="0"/>
    </xf>
    <xf numFmtId="0" fontId="0" fillId="0" borderId="12" xfId="47" applyFont="1" applyBorder="1" applyProtection="1">
      <alignment/>
      <protection hidden="1" locked="0"/>
    </xf>
    <xf numFmtId="0" fontId="6" fillId="0" borderId="0" xfId="47" applyFont="1" applyAlignment="1" applyProtection="1">
      <alignment horizontal="right"/>
      <protection hidden="1" locked="0"/>
    </xf>
    <xf numFmtId="0" fontId="8" fillId="33" borderId="0" xfId="47" applyFont="1" applyFill="1" applyAlignment="1">
      <alignment vertical="center"/>
      <protection/>
    </xf>
    <xf numFmtId="0" fontId="8" fillId="33" borderId="16" xfId="47" applyFont="1" applyFill="1" applyBorder="1" applyAlignment="1">
      <alignment vertical="center"/>
      <protection/>
    </xf>
    <xf numFmtId="177" fontId="6" fillId="0" borderId="0" xfId="47" applyNumberFormat="1" applyFont="1" applyAlignment="1" applyProtection="1">
      <alignment horizontal="right" vertical="center"/>
      <protection hidden="1"/>
    </xf>
    <xf numFmtId="0" fontId="4" fillId="0" borderId="15" xfId="47" applyFont="1" applyBorder="1" applyProtection="1">
      <alignment/>
      <protection hidden="1" locked="0"/>
    </xf>
    <xf numFmtId="0" fontId="4" fillId="0" borderId="15" xfId="47" applyFont="1" applyBorder="1" applyAlignment="1" applyProtection="1">
      <alignment horizontal="left"/>
      <protection hidden="1" locked="0"/>
    </xf>
    <xf numFmtId="0" fontId="4" fillId="0" borderId="0" xfId="47" applyFont="1" applyProtection="1">
      <alignment/>
      <protection hidden="1" locked="0"/>
    </xf>
    <xf numFmtId="0" fontId="4" fillId="0" borderId="0" xfId="47" applyFont="1" applyBorder="1" applyProtection="1">
      <alignment/>
      <protection hidden="1" locked="0"/>
    </xf>
    <xf numFmtId="0" fontId="12" fillId="0" borderId="0" xfId="47" applyFont="1" applyAlignment="1" applyProtection="1">
      <alignment horizontal="right"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1" xfId="0" applyFont="1" applyBorder="1" applyAlignment="1" applyProtection="1">
      <alignment horizontal="center" vertical="center"/>
      <protection hidden="1" locked="0"/>
    </xf>
    <xf numFmtId="0" fontId="4" fillId="0" borderId="12" xfId="0" applyFont="1" applyBorder="1" applyAlignment="1" applyProtection="1">
      <alignment horizontal="left"/>
      <protection hidden="1" locked="0"/>
    </xf>
    <xf numFmtId="0" fontId="5" fillId="0" borderId="0" xfId="0" applyFont="1" applyAlignment="1" applyProtection="1">
      <alignment/>
      <protection hidden="1" locked="0"/>
    </xf>
    <xf numFmtId="0" fontId="6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vertical="center"/>
      <protection hidden="1" locked="0"/>
    </xf>
    <xf numFmtId="0" fontId="8" fillId="0" borderId="10" xfId="0" applyFont="1" applyBorder="1" applyAlignment="1" applyProtection="1">
      <alignment horizontal="center" vertical="center"/>
      <protection hidden="1" locked="0"/>
    </xf>
    <xf numFmtId="0" fontId="8" fillId="0" borderId="14" xfId="0" applyFont="1" applyBorder="1" applyAlignment="1" applyProtection="1">
      <alignment horizontal="center" vertical="center"/>
      <protection hidden="1" locked="0"/>
    </xf>
    <xf numFmtId="0" fontId="8" fillId="0" borderId="13" xfId="0" applyFont="1" applyBorder="1" applyAlignment="1" applyProtection="1">
      <alignment horizontal="center" vertical="center"/>
      <protection hidden="1" locked="0"/>
    </xf>
    <xf numFmtId="0" fontId="8" fillId="0" borderId="12" xfId="0" applyFont="1" applyBorder="1" applyAlignment="1" applyProtection="1">
      <alignment horizontal="center" vertical="center"/>
      <protection hidden="1" locked="0"/>
    </xf>
    <xf numFmtId="0" fontId="4" fillId="0" borderId="0" xfId="0" applyFont="1" applyAlignment="1" applyProtection="1">
      <alignment horizontal="left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 hidden="1" locked="0"/>
    </xf>
    <xf numFmtId="177" fontId="13" fillId="0" borderId="0" xfId="0" applyNumberFormat="1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left" vertical="center"/>
      <protection hidden="1" locked="0"/>
    </xf>
    <xf numFmtId="0" fontId="4" fillId="0" borderId="15" xfId="0" applyFont="1" applyBorder="1" applyAlignment="1" applyProtection="1">
      <alignment/>
      <protection hidden="1" locked="0"/>
    </xf>
    <xf numFmtId="0" fontId="4" fillId="0" borderId="15" xfId="0" applyFont="1" applyBorder="1" applyAlignment="1" applyProtection="1">
      <alignment horizontal="left"/>
      <protection hidden="1" locked="0"/>
    </xf>
    <xf numFmtId="0" fontId="12" fillId="0" borderId="0" xfId="0" applyFont="1" applyAlignment="1" applyProtection="1">
      <alignment horizontal="right"/>
      <protection hidden="1" locked="0"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177" fontId="6" fillId="0" borderId="0" xfId="0" applyNumberFormat="1" applyFont="1" applyAlignment="1" applyProtection="1">
      <alignment horizontal="right" vertical="center"/>
      <protection hidden="1"/>
    </xf>
    <xf numFmtId="0" fontId="4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/>
      <protection locked="0"/>
    </xf>
    <xf numFmtId="0" fontId="11" fillId="0" borderId="15" xfId="0" applyNumberFormat="1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right"/>
      <protection locked="0"/>
    </xf>
    <xf numFmtId="0" fontId="4" fillId="0" borderId="0" xfId="64" applyFont="1" applyAlignment="1">
      <alignment horizontal="left"/>
      <protection/>
    </xf>
    <xf numFmtId="0" fontId="4" fillId="0" borderId="0" xfId="64" applyFont="1" applyBorder="1">
      <alignment/>
      <protection/>
    </xf>
    <xf numFmtId="0" fontId="4" fillId="0" borderId="0" xfId="64" applyFont="1" applyProtection="1">
      <alignment/>
      <protection locked="0"/>
    </xf>
    <xf numFmtId="0" fontId="4" fillId="0" borderId="0" xfId="64" applyFont="1" applyAlignment="1">
      <alignment horizontal="left" vertical="top"/>
      <protection/>
    </xf>
    <xf numFmtId="0" fontId="4" fillId="0" borderId="0" xfId="64" applyFont="1" applyBorder="1" applyAlignment="1">
      <alignment vertical="top"/>
      <protection/>
    </xf>
    <xf numFmtId="0" fontId="4" fillId="0" borderId="0" xfId="64" applyFont="1" applyAlignment="1" applyProtection="1">
      <alignment vertical="top"/>
      <protection locked="0"/>
    </xf>
    <xf numFmtId="0" fontId="14" fillId="0" borderId="0" xfId="64" applyFont="1" applyBorder="1" applyAlignment="1">
      <alignment horizontal="left"/>
      <protection/>
    </xf>
    <xf numFmtId="0" fontId="4" fillId="0" borderId="0" xfId="64" applyFont="1" applyAlignment="1" applyProtection="1">
      <alignment horizontal="left"/>
      <protection locked="0"/>
    </xf>
    <xf numFmtId="0" fontId="4" fillId="0" borderId="0" xfId="64" applyFont="1" applyBorder="1" applyProtection="1">
      <alignment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62" applyNumberFormat="1" applyFont="1" applyBorder="1">
      <alignment/>
      <protection/>
    </xf>
    <xf numFmtId="176" fontId="6" fillId="0" borderId="0" xfId="46" applyFont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right"/>
      <protection locked="0"/>
    </xf>
    <xf numFmtId="0" fontId="15" fillId="0" borderId="0" xfId="62" applyNumberFormat="1" applyFont="1" applyBorder="1">
      <alignment/>
      <protection/>
    </xf>
    <xf numFmtId="0" fontId="16" fillId="0" borderId="0" xfId="0" applyFont="1" applyAlignment="1" applyProtection="1">
      <alignment horizontal="left"/>
      <protection/>
    </xf>
    <xf numFmtId="0" fontId="4" fillId="0" borderId="0" xfId="47" applyFont="1" applyProtection="1">
      <alignment/>
      <protection locked="0"/>
    </xf>
    <xf numFmtId="0" fontId="4" fillId="0" borderId="10" xfId="47" applyFont="1" applyBorder="1" applyAlignment="1" applyProtection="1">
      <alignment horizontal="center" vertical="center"/>
      <protection locked="0"/>
    </xf>
    <xf numFmtId="0" fontId="4" fillId="0" borderId="14" xfId="47" applyFont="1" applyBorder="1" applyAlignment="1" applyProtection="1">
      <alignment horizontal="center" vertical="center"/>
      <protection locked="0"/>
    </xf>
    <xf numFmtId="0" fontId="6" fillId="0" borderId="14" xfId="47" applyFont="1" applyBorder="1" applyAlignment="1" applyProtection="1">
      <alignment horizontal="center" vertical="center"/>
      <protection locked="0"/>
    </xf>
    <xf numFmtId="0" fontId="4" fillId="0" borderId="11" xfId="47" applyFont="1" applyBorder="1" applyAlignment="1" applyProtection="1">
      <alignment horizontal="center" vertical="center"/>
      <protection locked="0"/>
    </xf>
    <xf numFmtId="0" fontId="4" fillId="0" borderId="17" xfId="47" applyFont="1" applyBorder="1" applyProtection="1">
      <alignment/>
      <protection locked="0"/>
    </xf>
    <xf numFmtId="0" fontId="4" fillId="0" borderId="12" xfId="47" applyFont="1" applyBorder="1" applyProtection="1">
      <alignment/>
      <protection locked="0"/>
    </xf>
    <xf numFmtId="0" fontId="4" fillId="0" borderId="13" xfId="47" applyFont="1" applyBorder="1" applyProtection="1">
      <alignment/>
      <protection locked="0"/>
    </xf>
    <xf numFmtId="0" fontId="4" fillId="0" borderId="13" xfId="47" applyFont="1" applyBorder="1" applyAlignment="1" applyProtection="1">
      <alignment horizontal="center" vertical="center"/>
      <protection locked="0"/>
    </xf>
    <xf numFmtId="0" fontId="5" fillId="0" borderId="0" xfId="47" applyFont="1" applyProtection="1">
      <alignment/>
      <protection locked="0"/>
    </xf>
    <xf numFmtId="0" fontId="6" fillId="0" borderId="12" xfId="47" applyFont="1" applyBorder="1" applyProtection="1">
      <alignment/>
      <protection locked="0"/>
    </xf>
    <xf numFmtId="0" fontId="6" fillId="0" borderId="0" xfId="47" applyFont="1" applyBorder="1" applyProtection="1">
      <alignment/>
      <protection locked="0"/>
    </xf>
    <xf numFmtId="0" fontId="6" fillId="0" borderId="0" xfId="47" applyFont="1" applyProtection="1">
      <alignment/>
      <protection locked="0"/>
    </xf>
    <xf numFmtId="0" fontId="6" fillId="0" borderId="19" xfId="47" applyFont="1" applyBorder="1" applyProtection="1">
      <alignment/>
      <protection locked="0"/>
    </xf>
    <xf numFmtId="0" fontId="8" fillId="0" borderId="0" xfId="47" applyFont="1" applyAlignment="1" applyProtection="1">
      <alignment vertical="center"/>
      <protection locked="0"/>
    </xf>
    <xf numFmtId="0" fontId="8" fillId="0" borderId="12" xfId="47" applyFont="1" applyBorder="1" applyAlignment="1" applyProtection="1">
      <alignment vertical="center"/>
      <protection locked="0"/>
    </xf>
    <xf numFmtId="0" fontId="8" fillId="0" borderId="13" xfId="47" applyFont="1" applyBorder="1" applyAlignment="1" applyProtection="1">
      <alignment vertical="center"/>
      <protection locked="0"/>
    </xf>
    <xf numFmtId="0" fontId="8" fillId="0" borderId="14" xfId="47" applyFont="1" applyBorder="1" applyAlignment="1" applyProtection="1">
      <alignment horizontal="center" vertical="center"/>
      <protection locked="0"/>
    </xf>
    <xf numFmtId="0" fontId="8" fillId="0" borderId="13" xfId="47" applyFont="1" applyBorder="1" applyAlignment="1" applyProtection="1">
      <alignment horizontal="center" vertical="center"/>
      <protection locked="0"/>
    </xf>
    <xf numFmtId="0" fontId="8" fillId="0" borderId="20" xfId="47" applyFont="1" applyBorder="1" applyAlignment="1" applyProtection="1">
      <alignment horizontal="center" vertical="center"/>
      <protection locked="0"/>
    </xf>
    <xf numFmtId="0" fontId="4" fillId="0" borderId="15" xfId="47" applyFont="1" applyBorder="1" applyProtection="1">
      <alignment/>
      <protection locked="0"/>
    </xf>
    <xf numFmtId="0" fontId="8" fillId="0" borderId="15" xfId="47" applyFont="1" applyBorder="1" applyProtection="1">
      <alignment/>
      <protection locked="0"/>
    </xf>
    <xf numFmtId="0" fontId="12" fillId="0" borderId="15" xfId="47" applyFont="1" applyBorder="1" applyAlignment="1" applyProtection="1">
      <alignment horizontal="right"/>
      <protection locked="0"/>
    </xf>
    <xf numFmtId="0" fontId="4" fillId="0" borderId="15" xfId="47" applyFont="1" applyBorder="1" applyAlignment="1" applyProtection="1">
      <alignment horizontal="right"/>
      <protection locked="0"/>
    </xf>
    <xf numFmtId="0" fontId="8" fillId="0" borderId="0" xfId="47" applyFont="1" applyProtection="1">
      <alignment/>
      <protection locked="0"/>
    </xf>
    <xf numFmtId="0" fontId="4" fillId="0" borderId="0" xfId="47" applyFont="1" applyBorder="1" applyProtection="1">
      <alignment/>
      <protection locked="0"/>
    </xf>
    <xf numFmtId="0" fontId="8" fillId="0" borderId="0" xfId="47" applyFont="1" applyBorder="1" applyProtection="1">
      <alignment/>
      <protection locked="0"/>
    </xf>
    <xf numFmtId="0" fontId="12" fillId="0" borderId="0" xfId="47" applyFont="1" applyBorder="1" applyAlignment="1" applyProtection="1">
      <alignment horizontal="right"/>
      <protection locked="0"/>
    </xf>
    <xf numFmtId="0" fontId="6" fillId="0" borderId="0" xfId="62" applyNumberFormat="1" applyFont="1" applyBorder="1">
      <alignment/>
      <protection/>
    </xf>
    <xf numFmtId="0" fontId="4" fillId="0" borderId="0" xfId="64" applyFont="1">
      <alignment/>
      <protection/>
    </xf>
    <xf numFmtId="0" fontId="8" fillId="0" borderId="19" xfId="47" applyFont="1" applyBorder="1" applyAlignment="1" applyProtection="1">
      <alignment vertical="center"/>
      <protection locked="0"/>
    </xf>
    <xf numFmtId="0" fontId="6" fillId="33" borderId="16" xfId="47" applyFont="1" applyFill="1" applyBorder="1" applyAlignment="1">
      <alignment vertical="top"/>
      <protection/>
    </xf>
    <xf numFmtId="0" fontId="4" fillId="33" borderId="0" xfId="64" applyFont="1" applyFill="1" applyAlignment="1">
      <alignment/>
      <protection/>
    </xf>
    <xf numFmtId="0" fontId="0" fillId="0" borderId="0" xfId="0" applyFont="1" applyAlignment="1">
      <alignment/>
    </xf>
    <xf numFmtId="0" fontId="6" fillId="0" borderId="0" xfId="63" applyNumberFormat="1" applyFont="1" applyBorder="1">
      <alignment/>
      <protection/>
    </xf>
    <xf numFmtId="0" fontId="4" fillId="0" borderId="0" xfId="62" applyNumberFormat="1" applyFont="1" applyBorder="1" applyAlignment="1">
      <alignment vertical="center"/>
      <protection/>
    </xf>
    <xf numFmtId="0" fontId="4" fillId="0" borderId="0" xfId="63" applyNumberFormat="1" applyFont="1" applyBorder="1" applyProtection="1">
      <alignment/>
      <protection hidden="1" locked="0"/>
    </xf>
    <xf numFmtId="0" fontId="4" fillId="0" borderId="0" xfId="63" applyNumberFormat="1" applyFont="1" applyAlignment="1" applyProtection="1">
      <alignment horizontal="left"/>
      <protection hidden="1" locked="0"/>
    </xf>
    <xf numFmtId="0" fontId="4" fillId="0" borderId="0" xfId="64" applyFont="1" applyProtection="1">
      <alignment/>
      <protection hidden="1"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177" fontId="8" fillId="0" borderId="0" xfId="0" applyNumberFormat="1" applyFont="1" applyAlignment="1" applyProtection="1">
      <alignment horizontal="right" vertical="center"/>
      <protection locked="0"/>
    </xf>
    <xf numFmtId="177" fontId="8" fillId="0" borderId="0" xfId="0" applyNumberFormat="1" applyFont="1" applyAlignment="1" applyProtection="1">
      <alignment horizontal="right" vertical="center"/>
      <protection/>
    </xf>
    <xf numFmtId="3" fontId="8" fillId="0" borderId="15" xfId="0" applyNumberFormat="1" applyFont="1" applyBorder="1" applyAlignment="1" applyProtection="1">
      <alignment horizontal="left" vertical="center"/>
      <protection locked="0"/>
    </xf>
    <xf numFmtId="3" fontId="8" fillId="0" borderId="15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indent="15"/>
      <protection locked="0"/>
    </xf>
    <xf numFmtId="0" fontId="8" fillId="0" borderId="0" xfId="0" applyFont="1" applyAlignment="1" applyProtection="1">
      <alignment horizontal="left" indent="15"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6" fillId="0" borderId="0" xfId="34" applyFont="1" applyBorder="1" applyAlignment="1" applyProtection="1">
      <alignment horizontal="center"/>
      <protection locked="0"/>
    </xf>
    <xf numFmtId="0" fontId="6" fillId="0" borderId="12" xfId="34" applyFont="1" applyBorder="1" applyAlignment="1" applyProtection="1">
      <alignment horizontal="center"/>
      <protection locked="0"/>
    </xf>
    <xf numFmtId="0" fontId="6" fillId="0" borderId="0" xfId="34" applyFont="1" applyProtection="1">
      <alignment/>
      <protection locked="0"/>
    </xf>
    <xf numFmtId="0" fontId="8" fillId="0" borderId="0" xfId="34" applyFont="1" applyAlignment="1" applyProtection="1">
      <alignment vertical="center"/>
      <protection locked="0"/>
    </xf>
    <xf numFmtId="0" fontId="8" fillId="0" borderId="11" xfId="34" applyFont="1" applyBorder="1" applyAlignment="1" applyProtection="1">
      <alignment horizontal="center" vertical="center" wrapText="1"/>
      <protection locked="0"/>
    </xf>
    <xf numFmtId="0" fontId="8" fillId="0" borderId="13" xfId="34" applyFont="1" applyBorder="1" applyAlignment="1" applyProtection="1">
      <alignment horizontal="center" vertical="center" wrapText="1"/>
      <protection locked="0"/>
    </xf>
    <xf numFmtId="0" fontId="8" fillId="0" borderId="18" xfId="34" applyFont="1" applyBorder="1" applyAlignment="1" applyProtection="1">
      <alignment horizontal="center" vertical="center" wrapText="1"/>
      <protection locked="0"/>
    </xf>
    <xf numFmtId="0" fontId="16" fillId="0" borderId="19" xfId="33" applyFont="1" applyBorder="1" applyAlignment="1" applyProtection="1">
      <alignment horizontal="left" vertical="center"/>
      <protection locked="0"/>
    </xf>
    <xf numFmtId="177" fontId="6" fillId="0" borderId="0" xfId="34" applyNumberFormat="1" applyFont="1" applyAlignment="1" applyProtection="1">
      <alignment vertical="center"/>
      <protection hidden="1"/>
    </xf>
    <xf numFmtId="178" fontId="6" fillId="0" borderId="0" xfId="34" applyNumberFormat="1" applyFont="1" applyAlignment="1" applyProtection="1">
      <alignment vertical="center"/>
      <protection hidden="1"/>
    </xf>
    <xf numFmtId="177" fontId="6" fillId="0" borderId="0" xfId="34" applyNumberFormat="1" applyFont="1" applyAlignment="1" applyProtection="1">
      <alignment horizontal="right" vertical="center"/>
      <protection hidden="1"/>
    </xf>
    <xf numFmtId="0" fontId="16" fillId="0" borderId="16" xfId="0" applyFont="1" applyFill="1" applyBorder="1" applyAlignment="1">
      <alignment horizontal="left" vertical="center" indent="1"/>
    </xf>
    <xf numFmtId="0" fontId="16" fillId="0" borderId="16" xfId="33" applyFont="1" applyBorder="1" applyAlignment="1" applyProtection="1">
      <alignment horizontal="left" vertical="center"/>
      <protection locked="0"/>
    </xf>
    <xf numFmtId="0" fontId="16" fillId="0" borderId="13" xfId="33" applyFont="1" applyBorder="1" applyAlignment="1" applyProtection="1">
      <alignment horizontal="left" vertical="center"/>
      <protection locked="0"/>
    </xf>
    <xf numFmtId="0" fontId="4" fillId="0" borderId="15" xfId="34" applyFont="1" applyBorder="1" applyProtection="1">
      <alignment/>
      <protection locked="0"/>
    </xf>
    <xf numFmtId="0" fontId="8" fillId="0" borderId="0" xfId="34" applyFont="1" applyProtection="1">
      <alignment/>
      <protection locked="0"/>
    </xf>
    <xf numFmtId="0" fontId="4" fillId="0" borderId="0" xfId="34" applyFont="1" applyBorder="1" applyProtection="1">
      <alignment/>
      <protection locked="0"/>
    </xf>
    <xf numFmtId="0" fontId="8" fillId="0" borderId="0" xfId="34" applyFont="1" applyBorder="1" applyProtection="1">
      <alignment/>
      <protection locked="0"/>
    </xf>
    <xf numFmtId="0" fontId="6" fillId="0" borderId="0" xfId="34" applyFont="1" applyAlignment="1" applyProtection="1">
      <alignment horizontal="left"/>
      <protection locked="0"/>
    </xf>
    <xf numFmtId="0" fontId="12" fillId="0" borderId="0" xfId="34" applyFont="1" applyAlignment="1" applyProtection="1">
      <alignment horizontal="left"/>
      <protection locked="0"/>
    </xf>
    <xf numFmtId="0" fontId="21" fillId="0" borderId="0" xfId="34" applyFont="1" applyBorder="1" applyProtection="1">
      <alignment/>
      <protection locked="0"/>
    </xf>
    <xf numFmtId="0" fontId="21" fillId="0" borderId="0" xfId="34" applyFont="1" applyProtection="1">
      <alignment/>
      <protection locked="0"/>
    </xf>
    <xf numFmtId="0" fontId="19" fillId="0" borderId="0" xfId="34" applyFont="1" applyAlignment="1" applyProtection="1">
      <alignment horizontal="left"/>
      <protection locked="0"/>
    </xf>
    <xf numFmtId="0" fontId="14" fillId="0" borderId="0" xfId="34" applyFont="1" applyBorder="1" applyProtection="1">
      <alignment/>
      <protection locked="0"/>
    </xf>
    <xf numFmtId="0" fontId="14" fillId="0" borderId="0" xfId="34" applyFont="1" applyProtection="1">
      <alignment/>
      <protection locked="0"/>
    </xf>
    <xf numFmtId="0" fontId="19" fillId="0" borderId="0" xfId="34" applyFont="1" applyBorder="1" applyProtection="1">
      <alignment/>
      <protection locked="0"/>
    </xf>
    <xf numFmtId="0" fontId="12" fillId="0" borderId="0" xfId="34" applyFont="1" applyBorder="1" applyProtection="1">
      <alignment/>
      <protection locked="0"/>
    </xf>
    <xf numFmtId="0" fontId="15" fillId="0" borderId="0" xfId="34" applyFont="1" applyBorder="1" applyProtection="1">
      <alignment/>
      <protection locked="0"/>
    </xf>
    <xf numFmtId="0" fontId="22" fillId="0" borderId="0" xfId="34" applyFont="1" applyAlignment="1" applyProtection="1">
      <alignment horizontal="left"/>
      <protection locked="0"/>
    </xf>
    <xf numFmtId="0" fontId="4" fillId="0" borderId="0" xfId="64" applyFont="1" applyBorder="1" applyAlignment="1">
      <alignment horizontal="left"/>
      <protection/>
    </xf>
    <xf numFmtId="0" fontId="8" fillId="0" borderId="13" xfId="46" applyNumberFormat="1" applyFont="1" applyBorder="1" applyAlignment="1" applyProtection="1">
      <alignment horizontal="left" vertical="center"/>
      <protection hidden="1" locked="0"/>
    </xf>
    <xf numFmtId="0" fontId="4" fillId="0" borderId="0" xfId="46" applyNumberFormat="1" applyFont="1" applyBorder="1" applyAlignment="1" applyProtection="1">
      <alignment horizontal="center"/>
      <protection hidden="1" locked="0"/>
    </xf>
    <xf numFmtId="0" fontId="8" fillId="0" borderId="16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 indent="1"/>
    </xf>
    <xf numFmtId="0" fontId="8" fillId="0" borderId="16" xfId="46" applyNumberFormat="1" applyFont="1" applyBorder="1" applyAlignment="1" applyProtection="1">
      <alignment horizontal="left" vertical="center"/>
      <protection hidden="1" locked="0"/>
    </xf>
    <xf numFmtId="0" fontId="8" fillId="0" borderId="19" xfId="46" applyNumberFormat="1" applyFont="1" applyBorder="1" applyAlignment="1" applyProtection="1">
      <alignment horizontal="left" vertical="center"/>
      <protection hidden="1" locked="0"/>
    </xf>
    <xf numFmtId="0" fontId="4" fillId="0" borderId="21" xfId="46" applyNumberFormat="1" applyFont="1" applyBorder="1" applyAlignment="1" applyProtection="1">
      <alignment horizontal="center" vertical="center" wrapText="1"/>
      <protection hidden="1" locked="0"/>
    </xf>
    <xf numFmtId="0" fontId="4" fillId="0" borderId="10" xfId="46" applyNumberFormat="1" applyFont="1" applyBorder="1" applyAlignment="1" applyProtection="1">
      <alignment horizontal="center" vertical="center" wrapText="1"/>
      <protection hidden="1" locked="0"/>
    </xf>
    <xf numFmtId="0" fontId="4" fillId="0" borderId="22" xfId="46" applyNumberFormat="1" applyFont="1" applyBorder="1" applyAlignment="1" applyProtection="1">
      <alignment horizontal="center" vertical="center" wrapText="1"/>
      <protection hidden="1" locked="0"/>
    </xf>
    <xf numFmtId="0" fontId="4" fillId="0" borderId="11" xfId="46" applyNumberFormat="1" applyFont="1" applyBorder="1" applyAlignment="1" applyProtection="1">
      <alignment horizontal="center" vertical="center"/>
      <protection hidden="1" locked="0"/>
    </xf>
    <xf numFmtId="0" fontId="4" fillId="0" borderId="11" xfId="46" applyNumberFormat="1" applyFont="1" applyBorder="1" applyAlignment="1" applyProtection="1">
      <alignment horizontal="center" vertical="center" wrapText="1"/>
      <protection hidden="1" locked="0"/>
    </xf>
    <xf numFmtId="0" fontId="8" fillId="0" borderId="11" xfId="46" applyNumberFormat="1" applyFont="1" applyBorder="1" applyAlignment="1" applyProtection="1">
      <alignment horizontal="center" vertical="center" wrapText="1"/>
      <protection hidden="1" locked="0"/>
    </xf>
    <xf numFmtId="0" fontId="4" fillId="0" borderId="10" xfId="46" applyNumberFormat="1" applyFont="1" applyBorder="1" applyAlignment="1" applyProtection="1">
      <alignment horizontal="center" vertical="center"/>
      <protection hidden="1" locked="0"/>
    </xf>
    <xf numFmtId="0" fontId="9" fillId="0" borderId="10" xfId="46" applyNumberFormat="1" applyFont="1" applyBorder="1" applyAlignment="1" applyProtection="1">
      <alignment horizontal="center" vertical="center" wrapText="1"/>
      <protection hidden="1" locked="0"/>
    </xf>
    <xf numFmtId="0" fontId="8" fillId="0" borderId="14" xfId="46" applyNumberFormat="1" applyFont="1" applyBorder="1" applyAlignment="1" applyProtection="1">
      <alignment horizontal="center" vertical="center"/>
      <protection hidden="1" locked="0"/>
    </xf>
    <xf numFmtId="176" fontId="7" fillId="0" borderId="12" xfId="46" applyFont="1" applyBorder="1" applyAlignment="1" applyProtection="1">
      <alignment horizontal="center" vertical="center" wrapText="1"/>
      <protection locked="0"/>
    </xf>
    <xf numFmtId="176" fontId="7" fillId="0" borderId="12" xfId="46" applyFont="1" applyBorder="1" applyAlignment="1" applyProtection="1">
      <alignment horizontal="center" vertical="center" wrapText="1"/>
      <protection hidden="1" locked="0"/>
    </xf>
    <xf numFmtId="0" fontId="4" fillId="0" borderId="21" xfId="46" applyNumberFormat="1" applyFont="1" applyBorder="1" applyAlignment="1" applyProtection="1">
      <alignment horizontal="center" vertical="center"/>
      <protection hidden="1" locked="0"/>
    </xf>
    <xf numFmtId="0" fontId="9" fillId="0" borderId="10" xfId="46" applyNumberFormat="1" applyFont="1" applyBorder="1" applyAlignment="1" applyProtection="1">
      <alignment horizontal="center" vertical="center"/>
      <protection hidden="1" locked="0"/>
    </xf>
    <xf numFmtId="49" fontId="4" fillId="0" borderId="10" xfId="46" applyNumberFormat="1" applyFont="1" applyBorder="1" applyAlignment="1" applyProtection="1">
      <alignment horizontal="center" vertical="center"/>
      <protection hidden="1" locked="0"/>
    </xf>
    <xf numFmtId="0" fontId="5" fillId="0" borderId="15" xfId="46" applyNumberFormat="1" applyFont="1" applyBorder="1" applyAlignment="1" applyProtection="1">
      <alignment horizontal="center" wrapText="1"/>
      <protection hidden="1" locked="0"/>
    </xf>
    <xf numFmtId="0" fontId="4" fillId="0" borderId="10" xfId="47" applyFont="1" applyBorder="1" applyAlignment="1" applyProtection="1">
      <alignment horizontal="center" vertical="center"/>
      <protection hidden="1" locked="0"/>
    </xf>
    <xf numFmtId="49" fontId="4" fillId="0" borderId="10" xfId="47" applyNumberFormat="1" applyFont="1" applyBorder="1" applyAlignment="1" applyProtection="1">
      <alignment horizontal="center" vertical="center"/>
      <protection hidden="1" locked="0"/>
    </xf>
    <xf numFmtId="0" fontId="5" fillId="0" borderId="15" xfId="47" applyFont="1" applyBorder="1" applyAlignment="1" applyProtection="1">
      <alignment horizontal="center" wrapText="1"/>
      <protection hidden="1" locked="0"/>
    </xf>
    <xf numFmtId="0" fontId="4" fillId="0" borderId="11" xfId="0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center"/>
      <protection hidden="1" locked="0"/>
    </xf>
    <xf numFmtId="0" fontId="4" fillId="0" borderId="21" xfId="0" applyFont="1" applyBorder="1" applyAlignment="1" applyProtection="1">
      <alignment horizontal="center" vertical="center"/>
      <protection hidden="1" locked="0"/>
    </xf>
    <xf numFmtId="0" fontId="4" fillId="0" borderId="22" xfId="0" applyFont="1" applyBorder="1" applyAlignment="1" applyProtection="1">
      <alignment horizontal="center" vertical="center" wrapText="1"/>
      <protection hidden="1" locked="0"/>
    </xf>
    <xf numFmtId="0" fontId="5" fillId="0" borderId="15" xfId="0" applyFont="1" applyBorder="1" applyAlignment="1" applyProtection="1">
      <alignment horizontal="center"/>
      <protection hidden="1" locked="0"/>
    </xf>
    <xf numFmtId="0" fontId="7" fillId="0" borderId="12" xfId="0" applyNumberFormat="1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right"/>
      <protection hidden="1" locked="0"/>
    </xf>
    <xf numFmtId="0" fontId="8" fillId="0" borderId="14" xfId="0" applyFont="1" applyBorder="1" applyAlignment="1" applyProtection="1">
      <alignment horizontal="center" vertical="center" wrapText="1"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 applyProtection="1">
      <alignment horizontal="center" wrapText="1"/>
      <protection hidden="1" locked="0"/>
    </xf>
    <xf numFmtId="0" fontId="4" fillId="0" borderId="13" xfId="0" applyFont="1" applyBorder="1" applyAlignment="1" applyProtection="1">
      <alignment horizontal="right"/>
      <protection hidden="1" locked="0"/>
    </xf>
    <xf numFmtId="49" fontId="4" fillId="0" borderId="10" xfId="0" applyNumberFormat="1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 quotePrefix="1">
      <alignment horizontal="center"/>
      <protection locked="0"/>
    </xf>
    <xf numFmtId="0" fontId="11" fillId="0" borderId="15" xfId="0" applyNumberFormat="1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4" fillId="0" borderId="16" xfId="0" applyFont="1" applyBorder="1" applyAlignment="1" applyProtection="1">
      <alignment horizontal="right"/>
      <protection locked="0"/>
    </xf>
    <xf numFmtId="0" fontId="7" fillId="0" borderId="12" xfId="0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12" fillId="0" borderId="0" xfId="47" applyFont="1" applyBorder="1" applyAlignment="1" applyProtection="1">
      <alignment horizontal="right"/>
      <protection locked="0"/>
    </xf>
    <xf numFmtId="0" fontId="4" fillId="0" borderId="0" xfId="64" applyFont="1" applyBorder="1" applyAlignment="1" applyProtection="1">
      <alignment horizontal="center"/>
      <protection locked="0"/>
    </xf>
    <xf numFmtId="0" fontId="11" fillId="0" borderId="15" xfId="47" applyNumberFormat="1" applyFont="1" applyBorder="1" applyAlignment="1" applyProtection="1">
      <alignment horizontal="right"/>
      <protection locked="0"/>
    </xf>
    <xf numFmtId="0" fontId="8" fillId="0" borderId="10" xfId="47" applyFont="1" applyBorder="1" applyAlignment="1" applyProtection="1">
      <alignment horizontal="center" vertical="center"/>
      <protection locked="0"/>
    </xf>
    <xf numFmtId="0" fontId="4" fillId="0" borderId="16" xfId="47" applyFont="1" applyBorder="1" applyAlignment="1" applyProtection="1">
      <alignment horizontal="right"/>
      <protection locked="0"/>
    </xf>
    <xf numFmtId="0" fontId="5" fillId="0" borderId="15" xfId="47" applyFont="1" applyBorder="1" applyAlignment="1" applyProtection="1">
      <alignment horizontal="center"/>
      <protection locked="0"/>
    </xf>
    <xf numFmtId="0" fontId="7" fillId="0" borderId="12" xfId="47" applyNumberFormat="1" applyFont="1" applyBorder="1" applyAlignment="1" applyProtection="1">
      <alignment horizontal="center" wrapText="1"/>
      <protection locked="0"/>
    </xf>
    <xf numFmtId="0" fontId="6" fillId="0" borderId="12" xfId="47" applyFont="1" applyBorder="1" applyAlignment="1" applyProtection="1">
      <alignment horizontal="right"/>
      <protection locked="0"/>
    </xf>
    <xf numFmtId="0" fontId="8" fillId="0" borderId="14" xfId="47" applyFont="1" applyBorder="1" applyAlignment="1" applyProtection="1">
      <alignment horizontal="center" vertical="center" wrapText="1"/>
      <protection locked="0"/>
    </xf>
    <xf numFmtId="0" fontId="8" fillId="0" borderId="10" xfId="47" applyFont="1" applyBorder="1" applyAlignment="1" applyProtection="1">
      <alignment horizontal="center" vertical="center" wrapText="1"/>
      <protection locked="0"/>
    </xf>
    <xf numFmtId="0" fontId="8" fillId="0" borderId="22" xfId="47" applyFont="1" applyBorder="1" applyAlignment="1" applyProtection="1">
      <alignment horizontal="center" vertical="center" wrapText="1"/>
      <protection locked="0"/>
    </xf>
    <xf numFmtId="0" fontId="8" fillId="0" borderId="16" xfId="47" applyFont="1" applyBorder="1" applyAlignment="1" applyProtection="1">
      <alignment horizontal="center" vertical="center"/>
      <protection locked="0"/>
    </xf>
    <xf numFmtId="0" fontId="4" fillId="0" borderId="0" xfId="63" applyNumberFormat="1" applyFont="1" applyBorder="1" applyAlignment="1" applyProtection="1">
      <alignment horizontal="center"/>
      <protection hidden="1" locked="0"/>
    </xf>
    <xf numFmtId="0" fontId="4" fillId="0" borderId="0" xfId="64" applyFont="1" applyBorder="1" applyAlignment="1" applyProtection="1">
      <alignment horizontal="center"/>
      <protection hidden="1"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17" fillId="0" borderId="16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distributed"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33" applyFont="1" applyBorder="1" applyAlignment="1" applyProtection="1">
      <alignment horizontal="left" vertical="center"/>
      <protection locked="0"/>
    </xf>
    <xf numFmtId="0" fontId="8" fillId="0" borderId="12" xfId="33" applyFont="1" applyBorder="1" applyAlignment="1" applyProtection="1">
      <alignment horizontal="left" vertical="center"/>
      <protection locked="0"/>
    </xf>
    <xf numFmtId="0" fontId="8" fillId="0" borderId="14" xfId="34" applyFont="1" applyBorder="1" applyAlignment="1" applyProtection="1">
      <alignment horizontal="center" vertical="center" wrapText="1"/>
      <protection locked="0"/>
    </xf>
    <xf numFmtId="0" fontId="8" fillId="0" borderId="10" xfId="34" applyFont="1" applyBorder="1" applyAlignment="1" applyProtection="1">
      <alignment horizontal="center" vertical="center" wrapText="1"/>
      <protection locked="0"/>
    </xf>
    <xf numFmtId="0" fontId="8" fillId="0" borderId="22" xfId="34" applyFont="1" applyBorder="1" applyAlignment="1" applyProtection="1">
      <alignment horizontal="center" vertical="center" wrapText="1"/>
      <protection locked="0"/>
    </xf>
    <xf numFmtId="0" fontId="8" fillId="0" borderId="15" xfId="33" applyFont="1" applyBorder="1" applyAlignment="1" applyProtection="1">
      <alignment horizontal="left" vertical="center"/>
      <protection locked="0"/>
    </xf>
    <xf numFmtId="0" fontId="5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horizontal="right" vertical="center" wrapText="1"/>
    </xf>
    <xf numFmtId="0" fontId="8" fillId="0" borderId="20" xfId="34" applyFont="1" applyBorder="1" applyAlignment="1" applyProtection="1">
      <alignment horizontal="center" vertical="center"/>
      <protection locked="0"/>
    </xf>
    <xf numFmtId="0" fontId="20" fillId="0" borderId="14" xfId="34" applyFont="1" applyBorder="1" applyAlignment="1" applyProtection="1">
      <alignment horizontal="center" vertical="center"/>
      <protection locked="0"/>
    </xf>
    <xf numFmtId="0" fontId="8" fillId="0" borderId="23" xfId="34" applyFont="1" applyBorder="1" applyAlignment="1" applyProtection="1">
      <alignment horizontal="center" vertical="center" wrapText="1"/>
      <protection locked="0"/>
    </xf>
    <xf numFmtId="0" fontId="8" fillId="0" borderId="20" xfId="34" applyFont="1" applyBorder="1" applyAlignment="1" applyProtection="1">
      <alignment horizontal="center" vertical="center" wrapText="1"/>
      <protection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㽎㼿㼿?" xfId="46"/>
    <cellStyle name="㽎㼿㼿㼿㼿㼿?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㼿" xfId="62"/>
    <cellStyle name="㼿㼿" xfId="63"/>
    <cellStyle name="㼿㼿㼿?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31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0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31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0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31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040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="70" zoomScaleSheetLayoutView="70" zoomScalePageLayoutView="0" workbookViewId="0" topLeftCell="A1">
      <selection activeCell="A3" sqref="A3:V4"/>
    </sheetView>
  </sheetViews>
  <sheetFormatPr defaultColWidth="9.875" defaultRowHeight="16.5"/>
  <cols>
    <col min="1" max="1" width="9.875" style="1" customWidth="1"/>
    <col min="2" max="2" width="2.50390625" style="1" customWidth="1"/>
    <col min="3" max="3" width="11.00390625" style="1" customWidth="1"/>
    <col min="4" max="4" width="13.75390625" style="1" customWidth="1"/>
    <col min="5" max="9" width="11.00390625" style="1" customWidth="1"/>
    <col min="10" max="10" width="13.75390625" style="1" customWidth="1"/>
    <col min="11" max="11" width="11.00390625" style="1" customWidth="1"/>
    <col min="12" max="12" width="11.50390625" style="1" customWidth="1"/>
    <col min="13" max="15" width="11.00390625" style="1" customWidth="1"/>
    <col min="16" max="16" width="12.625" style="1" customWidth="1"/>
    <col min="17" max="17" width="11.00390625" style="1" customWidth="1"/>
    <col min="18" max="18" width="12.375" style="1" customWidth="1"/>
    <col min="19" max="19" width="11.00390625" style="1" customWidth="1"/>
    <col min="20" max="20" width="12.125" style="1" customWidth="1"/>
    <col min="21" max="22" width="11.00390625" style="1" customWidth="1"/>
    <col min="23" max="23" width="10.25390625" style="1" customWidth="1"/>
    <col min="24" max="24" width="2.25390625" style="1" customWidth="1"/>
    <col min="25" max="25" width="10.50390625" style="1" customWidth="1"/>
    <col min="26" max="26" width="11.50390625" style="1" customWidth="1"/>
    <col min="27" max="27" width="10.50390625" style="1" customWidth="1"/>
    <col min="28" max="28" width="12.625" style="1" customWidth="1"/>
    <col min="29" max="29" width="10.50390625" style="1" customWidth="1"/>
    <col min="30" max="30" width="12.625" style="1" customWidth="1"/>
    <col min="31" max="31" width="10.50390625" style="1" customWidth="1"/>
    <col min="32" max="32" width="13.75390625" style="1" customWidth="1"/>
    <col min="33" max="33" width="10.50390625" style="1" customWidth="1"/>
    <col min="34" max="34" width="11.50390625" style="1" customWidth="1"/>
    <col min="35" max="35" width="7.50390625" style="1" customWidth="1"/>
    <col min="36" max="36" width="10.875" style="1" customWidth="1"/>
    <col min="37" max="38" width="9.50390625" style="1" customWidth="1"/>
    <col min="39" max="39" width="7.50390625" style="1" customWidth="1"/>
    <col min="40" max="40" width="8.50390625" style="1" customWidth="1"/>
    <col min="41" max="41" width="9.50390625" style="1" customWidth="1"/>
    <col min="42" max="43" width="10.50390625" style="1" customWidth="1"/>
    <col min="44" max="44" width="11.50390625" style="1" customWidth="1"/>
    <col min="45" max="45" width="10.50390625" style="1" customWidth="1"/>
    <col min="46" max="46" width="11.125" style="1" customWidth="1"/>
    <col min="47" max="16384" width="9.87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15" t="s">
        <v>2</v>
      </c>
      <c r="V1" s="215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15" t="s">
        <v>2</v>
      </c>
      <c r="AT1" s="215"/>
    </row>
    <row r="2" spans="1:46" ht="16.5" customHeight="1">
      <c r="A2" s="5" t="s">
        <v>3</v>
      </c>
      <c r="B2" s="6" t="s">
        <v>4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22" t="s">
        <v>6</v>
      </c>
      <c r="V2" s="222"/>
      <c r="W2" s="5" t="s">
        <v>3</v>
      </c>
      <c r="X2" s="6" t="s">
        <v>4</v>
      </c>
      <c r="Y2" s="6"/>
      <c r="Z2" s="6"/>
      <c r="AA2" s="9"/>
      <c r="AB2" s="9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22" t="s">
        <v>6</v>
      </c>
      <c r="AT2" s="222"/>
    </row>
    <row r="3" spans="1:46" s="12" customFormat="1" ht="19.5" customHeight="1">
      <c r="A3" s="223" t="s">
        <v>7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 t="s">
        <v>8</v>
      </c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</row>
    <row r="4" spans="1:46" s="12" customFormat="1" ht="19.5" customHeight="1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18" t="str">
        <f>CONCATENATE('2491-00-06'!G5,"底")</f>
        <v>中華民國111年03月底</v>
      </c>
      <c r="I5" s="218"/>
      <c r="J5" s="218"/>
      <c r="K5" s="218"/>
      <c r="L5" s="218"/>
      <c r="M5" s="218"/>
      <c r="N5" s="218"/>
      <c r="O5" s="218"/>
      <c r="P5" s="218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19" t="str">
        <f>H5</f>
        <v>中華民國111年03月底</v>
      </c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17" t="s">
        <v>10</v>
      </c>
      <c r="B6" s="217"/>
      <c r="C6" s="210" t="s">
        <v>11</v>
      </c>
      <c r="D6" s="210"/>
      <c r="E6" s="215" t="s">
        <v>12</v>
      </c>
      <c r="F6" s="215"/>
      <c r="G6" s="210" t="s">
        <v>13</v>
      </c>
      <c r="H6" s="210"/>
      <c r="I6" s="210" t="s">
        <v>14</v>
      </c>
      <c r="J6" s="210"/>
      <c r="K6" s="215" t="s">
        <v>15</v>
      </c>
      <c r="L6" s="215"/>
      <c r="M6" s="220" t="s">
        <v>16</v>
      </c>
      <c r="N6" s="220"/>
      <c r="O6" s="221" t="s">
        <v>17</v>
      </c>
      <c r="P6" s="221"/>
      <c r="Q6" s="215" t="s">
        <v>18</v>
      </c>
      <c r="R6" s="215"/>
      <c r="S6" s="210" t="s">
        <v>19</v>
      </c>
      <c r="T6" s="210"/>
      <c r="U6" s="210" t="s">
        <v>20</v>
      </c>
      <c r="V6" s="210"/>
      <c r="W6" s="217" t="s">
        <v>10</v>
      </c>
      <c r="X6" s="217"/>
      <c r="Y6" s="216" t="s">
        <v>21</v>
      </c>
      <c r="Z6" s="216"/>
      <c r="AA6" s="210" t="s">
        <v>22</v>
      </c>
      <c r="AB6" s="210"/>
      <c r="AC6" s="210" t="s">
        <v>23</v>
      </c>
      <c r="AD6" s="210"/>
      <c r="AE6" s="209" t="s">
        <v>24</v>
      </c>
      <c r="AF6" s="209"/>
      <c r="AG6" s="215" t="s">
        <v>25</v>
      </c>
      <c r="AH6" s="215"/>
      <c r="AI6" s="209" t="s">
        <v>26</v>
      </c>
      <c r="AJ6" s="209"/>
      <c r="AK6" s="216" t="s">
        <v>27</v>
      </c>
      <c r="AL6" s="216"/>
      <c r="AM6" s="209" t="s">
        <v>28</v>
      </c>
      <c r="AN6" s="209"/>
      <c r="AO6" s="209" t="s">
        <v>29</v>
      </c>
      <c r="AP6" s="209"/>
      <c r="AQ6" s="210" t="s">
        <v>30</v>
      </c>
      <c r="AR6" s="210"/>
      <c r="AS6" s="211" t="s">
        <v>31</v>
      </c>
      <c r="AT6" s="211"/>
    </row>
    <row r="7" spans="1:46" ht="16.5" customHeight="1">
      <c r="A7" s="217"/>
      <c r="B7" s="217"/>
      <c r="C7" s="210"/>
      <c r="D7" s="210"/>
      <c r="E7" s="215"/>
      <c r="F7" s="215"/>
      <c r="G7" s="210"/>
      <c r="H7" s="210"/>
      <c r="I7" s="210"/>
      <c r="J7" s="210"/>
      <c r="K7" s="215"/>
      <c r="L7" s="215"/>
      <c r="M7" s="212" t="s">
        <v>32</v>
      </c>
      <c r="N7" s="212"/>
      <c r="O7" s="221"/>
      <c r="P7" s="221"/>
      <c r="Q7" s="215"/>
      <c r="R7" s="215"/>
      <c r="S7" s="210"/>
      <c r="T7" s="210"/>
      <c r="U7" s="210"/>
      <c r="V7" s="210"/>
      <c r="W7" s="217"/>
      <c r="X7" s="217"/>
      <c r="Y7" s="216"/>
      <c r="Z7" s="216"/>
      <c r="AA7" s="210"/>
      <c r="AB7" s="210"/>
      <c r="AC7" s="210"/>
      <c r="AD7" s="210"/>
      <c r="AE7" s="213" t="s">
        <v>33</v>
      </c>
      <c r="AF7" s="213"/>
      <c r="AG7" s="215"/>
      <c r="AH7" s="215"/>
      <c r="AI7" s="213" t="s">
        <v>34</v>
      </c>
      <c r="AJ7" s="213"/>
      <c r="AK7" s="216"/>
      <c r="AL7" s="216"/>
      <c r="AM7" s="213" t="s">
        <v>35</v>
      </c>
      <c r="AN7" s="213"/>
      <c r="AO7" s="214" t="s">
        <v>36</v>
      </c>
      <c r="AP7" s="214"/>
      <c r="AQ7" s="210"/>
      <c r="AR7" s="210"/>
      <c r="AS7" s="211"/>
      <c r="AT7" s="211"/>
    </row>
    <row r="8" spans="1:46" ht="22.5" customHeight="1">
      <c r="A8" s="217"/>
      <c r="B8" s="217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17"/>
      <c r="X8" s="217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08" t="s">
        <v>39</v>
      </c>
      <c r="B9" s="208"/>
      <c r="C9" s="21">
        <v>741196</v>
      </c>
      <c r="D9" s="21">
        <v>26641173.202065</v>
      </c>
      <c r="E9" s="21">
        <v>18087</v>
      </c>
      <c r="F9" s="21">
        <v>686951.640737</v>
      </c>
      <c r="G9" s="21">
        <v>4187</v>
      </c>
      <c r="H9" s="21">
        <v>300691.334171</v>
      </c>
      <c r="I9" s="21">
        <v>199092</v>
      </c>
      <c r="J9" s="21">
        <v>8271449.6081</v>
      </c>
      <c r="K9" s="21">
        <v>6727</v>
      </c>
      <c r="L9" s="21">
        <v>1095584.924669</v>
      </c>
      <c r="M9" s="21">
        <v>3506</v>
      </c>
      <c r="N9" s="21">
        <v>192435.2719</v>
      </c>
      <c r="O9" s="21">
        <v>114185</v>
      </c>
      <c r="P9" s="21">
        <v>1329625.520365</v>
      </c>
      <c r="Q9" s="21">
        <v>97850</v>
      </c>
      <c r="R9" s="21">
        <v>1034530.088053</v>
      </c>
      <c r="S9" s="21">
        <v>16363</v>
      </c>
      <c r="T9" s="21">
        <v>1000739.009111</v>
      </c>
      <c r="U9" s="21">
        <v>7376</v>
      </c>
      <c r="V9" s="21">
        <v>66025.929422</v>
      </c>
      <c r="W9" s="208" t="s">
        <v>39</v>
      </c>
      <c r="X9" s="208"/>
      <c r="Y9" s="21">
        <v>26895</v>
      </c>
      <c r="Z9" s="21">
        <v>544458.461529</v>
      </c>
      <c r="AA9" s="21">
        <v>54464</v>
      </c>
      <c r="AB9" s="21">
        <v>8727929.368937</v>
      </c>
      <c r="AC9" s="21">
        <v>38204</v>
      </c>
      <c r="AD9" s="21">
        <v>1444173.40579</v>
      </c>
      <c r="AE9" s="21">
        <v>93948</v>
      </c>
      <c r="AF9" s="21">
        <v>1173475.2405</v>
      </c>
      <c r="AG9" s="21">
        <v>22201</v>
      </c>
      <c r="AH9" s="21">
        <v>359329.075841</v>
      </c>
      <c r="AI9" s="21">
        <v>1</v>
      </c>
      <c r="AJ9" s="21">
        <v>6.5</v>
      </c>
      <c r="AK9" s="21">
        <v>425</v>
      </c>
      <c r="AL9" s="21">
        <v>2713.911008</v>
      </c>
      <c r="AM9" s="21">
        <v>55</v>
      </c>
      <c r="AN9" s="21">
        <v>262.25</v>
      </c>
      <c r="AO9" s="21">
        <v>3120</v>
      </c>
      <c r="AP9" s="21">
        <v>76118.272278</v>
      </c>
      <c r="AQ9" s="21">
        <v>13735</v>
      </c>
      <c r="AR9" s="21">
        <v>145788.295665</v>
      </c>
      <c r="AS9" s="21">
        <v>20775</v>
      </c>
      <c r="AT9" s="21">
        <v>188885.093989</v>
      </c>
    </row>
    <row r="10" spans="1:46" s="22" customFormat="1" ht="16.5" customHeight="1">
      <c r="A10" s="206" t="s">
        <v>40</v>
      </c>
      <c r="B10" s="206"/>
      <c r="C10" s="21">
        <v>739559</v>
      </c>
      <c r="D10" s="21">
        <v>26615215.397837</v>
      </c>
      <c r="E10" s="21">
        <v>17921</v>
      </c>
      <c r="F10" s="21">
        <v>685000.350737</v>
      </c>
      <c r="G10" s="21">
        <v>4160</v>
      </c>
      <c r="H10" s="21">
        <v>300386.930233</v>
      </c>
      <c r="I10" s="21">
        <v>198921</v>
      </c>
      <c r="J10" s="21">
        <v>8263803.2511</v>
      </c>
      <c r="K10" s="21">
        <v>6719</v>
      </c>
      <c r="L10" s="21">
        <v>1095494.424669</v>
      </c>
      <c r="M10" s="21">
        <v>3503</v>
      </c>
      <c r="N10" s="21">
        <v>192428.4219</v>
      </c>
      <c r="O10" s="21">
        <v>113747</v>
      </c>
      <c r="P10" s="21">
        <v>1326024.563365</v>
      </c>
      <c r="Q10" s="21">
        <v>97753</v>
      </c>
      <c r="R10" s="21">
        <v>1032891.853053</v>
      </c>
      <c r="S10" s="21">
        <v>16245</v>
      </c>
      <c r="T10" s="21">
        <v>995030.451761</v>
      </c>
      <c r="U10" s="21">
        <v>7361</v>
      </c>
      <c r="V10" s="21">
        <v>65532.313482</v>
      </c>
      <c r="W10" s="206" t="s">
        <v>40</v>
      </c>
      <c r="X10" s="206"/>
      <c r="Y10" s="21">
        <v>26870</v>
      </c>
      <c r="Z10" s="21">
        <v>544371.521529</v>
      </c>
      <c r="AA10" s="21">
        <v>54397</v>
      </c>
      <c r="AB10" s="21">
        <v>8727023.754937</v>
      </c>
      <c r="AC10" s="21">
        <v>37994</v>
      </c>
      <c r="AD10" s="21">
        <v>1442489.31579</v>
      </c>
      <c r="AE10" s="21">
        <v>93834</v>
      </c>
      <c r="AF10" s="21">
        <v>1172849.2655</v>
      </c>
      <c r="AG10" s="21">
        <v>22060</v>
      </c>
      <c r="AH10" s="21">
        <v>358300.466841</v>
      </c>
      <c r="AI10" s="21">
        <v>1</v>
      </c>
      <c r="AJ10" s="21">
        <v>6.5</v>
      </c>
      <c r="AK10" s="21">
        <v>425</v>
      </c>
      <c r="AL10" s="21">
        <v>2713.911008</v>
      </c>
      <c r="AM10" s="21">
        <v>55</v>
      </c>
      <c r="AN10" s="21">
        <v>262.25</v>
      </c>
      <c r="AO10" s="21">
        <v>3114</v>
      </c>
      <c r="AP10" s="21">
        <v>76048.272278</v>
      </c>
      <c r="AQ10" s="21">
        <v>13716</v>
      </c>
      <c r="AR10" s="21">
        <v>145706.635665</v>
      </c>
      <c r="AS10" s="21">
        <v>20763</v>
      </c>
      <c r="AT10" s="21">
        <v>188850.943989</v>
      </c>
    </row>
    <row r="11" spans="1:46" s="22" customFormat="1" ht="16.5" customHeight="1">
      <c r="A11" s="205" t="s">
        <v>41</v>
      </c>
      <c r="B11" s="205"/>
      <c r="C11" s="21">
        <v>143105</v>
      </c>
      <c r="D11" s="21">
        <v>2543877.280689</v>
      </c>
      <c r="E11" s="21">
        <v>2272</v>
      </c>
      <c r="F11" s="21">
        <v>46249.406587</v>
      </c>
      <c r="G11" s="21">
        <v>400</v>
      </c>
      <c r="H11" s="21">
        <v>9193.101448</v>
      </c>
      <c r="I11" s="21">
        <v>47042</v>
      </c>
      <c r="J11" s="21">
        <v>1202823.048953</v>
      </c>
      <c r="K11" s="21">
        <v>771</v>
      </c>
      <c r="L11" s="21">
        <v>54247.637848</v>
      </c>
      <c r="M11" s="21">
        <v>644</v>
      </c>
      <c r="N11" s="21">
        <v>4440.394165</v>
      </c>
      <c r="O11" s="21">
        <v>24082</v>
      </c>
      <c r="P11" s="21">
        <v>203815.245431</v>
      </c>
      <c r="Q11" s="21">
        <v>17807</v>
      </c>
      <c r="R11" s="21">
        <v>112924.56773</v>
      </c>
      <c r="S11" s="21">
        <v>2018</v>
      </c>
      <c r="T11" s="21">
        <v>64179.734895</v>
      </c>
      <c r="U11" s="21">
        <v>937</v>
      </c>
      <c r="V11" s="21">
        <v>6212.825201</v>
      </c>
      <c r="W11" s="205" t="s">
        <v>41</v>
      </c>
      <c r="X11" s="205"/>
      <c r="Y11" s="21">
        <v>5257</v>
      </c>
      <c r="Z11" s="21">
        <v>48258.686234</v>
      </c>
      <c r="AA11" s="21">
        <v>8195</v>
      </c>
      <c r="AB11" s="21">
        <v>325522.946964</v>
      </c>
      <c r="AC11" s="21">
        <v>5346</v>
      </c>
      <c r="AD11" s="21">
        <v>171114.738956</v>
      </c>
      <c r="AE11" s="21">
        <v>17449</v>
      </c>
      <c r="AF11" s="21">
        <v>206541.725932</v>
      </c>
      <c r="AG11" s="21">
        <v>3387</v>
      </c>
      <c r="AH11" s="21">
        <v>40001.547501</v>
      </c>
      <c r="AI11" s="21">
        <v>0</v>
      </c>
      <c r="AJ11" s="21">
        <v>0</v>
      </c>
      <c r="AK11" s="21">
        <v>55</v>
      </c>
      <c r="AL11" s="21">
        <v>147.555</v>
      </c>
      <c r="AM11" s="21">
        <v>5</v>
      </c>
      <c r="AN11" s="21">
        <v>16.9</v>
      </c>
      <c r="AO11" s="21">
        <v>455</v>
      </c>
      <c r="AP11" s="21">
        <v>3681.213296</v>
      </c>
      <c r="AQ11" s="21">
        <v>2662</v>
      </c>
      <c r="AR11" s="21">
        <v>16291.86191</v>
      </c>
      <c r="AS11" s="21">
        <v>4321</v>
      </c>
      <c r="AT11" s="21">
        <v>28214.142638</v>
      </c>
    </row>
    <row r="12" spans="1:46" s="22" customFormat="1" ht="16.5" customHeight="1">
      <c r="A12" s="205" t="s">
        <v>42</v>
      </c>
      <c r="B12" s="205"/>
      <c r="C12" s="21">
        <v>176734</v>
      </c>
      <c r="D12" s="21">
        <v>13742742.453562</v>
      </c>
      <c r="E12" s="21">
        <v>2781</v>
      </c>
      <c r="F12" s="21">
        <v>246148.523435</v>
      </c>
      <c r="G12" s="21">
        <v>402</v>
      </c>
      <c r="H12" s="21">
        <v>126363.611265</v>
      </c>
      <c r="I12" s="21">
        <v>28335</v>
      </c>
      <c r="J12" s="21">
        <v>1998173.052638</v>
      </c>
      <c r="K12" s="21">
        <v>1312</v>
      </c>
      <c r="L12" s="21">
        <v>545847.695855</v>
      </c>
      <c r="M12" s="21">
        <v>401</v>
      </c>
      <c r="N12" s="21">
        <v>8724.550672</v>
      </c>
      <c r="O12" s="21">
        <v>20096</v>
      </c>
      <c r="P12" s="21">
        <v>553874.136557</v>
      </c>
      <c r="Q12" s="21">
        <v>28555</v>
      </c>
      <c r="R12" s="21">
        <v>474654.24136</v>
      </c>
      <c r="S12" s="21">
        <v>5055</v>
      </c>
      <c r="T12" s="21">
        <v>469821.184266</v>
      </c>
      <c r="U12" s="21">
        <v>1938</v>
      </c>
      <c r="V12" s="21">
        <v>25765.249922</v>
      </c>
      <c r="W12" s="205" t="s">
        <v>42</v>
      </c>
      <c r="X12" s="205"/>
      <c r="Y12" s="21">
        <v>11260</v>
      </c>
      <c r="Z12" s="21">
        <v>405813.762445</v>
      </c>
      <c r="AA12" s="21">
        <v>22597</v>
      </c>
      <c r="AB12" s="21">
        <v>7449368.137201</v>
      </c>
      <c r="AC12" s="21">
        <v>8929</v>
      </c>
      <c r="AD12" s="21">
        <v>746913.935159</v>
      </c>
      <c r="AE12" s="21">
        <v>30759</v>
      </c>
      <c r="AF12" s="21">
        <v>407093.245799</v>
      </c>
      <c r="AG12" s="21">
        <v>5111</v>
      </c>
      <c r="AH12" s="21">
        <v>100571.206768</v>
      </c>
      <c r="AI12" s="21">
        <v>0</v>
      </c>
      <c r="AJ12" s="21">
        <v>0</v>
      </c>
      <c r="AK12" s="21">
        <v>164</v>
      </c>
      <c r="AL12" s="21">
        <v>1687.426316</v>
      </c>
      <c r="AM12" s="21">
        <v>4</v>
      </c>
      <c r="AN12" s="21">
        <v>23</v>
      </c>
      <c r="AO12" s="21">
        <v>870</v>
      </c>
      <c r="AP12" s="21">
        <v>28427.877283</v>
      </c>
      <c r="AQ12" s="21">
        <v>3831</v>
      </c>
      <c r="AR12" s="21">
        <v>92785.3118</v>
      </c>
      <c r="AS12" s="21">
        <v>4334</v>
      </c>
      <c r="AT12" s="21">
        <v>60686.304821</v>
      </c>
    </row>
    <row r="13" spans="1:46" s="22" customFormat="1" ht="16.5" customHeight="1">
      <c r="A13" s="205" t="s">
        <v>43</v>
      </c>
      <c r="B13" s="205"/>
      <c r="C13" s="21">
        <v>66477</v>
      </c>
      <c r="D13" s="21">
        <v>1651142.589963</v>
      </c>
      <c r="E13" s="21">
        <v>1180</v>
      </c>
      <c r="F13" s="21">
        <v>96247.158103</v>
      </c>
      <c r="G13" s="21">
        <v>329</v>
      </c>
      <c r="H13" s="21">
        <v>5330.09175</v>
      </c>
      <c r="I13" s="21">
        <v>20749</v>
      </c>
      <c r="J13" s="21">
        <v>810244.852833</v>
      </c>
      <c r="K13" s="21">
        <v>537</v>
      </c>
      <c r="L13" s="21">
        <v>60166.375887</v>
      </c>
      <c r="M13" s="21">
        <v>461</v>
      </c>
      <c r="N13" s="21">
        <v>6118.41185</v>
      </c>
      <c r="O13" s="21">
        <v>11965</v>
      </c>
      <c r="P13" s="21">
        <v>108067.789047</v>
      </c>
      <c r="Q13" s="21">
        <v>7427</v>
      </c>
      <c r="R13" s="21">
        <v>46838.141047</v>
      </c>
      <c r="S13" s="21">
        <v>1451</v>
      </c>
      <c r="T13" s="21">
        <v>181708.512768</v>
      </c>
      <c r="U13" s="21">
        <v>473</v>
      </c>
      <c r="V13" s="21">
        <v>2420.4231</v>
      </c>
      <c r="W13" s="205" t="s">
        <v>43</v>
      </c>
      <c r="X13" s="205"/>
      <c r="Y13" s="21">
        <v>1675</v>
      </c>
      <c r="Z13" s="21">
        <v>12476.401879</v>
      </c>
      <c r="AA13" s="21">
        <v>3757</v>
      </c>
      <c r="AB13" s="21">
        <v>96828.827382</v>
      </c>
      <c r="AC13" s="21">
        <v>3531</v>
      </c>
      <c r="AD13" s="21">
        <v>72635.425153</v>
      </c>
      <c r="AE13" s="21">
        <v>7668</v>
      </c>
      <c r="AF13" s="21">
        <v>115739.549737</v>
      </c>
      <c r="AG13" s="21">
        <v>2146</v>
      </c>
      <c r="AH13" s="21">
        <v>14592.200451</v>
      </c>
      <c r="AI13" s="21">
        <v>0</v>
      </c>
      <c r="AJ13" s="21">
        <v>0</v>
      </c>
      <c r="AK13" s="21">
        <v>37</v>
      </c>
      <c r="AL13" s="21">
        <v>48.991</v>
      </c>
      <c r="AM13" s="21">
        <v>4</v>
      </c>
      <c r="AN13" s="21">
        <v>27</v>
      </c>
      <c r="AO13" s="21">
        <v>270</v>
      </c>
      <c r="AP13" s="21">
        <v>2487.001</v>
      </c>
      <c r="AQ13" s="21">
        <v>1135</v>
      </c>
      <c r="AR13" s="21">
        <v>4391.513582</v>
      </c>
      <c r="AS13" s="21">
        <v>1682</v>
      </c>
      <c r="AT13" s="21">
        <v>14773.923394</v>
      </c>
    </row>
    <row r="14" spans="1:46" s="22" customFormat="1" ht="16.5" customHeight="1">
      <c r="A14" s="205" t="s">
        <v>44</v>
      </c>
      <c r="B14" s="205"/>
      <c r="C14" s="21">
        <v>111022</v>
      </c>
      <c r="D14" s="21">
        <v>2023948.392306</v>
      </c>
      <c r="E14" s="21">
        <v>2322</v>
      </c>
      <c r="F14" s="21">
        <v>44305.044974</v>
      </c>
      <c r="G14" s="21">
        <v>564</v>
      </c>
      <c r="H14" s="21">
        <v>11673.134703</v>
      </c>
      <c r="I14" s="21">
        <v>34476</v>
      </c>
      <c r="J14" s="21">
        <v>873271.874117</v>
      </c>
      <c r="K14" s="21">
        <v>849</v>
      </c>
      <c r="L14" s="21">
        <v>32352.682403</v>
      </c>
      <c r="M14" s="21">
        <v>431</v>
      </c>
      <c r="N14" s="21">
        <v>150812.746109</v>
      </c>
      <c r="O14" s="21">
        <v>16316</v>
      </c>
      <c r="P14" s="21">
        <v>121160.869117</v>
      </c>
      <c r="Q14" s="21">
        <v>14699</v>
      </c>
      <c r="R14" s="21">
        <v>70071.06137</v>
      </c>
      <c r="S14" s="21">
        <v>1836</v>
      </c>
      <c r="T14" s="21">
        <v>62148.117815</v>
      </c>
      <c r="U14" s="21">
        <v>1055</v>
      </c>
      <c r="V14" s="21">
        <v>8762.519038</v>
      </c>
      <c r="W14" s="205" t="s">
        <v>44</v>
      </c>
      <c r="X14" s="205"/>
      <c r="Y14" s="21">
        <v>3171</v>
      </c>
      <c r="Z14" s="21">
        <v>24134.43492</v>
      </c>
      <c r="AA14" s="21">
        <v>6646</v>
      </c>
      <c r="AB14" s="21">
        <v>323229.183396</v>
      </c>
      <c r="AC14" s="21">
        <v>6026</v>
      </c>
      <c r="AD14" s="21">
        <v>156212.492339</v>
      </c>
      <c r="AE14" s="21">
        <v>13482</v>
      </c>
      <c r="AF14" s="21">
        <v>82135.434714</v>
      </c>
      <c r="AG14" s="21">
        <v>3207</v>
      </c>
      <c r="AH14" s="21">
        <v>26667.786133</v>
      </c>
      <c r="AI14" s="21">
        <v>0</v>
      </c>
      <c r="AJ14" s="21">
        <v>0</v>
      </c>
      <c r="AK14" s="21">
        <v>65</v>
      </c>
      <c r="AL14" s="21">
        <v>185.72</v>
      </c>
      <c r="AM14" s="21">
        <v>7</v>
      </c>
      <c r="AN14" s="21">
        <v>43.2</v>
      </c>
      <c r="AO14" s="21">
        <v>475</v>
      </c>
      <c r="AP14" s="21">
        <v>3334.009562</v>
      </c>
      <c r="AQ14" s="21">
        <v>2206</v>
      </c>
      <c r="AR14" s="21">
        <v>13017.164694</v>
      </c>
      <c r="AS14" s="21">
        <v>3189</v>
      </c>
      <c r="AT14" s="21">
        <v>20430.916902</v>
      </c>
    </row>
    <row r="15" spans="1:46" s="22" customFormat="1" ht="16.5" customHeight="1">
      <c r="A15" s="205" t="s">
        <v>45</v>
      </c>
      <c r="B15" s="205"/>
      <c r="C15" s="21">
        <v>41678</v>
      </c>
      <c r="D15" s="21">
        <v>1015129.368466</v>
      </c>
      <c r="E15" s="21">
        <v>1193</v>
      </c>
      <c r="F15" s="21">
        <v>24016.173534</v>
      </c>
      <c r="G15" s="21">
        <v>295</v>
      </c>
      <c r="H15" s="21">
        <v>6219.41633</v>
      </c>
      <c r="I15" s="21">
        <v>13475</v>
      </c>
      <c r="J15" s="21">
        <v>475833.752331</v>
      </c>
      <c r="K15" s="21">
        <v>595</v>
      </c>
      <c r="L15" s="21">
        <v>41907.051833</v>
      </c>
      <c r="M15" s="21">
        <v>205</v>
      </c>
      <c r="N15" s="21">
        <v>2170.34163</v>
      </c>
      <c r="O15" s="21">
        <v>6001</v>
      </c>
      <c r="P15" s="21">
        <v>62165.048566</v>
      </c>
      <c r="Q15" s="21">
        <v>5206</v>
      </c>
      <c r="R15" s="21">
        <v>118951.142282</v>
      </c>
      <c r="S15" s="21">
        <v>675</v>
      </c>
      <c r="T15" s="21">
        <v>19657.7506</v>
      </c>
      <c r="U15" s="21">
        <v>353</v>
      </c>
      <c r="V15" s="21">
        <v>2451.424134</v>
      </c>
      <c r="W15" s="205" t="s">
        <v>45</v>
      </c>
      <c r="X15" s="205"/>
      <c r="Y15" s="21">
        <v>919</v>
      </c>
      <c r="Z15" s="21">
        <v>6426.243893</v>
      </c>
      <c r="AA15" s="21">
        <v>2595</v>
      </c>
      <c r="AB15" s="21">
        <v>113594.826203</v>
      </c>
      <c r="AC15" s="21">
        <v>2548</v>
      </c>
      <c r="AD15" s="21">
        <v>49307.37505</v>
      </c>
      <c r="AE15" s="21">
        <v>4246</v>
      </c>
      <c r="AF15" s="21">
        <v>55669.877338</v>
      </c>
      <c r="AG15" s="21">
        <v>1182</v>
      </c>
      <c r="AH15" s="21">
        <v>10551.39602</v>
      </c>
      <c r="AI15" s="21">
        <v>0</v>
      </c>
      <c r="AJ15" s="21">
        <v>0</v>
      </c>
      <c r="AK15" s="21">
        <v>26</v>
      </c>
      <c r="AL15" s="21">
        <v>86.676026</v>
      </c>
      <c r="AM15" s="21">
        <v>4</v>
      </c>
      <c r="AN15" s="21">
        <v>28.68</v>
      </c>
      <c r="AO15" s="21">
        <v>145</v>
      </c>
      <c r="AP15" s="21">
        <v>5013.59155</v>
      </c>
      <c r="AQ15" s="21">
        <v>666</v>
      </c>
      <c r="AR15" s="21">
        <v>2758.214446</v>
      </c>
      <c r="AS15" s="21">
        <v>1349</v>
      </c>
      <c r="AT15" s="21">
        <v>18320.3867</v>
      </c>
    </row>
    <row r="16" spans="1:46" s="22" customFormat="1" ht="16.5" customHeight="1">
      <c r="A16" s="206" t="s">
        <v>46</v>
      </c>
      <c r="B16" s="206"/>
      <c r="C16" s="21">
        <v>83227</v>
      </c>
      <c r="D16" s="21">
        <v>2190724.078285</v>
      </c>
      <c r="E16" s="21">
        <v>3089</v>
      </c>
      <c r="F16" s="21">
        <v>56515.361325</v>
      </c>
      <c r="G16" s="21">
        <v>709</v>
      </c>
      <c r="H16" s="21">
        <v>16804.675017</v>
      </c>
      <c r="I16" s="21">
        <v>19215</v>
      </c>
      <c r="J16" s="21">
        <v>994923.43998</v>
      </c>
      <c r="K16" s="21">
        <v>874</v>
      </c>
      <c r="L16" s="21">
        <v>172127.857614</v>
      </c>
      <c r="M16" s="21">
        <v>731</v>
      </c>
      <c r="N16" s="21">
        <v>13693.964216</v>
      </c>
      <c r="O16" s="21">
        <v>16298</v>
      </c>
      <c r="P16" s="21">
        <v>127233.333437</v>
      </c>
      <c r="Q16" s="21">
        <v>11810</v>
      </c>
      <c r="R16" s="21">
        <v>114262.167486</v>
      </c>
      <c r="S16" s="21">
        <v>2601</v>
      </c>
      <c r="T16" s="21">
        <v>89679.233418</v>
      </c>
      <c r="U16" s="21">
        <v>1481</v>
      </c>
      <c r="V16" s="21">
        <v>11273.232475</v>
      </c>
      <c r="W16" s="206" t="s">
        <v>46</v>
      </c>
      <c r="X16" s="206"/>
      <c r="Y16" s="21">
        <v>2003</v>
      </c>
      <c r="Z16" s="21">
        <v>14404.528402</v>
      </c>
      <c r="AA16" s="21">
        <v>4740</v>
      </c>
      <c r="AB16" s="21">
        <v>243339.785348</v>
      </c>
      <c r="AC16" s="21">
        <v>3655</v>
      </c>
      <c r="AD16" s="21">
        <v>110703.410739</v>
      </c>
      <c r="AE16" s="21">
        <v>8652</v>
      </c>
      <c r="AF16" s="21">
        <v>61119.758829</v>
      </c>
      <c r="AG16" s="21">
        <v>2722</v>
      </c>
      <c r="AH16" s="21">
        <v>115846.312403</v>
      </c>
      <c r="AI16" s="21">
        <v>1</v>
      </c>
      <c r="AJ16" s="21">
        <v>6.5</v>
      </c>
      <c r="AK16" s="21">
        <v>38</v>
      </c>
      <c r="AL16" s="21">
        <v>455.435</v>
      </c>
      <c r="AM16" s="21">
        <v>7</v>
      </c>
      <c r="AN16" s="21">
        <v>23.55</v>
      </c>
      <c r="AO16" s="21">
        <v>313</v>
      </c>
      <c r="AP16" s="21">
        <v>18810.905861</v>
      </c>
      <c r="AQ16" s="21">
        <v>1402</v>
      </c>
      <c r="AR16" s="21">
        <v>7611.74316</v>
      </c>
      <c r="AS16" s="21">
        <v>2886</v>
      </c>
      <c r="AT16" s="21">
        <v>21888.883575</v>
      </c>
    </row>
    <row r="17" spans="1:46" s="22" customFormat="1" ht="16.5" customHeight="1">
      <c r="A17" s="205" t="s">
        <v>47</v>
      </c>
      <c r="B17" s="205"/>
      <c r="C17" s="21">
        <v>6831</v>
      </c>
      <c r="D17" s="21">
        <v>95959.873161</v>
      </c>
      <c r="E17" s="21">
        <v>349</v>
      </c>
      <c r="F17" s="21">
        <v>5804.764069</v>
      </c>
      <c r="G17" s="21">
        <v>153</v>
      </c>
      <c r="H17" s="21">
        <v>6738.704579</v>
      </c>
      <c r="I17" s="21">
        <v>1527</v>
      </c>
      <c r="J17" s="21">
        <v>30404.029607</v>
      </c>
      <c r="K17" s="21">
        <v>70</v>
      </c>
      <c r="L17" s="21">
        <v>2372.28</v>
      </c>
      <c r="M17" s="21">
        <v>31</v>
      </c>
      <c r="N17" s="21">
        <v>480</v>
      </c>
      <c r="O17" s="21">
        <v>1237</v>
      </c>
      <c r="P17" s="21">
        <v>13493.502576</v>
      </c>
      <c r="Q17" s="21">
        <v>658</v>
      </c>
      <c r="R17" s="21">
        <v>4285.82701</v>
      </c>
      <c r="S17" s="21">
        <v>180</v>
      </c>
      <c r="T17" s="21">
        <v>7005.8692</v>
      </c>
      <c r="U17" s="21">
        <v>122</v>
      </c>
      <c r="V17" s="21">
        <v>1313.66918</v>
      </c>
      <c r="W17" s="205" t="s">
        <v>47</v>
      </c>
      <c r="X17" s="205"/>
      <c r="Y17" s="21">
        <v>157</v>
      </c>
      <c r="Z17" s="21">
        <v>2226.515612</v>
      </c>
      <c r="AA17" s="21">
        <v>290</v>
      </c>
      <c r="AB17" s="21">
        <v>4050.126604</v>
      </c>
      <c r="AC17" s="21">
        <v>756</v>
      </c>
      <c r="AD17" s="21">
        <v>8822.386932</v>
      </c>
      <c r="AE17" s="21">
        <v>633</v>
      </c>
      <c r="AF17" s="21">
        <v>2961.331082</v>
      </c>
      <c r="AG17" s="21">
        <v>310</v>
      </c>
      <c r="AH17" s="21">
        <v>2215.81752</v>
      </c>
      <c r="AI17" s="21">
        <v>0</v>
      </c>
      <c r="AJ17" s="21">
        <v>0</v>
      </c>
      <c r="AK17" s="21">
        <v>2</v>
      </c>
      <c r="AL17" s="21">
        <v>3.85</v>
      </c>
      <c r="AM17" s="21">
        <v>2</v>
      </c>
      <c r="AN17" s="21">
        <v>6.5</v>
      </c>
      <c r="AO17" s="21">
        <v>55</v>
      </c>
      <c r="AP17" s="21">
        <v>1522.5512</v>
      </c>
      <c r="AQ17" s="21">
        <v>110</v>
      </c>
      <c r="AR17" s="21">
        <v>515.56112</v>
      </c>
      <c r="AS17" s="21">
        <v>189</v>
      </c>
      <c r="AT17" s="21">
        <v>1736.58687</v>
      </c>
    </row>
    <row r="18" spans="1:46" s="22" customFormat="1" ht="16.5" customHeight="1">
      <c r="A18" s="205" t="s">
        <v>48</v>
      </c>
      <c r="B18" s="205"/>
      <c r="C18" s="21">
        <v>14726</v>
      </c>
      <c r="D18" s="21">
        <v>573405.780883</v>
      </c>
      <c r="E18" s="21">
        <v>331</v>
      </c>
      <c r="F18" s="21">
        <v>7002.380936</v>
      </c>
      <c r="G18" s="21">
        <v>91</v>
      </c>
      <c r="H18" s="21">
        <v>1154.945</v>
      </c>
      <c r="I18" s="21">
        <v>4079</v>
      </c>
      <c r="J18" s="21">
        <v>327015.065599</v>
      </c>
      <c r="K18" s="21">
        <v>229</v>
      </c>
      <c r="L18" s="21">
        <v>27629.918521</v>
      </c>
      <c r="M18" s="21">
        <v>67</v>
      </c>
      <c r="N18" s="21">
        <v>527.696888</v>
      </c>
      <c r="O18" s="21">
        <v>2663</v>
      </c>
      <c r="P18" s="21">
        <v>25500.209796</v>
      </c>
      <c r="Q18" s="21">
        <v>1109</v>
      </c>
      <c r="R18" s="21">
        <v>12729.681988</v>
      </c>
      <c r="S18" s="21">
        <v>170</v>
      </c>
      <c r="T18" s="21">
        <v>11245.28161</v>
      </c>
      <c r="U18" s="21">
        <v>153</v>
      </c>
      <c r="V18" s="21">
        <v>601.754</v>
      </c>
      <c r="W18" s="205" t="s">
        <v>48</v>
      </c>
      <c r="X18" s="205"/>
      <c r="Y18" s="21">
        <v>415</v>
      </c>
      <c r="Z18" s="21">
        <v>5965.867915</v>
      </c>
      <c r="AA18" s="21">
        <v>1215</v>
      </c>
      <c r="AB18" s="21">
        <v>33045.406958</v>
      </c>
      <c r="AC18" s="21">
        <v>938</v>
      </c>
      <c r="AD18" s="21">
        <v>16084.934854</v>
      </c>
      <c r="AE18" s="21">
        <v>2251</v>
      </c>
      <c r="AF18" s="21">
        <v>95205.243429</v>
      </c>
      <c r="AG18" s="21">
        <v>396</v>
      </c>
      <c r="AH18" s="21">
        <v>3580.433714</v>
      </c>
      <c r="AI18" s="21">
        <v>0</v>
      </c>
      <c r="AJ18" s="21">
        <v>0</v>
      </c>
      <c r="AK18" s="21">
        <v>7</v>
      </c>
      <c r="AL18" s="21">
        <v>16.2</v>
      </c>
      <c r="AM18" s="21">
        <v>2</v>
      </c>
      <c r="AN18" s="21">
        <v>8</v>
      </c>
      <c r="AO18" s="21">
        <v>72</v>
      </c>
      <c r="AP18" s="21">
        <v>928.75</v>
      </c>
      <c r="AQ18" s="21">
        <v>282</v>
      </c>
      <c r="AR18" s="21">
        <v>1713.99994</v>
      </c>
      <c r="AS18" s="21">
        <v>256</v>
      </c>
      <c r="AT18" s="21">
        <v>3450.009735</v>
      </c>
    </row>
    <row r="19" spans="1:46" s="22" customFormat="1" ht="16.5" customHeight="1">
      <c r="A19" s="205" t="s">
        <v>49</v>
      </c>
      <c r="B19" s="205"/>
      <c r="C19" s="21">
        <v>8094</v>
      </c>
      <c r="D19" s="21">
        <v>308876.767242</v>
      </c>
      <c r="E19" s="21">
        <v>316</v>
      </c>
      <c r="F19" s="21">
        <v>4380.223556</v>
      </c>
      <c r="G19" s="21">
        <v>116</v>
      </c>
      <c r="H19" s="21">
        <v>1647.66</v>
      </c>
      <c r="I19" s="21">
        <v>2351</v>
      </c>
      <c r="J19" s="21">
        <v>215183.375396</v>
      </c>
      <c r="K19" s="21">
        <v>133</v>
      </c>
      <c r="L19" s="21">
        <v>2087.475</v>
      </c>
      <c r="M19" s="21">
        <v>54</v>
      </c>
      <c r="N19" s="21">
        <v>192.6</v>
      </c>
      <c r="O19" s="21">
        <v>1542</v>
      </c>
      <c r="P19" s="21">
        <v>9759.994965</v>
      </c>
      <c r="Q19" s="21">
        <v>777</v>
      </c>
      <c r="R19" s="21">
        <v>13550.138679</v>
      </c>
      <c r="S19" s="21">
        <v>131</v>
      </c>
      <c r="T19" s="21">
        <v>2426.93002</v>
      </c>
      <c r="U19" s="21">
        <v>71</v>
      </c>
      <c r="V19" s="21">
        <v>603.716</v>
      </c>
      <c r="W19" s="205" t="s">
        <v>49</v>
      </c>
      <c r="X19" s="205"/>
      <c r="Y19" s="21">
        <v>157</v>
      </c>
      <c r="Z19" s="21">
        <v>1936.43763</v>
      </c>
      <c r="AA19" s="21">
        <v>294</v>
      </c>
      <c r="AB19" s="21">
        <v>8554.024604</v>
      </c>
      <c r="AC19" s="21">
        <v>611</v>
      </c>
      <c r="AD19" s="21">
        <v>18413.6336</v>
      </c>
      <c r="AE19" s="21">
        <v>869</v>
      </c>
      <c r="AF19" s="21">
        <v>22481.254465</v>
      </c>
      <c r="AG19" s="21">
        <v>317</v>
      </c>
      <c r="AH19" s="21">
        <v>2989.544</v>
      </c>
      <c r="AI19" s="21">
        <v>0</v>
      </c>
      <c r="AJ19" s="21">
        <v>0</v>
      </c>
      <c r="AK19" s="21">
        <v>4</v>
      </c>
      <c r="AL19" s="21">
        <v>1.7</v>
      </c>
      <c r="AM19" s="21">
        <v>2</v>
      </c>
      <c r="AN19" s="21">
        <v>7</v>
      </c>
      <c r="AO19" s="21">
        <v>36</v>
      </c>
      <c r="AP19" s="21">
        <v>2732.04436</v>
      </c>
      <c r="AQ19" s="21">
        <v>107</v>
      </c>
      <c r="AR19" s="21">
        <v>512.914967</v>
      </c>
      <c r="AS19" s="21">
        <v>206</v>
      </c>
      <c r="AT19" s="21">
        <v>1416.1</v>
      </c>
    </row>
    <row r="20" spans="1:46" s="22" customFormat="1" ht="16.5" customHeight="1">
      <c r="A20" s="205" t="s">
        <v>50</v>
      </c>
      <c r="B20" s="205"/>
      <c r="C20" s="21">
        <v>29121</v>
      </c>
      <c r="D20" s="21">
        <v>558469.231894</v>
      </c>
      <c r="E20" s="21">
        <v>750</v>
      </c>
      <c r="F20" s="21">
        <v>75296.55672</v>
      </c>
      <c r="G20" s="21">
        <v>145</v>
      </c>
      <c r="H20" s="21">
        <v>4767.76267</v>
      </c>
      <c r="I20" s="21">
        <v>14214</v>
      </c>
      <c r="J20" s="21">
        <v>271262.994425</v>
      </c>
      <c r="K20" s="21">
        <v>346</v>
      </c>
      <c r="L20" s="21">
        <v>78569.675</v>
      </c>
      <c r="M20" s="21">
        <v>171</v>
      </c>
      <c r="N20" s="21">
        <v>896.1645</v>
      </c>
      <c r="O20" s="21">
        <v>2950</v>
      </c>
      <c r="P20" s="21">
        <v>14999.176465</v>
      </c>
      <c r="Q20" s="21">
        <v>3442</v>
      </c>
      <c r="R20" s="21">
        <v>19451.050562</v>
      </c>
      <c r="S20" s="21">
        <v>359</v>
      </c>
      <c r="T20" s="21">
        <v>6779.599</v>
      </c>
      <c r="U20" s="21">
        <v>153</v>
      </c>
      <c r="V20" s="21">
        <v>791.334</v>
      </c>
      <c r="W20" s="205" t="s">
        <v>50</v>
      </c>
      <c r="X20" s="205"/>
      <c r="Y20" s="21">
        <v>376</v>
      </c>
      <c r="Z20" s="21">
        <v>3794.903989</v>
      </c>
      <c r="AA20" s="21">
        <v>1197</v>
      </c>
      <c r="AB20" s="21">
        <v>41286.371168</v>
      </c>
      <c r="AC20" s="21">
        <v>1426</v>
      </c>
      <c r="AD20" s="21">
        <v>17919.028279</v>
      </c>
      <c r="AE20" s="21">
        <v>1697</v>
      </c>
      <c r="AF20" s="21">
        <v>12070.389762</v>
      </c>
      <c r="AG20" s="21">
        <v>692</v>
      </c>
      <c r="AH20" s="21">
        <v>3839.133389</v>
      </c>
      <c r="AI20" s="21">
        <v>0</v>
      </c>
      <c r="AJ20" s="21">
        <v>0</v>
      </c>
      <c r="AK20" s="21">
        <v>2</v>
      </c>
      <c r="AL20" s="21">
        <v>0.7</v>
      </c>
      <c r="AM20" s="21">
        <v>4</v>
      </c>
      <c r="AN20" s="21">
        <v>26</v>
      </c>
      <c r="AO20" s="21">
        <v>46</v>
      </c>
      <c r="AP20" s="21">
        <v>462.1</v>
      </c>
      <c r="AQ20" s="21">
        <v>296</v>
      </c>
      <c r="AR20" s="21">
        <v>1060.462</v>
      </c>
      <c r="AS20" s="21">
        <v>855</v>
      </c>
      <c r="AT20" s="21">
        <v>5195.829965</v>
      </c>
    </row>
    <row r="21" spans="1:46" s="22" customFormat="1" ht="16.5" customHeight="1">
      <c r="A21" s="205" t="s">
        <v>51</v>
      </c>
      <c r="B21" s="205"/>
      <c r="C21" s="21">
        <v>5838</v>
      </c>
      <c r="D21" s="21">
        <v>108033.464851</v>
      </c>
      <c r="E21" s="21">
        <v>377</v>
      </c>
      <c r="F21" s="21">
        <v>6291.249181</v>
      </c>
      <c r="G21" s="21">
        <v>120</v>
      </c>
      <c r="H21" s="21">
        <v>1719.22</v>
      </c>
      <c r="I21" s="21">
        <v>1639</v>
      </c>
      <c r="J21" s="21">
        <v>61445.304651</v>
      </c>
      <c r="K21" s="21">
        <v>89</v>
      </c>
      <c r="L21" s="21">
        <v>3204.01321</v>
      </c>
      <c r="M21" s="21">
        <v>38</v>
      </c>
      <c r="N21" s="21">
        <v>214.35</v>
      </c>
      <c r="O21" s="21">
        <v>913</v>
      </c>
      <c r="P21" s="21">
        <v>6242.982688</v>
      </c>
      <c r="Q21" s="21">
        <v>645</v>
      </c>
      <c r="R21" s="21">
        <v>2626.663073</v>
      </c>
      <c r="S21" s="21">
        <v>123</v>
      </c>
      <c r="T21" s="21">
        <v>2785.376</v>
      </c>
      <c r="U21" s="21">
        <v>62</v>
      </c>
      <c r="V21" s="21">
        <v>803.91</v>
      </c>
      <c r="W21" s="205" t="s">
        <v>51</v>
      </c>
      <c r="X21" s="205"/>
      <c r="Y21" s="21">
        <v>123</v>
      </c>
      <c r="Z21" s="21">
        <v>1016.798888</v>
      </c>
      <c r="AA21" s="21">
        <v>239</v>
      </c>
      <c r="AB21" s="21">
        <v>6030.374942</v>
      </c>
      <c r="AC21" s="21">
        <v>355</v>
      </c>
      <c r="AD21" s="21">
        <v>5021.9598</v>
      </c>
      <c r="AE21" s="21">
        <v>556</v>
      </c>
      <c r="AF21" s="21">
        <v>5872.301418</v>
      </c>
      <c r="AG21" s="21">
        <v>272</v>
      </c>
      <c r="AH21" s="21">
        <v>2277.469</v>
      </c>
      <c r="AI21" s="21">
        <v>0</v>
      </c>
      <c r="AJ21" s="21">
        <v>0</v>
      </c>
      <c r="AK21" s="21">
        <v>3</v>
      </c>
      <c r="AL21" s="21">
        <v>3.6</v>
      </c>
      <c r="AM21" s="21">
        <v>2</v>
      </c>
      <c r="AN21" s="21">
        <v>11</v>
      </c>
      <c r="AO21" s="21">
        <v>36</v>
      </c>
      <c r="AP21" s="21">
        <v>813.01</v>
      </c>
      <c r="AQ21" s="21">
        <v>109</v>
      </c>
      <c r="AR21" s="21">
        <v>393.19</v>
      </c>
      <c r="AS21" s="21">
        <v>137</v>
      </c>
      <c r="AT21" s="21">
        <v>1260.692</v>
      </c>
    </row>
    <row r="22" spans="1:46" s="22" customFormat="1" ht="16.5" customHeight="1">
      <c r="A22" s="205" t="s">
        <v>52</v>
      </c>
      <c r="B22" s="205"/>
      <c r="C22" s="21">
        <v>8027</v>
      </c>
      <c r="D22" s="21">
        <v>290905.263796</v>
      </c>
      <c r="E22" s="21">
        <v>591</v>
      </c>
      <c r="F22" s="21">
        <v>8786.262025</v>
      </c>
      <c r="G22" s="21">
        <v>165</v>
      </c>
      <c r="H22" s="21">
        <v>98043.953408</v>
      </c>
      <c r="I22" s="21">
        <v>2075</v>
      </c>
      <c r="J22" s="21">
        <v>82149.351376</v>
      </c>
      <c r="K22" s="21">
        <v>263</v>
      </c>
      <c r="L22" s="21">
        <v>40993.45145</v>
      </c>
      <c r="M22" s="21">
        <v>50</v>
      </c>
      <c r="N22" s="21">
        <v>279.8</v>
      </c>
      <c r="O22" s="21">
        <v>1627</v>
      </c>
      <c r="P22" s="21">
        <v>9879.035356</v>
      </c>
      <c r="Q22" s="21">
        <v>866</v>
      </c>
      <c r="R22" s="21">
        <v>3776.220398</v>
      </c>
      <c r="S22" s="21">
        <v>138</v>
      </c>
      <c r="T22" s="21">
        <v>5481.06</v>
      </c>
      <c r="U22" s="21">
        <v>57</v>
      </c>
      <c r="V22" s="21">
        <v>280.574889</v>
      </c>
      <c r="W22" s="205" t="s">
        <v>52</v>
      </c>
      <c r="X22" s="205"/>
      <c r="Y22" s="21">
        <v>124</v>
      </c>
      <c r="Z22" s="21">
        <v>1355.286888</v>
      </c>
      <c r="AA22" s="21">
        <v>259</v>
      </c>
      <c r="AB22" s="21">
        <v>5834.352002</v>
      </c>
      <c r="AC22" s="21">
        <v>587</v>
      </c>
      <c r="AD22" s="21">
        <v>9110.220652</v>
      </c>
      <c r="AE22" s="21">
        <v>649</v>
      </c>
      <c r="AF22" s="21">
        <v>3851.575094</v>
      </c>
      <c r="AG22" s="21">
        <v>262</v>
      </c>
      <c r="AH22" s="21">
        <v>18863.67537</v>
      </c>
      <c r="AI22" s="21">
        <v>0</v>
      </c>
      <c r="AJ22" s="21">
        <v>0</v>
      </c>
      <c r="AK22" s="21">
        <v>2</v>
      </c>
      <c r="AL22" s="21">
        <v>6.3</v>
      </c>
      <c r="AM22" s="21">
        <v>2</v>
      </c>
      <c r="AN22" s="21">
        <v>6</v>
      </c>
      <c r="AO22" s="21">
        <v>26</v>
      </c>
      <c r="AP22" s="21">
        <v>464.968888</v>
      </c>
      <c r="AQ22" s="21">
        <v>106</v>
      </c>
      <c r="AR22" s="21">
        <v>326.06</v>
      </c>
      <c r="AS22" s="21">
        <v>178</v>
      </c>
      <c r="AT22" s="21">
        <v>1417.116</v>
      </c>
    </row>
    <row r="23" spans="1:46" s="22" customFormat="1" ht="16.5" customHeight="1">
      <c r="A23" s="205" t="s">
        <v>53</v>
      </c>
      <c r="B23" s="205"/>
      <c r="C23" s="21">
        <v>5190</v>
      </c>
      <c r="D23" s="21">
        <v>80839.48029</v>
      </c>
      <c r="E23" s="21">
        <v>418</v>
      </c>
      <c r="F23" s="21">
        <v>9726.92426</v>
      </c>
      <c r="G23" s="21">
        <v>60</v>
      </c>
      <c r="H23" s="21">
        <v>974.378383</v>
      </c>
      <c r="I23" s="21">
        <v>1682</v>
      </c>
      <c r="J23" s="21">
        <v>35278.532019</v>
      </c>
      <c r="K23" s="21">
        <v>111</v>
      </c>
      <c r="L23" s="21">
        <v>6611.2912</v>
      </c>
      <c r="M23" s="21">
        <v>27</v>
      </c>
      <c r="N23" s="21">
        <v>128.05</v>
      </c>
      <c r="O23" s="21">
        <v>898</v>
      </c>
      <c r="P23" s="21">
        <v>7408.629413</v>
      </c>
      <c r="Q23" s="21">
        <v>635</v>
      </c>
      <c r="R23" s="21">
        <v>2936.84069</v>
      </c>
      <c r="S23" s="21">
        <v>88</v>
      </c>
      <c r="T23" s="21">
        <v>2063.585</v>
      </c>
      <c r="U23" s="21">
        <v>19</v>
      </c>
      <c r="V23" s="21">
        <v>163.06</v>
      </c>
      <c r="W23" s="205" t="s">
        <v>53</v>
      </c>
      <c r="X23" s="205"/>
      <c r="Y23" s="21">
        <v>75</v>
      </c>
      <c r="Z23" s="21">
        <v>1213.414022</v>
      </c>
      <c r="AA23" s="21">
        <v>144</v>
      </c>
      <c r="AB23" s="21">
        <v>2786.523672</v>
      </c>
      <c r="AC23" s="21">
        <v>238</v>
      </c>
      <c r="AD23" s="21">
        <v>3417.31481</v>
      </c>
      <c r="AE23" s="21">
        <v>376</v>
      </c>
      <c r="AF23" s="21">
        <v>3314.992406</v>
      </c>
      <c r="AG23" s="21">
        <v>202</v>
      </c>
      <c r="AH23" s="21">
        <v>2146.492415</v>
      </c>
      <c r="AI23" s="21">
        <v>0</v>
      </c>
      <c r="AJ23" s="21">
        <v>0</v>
      </c>
      <c r="AK23" s="21">
        <v>1</v>
      </c>
      <c r="AL23" s="21">
        <v>1</v>
      </c>
      <c r="AM23" s="21">
        <v>1</v>
      </c>
      <c r="AN23" s="21">
        <v>1</v>
      </c>
      <c r="AO23" s="21">
        <v>20</v>
      </c>
      <c r="AP23" s="21">
        <v>1203.075</v>
      </c>
      <c r="AQ23" s="21">
        <v>67</v>
      </c>
      <c r="AR23" s="21">
        <v>203.211</v>
      </c>
      <c r="AS23" s="21">
        <v>128</v>
      </c>
      <c r="AT23" s="21">
        <v>1261.166</v>
      </c>
    </row>
    <row r="24" spans="1:46" s="22" customFormat="1" ht="16.5" customHeight="1">
      <c r="A24" s="205" t="s">
        <v>54</v>
      </c>
      <c r="B24" s="205"/>
      <c r="C24" s="21">
        <v>8251</v>
      </c>
      <c r="D24" s="21">
        <v>121817.455279</v>
      </c>
      <c r="E24" s="21">
        <v>884</v>
      </c>
      <c r="F24" s="21">
        <v>15377.30607</v>
      </c>
      <c r="G24" s="21">
        <v>193</v>
      </c>
      <c r="H24" s="21">
        <v>3346.05</v>
      </c>
      <c r="I24" s="21">
        <v>1779</v>
      </c>
      <c r="J24" s="21">
        <v>43054.682329</v>
      </c>
      <c r="K24" s="21">
        <v>208</v>
      </c>
      <c r="L24" s="21">
        <v>7306.80411</v>
      </c>
      <c r="M24" s="21">
        <v>75</v>
      </c>
      <c r="N24" s="21">
        <v>3073.07157</v>
      </c>
      <c r="O24" s="21">
        <v>1507</v>
      </c>
      <c r="P24" s="21">
        <v>11023.954497</v>
      </c>
      <c r="Q24" s="21">
        <v>936</v>
      </c>
      <c r="R24" s="21">
        <v>5495.275189</v>
      </c>
      <c r="S24" s="21">
        <v>169</v>
      </c>
      <c r="T24" s="21">
        <v>2544.161</v>
      </c>
      <c r="U24" s="21">
        <v>90</v>
      </c>
      <c r="V24" s="21">
        <v>914.956</v>
      </c>
      <c r="W24" s="205" t="s">
        <v>54</v>
      </c>
      <c r="X24" s="205"/>
      <c r="Y24" s="21">
        <v>156</v>
      </c>
      <c r="Z24" s="21">
        <v>3037.17359</v>
      </c>
      <c r="AA24" s="21">
        <v>280</v>
      </c>
      <c r="AB24" s="21">
        <v>7436.412507</v>
      </c>
      <c r="AC24" s="21">
        <v>513</v>
      </c>
      <c r="AD24" s="21">
        <v>6911.236326</v>
      </c>
      <c r="AE24" s="21">
        <v>677</v>
      </c>
      <c r="AF24" s="21">
        <v>7588.934691</v>
      </c>
      <c r="AG24" s="21">
        <v>391</v>
      </c>
      <c r="AH24" s="21">
        <v>2171.8038</v>
      </c>
      <c r="AI24" s="21">
        <v>0</v>
      </c>
      <c r="AJ24" s="21">
        <v>0</v>
      </c>
      <c r="AK24" s="21">
        <v>2</v>
      </c>
      <c r="AL24" s="21">
        <v>10.5</v>
      </c>
      <c r="AM24" s="21">
        <v>3</v>
      </c>
      <c r="AN24" s="21">
        <v>7.82</v>
      </c>
      <c r="AO24" s="21">
        <v>65</v>
      </c>
      <c r="AP24" s="21">
        <v>656.0166</v>
      </c>
      <c r="AQ24" s="21">
        <v>141</v>
      </c>
      <c r="AR24" s="21">
        <v>651.236</v>
      </c>
      <c r="AS24" s="21">
        <v>182</v>
      </c>
      <c r="AT24" s="21">
        <v>1210.061</v>
      </c>
    </row>
    <row r="25" spans="1:46" s="22" customFormat="1" ht="16.5" customHeight="1">
      <c r="A25" s="205" t="s">
        <v>55</v>
      </c>
      <c r="B25" s="205"/>
      <c r="C25" s="21">
        <v>1662</v>
      </c>
      <c r="D25" s="21">
        <v>17444.378532</v>
      </c>
      <c r="E25" s="21">
        <v>198</v>
      </c>
      <c r="F25" s="21">
        <v>1565.0395</v>
      </c>
      <c r="G25" s="21">
        <v>54</v>
      </c>
      <c r="H25" s="21">
        <v>586.71</v>
      </c>
      <c r="I25" s="21">
        <v>213</v>
      </c>
      <c r="J25" s="21">
        <v>1469.2409</v>
      </c>
      <c r="K25" s="21">
        <v>22</v>
      </c>
      <c r="L25" s="21">
        <v>163.029</v>
      </c>
      <c r="M25" s="21">
        <v>5</v>
      </c>
      <c r="N25" s="21">
        <v>13</v>
      </c>
      <c r="O25" s="21">
        <v>248</v>
      </c>
      <c r="P25" s="21">
        <v>2274.558032</v>
      </c>
      <c r="Q25" s="21">
        <v>129</v>
      </c>
      <c r="R25" s="21">
        <v>962.048</v>
      </c>
      <c r="S25" s="21">
        <v>49</v>
      </c>
      <c r="T25" s="21">
        <v>1241.739279</v>
      </c>
      <c r="U25" s="21">
        <v>39</v>
      </c>
      <c r="V25" s="21">
        <v>595.91</v>
      </c>
      <c r="W25" s="205" t="s">
        <v>55</v>
      </c>
      <c r="X25" s="205"/>
      <c r="Y25" s="21">
        <v>40</v>
      </c>
      <c r="Z25" s="21">
        <v>316.5</v>
      </c>
      <c r="AA25" s="21">
        <v>47</v>
      </c>
      <c r="AB25" s="21">
        <v>374.04438</v>
      </c>
      <c r="AC25" s="21">
        <v>213</v>
      </c>
      <c r="AD25" s="21">
        <v>3496.849411</v>
      </c>
      <c r="AE25" s="21">
        <v>167</v>
      </c>
      <c r="AF25" s="21">
        <v>1230.56803</v>
      </c>
      <c r="AG25" s="21">
        <v>149</v>
      </c>
      <c r="AH25" s="21">
        <v>2757.132</v>
      </c>
      <c r="AI25" s="21">
        <v>0</v>
      </c>
      <c r="AJ25" s="21">
        <v>0</v>
      </c>
      <c r="AK25" s="21">
        <v>2</v>
      </c>
      <c r="AL25" s="21">
        <v>0.6</v>
      </c>
      <c r="AM25" s="21">
        <v>1</v>
      </c>
      <c r="AN25" s="21">
        <v>6.5</v>
      </c>
      <c r="AO25" s="21">
        <v>28</v>
      </c>
      <c r="AP25" s="21">
        <v>116.385</v>
      </c>
      <c r="AQ25" s="21">
        <v>21</v>
      </c>
      <c r="AR25" s="21">
        <v>76.305</v>
      </c>
      <c r="AS25" s="21">
        <v>37</v>
      </c>
      <c r="AT25" s="21">
        <v>198.22</v>
      </c>
    </row>
    <row r="26" spans="1:46" s="22" customFormat="1" ht="16.5" customHeight="1">
      <c r="A26" s="205" t="s">
        <v>56</v>
      </c>
      <c r="B26" s="205"/>
      <c r="C26" s="21">
        <v>3913</v>
      </c>
      <c r="D26" s="21">
        <v>80521.121093</v>
      </c>
      <c r="E26" s="21">
        <v>272</v>
      </c>
      <c r="F26" s="21">
        <v>25273.624338</v>
      </c>
      <c r="G26" s="21">
        <v>201</v>
      </c>
      <c r="H26" s="21">
        <v>3619.22584</v>
      </c>
      <c r="I26" s="21">
        <v>617</v>
      </c>
      <c r="J26" s="21">
        <v>6203.07047</v>
      </c>
      <c r="K26" s="21">
        <v>54</v>
      </c>
      <c r="L26" s="21">
        <v>14856.79141</v>
      </c>
      <c r="M26" s="21">
        <v>17</v>
      </c>
      <c r="N26" s="21">
        <v>130.38</v>
      </c>
      <c r="O26" s="21">
        <v>623</v>
      </c>
      <c r="P26" s="21">
        <v>4222.418436</v>
      </c>
      <c r="Q26" s="21">
        <v>346</v>
      </c>
      <c r="R26" s="21">
        <v>2458.221588</v>
      </c>
      <c r="S26" s="21">
        <v>132</v>
      </c>
      <c r="T26" s="21">
        <v>4771.7337</v>
      </c>
      <c r="U26" s="21">
        <v>81</v>
      </c>
      <c r="V26" s="21">
        <v>653.5577</v>
      </c>
      <c r="W26" s="205" t="s">
        <v>56</v>
      </c>
      <c r="X26" s="205"/>
      <c r="Y26" s="21">
        <v>88</v>
      </c>
      <c r="Z26" s="21">
        <v>925.194857</v>
      </c>
      <c r="AA26" s="21">
        <v>161</v>
      </c>
      <c r="AB26" s="21">
        <v>1224.59479</v>
      </c>
      <c r="AC26" s="21">
        <v>466</v>
      </c>
      <c r="AD26" s="21">
        <v>7750.787806</v>
      </c>
      <c r="AE26" s="21">
        <v>334</v>
      </c>
      <c r="AF26" s="21">
        <v>1394.501228</v>
      </c>
      <c r="AG26" s="21">
        <v>240</v>
      </c>
      <c r="AH26" s="21">
        <v>1342.2056</v>
      </c>
      <c r="AI26" s="21">
        <v>0</v>
      </c>
      <c r="AJ26" s="21">
        <v>0</v>
      </c>
      <c r="AK26" s="21">
        <v>2</v>
      </c>
      <c r="AL26" s="21">
        <v>0.501</v>
      </c>
      <c r="AM26" s="21">
        <v>3</v>
      </c>
      <c r="AN26" s="21">
        <v>10.1</v>
      </c>
      <c r="AO26" s="21">
        <v>56</v>
      </c>
      <c r="AP26" s="21">
        <v>4461.13365</v>
      </c>
      <c r="AQ26" s="21">
        <v>76</v>
      </c>
      <c r="AR26" s="21">
        <v>443.13718</v>
      </c>
      <c r="AS26" s="21">
        <v>144</v>
      </c>
      <c r="AT26" s="21">
        <v>779.9415</v>
      </c>
    </row>
    <row r="27" spans="1:46" s="22" customFormat="1" ht="16.5" customHeight="1">
      <c r="A27" s="205" t="s">
        <v>57</v>
      </c>
      <c r="B27" s="205"/>
      <c r="C27" s="21">
        <v>965</v>
      </c>
      <c r="D27" s="21">
        <v>12936.32267</v>
      </c>
      <c r="E27" s="21">
        <v>52</v>
      </c>
      <c r="F27" s="21">
        <v>611.47</v>
      </c>
      <c r="G27" s="21">
        <v>23</v>
      </c>
      <c r="H27" s="21">
        <v>244.45</v>
      </c>
      <c r="I27" s="21">
        <v>100</v>
      </c>
      <c r="J27" s="21">
        <v>2689.97</v>
      </c>
      <c r="K27" s="21">
        <v>15</v>
      </c>
      <c r="L27" s="21">
        <v>73.75</v>
      </c>
      <c r="M27" s="21">
        <v>1</v>
      </c>
      <c r="N27" s="21">
        <v>1</v>
      </c>
      <c r="O27" s="21">
        <v>182</v>
      </c>
      <c r="P27" s="21">
        <v>2118.2</v>
      </c>
      <c r="Q27" s="21">
        <v>32</v>
      </c>
      <c r="R27" s="21">
        <v>158.75</v>
      </c>
      <c r="S27" s="21">
        <v>60</v>
      </c>
      <c r="T27" s="21">
        <v>1989.65525</v>
      </c>
      <c r="U27" s="21">
        <v>12</v>
      </c>
      <c r="V27" s="21">
        <v>110.4</v>
      </c>
      <c r="W27" s="205" t="s">
        <v>57</v>
      </c>
      <c r="X27" s="205"/>
      <c r="Y27" s="21">
        <v>41</v>
      </c>
      <c r="Z27" s="21">
        <v>332.6825</v>
      </c>
      <c r="AA27" s="21">
        <v>21</v>
      </c>
      <c r="AB27" s="21">
        <v>211.2</v>
      </c>
      <c r="AC27" s="21">
        <v>101</v>
      </c>
      <c r="AD27" s="21">
        <v>2352.96492</v>
      </c>
      <c r="AE27" s="21">
        <v>58</v>
      </c>
      <c r="AF27" s="21">
        <v>455.636</v>
      </c>
      <c r="AG27" s="21">
        <v>203</v>
      </c>
      <c r="AH27" s="21">
        <v>1152.88</v>
      </c>
      <c r="AI27" s="21">
        <v>0</v>
      </c>
      <c r="AJ27" s="21">
        <v>0</v>
      </c>
      <c r="AK27" s="21">
        <v>1</v>
      </c>
      <c r="AL27" s="21">
        <v>6</v>
      </c>
      <c r="AM27" s="21">
        <v>0</v>
      </c>
      <c r="AN27" s="21">
        <v>0</v>
      </c>
      <c r="AO27" s="21">
        <v>37</v>
      </c>
      <c r="AP27" s="21">
        <v>307.561</v>
      </c>
      <c r="AQ27" s="21">
        <v>6</v>
      </c>
      <c r="AR27" s="21">
        <v>30.4</v>
      </c>
      <c r="AS27" s="21">
        <v>20</v>
      </c>
      <c r="AT27" s="21">
        <v>89.353</v>
      </c>
    </row>
    <row r="28" spans="1:46" s="22" customFormat="1" ht="16.5" customHeight="1">
      <c r="A28" s="205" t="s">
        <v>58</v>
      </c>
      <c r="B28" s="205"/>
      <c r="C28" s="21">
        <v>6308</v>
      </c>
      <c r="D28" s="21">
        <v>89428.253322</v>
      </c>
      <c r="E28" s="21">
        <v>139</v>
      </c>
      <c r="F28" s="21">
        <v>1894.509068</v>
      </c>
      <c r="G28" s="21">
        <v>32</v>
      </c>
      <c r="H28" s="21">
        <v>353.1</v>
      </c>
      <c r="I28" s="21">
        <v>1072</v>
      </c>
      <c r="J28" s="21">
        <v>15211.963626</v>
      </c>
      <c r="K28" s="21">
        <v>30</v>
      </c>
      <c r="L28" s="21">
        <v>780.08</v>
      </c>
      <c r="M28" s="21">
        <v>38</v>
      </c>
      <c r="N28" s="21">
        <v>161.071</v>
      </c>
      <c r="O28" s="21">
        <v>1490</v>
      </c>
      <c r="P28" s="21">
        <v>7512.249558</v>
      </c>
      <c r="Q28" s="21">
        <v>742</v>
      </c>
      <c r="R28" s="21">
        <v>2932.828664</v>
      </c>
      <c r="S28" s="21">
        <v>697</v>
      </c>
      <c r="T28" s="21">
        <v>44465.47507</v>
      </c>
      <c r="U28" s="21">
        <v>40</v>
      </c>
      <c r="V28" s="21">
        <v>150.473</v>
      </c>
      <c r="W28" s="205" t="s">
        <v>58</v>
      </c>
      <c r="X28" s="205"/>
      <c r="Y28" s="21">
        <v>216</v>
      </c>
      <c r="Z28" s="21">
        <v>1565.112382</v>
      </c>
      <c r="AA28" s="21">
        <v>238</v>
      </c>
      <c r="AB28" s="21">
        <v>4047.52265</v>
      </c>
      <c r="AC28" s="21">
        <v>267</v>
      </c>
      <c r="AD28" s="21">
        <v>4685.70917</v>
      </c>
      <c r="AE28" s="21">
        <v>726</v>
      </c>
      <c r="AF28" s="21">
        <v>2581.039224</v>
      </c>
      <c r="AG28" s="21">
        <v>235</v>
      </c>
      <c r="AH28" s="21">
        <v>1964.13899</v>
      </c>
      <c r="AI28" s="21">
        <v>0</v>
      </c>
      <c r="AJ28" s="21">
        <v>0</v>
      </c>
      <c r="AK28" s="21">
        <v>1</v>
      </c>
      <c r="AL28" s="21">
        <v>6</v>
      </c>
      <c r="AM28" s="21">
        <v>1</v>
      </c>
      <c r="AN28" s="21">
        <v>8</v>
      </c>
      <c r="AO28" s="21">
        <v>39</v>
      </c>
      <c r="AP28" s="21">
        <v>232.41</v>
      </c>
      <c r="AQ28" s="21">
        <v>125</v>
      </c>
      <c r="AR28" s="21">
        <v>331.04</v>
      </c>
      <c r="AS28" s="21">
        <v>180</v>
      </c>
      <c r="AT28" s="21">
        <v>545.53092</v>
      </c>
    </row>
    <row r="29" spans="1:46" s="22" customFormat="1" ht="16.5" customHeight="1">
      <c r="A29" s="205" t="s">
        <v>59</v>
      </c>
      <c r="B29" s="205"/>
      <c r="C29" s="21">
        <v>13110</v>
      </c>
      <c r="D29" s="21">
        <v>1036115.75765</v>
      </c>
      <c r="E29" s="21">
        <v>191</v>
      </c>
      <c r="F29" s="21">
        <v>2911.326858</v>
      </c>
      <c r="G29" s="21">
        <v>66</v>
      </c>
      <c r="H29" s="21">
        <v>929.98984</v>
      </c>
      <c r="I29" s="21">
        <v>3226</v>
      </c>
      <c r="J29" s="21">
        <v>806222.081061</v>
      </c>
      <c r="K29" s="21">
        <v>127</v>
      </c>
      <c r="L29" s="21">
        <v>2548.659698</v>
      </c>
      <c r="M29" s="21">
        <v>38</v>
      </c>
      <c r="N29" s="21">
        <v>261.1693</v>
      </c>
      <c r="O29" s="21">
        <v>2301</v>
      </c>
      <c r="P29" s="21">
        <v>25316.754113</v>
      </c>
      <c r="Q29" s="21">
        <v>1161</v>
      </c>
      <c r="R29" s="21">
        <v>20887.382137</v>
      </c>
      <c r="S29" s="21">
        <v>172</v>
      </c>
      <c r="T29" s="21">
        <v>10969.54487</v>
      </c>
      <c r="U29" s="21">
        <v>147</v>
      </c>
      <c r="V29" s="21">
        <v>879.818179</v>
      </c>
      <c r="W29" s="205" t="s">
        <v>59</v>
      </c>
      <c r="X29" s="205"/>
      <c r="Y29" s="21">
        <v>478</v>
      </c>
      <c r="Z29" s="21">
        <v>7968.926595</v>
      </c>
      <c r="AA29" s="21">
        <v>1178</v>
      </c>
      <c r="AB29" s="21">
        <v>48425.528228</v>
      </c>
      <c r="AC29" s="21">
        <v>929</v>
      </c>
      <c r="AD29" s="21">
        <v>18465.302836</v>
      </c>
      <c r="AE29" s="21">
        <v>2054</v>
      </c>
      <c r="AF29" s="21">
        <v>82359.776534</v>
      </c>
      <c r="AG29" s="21">
        <v>386</v>
      </c>
      <c r="AH29" s="21">
        <v>2868.831767</v>
      </c>
      <c r="AI29" s="21">
        <v>0</v>
      </c>
      <c r="AJ29" s="21">
        <v>0</v>
      </c>
      <c r="AK29" s="21">
        <v>9</v>
      </c>
      <c r="AL29" s="21">
        <v>42.49</v>
      </c>
      <c r="AM29" s="21">
        <v>0</v>
      </c>
      <c r="AN29" s="21">
        <v>0</v>
      </c>
      <c r="AO29" s="21">
        <v>51</v>
      </c>
      <c r="AP29" s="21">
        <v>233.268115</v>
      </c>
      <c r="AQ29" s="21">
        <v>262</v>
      </c>
      <c r="AR29" s="21">
        <v>2101.55455</v>
      </c>
      <c r="AS29" s="21">
        <v>334</v>
      </c>
      <c r="AT29" s="21">
        <v>2723.352969</v>
      </c>
    </row>
    <row r="30" spans="1:46" s="22" customFormat="1" ht="16.5" customHeight="1">
      <c r="A30" s="205" t="s">
        <v>60</v>
      </c>
      <c r="B30" s="205"/>
      <c r="C30" s="21">
        <v>5280</v>
      </c>
      <c r="D30" s="21">
        <v>72898.083903</v>
      </c>
      <c r="E30" s="21">
        <v>216</v>
      </c>
      <c r="F30" s="21">
        <v>6597.046198</v>
      </c>
      <c r="G30" s="21">
        <v>42</v>
      </c>
      <c r="H30" s="21">
        <v>676.75</v>
      </c>
      <c r="I30" s="21">
        <v>1055</v>
      </c>
      <c r="J30" s="21">
        <v>10943.568789</v>
      </c>
      <c r="K30" s="21">
        <v>84</v>
      </c>
      <c r="L30" s="21">
        <v>1647.90463</v>
      </c>
      <c r="M30" s="21">
        <v>18</v>
      </c>
      <c r="N30" s="21">
        <v>109.66</v>
      </c>
      <c r="O30" s="21">
        <v>808</v>
      </c>
      <c r="P30" s="21">
        <v>9956.475315</v>
      </c>
      <c r="Q30" s="21">
        <v>771</v>
      </c>
      <c r="R30" s="21">
        <v>2939.6038</v>
      </c>
      <c r="S30" s="21">
        <v>141</v>
      </c>
      <c r="T30" s="21">
        <v>4065.908</v>
      </c>
      <c r="U30" s="21">
        <v>78</v>
      </c>
      <c r="V30" s="21">
        <v>783.506664</v>
      </c>
      <c r="W30" s="205" t="s">
        <v>60</v>
      </c>
      <c r="X30" s="205"/>
      <c r="Y30" s="21">
        <v>139</v>
      </c>
      <c r="Z30" s="21">
        <v>1202.648888</v>
      </c>
      <c r="AA30" s="21">
        <v>304</v>
      </c>
      <c r="AB30" s="21">
        <v>11833.565938</v>
      </c>
      <c r="AC30" s="21">
        <v>559</v>
      </c>
      <c r="AD30" s="21">
        <v>13149.608998</v>
      </c>
      <c r="AE30" s="21">
        <v>531</v>
      </c>
      <c r="AF30" s="21">
        <v>3182.129788</v>
      </c>
      <c r="AG30" s="21">
        <v>250</v>
      </c>
      <c r="AH30" s="21">
        <v>1900.46</v>
      </c>
      <c r="AI30" s="21">
        <v>0</v>
      </c>
      <c r="AJ30" s="21">
        <v>0</v>
      </c>
      <c r="AK30" s="21">
        <v>2</v>
      </c>
      <c r="AL30" s="21">
        <v>2.666666</v>
      </c>
      <c r="AM30" s="21">
        <v>1</v>
      </c>
      <c r="AN30" s="21">
        <v>2</v>
      </c>
      <c r="AO30" s="21">
        <v>19</v>
      </c>
      <c r="AP30" s="21">
        <v>160.399913</v>
      </c>
      <c r="AQ30" s="21">
        <v>106</v>
      </c>
      <c r="AR30" s="21">
        <v>491.754316</v>
      </c>
      <c r="AS30" s="21">
        <v>156</v>
      </c>
      <c r="AT30" s="21">
        <v>3252.426</v>
      </c>
    </row>
    <row r="31" spans="1:46" s="22" customFormat="1" ht="16.5" customHeight="1">
      <c r="A31" s="206" t="s">
        <v>61</v>
      </c>
      <c r="B31" s="206"/>
      <c r="C31" s="21">
        <v>1637</v>
      </c>
      <c r="D31" s="21">
        <v>25957.804228</v>
      </c>
      <c r="E31" s="21">
        <v>166</v>
      </c>
      <c r="F31" s="21">
        <v>1951.29</v>
      </c>
      <c r="G31" s="21">
        <v>27</v>
      </c>
      <c r="H31" s="21">
        <v>304.403938</v>
      </c>
      <c r="I31" s="21">
        <v>171</v>
      </c>
      <c r="J31" s="21">
        <v>7646.357</v>
      </c>
      <c r="K31" s="21">
        <v>8</v>
      </c>
      <c r="L31" s="21">
        <v>90.5</v>
      </c>
      <c r="M31" s="21">
        <v>3</v>
      </c>
      <c r="N31" s="21">
        <v>6.85</v>
      </c>
      <c r="O31" s="21">
        <v>438</v>
      </c>
      <c r="P31" s="21">
        <v>3600.957</v>
      </c>
      <c r="Q31" s="21">
        <v>97</v>
      </c>
      <c r="R31" s="21">
        <v>1638.235</v>
      </c>
      <c r="S31" s="21">
        <v>118</v>
      </c>
      <c r="T31" s="21">
        <v>5708.55735</v>
      </c>
      <c r="U31" s="21">
        <v>15</v>
      </c>
      <c r="V31" s="21">
        <v>493.61594</v>
      </c>
      <c r="W31" s="206" t="s">
        <v>61</v>
      </c>
      <c r="X31" s="206"/>
      <c r="Y31" s="21">
        <v>25</v>
      </c>
      <c r="Z31" s="21">
        <v>86.94</v>
      </c>
      <c r="AA31" s="21">
        <v>67</v>
      </c>
      <c r="AB31" s="21">
        <v>905.614</v>
      </c>
      <c r="AC31" s="21">
        <v>210</v>
      </c>
      <c r="AD31" s="21">
        <v>1684.09</v>
      </c>
      <c r="AE31" s="21">
        <v>114</v>
      </c>
      <c r="AF31" s="21">
        <v>625.975</v>
      </c>
      <c r="AG31" s="21">
        <v>141</v>
      </c>
      <c r="AH31" s="21">
        <v>1028.609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6</v>
      </c>
      <c r="AP31" s="21">
        <v>70</v>
      </c>
      <c r="AQ31" s="21">
        <v>19</v>
      </c>
      <c r="AR31" s="21">
        <v>81.66</v>
      </c>
      <c r="AS31" s="21">
        <v>12</v>
      </c>
      <c r="AT31" s="21">
        <v>34.15</v>
      </c>
    </row>
    <row r="32" spans="1:46" s="22" customFormat="1" ht="16.5" customHeight="1">
      <c r="A32" s="207" t="s">
        <v>62</v>
      </c>
      <c r="B32" s="207"/>
      <c r="C32" s="21">
        <v>1412</v>
      </c>
      <c r="D32" s="21">
        <v>23815.974228</v>
      </c>
      <c r="E32" s="21">
        <v>140</v>
      </c>
      <c r="F32" s="21">
        <v>1825.49</v>
      </c>
      <c r="G32" s="21">
        <v>26</v>
      </c>
      <c r="H32" s="21">
        <v>289.403938</v>
      </c>
      <c r="I32" s="21">
        <v>151</v>
      </c>
      <c r="J32" s="21">
        <v>7350.357</v>
      </c>
      <c r="K32" s="21">
        <v>8</v>
      </c>
      <c r="L32" s="21">
        <v>90.5</v>
      </c>
      <c r="M32" s="21">
        <v>3</v>
      </c>
      <c r="N32" s="21">
        <v>6.85</v>
      </c>
      <c r="O32" s="21">
        <v>373</v>
      </c>
      <c r="P32" s="21">
        <v>3034.707</v>
      </c>
      <c r="Q32" s="21">
        <v>90</v>
      </c>
      <c r="R32" s="21">
        <v>1553.235</v>
      </c>
      <c r="S32" s="21">
        <v>86</v>
      </c>
      <c r="T32" s="21">
        <v>5052.10735</v>
      </c>
      <c r="U32" s="21">
        <v>13</v>
      </c>
      <c r="V32" s="21">
        <v>477.61594</v>
      </c>
      <c r="W32" s="207" t="s">
        <v>62</v>
      </c>
      <c r="X32" s="207"/>
      <c r="Y32" s="21">
        <v>22</v>
      </c>
      <c r="Z32" s="21">
        <v>54.94</v>
      </c>
      <c r="AA32" s="21">
        <v>62</v>
      </c>
      <c r="AB32" s="21">
        <v>888.114</v>
      </c>
      <c r="AC32" s="21">
        <v>204</v>
      </c>
      <c r="AD32" s="21">
        <v>1665.79</v>
      </c>
      <c r="AE32" s="21">
        <v>98</v>
      </c>
      <c r="AF32" s="21">
        <v>555.145</v>
      </c>
      <c r="AG32" s="21">
        <v>104</v>
      </c>
      <c r="AH32" s="21">
        <v>798.909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4</v>
      </c>
      <c r="AP32" s="21">
        <v>64</v>
      </c>
      <c r="AQ32" s="21">
        <v>17</v>
      </c>
      <c r="AR32" s="21">
        <v>79.66</v>
      </c>
      <c r="AS32" s="21">
        <v>11</v>
      </c>
      <c r="AT32" s="21">
        <v>29.15</v>
      </c>
    </row>
    <row r="33" spans="1:46" s="22" customFormat="1" ht="16.5" customHeight="1">
      <c r="A33" s="203" t="s">
        <v>63</v>
      </c>
      <c r="B33" s="203"/>
      <c r="C33" s="21">
        <v>225</v>
      </c>
      <c r="D33" s="21">
        <v>2141.83</v>
      </c>
      <c r="E33" s="21">
        <v>26</v>
      </c>
      <c r="F33" s="21">
        <v>125.8</v>
      </c>
      <c r="G33" s="21">
        <v>1</v>
      </c>
      <c r="H33" s="21">
        <v>15</v>
      </c>
      <c r="I33" s="21">
        <v>20</v>
      </c>
      <c r="J33" s="21">
        <v>296</v>
      </c>
      <c r="K33" s="21">
        <v>0</v>
      </c>
      <c r="L33" s="21">
        <v>0</v>
      </c>
      <c r="M33" s="21">
        <v>0</v>
      </c>
      <c r="N33" s="21">
        <v>0</v>
      </c>
      <c r="O33" s="21">
        <v>65</v>
      </c>
      <c r="P33" s="21">
        <v>566.25</v>
      </c>
      <c r="Q33" s="21">
        <v>7</v>
      </c>
      <c r="R33" s="21">
        <v>85</v>
      </c>
      <c r="S33" s="21">
        <v>32</v>
      </c>
      <c r="T33" s="21">
        <v>656.45</v>
      </c>
      <c r="U33" s="21">
        <v>2</v>
      </c>
      <c r="V33" s="21">
        <v>16</v>
      </c>
      <c r="W33" s="203" t="s">
        <v>63</v>
      </c>
      <c r="X33" s="203"/>
      <c r="Y33" s="21">
        <v>3</v>
      </c>
      <c r="Z33" s="21">
        <v>32</v>
      </c>
      <c r="AA33" s="21">
        <v>5</v>
      </c>
      <c r="AB33" s="21">
        <v>17.5</v>
      </c>
      <c r="AC33" s="21">
        <v>6</v>
      </c>
      <c r="AD33" s="21">
        <v>18.3</v>
      </c>
      <c r="AE33" s="21">
        <v>16</v>
      </c>
      <c r="AF33" s="21">
        <v>70.83</v>
      </c>
      <c r="AG33" s="21">
        <v>37</v>
      </c>
      <c r="AH33" s="21">
        <v>229.7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2</v>
      </c>
      <c r="AP33" s="21">
        <v>6</v>
      </c>
      <c r="AQ33" s="21">
        <v>2</v>
      </c>
      <c r="AR33" s="21">
        <v>2</v>
      </c>
      <c r="AS33" s="21">
        <v>1</v>
      </c>
      <c r="AT33" s="21">
        <v>5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">
        <v>371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V34</f>
        <v>中華民國111年04月20日編製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68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69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68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69</v>
      </c>
    </row>
    <row r="36" spans="1:46" s="30" customFormat="1" ht="19.5" customHeight="1">
      <c r="A36" s="28" t="s">
        <v>70</v>
      </c>
      <c r="B36" s="29" t="s">
        <v>71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70</v>
      </c>
      <c r="X36" s="29" t="s">
        <v>71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31" t="s">
        <v>72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31" t="s">
        <v>72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73</v>
      </c>
      <c r="B38" s="32" t="s">
        <v>74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73</v>
      </c>
      <c r="X38" s="32" t="s">
        <v>74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75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2" t="s">
        <v>75</v>
      </c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</row>
    <row r="40" spans="1:44" s="30" customFormat="1" ht="15">
      <c r="A40" s="33"/>
      <c r="B40" s="32" t="s">
        <v>76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2" t="s">
        <v>76</v>
      </c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</row>
    <row r="41" spans="1:46" ht="15">
      <c r="A41" s="204" t="s">
        <v>77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 t="s">
        <v>78</v>
      </c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</row>
  </sheetData>
  <sheetProtection selectLockedCells="1" selectUnlockedCells="1"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9:B9"/>
    <mergeCell ref="W9:X9"/>
    <mergeCell ref="A10:B10"/>
    <mergeCell ref="W10:X10"/>
    <mergeCell ref="A11:B11"/>
    <mergeCell ref="W11:X11"/>
    <mergeCell ref="A12:B12"/>
    <mergeCell ref="W12:X12"/>
    <mergeCell ref="A13:B13"/>
    <mergeCell ref="W13:X13"/>
    <mergeCell ref="A14:B14"/>
    <mergeCell ref="W14:X14"/>
    <mergeCell ref="A15:B15"/>
    <mergeCell ref="W15:X15"/>
    <mergeCell ref="A16:B16"/>
    <mergeCell ref="W16:X16"/>
    <mergeCell ref="A17:B17"/>
    <mergeCell ref="W17:X17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80" zoomScaleSheetLayoutView="80" zoomScalePageLayoutView="0" workbookViewId="0" topLeftCell="AA1">
      <selection activeCell="W3" sqref="W3:AT4"/>
    </sheetView>
  </sheetViews>
  <sheetFormatPr defaultColWidth="9.875" defaultRowHeight="16.5"/>
  <cols>
    <col min="1" max="1" width="9.875" style="1" customWidth="1"/>
    <col min="2" max="2" width="4.50390625" style="1" customWidth="1"/>
    <col min="3" max="3" width="11.00390625" style="1" customWidth="1"/>
    <col min="4" max="4" width="11.75390625" style="1" customWidth="1"/>
    <col min="5" max="22" width="11.00390625" style="1" customWidth="1"/>
    <col min="23" max="23" width="10.25390625" style="1" customWidth="1"/>
    <col min="24" max="24" width="4.50390625" style="1" customWidth="1"/>
    <col min="25" max="25" width="10.50390625" style="1" customWidth="1"/>
    <col min="26" max="26" width="11.125" style="1" customWidth="1"/>
    <col min="27" max="32" width="10.50390625" style="1" customWidth="1"/>
    <col min="33" max="45" width="10.00390625" style="1" customWidth="1"/>
    <col min="46" max="46" width="10.125" style="1" customWidth="1"/>
    <col min="47" max="16384" width="9.87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15" t="s">
        <v>2</v>
      </c>
      <c r="V1" s="215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15" t="s">
        <v>2</v>
      </c>
      <c r="AT1" s="215"/>
    </row>
    <row r="2" spans="1:46" ht="16.5" customHeight="1">
      <c r="A2" s="5" t="s">
        <v>203</v>
      </c>
      <c r="B2" s="6" t="s">
        <v>204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22" t="s">
        <v>276</v>
      </c>
      <c r="V2" s="222"/>
      <c r="W2" s="5" t="s">
        <v>203</v>
      </c>
      <c r="X2" s="6" t="s">
        <v>204</v>
      </c>
      <c r="Y2" s="6"/>
      <c r="Z2" s="6"/>
      <c r="AA2" s="6"/>
      <c r="AB2" s="6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22" t="s">
        <v>276</v>
      </c>
      <c r="AT2" s="222"/>
    </row>
    <row r="3" spans="1:46" s="12" customFormat="1" ht="19.5" customHeight="1">
      <c r="A3" s="223" t="s">
        <v>277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 t="s">
        <v>278</v>
      </c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</row>
    <row r="4" spans="1:46" s="12" customFormat="1" ht="19.5" customHeight="1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18" t="str">
        <f>'2491-00-06'!G5</f>
        <v>中華民國111年03月</v>
      </c>
      <c r="I5" s="218"/>
      <c r="J5" s="218"/>
      <c r="K5" s="218"/>
      <c r="L5" s="218"/>
      <c r="M5" s="218"/>
      <c r="N5" s="218"/>
      <c r="O5" s="218"/>
      <c r="P5" s="218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19" t="str">
        <f>H5</f>
        <v>中華民國111年03月</v>
      </c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17" t="s">
        <v>10</v>
      </c>
      <c r="B6" s="217"/>
      <c r="C6" s="210" t="s">
        <v>11</v>
      </c>
      <c r="D6" s="210"/>
      <c r="E6" s="215" t="s">
        <v>12</v>
      </c>
      <c r="F6" s="215"/>
      <c r="G6" s="210" t="s">
        <v>13</v>
      </c>
      <c r="H6" s="210"/>
      <c r="I6" s="210" t="s">
        <v>14</v>
      </c>
      <c r="J6" s="210"/>
      <c r="K6" s="215" t="s">
        <v>15</v>
      </c>
      <c r="L6" s="215"/>
      <c r="M6" s="220" t="s">
        <v>16</v>
      </c>
      <c r="N6" s="220"/>
      <c r="O6" s="216" t="s">
        <v>17</v>
      </c>
      <c r="P6" s="216"/>
      <c r="Q6" s="215" t="s">
        <v>18</v>
      </c>
      <c r="R6" s="215"/>
      <c r="S6" s="210" t="s">
        <v>19</v>
      </c>
      <c r="T6" s="210"/>
      <c r="U6" s="210" t="s">
        <v>20</v>
      </c>
      <c r="V6" s="210"/>
      <c r="W6" s="217" t="s">
        <v>10</v>
      </c>
      <c r="X6" s="217"/>
      <c r="Y6" s="216" t="s">
        <v>21</v>
      </c>
      <c r="Z6" s="216"/>
      <c r="AA6" s="210" t="s">
        <v>22</v>
      </c>
      <c r="AB6" s="210"/>
      <c r="AC6" s="210" t="s">
        <v>23</v>
      </c>
      <c r="AD6" s="210"/>
      <c r="AE6" s="209" t="s">
        <v>24</v>
      </c>
      <c r="AF6" s="209"/>
      <c r="AG6" s="215" t="s">
        <v>25</v>
      </c>
      <c r="AH6" s="215"/>
      <c r="AI6" s="209" t="s">
        <v>26</v>
      </c>
      <c r="AJ6" s="209"/>
      <c r="AK6" s="216" t="s">
        <v>27</v>
      </c>
      <c r="AL6" s="216"/>
      <c r="AM6" s="209" t="s">
        <v>28</v>
      </c>
      <c r="AN6" s="209"/>
      <c r="AO6" s="209" t="s">
        <v>29</v>
      </c>
      <c r="AP6" s="209"/>
      <c r="AQ6" s="210" t="s">
        <v>30</v>
      </c>
      <c r="AR6" s="210"/>
      <c r="AS6" s="211" t="s">
        <v>31</v>
      </c>
      <c r="AT6" s="211"/>
    </row>
    <row r="7" spans="1:46" ht="16.5" customHeight="1">
      <c r="A7" s="217"/>
      <c r="B7" s="217"/>
      <c r="C7" s="210"/>
      <c r="D7" s="210"/>
      <c r="E7" s="215"/>
      <c r="F7" s="215"/>
      <c r="G7" s="210"/>
      <c r="H7" s="210"/>
      <c r="I7" s="210"/>
      <c r="J7" s="210"/>
      <c r="K7" s="215"/>
      <c r="L7" s="215"/>
      <c r="M7" s="212" t="s">
        <v>32</v>
      </c>
      <c r="N7" s="212"/>
      <c r="O7" s="216"/>
      <c r="P7" s="216"/>
      <c r="Q7" s="215"/>
      <c r="R7" s="215"/>
      <c r="S7" s="210"/>
      <c r="T7" s="210"/>
      <c r="U7" s="210"/>
      <c r="V7" s="210"/>
      <c r="W7" s="217"/>
      <c r="X7" s="217"/>
      <c r="Y7" s="216"/>
      <c r="Z7" s="216"/>
      <c r="AA7" s="210"/>
      <c r="AB7" s="210"/>
      <c r="AC7" s="210"/>
      <c r="AD7" s="210"/>
      <c r="AE7" s="213" t="s">
        <v>33</v>
      </c>
      <c r="AF7" s="213"/>
      <c r="AG7" s="215"/>
      <c r="AH7" s="215"/>
      <c r="AI7" s="213" t="s">
        <v>34</v>
      </c>
      <c r="AJ7" s="213"/>
      <c r="AK7" s="216"/>
      <c r="AL7" s="216"/>
      <c r="AM7" s="213" t="s">
        <v>35</v>
      </c>
      <c r="AN7" s="213"/>
      <c r="AO7" s="214" t="s">
        <v>36</v>
      </c>
      <c r="AP7" s="214"/>
      <c r="AQ7" s="210"/>
      <c r="AR7" s="210"/>
      <c r="AS7" s="211"/>
      <c r="AT7" s="211"/>
    </row>
    <row r="8" spans="1:46" ht="22.5" customHeight="1">
      <c r="A8" s="217"/>
      <c r="B8" s="217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17"/>
      <c r="X8" s="217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08" t="s">
        <v>39</v>
      </c>
      <c r="B9" s="208"/>
      <c r="C9" s="21">
        <v>2832</v>
      </c>
      <c r="D9" s="21">
        <v>14305.575778</v>
      </c>
      <c r="E9" s="21">
        <v>69</v>
      </c>
      <c r="F9" s="21">
        <v>236.045</v>
      </c>
      <c r="G9" s="21">
        <v>10</v>
      </c>
      <c r="H9" s="21">
        <v>155.2</v>
      </c>
      <c r="I9" s="21">
        <v>476</v>
      </c>
      <c r="J9" s="21">
        <v>4035.336886</v>
      </c>
      <c r="K9" s="21">
        <v>11</v>
      </c>
      <c r="L9" s="21">
        <v>67.62</v>
      </c>
      <c r="M9" s="21">
        <v>21</v>
      </c>
      <c r="N9" s="21">
        <v>86.88312</v>
      </c>
      <c r="O9" s="21">
        <v>358</v>
      </c>
      <c r="P9" s="21">
        <v>1957.958</v>
      </c>
      <c r="Q9" s="21">
        <v>623</v>
      </c>
      <c r="R9" s="21">
        <v>2240.891666</v>
      </c>
      <c r="S9" s="21">
        <v>87</v>
      </c>
      <c r="T9" s="21">
        <v>395.25</v>
      </c>
      <c r="U9" s="21">
        <v>54</v>
      </c>
      <c r="V9" s="21">
        <v>431.2</v>
      </c>
      <c r="W9" s="208" t="s">
        <v>39</v>
      </c>
      <c r="X9" s="208"/>
      <c r="Y9" s="21">
        <v>153</v>
      </c>
      <c r="Z9" s="21">
        <v>543.464294</v>
      </c>
      <c r="AA9" s="21">
        <v>143</v>
      </c>
      <c r="AB9" s="21">
        <v>995.521504</v>
      </c>
      <c r="AC9" s="21">
        <v>107</v>
      </c>
      <c r="AD9" s="21">
        <v>492.212563</v>
      </c>
      <c r="AE9" s="21">
        <v>481</v>
      </c>
      <c r="AF9" s="21">
        <v>1792.738745</v>
      </c>
      <c r="AG9" s="21">
        <v>89</v>
      </c>
      <c r="AH9" s="21">
        <v>409.62</v>
      </c>
      <c r="AI9" s="21">
        <v>0</v>
      </c>
      <c r="AJ9" s="21">
        <v>0</v>
      </c>
      <c r="AK9" s="21">
        <v>2</v>
      </c>
      <c r="AL9" s="21">
        <v>1.06</v>
      </c>
      <c r="AM9" s="21">
        <v>1</v>
      </c>
      <c r="AN9" s="21">
        <v>1</v>
      </c>
      <c r="AO9" s="21">
        <v>11</v>
      </c>
      <c r="AP9" s="21">
        <v>24.294</v>
      </c>
      <c r="AQ9" s="21">
        <v>32</v>
      </c>
      <c r="AR9" s="21">
        <v>77.88</v>
      </c>
      <c r="AS9" s="21">
        <v>104</v>
      </c>
      <c r="AT9" s="21">
        <v>361.4</v>
      </c>
    </row>
    <row r="10" spans="1:46" s="22" customFormat="1" ht="16.5" customHeight="1">
      <c r="A10" s="206" t="s">
        <v>40</v>
      </c>
      <c r="B10" s="206"/>
      <c r="C10" s="21">
        <v>2829</v>
      </c>
      <c r="D10" s="21">
        <v>14304.875778</v>
      </c>
      <c r="E10" s="21">
        <v>69</v>
      </c>
      <c r="F10" s="21">
        <v>236.045</v>
      </c>
      <c r="G10" s="21">
        <v>10</v>
      </c>
      <c r="H10" s="21">
        <v>155.2</v>
      </c>
      <c r="I10" s="21">
        <v>474</v>
      </c>
      <c r="J10" s="21">
        <v>4035.136886</v>
      </c>
      <c r="K10" s="21">
        <v>11</v>
      </c>
      <c r="L10" s="21">
        <v>67.62</v>
      </c>
      <c r="M10" s="21">
        <v>21</v>
      </c>
      <c r="N10" s="21">
        <v>86.88312</v>
      </c>
      <c r="O10" s="21">
        <v>357</v>
      </c>
      <c r="P10" s="21">
        <v>1957.458</v>
      </c>
      <c r="Q10" s="21">
        <v>623</v>
      </c>
      <c r="R10" s="21">
        <v>2240.891666</v>
      </c>
      <c r="S10" s="21">
        <v>87</v>
      </c>
      <c r="T10" s="21">
        <v>395.25</v>
      </c>
      <c r="U10" s="21">
        <v>54</v>
      </c>
      <c r="V10" s="21">
        <v>431.2</v>
      </c>
      <c r="W10" s="206" t="s">
        <v>40</v>
      </c>
      <c r="X10" s="206"/>
      <c r="Y10" s="21">
        <v>153</v>
      </c>
      <c r="Z10" s="21">
        <v>543.464294</v>
      </c>
      <c r="AA10" s="21">
        <v>143</v>
      </c>
      <c r="AB10" s="21">
        <v>995.521504</v>
      </c>
      <c r="AC10" s="21">
        <v>107</v>
      </c>
      <c r="AD10" s="21">
        <v>492.212563</v>
      </c>
      <c r="AE10" s="21">
        <v>481</v>
      </c>
      <c r="AF10" s="21">
        <v>1792.738745</v>
      </c>
      <c r="AG10" s="21">
        <v>89</v>
      </c>
      <c r="AH10" s="21">
        <v>409.62</v>
      </c>
      <c r="AI10" s="21">
        <v>0</v>
      </c>
      <c r="AJ10" s="21">
        <v>0</v>
      </c>
      <c r="AK10" s="21">
        <v>2</v>
      </c>
      <c r="AL10" s="21">
        <v>1.06</v>
      </c>
      <c r="AM10" s="21">
        <v>1</v>
      </c>
      <c r="AN10" s="21">
        <v>1</v>
      </c>
      <c r="AO10" s="21">
        <v>11</v>
      </c>
      <c r="AP10" s="21">
        <v>24.294</v>
      </c>
      <c r="AQ10" s="21">
        <v>32</v>
      </c>
      <c r="AR10" s="21">
        <v>77.88</v>
      </c>
      <c r="AS10" s="21">
        <v>104</v>
      </c>
      <c r="AT10" s="21">
        <v>361.4</v>
      </c>
    </row>
    <row r="11" spans="1:46" s="22" customFormat="1" ht="16.5" customHeight="1">
      <c r="A11" s="205" t="s">
        <v>41</v>
      </c>
      <c r="B11" s="205"/>
      <c r="C11" s="21">
        <v>585</v>
      </c>
      <c r="D11" s="21">
        <v>2141.351919</v>
      </c>
      <c r="E11" s="21">
        <v>12</v>
      </c>
      <c r="F11" s="21">
        <v>24.66</v>
      </c>
      <c r="G11" s="21">
        <v>3</v>
      </c>
      <c r="H11" s="21">
        <v>11</v>
      </c>
      <c r="I11" s="21">
        <v>119</v>
      </c>
      <c r="J11" s="21">
        <v>471.399168</v>
      </c>
      <c r="K11" s="21">
        <v>4</v>
      </c>
      <c r="L11" s="21">
        <v>37</v>
      </c>
      <c r="M11" s="21">
        <v>3</v>
      </c>
      <c r="N11" s="21">
        <v>20</v>
      </c>
      <c r="O11" s="21">
        <v>91</v>
      </c>
      <c r="P11" s="21">
        <v>264.69</v>
      </c>
      <c r="Q11" s="21">
        <v>83</v>
      </c>
      <c r="R11" s="21">
        <v>209.9</v>
      </c>
      <c r="S11" s="21">
        <v>10</v>
      </c>
      <c r="T11" s="21">
        <v>21.5</v>
      </c>
      <c r="U11" s="21">
        <v>9</v>
      </c>
      <c r="V11" s="21">
        <v>10.35</v>
      </c>
      <c r="W11" s="205" t="s">
        <v>41</v>
      </c>
      <c r="X11" s="205"/>
      <c r="Y11" s="21">
        <v>33</v>
      </c>
      <c r="Z11" s="21">
        <v>224.6596</v>
      </c>
      <c r="AA11" s="21">
        <v>23</v>
      </c>
      <c r="AB11" s="21">
        <v>99.68</v>
      </c>
      <c r="AC11" s="21">
        <v>18</v>
      </c>
      <c r="AD11" s="21">
        <v>67.749563</v>
      </c>
      <c r="AE11" s="21">
        <v>117</v>
      </c>
      <c r="AF11" s="21">
        <v>401.153588</v>
      </c>
      <c r="AG11" s="21">
        <v>18</v>
      </c>
      <c r="AH11" s="21">
        <v>109.4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2</v>
      </c>
      <c r="AP11" s="21">
        <v>0.2</v>
      </c>
      <c r="AQ11" s="21">
        <v>12</v>
      </c>
      <c r="AR11" s="21">
        <v>28.31</v>
      </c>
      <c r="AS11" s="21">
        <v>28</v>
      </c>
      <c r="AT11" s="21">
        <v>139.7</v>
      </c>
    </row>
    <row r="12" spans="1:46" s="22" customFormat="1" ht="16.5" customHeight="1">
      <c r="A12" s="205" t="s">
        <v>42</v>
      </c>
      <c r="B12" s="205"/>
      <c r="C12" s="21">
        <v>1036</v>
      </c>
      <c r="D12" s="21">
        <v>4753.468351</v>
      </c>
      <c r="E12" s="21">
        <v>8</v>
      </c>
      <c r="F12" s="21">
        <v>9.535</v>
      </c>
      <c r="G12" s="21">
        <v>2</v>
      </c>
      <c r="H12" s="21">
        <v>105</v>
      </c>
      <c r="I12" s="21">
        <v>120</v>
      </c>
      <c r="J12" s="21">
        <v>524.76783</v>
      </c>
      <c r="K12" s="21">
        <v>1</v>
      </c>
      <c r="L12" s="21">
        <v>2</v>
      </c>
      <c r="M12" s="21">
        <v>4</v>
      </c>
      <c r="N12" s="21">
        <v>5</v>
      </c>
      <c r="O12" s="21">
        <v>85</v>
      </c>
      <c r="P12" s="21">
        <v>662.445</v>
      </c>
      <c r="Q12" s="21">
        <v>333</v>
      </c>
      <c r="R12" s="21">
        <v>1328.746666</v>
      </c>
      <c r="S12" s="21">
        <v>47</v>
      </c>
      <c r="T12" s="21">
        <v>181.15</v>
      </c>
      <c r="U12" s="21">
        <v>19</v>
      </c>
      <c r="V12" s="21">
        <v>333.41</v>
      </c>
      <c r="W12" s="205" t="s">
        <v>42</v>
      </c>
      <c r="X12" s="205"/>
      <c r="Y12" s="21">
        <v>74</v>
      </c>
      <c r="Z12" s="21">
        <v>242.236194</v>
      </c>
      <c r="AA12" s="21">
        <v>62</v>
      </c>
      <c r="AB12" s="21">
        <v>303.831504</v>
      </c>
      <c r="AC12" s="21">
        <v>39</v>
      </c>
      <c r="AD12" s="21">
        <v>155.49</v>
      </c>
      <c r="AE12" s="21">
        <v>166</v>
      </c>
      <c r="AF12" s="21">
        <v>653.942157</v>
      </c>
      <c r="AG12" s="21">
        <v>26</v>
      </c>
      <c r="AH12" s="21">
        <v>98.94</v>
      </c>
      <c r="AI12" s="21">
        <v>0</v>
      </c>
      <c r="AJ12" s="21">
        <v>0</v>
      </c>
      <c r="AK12" s="21">
        <v>2</v>
      </c>
      <c r="AL12" s="21">
        <v>1.06</v>
      </c>
      <c r="AM12" s="21">
        <v>0</v>
      </c>
      <c r="AN12" s="21">
        <v>0</v>
      </c>
      <c r="AO12" s="21">
        <v>5</v>
      </c>
      <c r="AP12" s="21">
        <v>20.594</v>
      </c>
      <c r="AQ12" s="21">
        <v>7</v>
      </c>
      <c r="AR12" s="21">
        <v>18.42</v>
      </c>
      <c r="AS12" s="21">
        <v>36</v>
      </c>
      <c r="AT12" s="21">
        <v>106.9</v>
      </c>
    </row>
    <row r="13" spans="1:46" s="22" customFormat="1" ht="16.5" customHeight="1">
      <c r="A13" s="205" t="s">
        <v>43</v>
      </c>
      <c r="B13" s="205"/>
      <c r="C13" s="21">
        <v>223</v>
      </c>
      <c r="D13" s="21">
        <v>918.043</v>
      </c>
      <c r="E13" s="21">
        <v>8</v>
      </c>
      <c r="F13" s="21">
        <v>18.1</v>
      </c>
      <c r="G13" s="21">
        <v>1</v>
      </c>
      <c r="H13" s="21">
        <v>25</v>
      </c>
      <c r="I13" s="21">
        <v>48</v>
      </c>
      <c r="J13" s="21">
        <v>219.85</v>
      </c>
      <c r="K13" s="21">
        <v>0</v>
      </c>
      <c r="L13" s="21">
        <v>0</v>
      </c>
      <c r="M13" s="21">
        <v>3</v>
      </c>
      <c r="N13" s="21">
        <v>8.2</v>
      </c>
      <c r="O13" s="21">
        <v>46</v>
      </c>
      <c r="P13" s="21">
        <v>160.81</v>
      </c>
      <c r="Q13" s="21">
        <v>24</v>
      </c>
      <c r="R13" s="21">
        <v>105.86</v>
      </c>
      <c r="S13" s="21">
        <v>2</v>
      </c>
      <c r="T13" s="21">
        <v>5.3</v>
      </c>
      <c r="U13" s="21">
        <v>4</v>
      </c>
      <c r="V13" s="21">
        <v>7.3</v>
      </c>
      <c r="W13" s="205" t="s">
        <v>43</v>
      </c>
      <c r="X13" s="205"/>
      <c r="Y13" s="21">
        <v>8</v>
      </c>
      <c r="Z13" s="21">
        <v>14.1</v>
      </c>
      <c r="AA13" s="21">
        <v>10</v>
      </c>
      <c r="AB13" s="21">
        <v>112.9</v>
      </c>
      <c r="AC13" s="21">
        <v>9</v>
      </c>
      <c r="AD13" s="21">
        <v>28.733</v>
      </c>
      <c r="AE13" s="21">
        <v>34</v>
      </c>
      <c r="AF13" s="21">
        <v>131.54</v>
      </c>
      <c r="AG13" s="21">
        <v>12</v>
      </c>
      <c r="AH13" s="21">
        <v>35.6</v>
      </c>
      <c r="AI13" s="21">
        <v>0</v>
      </c>
      <c r="AJ13" s="21">
        <v>0</v>
      </c>
      <c r="AK13" s="21">
        <v>0</v>
      </c>
      <c r="AL13" s="21">
        <v>0</v>
      </c>
      <c r="AM13" s="21">
        <v>1</v>
      </c>
      <c r="AN13" s="21">
        <v>1</v>
      </c>
      <c r="AO13" s="21">
        <v>1</v>
      </c>
      <c r="AP13" s="21">
        <v>1</v>
      </c>
      <c r="AQ13" s="21">
        <v>5</v>
      </c>
      <c r="AR13" s="21">
        <v>13.25</v>
      </c>
      <c r="AS13" s="21">
        <v>7</v>
      </c>
      <c r="AT13" s="21">
        <v>29.5</v>
      </c>
    </row>
    <row r="14" spans="1:46" s="22" customFormat="1" ht="16.5" customHeight="1">
      <c r="A14" s="205" t="s">
        <v>44</v>
      </c>
      <c r="B14" s="205"/>
      <c r="C14" s="21">
        <v>286</v>
      </c>
      <c r="D14" s="21">
        <v>1330.920088</v>
      </c>
      <c r="E14" s="21">
        <v>7</v>
      </c>
      <c r="F14" s="21">
        <v>3.45</v>
      </c>
      <c r="G14" s="21">
        <v>0</v>
      </c>
      <c r="H14" s="21">
        <v>0</v>
      </c>
      <c r="I14" s="21">
        <v>57</v>
      </c>
      <c r="J14" s="21">
        <v>138.820088</v>
      </c>
      <c r="K14" s="21">
        <v>1</v>
      </c>
      <c r="L14" s="21">
        <v>0.6</v>
      </c>
      <c r="M14" s="21">
        <v>1</v>
      </c>
      <c r="N14" s="21">
        <v>1</v>
      </c>
      <c r="O14" s="21">
        <v>36</v>
      </c>
      <c r="P14" s="21">
        <v>503.4</v>
      </c>
      <c r="Q14" s="21">
        <v>49</v>
      </c>
      <c r="R14" s="21">
        <v>148.99</v>
      </c>
      <c r="S14" s="21">
        <v>9</v>
      </c>
      <c r="T14" s="21">
        <v>22.6</v>
      </c>
      <c r="U14" s="21">
        <v>10</v>
      </c>
      <c r="V14" s="21">
        <v>17.11</v>
      </c>
      <c r="W14" s="205" t="s">
        <v>44</v>
      </c>
      <c r="X14" s="205"/>
      <c r="Y14" s="21">
        <v>15</v>
      </c>
      <c r="Z14" s="21">
        <v>25.75</v>
      </c>
      <c r="AA14" s="21">
        <v>16</v>
      </c>
      <c r="AB14" s="21">
        <v>247.468</v>
      </c>
      <c r="AC14" s="21">
        <v>15</v>
      </c>
      <c r="AD14" s="21">
        <v>87.45</v>
      </c>
      <c r="AE14" s="21">
        <v>53</v>
      </c>
      <c r="AF14" s="21">
        <v>110.682</v>
      </c>
      <c r="AG14" s="21">
        <v>4</v>
      </c>
      <c r="AH14" s="21">
        <v>2.6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1</v>
      </c>
      <c r="AP14" s="21">
        <v>1</v>
      </c>
      <c r="AQ14" s="21">
        <v>1</v>
      </c>
      <c r="AR14" s="21">
        <v>0.1</v>
      </c>
      <c r="AS14" s="21">
        <v>11</v>
      </c>
      <c r="AT14" s="21">
        <v>19.9</v>
      </c>
    </row>
    <row r="15" spans="1:46" s="22" customFormat="1" ht="16.5" customHeight="1">
      <c r="A15" s="205" t="s">
        <v>45</v>
      </c>
      <c r="B15" s="205"/>
      <c r="C15" s="21">
        <v>100</v>
      </c>
      <c r="D15" s="21">
        <v>542.925</v>
      </c>
      <c r="E15" s="21">
        <v>1</v>
      </c>
      <c r="F15" s="21">
        <v>0.3</v>
      </c>
      <c r="G15" s="21">
        <v>1</v>
      </c>
      <c r="H15" s="21">
        <v>1</v>
      </c>
      <c r="I15" s="21">
        <v>20</v>
      </c>
      <c r="J15" s="21">
        <v>97</v>
      </c>
      <c r="K15" s="21">
        <v>1</v>
      </c>
      <c r="L15" s="21">
        <v>15</v>
      </c>
      <c r="M15" s="21">
        <v>1</v>
      </c>
      <c r="N15" s="21">
        <v>5</v>
      </c>
      <c r="O15" s="21">
        <v>15</v>
      </c>
      <c r="P15" s="21">
        <v>25.583</v>
      </c>
      <c r="Q15" s="21">
        <v>22</v>
      </c>
      <c r="R15" s="21">
        <v>58.5</v>
      </c>
      <c r="S15" s="21">
        <v>0</v>
      </c>
      <c r="T15" s="21">
        <v>0</v>
      </c>
      <c r="U15" s="21">
        <v>3</v>
      </c>
      <c r="V15" s="21">
        <v>7.4</v>
      </c>
      <c r="W15" s="205" t="s">
        <v>45</v>
      </c>
      <c r="X15" s="205"/>
      <c r="Y15" s="21">
        <v>1</v>
      </c>
      <c r="Z15" s="21">
        <v>2</v>
      </c>
      <c r="AA15" s="21">
        <v>8</v>
      </c>
      <c r="AB15" s="21">
        <v>41.912</v>
      </c>
      <c r="AC15" s="21">
        <v>3</v>
      </c>
      <c r="AD15" s="21">
        <v>42</v>
      </c>
      <c r="AE15" s="21">
        <v>17</v>
      </c>
      <c r="AF15" s="21">
        <v>228.93</v>
      </c>
      <c r="AG15" s="21">
        <v>4</v>
      </c>
      <c r="AH15" s="21">
        <v>7.2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2</v>
      </c>
      <c r="AR15" s="21">
        <v>10.1</v>
      </c>
      <c r="AS15" s="21">
        <v>1</v>
      </c>
      <c r="AT15" s="21">
        <v>1</v>
      </c>
    </row>
    <row r="16" spans="1:46" s="22" customFormat="1" ht="16.5" customHeight="1">
      <c r="A16" s="206" t="s">
        <v>46</v>
      </c>
      <c r="B16" s="206"/>
      <c r="C16" s="21">
        <v>294</v>
      </c>
      <c r="D16" s="21">
        <v>3123.384</v>
      </c>
      <c r="E16" s="21">
        <v>14</v>
      </c>
      <c r="F16" s="21">
        <v>134.59</v>
      </c>
      <c r="G16" s="21">
        <v>2</v>
      </c>
      <c r="H16" s="21">
        <v>10.2</v>
      </c>
      <c r="I16" s="21">
        <v>43</v>
      </c>
      <c r="J16" s="21">
        <v>2028.66</v>
      </c>
      <c r="K16" s="21">
        <v>2</v>
      </c>
      <c r="L16" s="21">
        <v>12</v>
      </c>
      <c r="M16" s="21">
        <v>3</v>
      </c>
      <c r="N16" s="21">
        <v>20.2</v>
      </c>
      <c r="O16" s="21">
        <v>42</v>
      </c>
      <c r="P16" s="21">
        <v>184.05</v>
      </c>
      <c r="Q16" s="21">
        <v>68</v>
      </c>
      <c r="R16" s="21">
        <v>291.635</v>
      </c>
      <c r="S16" s="21">
        <v>9</v>
      </c>
      <c r="T16" s="21">
        <v>61.3</v>
      </c>
      <c r="U16" s="21">
        <v>4</v>
      </c>
      <c r="V16" s="21">
        <v>51.63</v>
      </c>
      <c r="W16" s="206" t="s">
        <v>46</v>
      </c>
      <c r="X16" s="206"/>
      <c r="Y16" s="21">
        <v>17</v>
      </c>
      <c r="Z16" s="21">
        <v>14</v>
      </c>
      <c r="AA16" s="21">
        <v>11</v>
      </c>
      <c r="AB16" s="21">
        <v>32.18</v>
      </c>
      <c r="AC16" s="21">
        <v>8</v>
      </c>
      <c r="AD16" s="21">
        <v>31.6</v>
      </c>
      <c r="AE16" s="21">
        <v>48</v>
      </c>
      <c r="AF16" s="21">
        <v>98.789</v>
      </c>
      <c r="AG16" s="21">
        <v>13</v>
      </c>
      <c r="AH16" s="21">
        <v>117.05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1</v>
      </c>
      <c r="AR16" s="21">
        <v>5</v>
      </c>
      <c r="AS16" s="21">
        <v>9</v>
      </c>
      <c r="AT16" s="21">
        <v>30.5</v>
      </c>
    </row>
    <row r="17" spans="1:46" s="22" customFormat="1" ht="16.5" customHeight="1">
      <c r="A17" s="205" t="s">
        <v>47</v>
      </c>
      <c r="B17" s="205"/>
      <c r="C17" s="21">
        <v>16</v>
      </c>
      <c r="D17" s="21">
        <v>49.65</v>
      </c>
      <c r="E17" s="21">
        <v>1</v>
      </c>
      <c r="F17" s="21">
        <v>1</v>
      </c>
      <c r="G17" s="21">
        <v>0</v>
      </c>
      <c r="H17" s="21">
        <v>0</v>
      </c>
      <c r="I17" s="21">
        <v>2</v>
      </c>
      <c r="J17" s="21">
        <v>4.25</v>
      </c>
      <c r="K17" s="21">
        <v>0</v>
      </c>
      <c r="L17" s="21">
        <v>0</v>
      </c>
      <c r="M17" s="21">
        <v>1</v>
      </c>
      <c r="N17" s="21">
        <v>1.5</v>
      </c>
      <c r="O17" s="21">
        <v>1</v>
      </c>
      <c r="P17" s="21">
        <v>0.1</v>
      </c>
      <c r="Q17" s="21">
        <v>5</v>
      </c>
      <c r="R17" s="21">
        <v>27</v>
      </c>
      <c r="S17" s="21">
        <v>0</v>
      </c>
      <c r="T17" s="21">
        <v>0</v>
      </c>
      <c r="U17" s="21">
        <v>0</v>
      </c>
      <c r="V17" s="21">
        <v>0</v>
      </c>
      <c r="W17" s="205" t="s">
        <v>47</v>
      </c>
      <c r="X17" s="205"/>
      <c r="Y17" s="21">
        <v>1</v>
      </c>
      <c r="Z17" s="21">
        <v>5</v>
      </c>
      <c r="AA17" s="21">
        <v>0</v>
      </c>
      <c r="AB17" s="21">
        <v>0</v>
      </c>
      <c r="AC17" s="21">
        <v>1</v>
      </c>
      <c r="AD17" s="21">
        <v>5.8</v>
      </c>
      <c r="AE17" s="21">
        <v>2</v>
      </c>
      <c r="AF17" s="21">
        <v>3.5</v>
      </c>
      <c r="AG17" s="21">
        <v>1</v>
      </c>
      <c r="AH17" s="21">
        <v>1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1</v>
      </c>
      <c r="AR17" s="21">
        <v>0.5</v>
      </c>
      <c r="AS17" s="21">
        <v>0</v>
      </c>
      <c r="AT17" s="21">
        <v>0</v>
      </c>
    </row>
    <row r="18" spans="1:46" s="22" customFormat="1" ht="16.5" customHeight="1">
      <c r="A18" s="205" t="s">
        <v>48</v>
      </c>
      <c r="B18" s="205"/>
      <c r="C18" s="21">
        <v>36</v>
      </c>
      <c r="D18" s="21">
        <v>493.19312</v>
      </c>
      <c r="E18" s="21">
        <v>1</v>
      </c>
      <c r="F18" s="21">
        <v>1</v>
      </c>
      <c r="G18" s="21">
        <v>0</v>
      </c>
      <c r="H18" s="21">
        <v>0</v>
      </c>
      <c r="I18" s="21">
        <v>8</v>
      </c>
      <c r="J18" s="21">
        <v>282.21</v>
      </c>
      <c r="K18" s="21">
        <v>0</v>
      </c>
      <c r="L18" s="21">
        <v>0</v>
      </c>
      <c r="M18" s="21">
        <v>1</v>
      </c>
      <c r="N18" s="21">
        <v>12.28312</v>
      </c>
      <c r="O18" s="21">
        <v>10</v>
      </c>
      <c r="P18" s="21">
        <v>27.8</v>
      </c>
      <c r="Q18" s="21">
        <v>2</v>
      </c>
      <c r="R18" s="21">
        <v>0.27</v>
      </c>
      <c r="S18" s="21">
        <v>0</v>
      </c>
      <c r="T18" s="21">
        <v>0</v>
      </c>
      <c r="U18" s="21">
        <v>1</v>
      </c>
      <c r="V18" s="21">
        <v>1</v>
      </c>
      <c r="W18" s="205" t="s">
        <v>48</v>
      </c>
      <c r="X18" s="205"/>
      <c r="Y18" s="21">
        <v>0</v>
      </c>
      <c r="Z18" s="21">
        <v>0</v>
      </c>
      <c r="AA18" s="21">
        <v>3</v>
      </c>
      <c r="AB18" s="21">
        <v>139</v>
      </c>
      <c r="AC18" s="21">
        <v>0</v>
      </c>
      <c r="AD18" s="21">
        <v>0</v>
      </c>
      <c r="AE18" s="21">
        <v>5</v>
      </c>
      <c r="AF18" s="21">
        <v>21.6</v>
      </c>
      <c r="AG18" s="21">
        <v>2</v>
      </c>
      <c r="AH18" s="21">
        <v>6.03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1</v>
      </c>
      <c r="AR18" s="21">
        <v>1</v>
      </c>
      <c r="AS18" s="21">
        <v>2</v>
      </c>
      <c r="AT18" s="21">
        <v>1</v>
      </c>
    </row>
    <row r="19" spans="1:46" s="22" customFormat="1" ht="16.5" customHeight="1">
      <c r="A19" s="205" t="s">
        <v>49</v>
      </c>
      <c r="B19" s="205"/>
      <c r="C19" s="21">
        <v>25</v>
      </c>
      <c r="D19" s="21">
        <v>67.3785</v>
      </c>
      <c r="E19" s="21">
        <v>0</v>
      </c>
      <c r="F19" s="21">
        <v>0</v>
      </c>
      <c r="G19" s="21">
        <v>1</v>
      </c>
      <c r="H19" s="21">
        <v>3</v>
      </c>
      <c r="I19" s="21">
        <v>3</v>
      </c>
      <c r="J19" s="21">
        <v>6.9</v>
      </c>
      <c r="K19" s="21">
        <v>0</v>
      </c>
      <c r="L19" s="21">
        <v>0</v>
      </c>
      <c r="M19" s="21">
        <v>0</v>
      </c>
      <c r="N19" s="21">
        <v>0</v>
      </c>
      <c r="O19" s="21">
        <v>5</v>
      </c>
      <c r="P19" s="21">
        <v>16.3</v>
      </c>
      <c r="Q19" s="21">
        <v>7</v>
      </c>
      <c r="R19" s="21">
        <v>9.41</v>
      </c>
      <c r="S19" s="21">
        <v>0</v>
      </c>
      <c r="T19" s="21">
        <v>0</v>
      </c>
      <c r="U19" s="21">
        <v>0</v>
      </c>
      <c r="V19" s="21">
        <v>0</v>
      </c>
      <c r="W19" s="205" t="s">
        <v>49</v>
      </c>
      <c r="X19" s="205"/>
      <c r="Y19" s="21">
        <v>1</v>
      </c>
      <c r="Z19" s="21">
        <v>12.5685</v>
      </c>
      <c r="AA19" s="21">
        <v>0</v>
      </c>
      <c r="AB19" s="21">
        <v>0</v>
      </c>
      <c r="AC19" s="21">
        <v>3</v>
      </c>
      <c r="AD19" s="21">
        <v>16.5</v>
      </c>
      <c r="AE19" s="21">
        <v>3</v>
      </c>
      <c r="AF19" s="21">
        <v>0.65</v>
      </c>
      <c r="AG19" s="21">
        <v>1</v>
      </c>
      <c r="AH19" s="21">
        <v>0.05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1</v>
      </c>
      <c r="AT19" s="21">
        <v>2</v>
      </c>
    </row>
    <row r="20" spans="1:46" s="22" customFormat="1" ht="16.5" customHeight="1">
      <c r="A20" s="205" t="s">
        <v>50</v>
      </c>
      <c r="B20" s="205"/>
      <c r="C20" s="21">
        <v>46</v>
      </c>
      <c r="D20" s="21">
        <v>270.72</v>
      </c>
      <c r="E20" s="21">
        <v>3</v>
      </c>
      <c r="F20" s="21">
        <v>6.1</v>
      </c>
      <c r="G20" s="21">
        <v>0</v>
      </c>
      <c r="H20" s="21">
        <v>0</v>
      </c>
      <c r="I20" s="21">
        <v>19</v>
      </c>
      <c r="J20" s="21">
        <v>150.76</v>
      </c>
      <c r="K20" s="21">
        <v>1</v>
      </c>
      <c r="L20" s="21">
        <v>0.02</v>
      </c>
      <c r="M20" s="21">
        <v>1</v>
      </c>
      <c r="N20" s="21">
        <v>5</v>
      </c>
      <c r="O20" s="21">
        <v>3</v>
      </c>
      <c r="P20" s="21">
        <v>4</v>
      </c>
      <c r="Q20" s="21">
        <v>8</v>
      </c>
      <c r="R20" s="21">
        <v>25.7</v>
      </c>
      <c r="S20" s="21">
        <v>1</v>
      </c>
      <c r="T20" s="21">
        <v>46</v>
      </c>
      <c r="U20" s="21">
        <v>2</v>
      </c>
      <c r="V20" s="21">
        <v>2.5</v>
      </c>
      <c r="W20" s="205" t="s">
        <v>50</v>
      </c>
      <c r="X20" s="205"/>
      <c r="Y20" s="21">
        <v>0</v>
      </c>
      <c r="Z20" s="21">
        <v>0</v>
      </c>
      <c r="AA20" s="21">
        <v>2</v>
      </c>
      <c r="AB20" s="21">
        <v>1.2</v>
      </c>
      <c r="AC20" s="21">
        <v>2</v>
      </c>
      <c r="AD20" s="21">
        <v>7.89</v>
      </c>
      <c r="AE20" s="21">
        <v>1</v>
      </c>
      <c r="AF20" s="21">
        <v>0.3</v>
      </c>
      <c r="AG20" s="21">
        <v>1</v>
      </c>
      <c r="AH20" s="21">
        <v>20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2</v>
      </c>
      <c r="AT20" s="21">
        <v>1.25</v>
      </c>
    </row>
    <row r="21" spans="1:46" s="22" customFormat="1" ht="16.5" customHeight="1">
      <c r="A21" s="205" t="s">
        <v>51</v>
      </c>
      <c r="B21" s="205"/>
      <c r="C21" s="21">
        <v>12</v>
      </c>
      <c r="D21" s="21">
        <v>45.62</v>
      </c>
      <c r="E21" s="21">
        <v>1</v>
      </c>
      <c r="F21" s="21">
        <v>0.5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2</v>
      </c>
      <c r="P21" s="21">
        <v>1.98</v>
      </c>
      <c r="Q21" s="21">
        <v>0</v>
      </c>
      <c r="R21" s="21">
        <v>0</v>
      </c>
      <c r="S21" s="21">
        <v>1</v>
      </c>
      <c r="T21" s="21">
        <v>2</v>
      </c>
      <c r="U21" s="21">
        <v>0</v>
      </c>
      <c r="V21" s="21">
        <v>0</v>
      </c>
      <c r="W21" s="205" t="s">
        <v>51</v>
      </c>
      <c r="X21" s="205"/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6</v>
      </c>
      <c r="AF21" s="21">
        <v>40.04</v>
      </c>
      <c r="AG21" s="21">
        <v>2</v>
      </c>
      <c r="AH21" s="21">
        <v>1.1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</row>
    <row r="22" spans="1:46" s="22" customFormat="1" ht="16.5" customHeight="1">
      <c r="A22" s="205" t="s">
        <v>52</v>
      </c>
      <c r="B22" s="205"/>
      <c r="C22" s="21">
        <v>17</v>
      </c>
      <c r="D22" s="21">
        <v>64.812</v>
      </c>
      <c r="E22" s="21">
        <v>3</v>
      </c>
      <c r="F22" s="21">
        <v>8.5</v>
      </c>
      <c r="G22" s="21">
        <v>0</v>
      </c>
      <c r="H22" s="21">
        <v>0</v>
      </c>
      <c r="I22" s="21">
        <v>4</v>
      </c>
      <c r="J22" s="21">
        <v>16</v>
      </c>
      <c r="K22" s="21">
        <v>0</v>
      </c>
      <c r="L22" s="21">
        <v>0</v>
      </c>
      <c r="M22" s="21">
        <v>1</v>
      </c>
      <c r="N22" s="21">
        <v>5.1</v>
      </c>
      <c r="O22" s="21">
        <v>4</v>
      </c>
      <c r="P22" s="21">
        <v>28.3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05" t="s">
        <v>52</v>
      </c>
      <c r="X22" s="205"/>
      <c r="Y22" s="21">
        <v>0</v>
      </c>
      <c r="Z22" s="21">
        <v>0</v>
      </c>
      <c r="AA22" s="21">
        <v>1</v>
      </c>
      <c r="AB22" s="21">
        <v>0.5</v>
      </c>
      <c r="AC22" s="21">
        <v>0</v>
      </c>
      <c r="AD22" s="21">
        <v>0</v>
      </c>
      <c r="AE22" s="21">
        <v>3</v>
      </c>
      <c r="AF22" s="21">
        <v>5.412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1</v>
      </c>
      <c r="AT22" s="21">
        <v>1</v>
      </c>
    </row>
    <row r="23" spans="1:46" s="22" customFormat="1" ht="16.5" customHeight="1">
      <c r="A23" s="205" t="s">
        <v>53</v>
      </c>
      <c r="B23" s="205"/>
      <c r="C23" s="21">
        <v>17</v>
      </c>
      <c r="D23" s="21">
        <v>39.32</v>
      </c>
      <c r="E23" s="21">
        <v>1</v>
      </c>
      <c r="F23" s="21">
        <v>12</v>
      </c>
      <c r="G23" s="21">
        <v>0</v>
      </c>
      <c r="H23" s="21">
        <v>0</v>
      </c>
      <c r="I23" s="21">
        <v>0</v>
      </c>
      <c r="J23" s="21">
        <v>0</v>
      </c>
      <c r="K23" s="21">
        <v>1</v>
      </c>
      <c r="L23" s="21">
        <v>1</v>
      </c>
      <c r="M23" s="21">
        <v>1</v>
      </c>
      <c r="N23" s="21">
        <v>3.5</v>
      </c>
      <c r="O23" s="21">
        <v>1</v>
      </c>
      <c r="P23" s="21">
        <v>2</v>
      </c>
      <c r="Q23" s="21">
        <v>5</v>
      </c>
      <c r="R23" s="21">
        <v>10.02</v>
      </c>
      <c r="S23" s="21">
        <v>2</v>
      </c>
      <c r="T23" s="21">
        <v>1.5</v>
      </c>
      <c r="U23" s="21">
        <v>0</v>
      </c>
      <c r="V23" s="21">
        <v>0</v>
      </c>
      <c r="W23" s="205" t="s">
        <v>53</v>
      </c>
      <c r="X23" s="205"/>
      <c r="Y23" s="21">
        <v>0</v>
      </c>
      <c r="Z23" s="21">
        <v>0</v>
      </c>
      <c r="AA23" s="21">
        <v>0</v>
      </c>
      <c r="AB23" s="21">
        <v>0</v>
      </c>
      <c r="AC23" s="21">
        <v>1</v>
      </c>
      <c r="AD23" s="21">
        <v>1</v>
      </c>
      <c r="AE23" s="21">
        <v>4</v>
      </c>
      <c r="AF23" s="21">
        <v>7.3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1</v>
      </c>
      <c r="AR23" s="21">
        <v>1</v>
      </c>
      <c r="AS23" s="21">
        <v>0</v>
      </c>
      <c r="AT23" s="21">
        <v>0</v>
      </c>
    </row>
    <row r="24" spans="1:46" s="22" customFormat="1" ht="16.5" customHeight="1">
      <c r="A24" s="205" t="s">
        <v>54</v>
      </c>
      <c r="B24" s="205"/>
      <c r="C24" s="21">
        <v>29</v>
      </c>
      <c r="D24" s="21">
        <v>108.85</v>
      </c>
      <c r="E24" s="21">
        <v>3</v>
      </c>
      <c r="F24" s="21">
        <v>12</v>
      </c>
      <c r="G24" s="21">
        <v>0</v>
      </c>
      <c r="H24" s="21">
        <v>0</v>
      </c>
      <c r="I24" s="21">
        <v>8</v>
      </c>
      <c r="J24" s="21">
        <v>28.2</v>
      </c>
      <c r="K24" s="21">
        <v>0</v>
      </c>
      <c r="L24" s="21">
        <v>0</v>
      </c>
      <c r="M24" s="21">
        <v>0</v>
      </c>
      <c r="N24" s="21">
        <v>0</v>
      </c>
      <c r="O24" s="21">
        <v>4</v>
      </c>
      <c r="P24" s="21">
        <v>36.2</v>
      </c>
      <c r="Q24" s="21">
        <v>3</v>
      </c>
      <c r="R24" s="21">
        <v>1.8</v>
      </c>
      <c r="S24" s="21">
        <v>2</v>
      </c>
      <c r="T24" s="21">
        <v>20</v>
      </c>
      <c r="U24" s="21">
        <v>1</v>
      </c>
      <c r="V24" s="21">
        <v>0.4</v>
      </c>
      <c r="W24" s="205" t="s">
        <v>54</v>
      </c>
      <c r="X24" s="205"/>
      <c r="Y24" s="21">
        <v>1</v>
      </c>
      <c r="Z24" s="21">
        <v>1.65</v>
      </c>
      <c r="AA24" s="21">
        <v>2</v>
      </c>
      <c r="AB24" s="21">
        <v>1.9</v>
      </c>
      <c r="AC24" s="21">
        <v>0</v>
      </c>
      <c r="AD24" s="21">
        <v>0</v>
      </c>
      <c r="AE24" s="21">
        <v>2</v>
      </c>
      <c r="AF24" s="21">
        <v>0.7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3</v>
      </c>
      <c r="AT24" s="21">
        <v>6</v>
      </c>
    </row>
    <row r="25" spans="1:46" s="22" customFormat="1" ht="16.5" customHeight="1">
      <c r="A25" s="205" t="s">
        <v>55</v>
      </c>
      <c r="B25" s="205"/>
      <c r="C25" s="21">
        <v>11</v>
      </c>
      <c r="D25" s="21">
        <v>46.95</v>
      </c>
      <c r="E25" s="21">
        <v>0</v>
      </c>
      <c r="F25" s="21">
        <v>0</v>
      </c>
      <c r="G25" s="21">
        <v>0</v>
      </c>
      <c r="H25" s="21">
        <v>0</v>
      </c>
      <c r="I25" s="21">
        <v>3</v>
      </c>
      <c r="J25" s="21">
        <v>13</v>
      </c>
      <c r="K25" s="21">
        <v>0</v>
      </c>
      <c r="L25" s="21">
        <v>0</v>
      </c>
      <c r="M25" s="21">
        <v>0</v>
      </c>
      <c r="N25" s="21">
        <v>0</v>
      </c>
      <c r="O25" s="21">
        <v>2</v>
      </c>
      <c r="P25" s="21">
        <v>9</v>
      </c>
      <c r="Q25" s="21">
        <v>1</v>
      </c>
      <c r="R25" s="21">
        <v>0.05</v>
      </c>
      <c r="S25" s="21">
        <v>0</v>
      </c>
      <c r="T25" s="21">
        <v>0</v>
      </c>
      <c r="U25" s="21">
        <v>0</v>
      </c>
      <c r="V25" s="21">
        <v>0</v>
      </c>
      <c r="W25" s="205" t="s">
        <v>55</v>
      </c>
      <c r="X25" s="205"/>
      <c r="Y25" s="21">
        <v>1</v>
      </c>
      <c r="Z25" s="21">
        <v>1</v>
      </c>
      <c r="AA25" s="21">
        <v>3</v>
      </c>
      <c r="AB25" s="21">
        <v>13.9</v>
      </c>
      <c r="AC25" s="21">
        <v>1</v>
      </c>
      <c r="AD25" s="21">
        <v>10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</row>
    <row r="26" spans="1:46" s="22" customFormat="1" ht="16.5" customHeight="1">
      <c r="A26" s="205" t="s">
        <v>56</v>
      </c>
      <c r="B26" s="205"/>
      <c r="C26" s="21">
        <v>19</v>
      </c>
      <c r="D26" s="21">
        <v>67.92</v>
      </c>
      <c r="E26" s="21">
        <v>4</v>
      </c>
      <c r="F26" s="21">
        <v>2.81</v>
      </c>
      <c r="G26" s="21">
        <v>0</v>
      </c>
      <c r="H26" s="21">
        <v>0</v>
      </c>
      <c r="I26" s="21">
        <v>2</v>
      </c>
      <c r="J26" s="21">
        <v>5.5</v>
      </c>
      <c r="K26" s="21">
        <v>0</v>
      </c>
      <c r="L26" s="21">
        <v>0</v>
      </c>
      <c r="M26" s="21">
        <v>0</v>
      </c>
      <c r="N26" s="21">
        <v>0</v>
      </c>
      <c r="O26" s="21">
        <v>3</v>
      </c>
      <c r="P26" s="21">
        <v>4</v>
      </c>
      <c r="Q26" s="21">
        <v>3</v>
      </c>
      <c r="R26" s="21">
        <v>12.51</v>
      </c>
      <c r="S26" s="21">
        <v>2</v>
      </c>
      <c r="T26" s="21">
        <v>9.4</v>
      </c>
      <c r="U26" s="21">
        <v>0</v>
      </c>
      <c r="V26" s="21">
        <v>0</v>
      </c>
      <c r="W26" s="205" t="s">
        <v>56</v>
      </c>
      <c r="X26" s="205"/>
      <c r="Y26" s="21">
        <v>0</v>
      </c>
      <c r="Z26" s="21">
        <v>0</v>
      </c>
      <c r="AA26" s="21">
        <v>0</v>
      </c>
      <c r="AB26" s="21">
        <v>0</v>
      </c>
      <c r="AC26" s="21">
        <v>1</v>
      </c>
      <c r="AD26" s="21">
        <v>3</v>
      </c>
      <c r="AE26" s="21">
        <v>3</v>
      </c>
      <c r="AF26" s="21">
        <v>27.7</v>
      </c>
      <c r="AG26" s="21">
        <v>1</v>
      </c>
      <c r="AH26" s="21">
        <v>3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</row>
    <row r="27" spans="1:46" s="22" customFormat="1" ht="16.5" customHeight="1">
      <c r="A27" s="205" t="s">
        <v>57</v>
      </c>
      <c r="B27" s="205"/>
      <c r="C27" s="21">
        <v>2</v>
      </c>
      <c r="D27" s="21">
        <v>0.8</v>
      </c>
      <c r="E27" s="21">
        <v>0</v>
      </c>
      <c r="F27" s="21">
        <v>0</v>
      </c>
      <c r="G27" s="21">
        <v>0</v>
      </c>
      <c r="H27" s="21">
        <v>0</v>
      </c>
      <c r="I27" s="21">
        <v>1</v>
      </c>
      <c r="J27" s="21">
        <v>0.5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05" t="s">
        <v>57</v>
      </c>
      <c r="X27" s="205"/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1</v>
      </c>
      <c r="AF27" s="21">
        <v>0.3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</row>
    <row r="28" spans="1:46" s="22" customFormat="1" ht="16.5" customHeight="1">
      <c r="A28" s="205" t="s">
        <v>58</v>
      </c>
      <c r="B28" s="205"/>
      <c r="C28" s="21">
        <v>25</v>
      </c>
      <c r="D28" s="21">
        <v>98.5</v>
      </c>
      <c r="E28" s="21">
        <v>1</v>
      </c>
      <c r="F28" s="21">
        <v>1</v>
      </c>
      <c r="G28" s="21">
        <v>0</v>
      </c>
      <c r="H28" s="21">
        <v>0</v>
      </c>
      <c r="I28" s="21">
        <v>5</v>
      </c>
      <c r="J28" s="21">
        <v>8.3</v>
      </c>
      <c r="K28" s="21">
        <v>0</v>
      </c>
      <c r="L28" s="21">
        <v>0</v>
      </c>
      <c r="M28" s="21">
        <v>0</v>
      </c>
      <c r="N28" s="21">
        <v>0</v>
      </c>
      <c r="O28" s="21">
        <v>3</v>
      </c>
      <c r="P28" s="21">
        <v>11</v>
      </c>
      <c r="Q28" s="21">
        <v>5</v>
      </c>
      <c r="R28" s="21">
        <v>4.7</v>
      </c>
      <c r="S28" s="21">
        <v>2</v>
      </c>
      <c r="T28" s="21">
        <v>24.5</v>
      </c>
      <c r="U28" s="21">
        <v>0</v>
      </c>
      <c r="V28" s="21">
        <v>0</v>
      </c>
      <c r="W28" s="205" t="s">
        <v>58</v>
      </c>
      <c r="X28" s="205"/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7</v>
      </c>
      <c r="AF28" s="21">
        <v>34</v>
      </c>
      <c r="AG28" s="21">
        <v>1</v>
      </c>
      <c r="AH28" s="21">
        <v>3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1</v>
      </c>
      <c r="AT28" s="21">
        <v>12</v>
      </c>
    </row>
    <row r="29" spans="1:46" s="22" customFormat="1" ht="16.5" customHeight="1">
      <c r="A29" s="205" t="s">
        <v>59</v>
      </c>
      <c r="B29" s="205"/>
      <c r="C29" s="21">
        <v>32</v>
      </c>
      <c r="D29" s="21">
        <v>98.4698</v>
      </c>
      <c r="E29" s="21">
        <v>0</v>
      </c>
      <c r="F29" s="21">
        <v>0</v>
      </c>
      <c r="G29" s="21">
        <v>0</v>
      </c>
      <c r="H29" s="21">
        <v>0</v>
      </c>
      <c r="I29" s="21">
        <v>10</v>
      </c>
      <c r="J29" s="21">
        <v>37.7698</v>
      </c>
      <c r="K29" s="21">
        <v>0</v>
      </c>
      <c r="L29" s="21">
        <v>0</v>
      </c>
      <c r="M29" s="21">
        <v>0</v>
      </c>
      <c r="N29" s="21">
        <v>0</v>
      </c>
      <c r="O29" s="21">
        <v>2</v>
      </c>
      <c r="P29" s="21">
        <v>15</v>
      </c>
      <c r="Q29" s="21">
        <v>3</v>
      </c>
      <c r="R29" s="21">
        <v>0.7</v>
      </c>
      <c r="S29" s="21">
        <v>0</v>
      </c>
      <c r="T29" s="21">
        <v>0</v>
      </c>
      <c r="U29" s="21">
        <v>0</v>
      </c>
      <c r="V29" s="21">
        <v>0</v>
      </c>
      <c r="W29" s="205" t="s">
        <v>59</v>
      </c>
      <c r="X29" s="205"/>
      <c r="Y29" s="21">
        <v>1</v>
      </c>
      <c r="Z29" s="21">
        <v>0.5</v>
      </c>
      <c r="AA29" s="21">
        <v>1</v>
      </c>
      <c r="AB29" s="21">
        <v>0.05</v>
      </c>
      <c r="AC29" s="21">
        <v>3</v>
      </c>
      <c r="AD29" s="21">
        <v>3.5</v>
      </c>
      <c r="AE29" s="21">
        <v>7</v>
      </c>
      <c r="AF29" s="21">
        <v>24.7</v>
      </c>
      <c r="AG29" s="21">
        <v>2</v>
      </c>
      <c r="AH29" s="21">
        <v>4.6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1</v>
      </c>
      <c r="AP29" s="21">
        <v>1</v>
      </c>
      <c r="AQ29" s="21">
        <v>0</v>
      </c>
      <c r="AR29" s="21">
        <v>0</v>
      </c>
      <c r="AS29" s="21">
        <v>2</v>
      </c>
      <c r="AT29" s="21">
        <v>10.65</v>
      </c>
    </row>
    <row r="30" spans="1:46" s="22" customFormat="1" ht="16.5" customHeight="1">
      <c r="A30" s="205" t="s">
        <v>60</v>
      </c>
      <c r="B30" s="205"/>
      <c r="C30" s="21">
        <v>18</v>
      </c>
      <c r="D30" s="21">
        <v>42.6</v>
      </c>
      <c r="E30" s="21">
        <v>1</v>
      </c>
      <c r="F30" s="21">
        <v>0.5</v>
      </c>
      <c r="G30" s="21">
        <v>0</v>
      </c>
      <c r="H30" s="21">
        <v>0</v>
      </c>
      <c r="I30" s="21">
        <v>2</v>
      </c>
      <c r="J30" s="21">
        <v>1.25</v>
      </c>
      <c r="K30" s="21">
        <v>0</v>
      </c>
      <c r="L30" s="21">
        <v>0</v>
      </c>
      <c r="M30" s="21">
        <v>1</v>
      </c>
      <c r="N30" s="21">
        <v>0.1</v>
      </c>
      <c r="O30" s="21">
        <v>2</v>
      </c>
      <c r="P30" s="21">
        <v>0.8</v>
      </c>
      <c r="Q30" s="21">
        <v>2</v>
      </c>
      <c r="R30" s="21">
        <v>5.1</v>
      </c>
      <c r="S30" s="21">
        <v>0</v>
      </c>
      <c r="T30" s="21">
        <v>0</v>
      </c>
      <c r="U30" s="21">
        <v>1</v>
      </c>
      <c r="V30" s="21">
        <v>0.1</v>
      </c>
      <c r="W30" s="205" t="s">
        <v>60</v>
      </c>
      <c r="X30" s="205"/>
      <c r="Y30" s="21">
        <v>0</v>
      </c>
      <c r="Z30" s="21">
        <v>0</v>
      </c>
      <c r="AA30" s="21">
        <v>1</v>
      </c>
      <c r="AB30" s="21">
        <v>1</v>
      </c>
      <c r="AC30" s="21">
        <v>3</v>
      </c>
      <c r="AD30" s="21">
        <v>31.5</v>
      </c>
      <c r="AE30" s="21">
        <v>2</v>
      </c>
      <c r="AF30" s="21">
        <v>1.5</v>
      </c>
      <c r="AG30" s="21">
        <v>1</v>
      </c>
      <c r="AH30" s="21">
        <v>0.05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1</v>
      </c>
      <c r="AP30" s="21">
        <v>0.5</v>
      </c>
      <c r="AQ30" s="21">
        <v>1</v>
      </c>
      <c r="AR30" s="21">
        <v>0.2</v>
      </c>
      <c r="AS30" s="21">
        <v>0</v>
      </c>
      <c r="AT30" s="21">
        <v>0</v>
      </c>
    </row>
    <row r="31" spans="1:46" s="22" customFormat="1" ht="16.5" customHeight="1">
      <c r="A31" s="206" t="s">
        <v>61</v>
      </c>
      <c r="B31" s="206"/>
      <c r="C31" s="21">
        <v>3</v>
      </c>
      <c r="D31" s="21">
        <v>0.7</v>
      </c>
      <c r="E31" s="21">
        <v>0</v>
      </c>
      <c r="F31" s="21">
        <v>0</v>
      </c>
      <c r="G31" s="21">
        <v>0</v>
      </c>
      <c r="H31" s="21">
        <v>0</v>
      </c>
      <c r="I31" s="21">
        <v>2</v>
      </c>
      <c r="J31" s="21">
        <v>0.2</v>
      </c>
      <c r="K31" s="21">
        <v>0</v>
      </c>
      <c r="L31" s="21">
        <v>0</v>
      </c>
      <c r="M31" s="21">
        <v>0</v>
      </c>
      <c r="N31" s="21">
        <v>0</v>
      </c>
      <c r="O31" s="21">
        <v>1</v>
      </c>
      <c r="P31" s="21">
        <v>0.5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06" t="s">
        <v>61</v>
      </c>
      <c r="X31" s="206"/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</row>
    <row r="32" spans="1:46" s="22" customFormat="1" ht="16.5" customHeight="1">
      <c r="A32" s="207" t="s">
        <v>62</v>
      </c>
      <c r="B32" s="207"/>
      <c r="C32" s="21">
        <v>2</v>
      </c>
      <c r="D32" s="21">
        <v>0.2</v>
      </c>
      <c r="E32" s="21">
        <v>0</v>
      </c>
      <c r="F32" s="21">
        <v>0</v>
      </c>
      <c r="G32" s="21">
        <v>0</v>
      </c>
      <c r="H32" s="21">
        <v>0</v>
      </c>
      <c r="I32" s="21">
        <v>2</v>
      </c>
      <c r="J32" s="21">
        <v>0.2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07" t="s">
        <v>62</v>
      </c>
      <c r="X32" s="207"/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</row>
    <row r="33" spans="1:46" s="22" customFormat="1" ht="16.5" customHeight="1">
      <c r="A33" s="203" t="s">
        <v>63</v>
      </c>
      <c r="B33" s="203"/>
      <c r="C33" s="21">
        <v>1</v>
      </c>
      <c r="D33" s="21">
        <v>0.5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1</v>
      </c>
      <c r="P33" s="21">
        <v>0.5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03" t="s">
        <v>63</v>
      </c>
      <c r="X33" s="203"/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tr">
        <f>'2491-00-01'!V34</f>
        <v>中華民國111年04月20日編製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'2491-00-01'!V34</f>
        <v>中華民國111年04月20日編製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68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69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68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69</v>
      </c>
    </row>
    <row r="36" spans="1:46" s="30" customFormat="1" ht="19.5" customHeight="1">
      <c r="A36" s="28" t="s">
        <v>70</v>
      </c>
      <c r="B36" s="111" t="s">
        <v>176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70</v>
      </c>
      <c r="X36" s="29" t="s">
        <v>176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155" t="s">
        <v>177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155" t="s">
        <v>177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73</v>
      </c>
      <c r="B38" s="32" t="s">
        <v>74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73</v>
      </c>
      <c r="X38" s="32" t="s">
        <v>74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75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7"/>
      <c r="X39" s="32" t="s">
        <v>75</v>
      </c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</row>
    <row r="40" spans="1:24" s="100" customFormat="1" ht="15" customHeight="1">
      <c r="A40" s="105"/>
      <c r="B40" s="32" t="s">
        <v>76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X40" s="32" t="s">
        <v>76</v>
      </c>
    </row>
    <row r="41" spans="1:46" s="158" customFormat="1" ht="19.5" customHeight="1">
      <c r="A41" s="267" t="s">
        <v>279</v>
      </c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 t="s">
        <v>280</v>
      </c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7"/>
      <c r="AJ41" s="267"/>
      <c r="AK41" s="267"/>
      <c r="AL41" s="267"/>
      <c r="AM41" s="267"/>
      <c r="AN41" s="267"/>
      <c r="AO41" s="267"/>
      <c r="AP41" s="267"/>
      <c r="AQ41" s="267"/>
      <c r="AR41" s="267"/>
      <c r="AS41" s="267"/>
      <c r="AT41" s="267"/>
    </row>
  </sheetData>
  <sheetProtection selectLockedCells="1" selectUnlockedCells="1"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9:B9"/>
    <mergeCell ref="W9:X9"/>
    <mergeCell ref="A10:B10"/>
    <mergeCell ref="W10:X10"/>
    <mergeCell ref="A11:B11"/>
    <mergeCell ref="W11:X11"/>
    <mergeCell ref="A12:B12"/>
    <mergeCell ref="W12:X12"/>
    <mergeCell ref="A13:B13"/>
    <mergeCell ref="W13:X13"/>
    <mergeCell ref="A14:B14"/>
    <mergeCell ref="W14:X14"/>
    <mergeCell ref="A15:B15"/>
    <mergeCell ref="W15:X15"/>
    <mergeCell ref="A16:B16"/>
    <mergeCell ref="W16:X16"/>
    <mergeCell ref="A17:B17"/>
    <mergeCell ref="W17:X17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="80" zoomScaleSheetLayoutView="80" zoomScalePageLayoutView="0" workbookViewId="0" topLeftCell="A1">
      <selection activeCell="A3" sqref="A3:G4"/>
    </sheetView>
  </sheetViews>
  <sheetFormatPr defaultColWidth="9.00390625" defaultRowHeight="16.5"/>
  <cols>
    <col min="1" max="1" width="11.00390625" style="85" customWidth="1"/>
    <col min="2" max="2" width="8.875" style="85" customWidth="1"/>
    <col min="3" max="3" width="25.25390625" style="85" customWidth="1"/>
    <col min="4" max="4" width="20.625" style="85" customWidth="1"/>
    <col min="5" max="5" width="8.875" style="85" customWidth="1"/>
    <col min="6" max="6" width="7.75390625" style="85" customWidth="1"/>
    <col min="7" max="7" width="9.875" style="85" customWidth="1"/>
    <col min="8" max="16384" width="8.875" style="85" customWidth="1"/>
  </cols>
  <sheetData>
    <row r="1" spans="1:7" ht="15.75">
      <c r="A1" s="77" t="s">
        <v>0</v>
      </c>
      <c r="B1" s="159"/>
      <c r="C1" s="76"/>
      <c r="D1" s="76"/>
      <c r="E1" s="77" t="s">
        <v>1</v>
      </c>
      <c r="F1" s="273" t="s">
        <v>2</v>
      </c>
      <c r="G1" s="273"/>
    </row>
    <row r="2" spans="1:7" ht="15.75">
      <c r="A2" s="79" t="s">
        <v>3</v>
      </c>
      <c r="B2" s="160" t="s">
        <v>4</v>
      </c>
      <c r="C2" s="76"/>
      <c r="D2" s="76"/>
      <c r="E2" s="79" t="s">
        <v>5</v>
      </c>
      <c r="F2" s="274" t="s">
        <v>281</v>
      </c>
      <c r="G2" s="274"/>
    </row>
    <row r="3" spans="1:7" ht="15.75">
      <c r="A3" s="244" t="s">
        <v>282</v>
      </c>
      <c r="B3" s="244"/>
      <c r="C3" s="244"/>
      <c r="D3" s="244"/>
      <c r="E3" s="244"/>
      <c r="F3" s="244"/>
      <c r="G3" s="244"/>
    </row>
    <row r="4" spans="1:7" ht="15.75">
      <c r="A4" s="244"/>
      <c r="B4" s="244"/>
      <c r="C4" s="244"/>
      <c r="D4" s="244"/>
      <c r="E4" s="244"/>
      <c r="F4" s="244"/>
      <c r="G4" s="244"/>
    </row>
    <row r="5" spans="1:7" ht="15.75">
      <c r="A5" s="115"/>
      <c r="B5" s="115"/>
      <c r="C5" s="232" t="str">
        <f>CONCATENATE('2491-00-06'!G5,"底")</f>
        <v>中華民國111年03月底</v>
      </c>
      <c r="D5" s="232"/>
      <c r="E5" s="232"/>
      <c r="F5" s="115"/>
      <c r="G5" s="161" t="s">
        <v>283</v>
      </c>
    </row>
    <row r="6" spans="1:7" ht="16.5" customHeight="1">
      <c r="A6" s="275"/>
      <c r="B6" s="275"/>
      <c r="C6" s="275"/>
      <c r="D6" s="242" t="s">
        <v>187</v>
      </c>
      <c r="E6" s="253" t="s">
        <v>284</v>
      </c>
      <c r="F6" s="253"/>
      <c r="G6" s="253"/>
    </row>
    <row r="7" spans="1:7" ht="15.75">
      <c r="A7" s="275"/>
      <c r="B7" s="275"/>
      <c r="C7" s="275"/>
      <c r="D7" s="242"/>
      <c r="E7" s="253"/>
      <c r="F7" s="253"/>
      <c r="G7" s="253"/>
    </row>
    <row r="8" spans="1:7" ht="15.75">
      <c r="A8" s="272" t="s">
        <v>39</v>
      </c>
      <c r="B8" s="272"/>
      <c r="C8" s="272"/>
      <c r="D8" s="162">
        <v>5639</v>
      </c>
      <c r="E8" s="162"/>
      <c r="F8" s="162"/>
      <c r="G8" s="162">
        <v>4924</v>
      </c>
    </row>
    <row r="9" spans="1:7" ht="15.75">
      <c r="A9" s="269" t="s">
        <v>285</v>
      </c>
      <c r="B9" s="269"/>
      <c r="C9" s="269"/>
      <c r="D9" s="162"/>
      <c r="E9" s="162"/>
      <c r="F9" s="162"/>
      <c r="G9" s="162"/>
    </row>
    <row r="10" spans="1:7" ht="15.75">
      <c r="A10" s="269" t="s">
        <v>286</v>
      </c>
      <c r="B10" s="269"/>
      <c r="C10" s="269"/>
      <c r="D10" s="162">
        <v>1469</v>
      </c>
      <c r="E10" s="162"/>
      <c r="F10" s="162"/>
      <c r="G10" s="163">
        <v>0</v>
      </c>
    </row>
    <row r="11" spans="1:7" ht="15.75">
      <c r="A11" s="269" t="s">
        <v>287</v>
      </c>
      <c r="B11" s="269"/>
      <c r="C11" s="269"/>
      <c r="D11" s="162">
        <v>1634</v>
      </c>
      <c r="E11" s="162"/>
      <c r="F11" s="162"/>
      <c r="G11" s="163">
        <v>0</v>
      </c>
    </row>
    <row r="12" spans="1:7" ht="15.75">
      <c r="A12" s="269" t="s">
        <v>288</v>
      </c>
      <c r="B12" s="269"/>
      <c r="C12" s="269"/>
      <c r="D12" s="162">
        <v>1190</v>
      </c>
      <c r="E12" s="162"/>
      <c r="F12" s="162"/>
      <c r="G12" s="163">
        <v>0</v>
      </c>
    </row>
    <row r="13" spans="1:7" ht="15.75">
      <c r="A13" s="269" t="s">
        <v>289</v>
      </c>
      <c r="B13" s="269"/>
      <c r="C13" s="269"/>
      <c r="D13" s="162">
        <v>491</v>
      </c>
      <c r="E13" s="162"/>
      <c r="F13" s="162"/>
      <c r="G13" s="163">
        <v>0</v>
      </c>
    </row>
    <row r="14" spans="1:7" ht="15.75">
      <c r="A14" s="269" t="s">
        <v>290</v>
      </c>
      <c r="B14" s="269"/>
      <c r="C14" s="269"/>
      <c r="D14" s="162">
        <v>291</v>
      </c>
      <c r="E14" s="162"/>
      <c r="F14" s="162"/>
      <c r="G14" s="163">
        <v>0</v>
      </c>
    </row>
    <row r="15" spans="1:7" ht="15.75">
      <c r="A15" s="269" t="s">
        <v>291</v>
      </c>
      <c r="B15" s="269"/>
      <c r="C15" s="269"/>
      <c r="D15" s="162">
        <v>83</v>
      </c>
      <c r="E15" s="162"/>
      <c r="F15" s="162"/>
      <c r="G15" s="163">
        <v>0</v>
      </c>
    </row>
    <row r="16" spans="1:7" ht="15.75">
      <c r="A16" s="269" t="s">
        <v>292</v>
      </c>
      <c r="B16" s="269"/>
      <c r="C16" s="269"/>
      <c r="D16" s="162">
        <v>39</v>
      </c>
      <c r="E16" s="162"/>
      <c r="F16" s="162"/>
      <c r="G16" s="163">
        <v>0</v>
      </c>
    </row>
    <row r="17" spans="1:7" ht="15.75">
      <c r="A17" s="269" t="s">
        <v>293</v>
      </c>
      <c r="B17" s="269"/>
      <c r="C17" s="269"/>
      <c r="D17" s="162">
        <v>57</v>
      </c>
      <c r="E17" s="162"/>
      <c r="F17" s="162"/>
      <c r="G17" s="163">
        <v>0</v>
      </c>
    </row>
    <row r="18" spans="1:7" ht="15.75">
      <c r="A18" s="269" t="s">
        <v>294</v>
      </c>
      <c r="B18" s="269"/>
      <c r="C18" s="269"/>
      <c r="D18" s="162">
        <v>104</v>
      </c>
      <c r="E18" s="162"/>
      <c r="F18" s="162"/>
      <c r="G18" s="163">
        <v>0</v>
      </c>
    </row>
    <row r="19" spans="1:7" ht="15.75">
      <c r="A19" s="269" t="s">
        <v>295</v>
      </c>
      <c r="B19" s="269"/>
      <c r="C19" s="269"/>
      <c r="D19" s="162">
        <v>66</v>
      </c>
      <c r="E19" s="162"/>
      <c r="F19" s="162"/>
      <c r="G19" s="163">
        <v>0</v>
      </c>
    </row>
    <row r="20" spans="1:7" ht="15.75">
      <c r="A20" s="269" t="s">
        <v>296</v>
      </c>
      <c r="B20" s="269"/>
      <c r="C20" s="269"/>
      <c r="D20" s="162">
        <v>32</v>
      </c>
      <c r="E20" s="162"/>
      <c r="F20" s="162"/>
      <c r="G20" s="163">
        <v>0</v>
      </c>
    </row>
    <row r="21" spans="1:7" ht="15.75">
      <c r="A21" s="269" t="s">
        <v>297</v>
      </c>
      <c r="B21" s="269"/>
      <c r="C21" s="269"/>
      <c r="D21" s="162">
        <v>183</v>
      </c>
      <c r="E21" s="162"/>
      <c r="F21" s="162"/>
      <c r="G21" s="163">
        <v>0</v>
      </c>
    </row>
    <row r="22" spans="1:7" ht="15.75">
      <c r="A22" s="269"/>
      <c r="B22" s="269"/>
      <c r="C22" s="269"/>
      <c r="D22" s="162"/>
      <c r="E22" s="162"/>
      <c r="F22" s="162"/>
      <c r="G22" s="162"/>
    </row>
    <row r="23" spans="1:7" ht="15.75">
      <c r="A23" s="269" t="s">
        <v>298</v>
      </c>
      <c r="B23" s="269"/>
      <c r="C23" s="269"/>
      <c r="D23" s="162">
        <v>5639</v>
      </c>
      <c r="E23" s="162"/>
      <c r="F23" s="162"/>
      <c r="G23" s="162">
        <v>4924</v>
      </c>
    </row>
    <row r="24" spans="1:7" ht="15.75">
      <c r="A24" s="269" t="s">
        <v>299</v>
      </c>
      <c r="B24" s="269"/>
      <c r="C24" s="269"/>
      <c r="D24" s="162">
        <v>47</v>
      </c>
      <c r="E24" s="162"/>
      <c r="F24" s="162"/>
      <c r="G24" s="162">
        <v>16</v>
      </c>
    </row>
    <row r="25" spans="1:7" ht="15.75">
      <c r="A25" s="269" t="s">
        <v>300</v>
      </c>
      <c r="B25" s="269"/>
      <c r="C25" s="269"/>
      <c r="D25" s="162">
        <v>14</v>
      </c>
      <c r="E25" s="162"/>
      <c r="F25" s="162"/>
      <c r="G25" s="162">
        <v>3</v>
      </c>
    </row>
    <row r="26" spans="1:7" ht="15.75">
      <c r="A26" s="269" t="s">
        <v>301</v>
      </c>
      <c r="B26" s="269"/>
      <c r="C26" s="269"/>
      <c r="D26" s="162">
        <v>1079</v>
      </c>
      <c r="E26" s="162"/>
      <c r="F26" s="162"/>
      <c r="G26" s="162">
        <v>198</v>
      </c>
    </row>
    <row r="27" spans="1:7" ht="15.75">
      <c r="A27" s="269" t="s">
        <v>302</v>
      </c>
      <c r="B27" s="269"/>
      <c r="C27" s="269"/>
      <c r="D27" s="162">
        <v>38</v>
      </c>
      <c r="E27" s="162"/>
      <c r="F27" s="162"/>
      <c r="G27" s="162">
        <v>0</v>
      </c>
    </row>
    <row r="28" spans="1:7" ht="15.75">
      <c r="A28" s="269" t="s">
        <v>303</v>
      </c>
      <c r="B28" s="269"/>
      <c r="C28" s="269"/>
      <c r="D28" s="162">
        <v>6</v>
      </c>
      <c r="E28" s="162"/>
      <c r="F28" s="162"/>
      <c r="G28" s="162">
        <v>1</v>
      </c>
    </row>
    <row r="29" spans="1:7" ht="15.75">
      <c r="A29" s="270" t="s">
        <v>304</v>
      </c>
      <c r="B29" s="270"/>
      <c r="C29" s="270"/>
      <c r="D29" s="162">
        <v>406</v>
      </c>
      <c r="E29" s="162"/>
      <c r="F29" s="162"/>
      <c r="G29" s="162">
        <v>31</v>
      </c>
    </row>
    <row r="30" spans="1:7" ht="15.75">
      <c r="A30" s="269" t="s">
        <v>305</v>
      </c>
      <c r="B30" s="269"/>
      <c r="C30" s="269"/>
      <c r="D30" s="162">
        <v>963</v>
      </c>
      <c r="E30" s="162"/>
      <c r="F30" s="162"/>
      <c r="G30" s="162">
        <v>58</v>
      </c>
    </row>
    <row r="31" spans="1:7" ht="15.75">
      <c r="A31" s="269" t="s">
        <v>306</v>
      </c>
      <c r="B31" s="269"/>
      <c r="C31" s="269"/>
      <c r="D31" s="162">
        <v>140</v>
      </c>
      <c r="E31" s="162"/>
      <c r="F31" s="162"/>
      <c r="G31" s="162">
        <v>25</v>
      </c>
    </row>
    <row r="32" spans="1:7" ht="15.75">
      <c r="A32" s="269" t="s">
        <v>307</v>
      </c>
      <c r="B32" s="269"/>
      <c r="C32" s="269"/>
      <c r="D32" s="162">
        <v>15</v>
      </c>
      <c r="E32" s="162"/>
      <c r="F32" s="162"/>
      <c r="G32" s="162">
        <v>2</v>
      </c>
    </row>
    <row r="33" spans="1:7" ht="15.75">
      <c r="A33" s="270" t="s">
        <v>308</v>
      </c>
      <c r="B33" s="270"/>
      <c r="C33" s="270"/>
      <c r="D33" s="162">
        <v>519</v>
      </c>
      <c r="E33" s="162"/>
      <c r="F33" s="162"/>
      <c r="G33" s="162">
        <v>88</v>
      </c>
    </row>
    <row r="34" spans="1:7" ht="15.75">
      <c r="A34" s="269" t="s">
        <v>309</v>
      </c>
      <c r="B34" s="269"/>
      <c r="C34" s="269"/>
      <c r="D34" s="162">
        <v>714</v>
      </c>
      <c r="E34" s="162"/>
      <c r="F34" s="162"/>
      <c r="G34" s="162">
        <v>185</v>
      </c>
    </row>
    <row r="35" spans="1:7" ht="15.75">
      <c r="A35" s="269" t="s">
        <v>310</v>
      </c>
      <c r="B35" s="269"/>
      <c r="C35" s="269"/>
      <c r="D35" s="162">
        <v>396</v>
      </c>
      <c r="E35" s="162"/>
      <c r="F35" s="162"/>
      <c r="G35" s="162">
        <v>2</v>
      </c>
    </row>
    <row r="36" spans="1:7" ht="15.75">
      <c r="A36" s="269" t="s">
        <v>311</v>
      </c>
      <c r="B36" s="269"/>
      <c r="C36" s="269"/>
      <c r="D36" s="162">
        <v>875</v>
      </c>
      <c r="E36" s="162"/>
      <c r="F36" s="162"/>
      <c r="G36" s="162">
        <v>108</v>
      </c>
    </row>
    <row r="37" spans="1:7" ht="15.75">
      <c r="A37" s="269" t="s">
        <v>312</v>
      </c>
      <c r="B37" s="269"/>
      <c r="C37" s="269"/>
      <c r="D37" s="162">
        <v>111</v>
      </c>
      <c r="E37" s="162"/>
      <c r="F37" s="162"/>
      <c r="G37" s="162">
        <v>1169</v>
      </c>
    </row>
    <row r="38" spans="1:7" ht="15.75">
      <c r="A38" s="269" t="s">
        <v>313</v>
      </c>
      <c r="B38" s="269"/>
      <c r="C38" s="269"/>
      <c r="D38" s="162">
        <v>0</v>
      </c>
      <c r="E38" s="162"/>
      <c r="F38" s="162"/>
      <c r="G38" s="162">
        <v>0</v>
      </c>
    </row>
    <row r="39" spans="1:7" ht="15.75">
      <c r="A39" s="270" t="s">
        <v>314</v>
      </c>
      <c r="B39" s="270"/>
      <c r="C39" s="270"/>
      <c r="D39" s="162">
        <v>2</v>
      </c>
      <c r="E39" s="162"/>
      <c r="F39" s="162"/>
      <c r="G39" s="162">
        <v>0</v>
      </c>
    </row>
    <row r="40" spans="1:7" ht="15.75">
      <c r="A40" s="269" t="s">
        <v>315</v>
      </c>
      <c r="B40" s="269"/>
      <c r="C40" s="269"/>
      <c r="D40" s="162">
        <v>0</v>
      </c>
      <c r="E40" s="162"/>
      <c r="F40" s="162"/>
      <c r="G40" s="162">
        <v>0</v>
      </c>
    </row>
    <row r="41" spans="1:7" ht="15.75">
      <c r="A41" s="269" t="s">
        <v>316</v>
      </c>
      <c r="B41" s="269"/>
      <c r="C41" s="269"/>
      <c r="D41" s="162">
        <v>16</v>
      </c>
      <c r="E41" s="162"/>
      <c r="F41" s="162"/>
      <c r="G41" s="162">
        <v>1</v>
      </c>
    </row>
    <row r="42" spans="1:7" ht="15.75">
      <c r="A42" s="269" t="s">
        <v>317</v>
      </c>
      <c r="B42" s="269"/>
      <c r="C42" s="269"/>
      <c r="D42" s="162">
        <v>148</v>
      </c>
      <c r="E42" s="162"/>
      <c r="F42" s="162"/>
      <c r="G42" s="162">
        <v>0</v>
      </c>
    </row>
    <row r="43" spans="1:7" ht="15.75">
      <c r="A43" s="271" t="s">
        <v>318</v>
      </c>
      <c r="B43" s="271"/>
      <c r="C43" s="271"/>
      <c r="D43" s="162">
        <v>150</v>
      </c>
      <c r="E43" s="162"/>
      <c r="F43" s="162"/>
      <c r="G43" s="162">
        <v>3037</v>
      </c>
    </row>
    <row r="44" spans="1:7" ht="15.75">
      <c r="A44" s="268" t="s">
        <v>319</v>
      </c>
      <c r="B44" s="268"/>
      <c r="C44" s="268"/>
      <c r="D44" s="164" t="s">
        <v>66</v>
      </c>
      <c r="E44" s="165" t="s">
        <v>67</v>
      </c>
      <c r="F44" s="166"/>
      <c r="G44" s="166"/>
    </row>
    <row r="45" spans="1:7" ht="15.75">
      <c r="A45" s="167"/>
      <c r="B45" s="168"/>
      <c r="C45" s="168"/>
      <c r="D45" s="169" t="s">
        <v>68</v>
      </c>
      <c r="E45" s="168"/>
      <c r="F45" s="168"/>
      <c r="G45" s="168"/>
    </row>
    <row r="46" spans="1:7" ht="15.75">
      <c r="A46" s="110" t="s">
        <v>70</v>
      </c>
      <c r="B46" s="76" t="s">
        <v>320</v>
      </c>
      <c r="C46" s="76"/>
      <c r="D46" s="76"/>
      <c r="E46" s="76"/>
      <c r="F46" s="76"/>
      <c r="G46" s="76"/>
    </row>
    <row r="47" spans="1:7" ht="15.75">
      <c r="A47" s="110" t="s">
        <v>73</v>
      </c>
      <c r="B47" s="110" t="s">
        <v>74</v>
      </c>
      <c r="C47" s="110"/>
      <c r="D47" s="110"/>
      <c r="E47" s="110"/>
      <c r="F47" s="76"/>
      <c r="G47" s="76"/>
    </row>
    <row r="48" spans="1:7" ht="15.75">
      <c r="A48" s="110"/>
      <c r="B48" s="110" t="s">
        <v>321</v>
      </c>
      <c r="C48" s="110"/>
      <c r="D48" s="110"/>
      <c r="E48" s="110"/>
      <c r="F48" s="76"/>
      <c r="G48" s="76"/>
    </row>
    <row r="49" spans="1:7" ht="15.75">
      <c r="A49" s="110"/>
      <c r="B49" s="110" t="s">
        <v>322</v>
      </c>
      <c r="C49" s="110"/>
      <c r="D49" s="110"/>
      <c r="E49" s="110"/>
      <c r="F49" s="76"/>
      <c r="G49" s="76"/>
    </row>
    <row r="50" spans="1:7" ht="15.75">
      <c r="A50" s="239" t="s">
        <v>323</v>
      </c>
      <c r="B50" s="239"/>
      <c r="C50" s="239"/>
      <c r="D50" s="239"/>
      <c r="E50" s="239"/>
      <c r="F50" s="239"/>
      <c r="G50" s="239"/>
    </row>
  </sheetData>
  <sheetProtection selectLockedCells="1" selectUnlockedCells="1"/>
  <mergeCells count="45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44:C44"/>
    <mergeCell ref="A50:G50"/>
    <mergeCell ref="A38:C38"/>
    <mergeCell ref="A39:C39"/>
    <mergeCell ref="A40:C40"/>
    <mergeCell ref="A41:C41"/>
    <mergeCell ref="A42:C42"/>
    <mergeCell ref="A43:C43"/>
  </mergeCells>
  <printOptions/>
  <pageMargins left="0.9798611111111111" right="0.3902777777777778" top="0.9798611111111111" bottom="0.2798611111111111" header="0.5118055555555555" footer="0.5118055555555555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="80" zoomScaleSheetLayoutView="80" zoomScalePageLayoutView="0" workbookViewId="0" topLeftCell="A1">
      <selection activeCell="A1" sqref="A1:O2"/>
    </sheetView>
  </sheetViews>
  <sheetFormatPr defaultColWidth="9.00390625" defaultRowHeight="16.5"/>
  <cols>
    <col min="1" max="1" width="9.125" style="170" customWidth="1"/>
    <col min="2" max="2" width="6.625" style="170" customWidth="1"/>
    <col min="3" max="3" width="22.25390625" style="170" customWidth="1"/>
    <col min="4" max="4" width="11.25390625" style="170" customWidth="1"/>
    <col min="5" max="5" width="10.50390625" style="170" customWidth="1"/>
    <col min="6" max="6" width="11.25390625" style="170" customWidth="1"/>
    <col min="7" max="7" width="10.50390625" style="170" customWidth="1"/>
    <col min="8" max="8" width="11.25390625" style="170" customWidth="1"/>
    <col min="9" max="9" width="10.50390625" style="170" customWidth="1"/>
    <col min="10" max="10" width="13.875" style="170" customWidth="1"/>
    <col min="11" max="11" width="11.50390625" style="170" customWidth="1"/>
    <col min="12" max="12" width="13.875" style="170" customWidth="1"/>
    <col min="13" max="13" width="11.50390625" style="170" customWidth="1"/>
    <col min="14" max="14" width="13.875" style="170" customWidth="1"/>
    <col min="15" max="15" width="11.50390625" style="170" customWidth="1"/>
    <col min="16" max="16384" width="8.875" style="170" customWidth="1"/>
  </cols>
  <sheetData>
    <row r="1" spans="1:15" s="171" customFormat="1" ht="18" customHeight="1">
      <c r="A1" s="284" t="s">
        <v>324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spans="1:15" s="171" customFormat="1" ht="38.25" customHeight="1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1:15" s="172" customFormat="1" ht="36" customHeight="1">
      <c r="A3" s="285" t="s">
        <v>372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</row>
    <row r="4" spans="1:15" s="172" customFormat="1" ht="28.5" customHeight="1">
      <c r="A4" s="173"/>
      <c r="B4" s="173"/>
      <c r="C4" s="173"/>
      <c r="D4" s="174"/>
      <c r="E4" s="174"/>
      <c r="F4" s="174"/>
      <c r="G4" s="174"/>
      <c r="H4" s="174"/>
      <c r="I4" s="174"/>
      <c r="J4" s="174"/>
      <c r="K4" s="174"/>
      <c r="L4" s="174"/>
      <c r="M4" s="286" t="s">
        <v>325</v>
      </c>
      <c r="N4" s="286"/>
      <c r="O4" s="286"/>
    </row>
    <row r="5" spans="1:15" s="175" customFormat="1" ht="36" customHeight="1">
      <c r="A5" s="287" t="s">
        <v>10</v>
      </c>
      <c r="B5" s="287"/>
      <c r="C5" s="288" t="s">
        <v>326</v>
      </c>
      <c r="D5" s="289" t="s">
        <v>327</v>
      </c>
      <c r="E5" s="289"/>
      <c r="F5" s="289"/>
      <c r="G5" s="289"/>
      <c r="H5" s="289"/>
      <c r="I5" s="289"/>
      <c r="J5" s="290" t="s">
        <v>328</v>
      </c>
      <c r="K5" s="290"/>
      <c r="L5" s="290"/>
      <c r="M5" s="290"/>
      <c r="N5" s="290"/>
      <c r="O5" s="290"/>
    </row>
    <row r="6" spans="1:15" s="176" customFormat="1" ht="33.75" customHeight="1">
      <c r="A6" s="287"/>
      <c r="B6" s="287"/>
      <c r="C6" s="288"/>
      <c r="D6" s="281" t="s">
        <v>329</v>
      </c>
      <c r="E6" s="281"/>
      <c r="F6" s="281" t="s">
        <v>330</v>
      </c>
      <c r="G6" s="281"/>
      <c r="H6" s="289" t="s">
        <v>331</v>
      </c>
      <c r="I6" s="289"/>
      <c r="J6" s="280" t="s">
        <v>332</v>
      </c>
      <c r="K6" s="280"/>
      <c r="L6" s="281" t="s">
        <v>330</v>
      </c>
      <c r="M6" s="281"/>
      <c r="N6" s="282" t="s">
        <v>331</v>
      </c>
      <c r="O6" s="282"/>
    </row>
    <row r="7" spans="1:15" s="176" customFormat="1" ht="33" customHeight="1">
      <c r="A7" s="287"/>
      <c r="B7" s="287"/>
      <c r="C7" s="288"/>
      <c r="D7" s="177" t="s">
        <v>333</v>
      </c>
      <c r="E7" s="178" t="s">
        <v>334</v>
      </c>
      <c r="F7" s="177" t="s">
        <v>333</v>
      </c>
      <c r="G7" s="178" t="s">
        <v>334</v>
      </c>
      <c r="H7" s="177" t="s">
        <v>333</v>
      </c>
      <c r="I7" s="179" t="s">
        <v>334</v>
      </c>
      <c r="J7" s="178" t="s">
        <v>335</v>
      </c>
      <c r="K7" s="178" t="s">
        <v>334</v>
      </c>
      <c r="L7" s="178" t="s">
        <v>335</v>
      </c>
      <c r="M7" s="178" t="s">
        <v>334</v>
      </c>
      <c r="N7" s="178" t="s">
        <v>335</v>
      </c>
      <c r="O7" s="178" t="s">
        <v>334</v>
      </c>
    </row>
    <row r="8" spans="1:15" s="176" customFormat="1" ht="16.5" customHeight="1">
      <c r="A8" s="283" t="s">
        <v>39</v>
      </c>
      <c r="B8" s="283"/>
      <c r="C8" s="180" t="s">
        <v>336</v>
      </c>
      <c r="D8" s="181">
        <v>741196</v>
      </c>
      <c r="E8" s="182">
        <v>100</v>
      </c>
      <c r="F8" s="181">
        <v>507659</v>
      </c>
      <c r="G8" s="182">
        <v>68.4918698967614</v>
      </c>
      <c r="H8" s="181">
        <v>233537</v>
      </c>
      <c r="I8" s="182">
        <v>31.5081301032385</v>
      </c>
      <c r="J8" s="183">
        <v>26641173.202065</v>
      </c>
      <c r="K8" s="182">
        <v>100</v>
      </c>
      <c r="L8" s="183">
        <v>22944580.934864</v>
      </c>
      <c r="M8" s="182">
        <v>86.1245139650438</v>
      </c>
      <c r="N8" s="183">
        <v>3696592.267201</v>
      </c>
      <c r="O8" s="182">
        <v>13.8754860349561</v>
      </c>
    </row>
    <row r="9" spans="1:15" s="176" customFormat="1" ht="16.5" customHeight="1">
      <c r="A9" s="277" t="s">
        <v>40</v>
      </c>
      <c r="B9" s="277"/>
      <c r="C9" s="184" t="s">
        <v>337</v>
      </c>
      <c r="D9" s="181">
        <v>739559</v>
      </c>
      <c r="E9" s="182">
        <v>100</v>
      </c>
      <c r="F9" s="181">
        <v>506491</v>
      </c>
      <c r="G9" s="182">
        <v>68.4855434116818</v>
      </c>
      <c r="H9" s="181">
        <v>233068</v>
      </c>
      <c r="I9" s="182">
        <v>31.5144565883181</v>
      </c>
      <c r="J9" s="183">
        <v>26615215.397837</v>
      </c>
      <c r="K9" s="182">
        <v>100</v>
      </c>
      <c r="L9" s="183">
        <v>22926258.256924</v>
      </c>
      <c r="M9" s="182">
        <v>86.1396682845828</v>
      </c>
      <c r="N9" s="183">
        <v>3688957.140913</v>
      </c>
      <c r="O9" s="182">
        <v>13.8603317154171</v>
      </c>
    </row>
    <row r="10" spans="1:15" s="176" customFormat="1" ht="16.5" customHeight="1">
      <c r="A10" s="276" t="s">
        <v>41</v>
      </c>
      <c r="B10" s="276"/>
      <c r="C10" s="184" t="s">
        <v>338</v>
      </c>
      <c r="D10" s="181">
        <v>143105</v>
      </c>
      <c r="E10" s="182">
        <v>100</v>
      </c>
      <c r="F10" s="181">
        <v>98435</v>
      </c>
      <c r="G10" s="182">
        <v>68.7851577513014</v>
      </c>
      <c r="H10" s="181">
        <v>44670</v>
      </c>
      <c r="I10" s="182">
        <v>31.2148422486985</v>
      </c>
      <c r="J10" s="183">
        <v>2543877.280689</v>
      </c>
      <c r="K10" s="182">
        <v>100</v>
      </c>
      <c r="L10" s="183">
        <v>2105662.412731</v>
      </c>
      <c r="M10" s="182">
        <v>82.7737418276988</v>
      </c>
      <c r="N10" s="183">
        <v>438214.867958</v>
      </c>
      <c r="O10" s="182">
        <v>17.2262581723011</v>
      </c>
    </row>
    <row r="11" spans="1:15" s="176" customFormat="1" ht="16.5" customHeight="1">
      <c r="A11" s="276" t="s">
        <v>42</v>
      </c>
      <c r="B11" s="276"/>
      <c r="C11" s="184" t="s">
        <v>339</v>
      </c>
      <c r="D11" s="181">
        <v>176734</v>
      </c>
      <c r="E11" s="182">
        <v>100</v>
      </c>
      <c r="F11" s="181">
        <v>120218</v>
      </c>
      <c r="G11" s="182">
        <v>68.0219991625833</v>
      </c>
      <c r="H11" s="181">
        <v>56516</v>
      </c>
      <c r="I11" s="182">
        <v>31.9780008374166</v>
      </c>
      <c r="J11" s="183">
        <v>13742742.453562</v>
      </c>
      <c r="K11" s="182">
        <v>100</v>
      </c>
      <c r="L11" s="183">
        <v>11895577.52048</v>
      </c>
      <c r="M11" s="182">
        <v>86.5589787531583</v>
      </c>
      <c r="N11" s="183">
        <v>1847164.933082</v>
      </c>
      <c r="O11" s="182">
        <v>13.4410212468416</v>
      </c>
    </row>
    <row r="12" spans="1:15" s="176" customFormat="1" ht="16.5" customHeight="1">
      <c r="A12" s="276" t="s">
        <v>43</v>
      </c>
      <c r="B12" s="276"/>
      <c r="C12" s="184" t="s">
        <v>340</v>
      </c>
      <c r="D12" s="181">
        <v>66477</v>
      </c>
      <c r="E12" s="182">
        <v>100</v>
      </c>
      <c r="F12" s="181">
        <v>45557</v>
      </c>
      <c r="G12" s="182">
        <v>68.5304691848308</v>
      </c>
      <c r="H12" s="181">
        <v>20920</v>
      </c>
      <c r="I12" s="182">
        <v>31.4695308151691</v>
      </c>
      <c r="J12" s="183">
        <v>1651142.589963</v>
      </c>
      <c r="K12" s="182">
        <v>100</v>
      </c>
      <c r="L12" s="183">
        <v>1455914.849855</v>
      </c>
      <c r="M12" s="182">
        <v>88.1762034790481</v>
      </c>
      <c r="N12" s="183">
        <v>195227.740108</v>
      </c>
      <c r="O12" s="182">
        <v>11.8237965209518</v>
      </c>
    </row>
    <row r="13" spans="1:15" s="176" customFormat="1" ht="16.5" customHeight="1">
      <c r="A13" s="276" t="s">
        <v>44</v>
      </c>
      <c r="B13" s="276"/>
      <c r="C13" s="184" t="s">
        <v>341</v>
      </c>
      <c r="D13" s="181">
        <v>111022</v>
      </c>
      <c r="E13" s="182">
        <v>100</v>
      </c>
      <c r="F13" s="181">
        <v>75129</v>
      </c>
      <c r="G13" s="182">
        <v>67.6703716380537</v>
      </c>
      <c r="H13" s="181">
        <v>35893</v>
      </c>
      <c r="I13" s="182">
        <v>32.3296283619462</v>
      </c>
      <c r="J13" s="183">
        <v>2023948.392306</v>
      </c>
      <c r="K13" s="182">
        <v>100</v>
      </c>
      <c r="L13" s="183">
        <v>1628866.483736</v>
      </c>
      <c r="M13" s="182">
        <v>80.4796451296932</v>
      </c>
      <c r="N13" s="183">
        <v>395081.90857</v>
      </c>
      <c r="O13" s="182">
        <v>19.5203548703067</v>
      </c>
    </row>
    <row r="14" spans="1:15" s="176" customFormat="1" ht="16.5" customHeight="1">
      <c r="A14" s="276" t="s">
        <v>45</v>
      </c>
      <c r="B14" s="276"/>
      <c r="C14" s="184" t="s">
        <v>342</v>
      </c>
      <c r="D14" s="181">
        <v>41678</v>
      </c>
      <c r="E14" s="182">
        <v>100</v>
      </c>
      <c r="F14" s="181">
        <v>28841</v>
      </c>
      <c r="G14" s="182">
        <v>69.1995777148615</v>
      </c>
      <c r="H14" s="181">
        <v>12837</v>
      </c>
      <c r="I14" s="182">
        <v>30.8004222851384</v>
      </c>
      <c r="J14" s="183">
        <v>1015129.368466</v>
      </c>
      <c r="K14" s="182">
        <v>100</v>
      </c>
      <c r="L14" s="183">
        <v>847794.059959</v>
      </c>
      <c r="M14" s="182">
        <v>83.5158637209101</v>
      </c>
      <c r="N14" s="183">
        <v>167335.308507</v>
      </c>
      <c r="O14" s="182">
        <v>16.4841362790898</v>
      </c>
    </row>
    <row r="15" spans="1:15" s="176" customFormat="1" ht="16.5" customHeight="1">
      <c r="A15" s="277" t="s">
        <v>46</v>
      </c>
      <c r="B15" s="277"/>
      <c r="C15" s="184" t="s">
        <v>343</v>
      </c>
      <c r="D15" s="181">
        <v>83227</v>
      </c>
      <c r="E15" s="182">
        <v>100</v>
      </c>
      <c r="F15" s="181">
        <v>57253</v>
      </c>
      <c r="G15" s="182">
        <v>68.7913777980703</v>
      </c>
      <c r="H15" s="181">
        <v>25974</v>
      </c>
      <c r="I15" s="182">
        <v>31.2086222019296</v>
      </c>
      <c r="J15" s="183">
        <v>2190724.078285</v>
      </c>
      <c r="K15" s="182">
        <v>100</v>
      </c>
      <c r="L15" s="183">
        <v>1920875.573375</v>
      </c>
      <c r="M15" s="182">
        <v>87.6822230793551</v>
      </c>
      <c r="N15" s="183">
        <v>269848.50491</v>
      </c>
      <c r="O15" s="182">
        <v>12.3177769206448</v>
      </c>
    </row>
    <row r="16" spans="1:15" s="176" customFormat="1" ht="16.5" customHeight="1">
      <c r="A16" s="276" t="s">
        <v>47</v>
      </c>
      <c r="B16" s="276"/>
      <c r="C16" s="184" t="s">
        <v>344</v>
      </c>
      <c r="D16" s="181">
        <v>6831</v>
      </c>
      <c r="E16" s="182">
        <v>100</v>
      </c>
      <c r="F16" s="181">
        <v>4872</v>
      </c>
      <c r="G16" s="182">
        <v>71.3219148001756</v>
      </c>
      <c r="H16" s="181">
        <v>1959</v>
      </c>
      <c r="I16" s="182">
        <v>28.6780851998243</v>
      </c>
      <c r="J16" s="183">
        <v>95959.873161</v>
      </c>
      <c r="K16" s="182">
        <v>100</v>
      </c>
      <c r="L16" s="183">
        <v>75888.930015</v>
      </c>
      <c r="M16" s="182">
        <v>79.0840249316239</v>
      </c>
      <c r="N16" s="183">
        <v>20070.943146</v>
      </c>
      <c r="O16" s="182">
        <v>20.915975068376</v>
      </c>
    </row>
    <row r="17" spans="1:15" s="176" customFormat="1" ht="16.5" customHeight="1">
      <c r="A17" s="276" t="s">
        <v>48</v>
      </c>
      <c r="B17" s="276"/>
      <c r="C17" s="184" t="s">
        <v>345</v>
      </c>
      <c r="D17" s="181">
        <v>14726</v>
      </c>
      <c r="E17" s="182">
        <v>100</v>
      </c>
      <c r="F17" s="181">
        <v>10394</v>
      </c>
      <c r="G17" s="182">
        <v>70.5826429444519</v>
      </c>
      <c r="H17" s="181">
        <v>4332</v>
      </c>
      <c r="I17" s="182">
        <v>29.417357055548</v>
      </c>
      <c r="J17" s="183">
        <v>573405.780883</v>
      </c>
      <c r="K17" s="182">
        <v>100</v>
      </c>
      <c r="L17" s="183">
        <v>516038.151982</v>
      </c>
      <c r="M17" s="182">
        <v>89.9952824311156</v>
      </c>
      <c r="N17" s="183">
        <v>57367.628901</v>
      </c>
      <c r="O17" s="182">
        <v>10.0047175688843</v>
      </c>
    </row>
    <row r="18" spans="1:15" s="176" customFormat="1" ht="16.5" customHeight="1">
      <c r="A18" s="276" t="s">
        <v>49</v>
      </c>
      <c r="B18" s="276"/>
      <c r="C18" s="184" t="s">
        <v>346</v>
      </c>
      <c r="D18" s="181">
        <v>8094</v>
      </c>
      <c r="E18" s="182">
        <v>100</v>
      </c>
      <c r="F18" s="181">
        <v>5707</v>
      </c>
      <c r="G18" s="182">
        <v>70.5090190264393</v>
      </c>
      <c r="H18" s="181">
        <v>2387</v>
      </c>
      <c r="I18" s="182">
        <v>29.4909809735606</v>
      </c>
      <c r="J18" s="183">
        <v>308876.767242</v>
      </c>
      <c r="K18" s="182">
        <v>100</v>
      </c>
      <c r="L18" s="183">
        <v>272871.881281</v>
      </c>
      <c r="M18" s="182">
        <v>88.3432845135967</v>
      </c>
      <c r="N18" s="183">
        <v>36004.885961</v>
      </c>
      <c r="O18" s="182">
        <v>11.6567154864032</v>
      </c>
    </row>
    <row r="19" spans="1:15" s="176" customFormat="1" ht="16.5" customHeight="1">
      <c r="A19" s="276" t="s">
        <v>50</v>
      </c>
      <c r="B19" s="276"/>
      <c r="C19" s="184" t="s">
        <v>347</v>
      </c>
      <c r="D19" s="181">
        <v>29121</v>
      </c>
      <c r="E19" s="182">
        <v>100</v>
      </c>
      <c r="F19" s="181">
        <v>19961</v>
      </c>
      <c r="G19" s="182">
        <v>68.5450362281515</v>
      </c>
      <c r="H19" s="181">
        <v>9160</v>
      </c>
      <c r="I19" s="182">
        <v>31.4549637718484</v>
      </c>
      <c r="J19" s="183">
        <v>558469.231894</v>
      </c>
      <c r="K19" s="182">
        <v>100</v>
      </c>
      <c r="L19" s="183">
        <v>492661.015292</v>
      </c>
      <c r="M19" s="182">
        <v>88.216321894974</v>
      </c>
      <c r="N19" s="183">
        <v>65808.216602</v>
      </c>
      <c r="O19" s="182">
        <v>11.7836781050259</v>
      </c>
    </row>
    <row r="20" spans="1:15" s="176" customFormat="1" ht="16.5" customHeight="1">
      <c r="A20" s="276" t="s">
        <v>51</v>
      </c>
      <c r="B20" s="276"/>
      <c r="C20" s="184" t="s">
        <v>348</v>
      </c>
      <c r="D20" s="181">
        <v>5838</v>
      </c>
      <c r="E20" s="182">
        <v>100</v>
      </c>
      <c r="F20" s="181">
        <v>3908</v>
      </c>
      <c r="G20" s="182">
        <v>66.9407331277834</v>
      </c>
      <c r="H20" s="181">
        <v>1930</v>
      </c>
      <c r="I20" s="182">
        <v>33.0592668722165</v>
      </c>
      <c r="J20" s="183">
        <v>108033.464851</v>
      </c>
      <c r="K20" s="182">
        <v>100</v>
      </c>
      <c r="L20" s="183">
        <v>92957.472096</v>
      </c>
      <c r="M20" s="182">
        <v>86.0450715194658</v>
      </c>
      <c r="N20" s="183">
        <v>15075.992755</v>
      </c>
      <c r="O20" s="182">
        <v>13.9549284805341</v>
      </c>
    </row>
    <row r="21" spans="1:15" s="176" customFormat="1" ht="16.5" customHeight="1">
      <c r="A21" s="276" t="s">
        <v>52</v>
      </c>
      <c r="B21" s="276"/>
      <c r="C21" s="184" t="s">
        <v>349</v>
      </c>
      <c r="D21" s="181">
        <v>8027</v>
      </c>
      <c r="E21" s="182">
        <v>100</v>
      </c>
      <c r="F21" s="181">
        <v>5627</v>
      </c>
      <c r="G21" s="182">
        <v>70.1009094306714</v>
      </c>
      <c r="H21" s="181">
        <v>2400</v>
      </c>
      <c r="I21" s="182">
        <v>29.8990905693285</v>
      </c>
      <c r="J21" s="183">
        <v>290905.263796</v>
      </c>
      <c r="K21" s="182">
        <v>100</v>
      </c>
      <c r="L21" s="183">
        <v>272893.422081</v>
      </c>
      <c r="M21" s="182">
        <v>93.8083479549442</v>
      </c>
      <c r="N21" s="183">
        <v>18011.841715</v>
      </c>
      <c r="O21" s="182">
        <v>6.19165204505579</v>
      </c>
    </row>
    <row r="22" spans="1:15" s="176" customFormat="1" ht="16.5" customHeight="1">
      <c r="A22" s="276" t="s">
        <v>53</v>
      </c>
      <c r="B22" s="276"/>
      <c r="C22" s="184" t="s">
        <v>350</v>
      </c>
      <c r="D22" s="181">
        <v>5190</v>
      </c>
      <c r="E22" s="182">
        <v>100</v>
      </c>
      <c r="F22" s="181">
        <v>3609</v>
      </c>
      <c r="G22" s="182">
        <v>69.5375722543352</v>
      </c>
      <c r="H22" s="181">
        <v>1581</v>
      </c>
      <c r="I22" s="182">
        <v>30.4624277456647</v>
      </c>
      <c r="J22" s="183">
        <v>80839.48029</v>
      </c>
      <c r="K22" s="182">
        <v>100</v>
      </c>
      <c r="L22" s="183">
        <v>67021.093551</v>
      </c>
      <c r="M22" s="182">
        <v>82.9063884510037</v>
      </c>
      <c r="N22" s="183">
        <v>13818.386739</v>
      </c>
      <c r="O22" s="182">
        <v>17.0936115489962</v>
      </c>
    </row>
    <row r="23" spans="1:15" s="176" customFormat="1" ht="16.5" customHeight="1">
      <c r="A23" s="276" t="s">
        <v>54</v>
      </c>
      <c r="B23" s="276"/>
      <c r="C23" s="184" t="s">
        <v>351</v>
      </c>
      <c r="D23" s="181">
        <v>8251</v>
      </c>
      <c r="E23" s="182">
        <v>100</v>
      </c>
      <c r="F23" s="181">
        <v>5554</v>
      </c>
      <c r="G23" s="182">
        <v>67.3130529632771</v>
      </c>
      <c r="H23" s="181">
        <v>2697</v>
      </c>
      <c r="I23" s="182">
        <v>32.6869470367228</v>
      </c>
      <c r="J23" s="183">
        <v>121817.455279</v>
      </c>
      <c r="K23" s="182">
        <v>100</v>
      </c>
      <c r="L23" s="183">
        <v>98013.901835</v>
      </c>
      <c r="M23" s="182">
        <v>80.4596530197725</v>
      </c>
      <c r="N23" s="183">
        <v>23803.553444</v>
      </c>
      <c r="O23" s="182">
        <v>19.5403469802274</v>
      </c>
    </row>
    <row r="24" spans="1:15" s="176" customFormat="1" ht="16.5" customHeight="1">
      <c r="A24" s="276" t="s">
        <v>55</v>
      </c>
      <c r="B24" s="276"/>
      <c r="C24" s="184" t="s">
        <v>352</v>
      </c>
      <c r="D24" s="181">
        <v>1662</v>
      </c>
      <c r="E24" s="182">
        <v>100</v>
      </c>
      <c r="F24" s="181">
        <v>1091</v>
      </c>
      <c r="G24" s="182">
        <v>65.6438026474127</v>
      </c>
      <c r="H24" s="181">
        <v>571</v>
      </c>
      <c r="I24" s="182">
        <v>34.3561973525872</v>
      </c>
      <c r="J24" s="183">
        <v>17444.378532</v>
      </c>
      <c r="K24" s="182">
        <v>100</v>
      </c>
      <c r="L24" s="183">
        <v>13763.182832</v>
      </c>
      <c r="M24" s="182">
        <v>78.8975245334925</v>
      </c>
      <c r="N24" s="183">
        <v>3681.1957</v>
      </c>
      <c r="O24" s="182">
        <v>21.1024754665074</v>
      </c>
    </row>
    <row r="25" spans="1:15" s="176" customFormat="1" ht="16.5" customHeight="1">
      <c r="A25" s="276" t="s">
        <v>56</v>
      </c>
      <c r="B25" s="276"/>
      <c r="C25" s="184" t="s">
        <v>353</v>
      </c>
      <c r="D25" s="181">
        <v>3913</v>
      </c>
      <c r="E25" s="182">
        <v>100</v>
      </c>
      <c r="F25" s="181">
        <v>2646</v>
      </c>
      <c r="G25" s="182">
        <v>67.6207513416815</v>
      </c>
      <c r="H25" s="181">
        <v>1267</v>
      </c>
      <c r="I25" s="182">
        <v>32.3792486583184</v>
      </c>
      <c r="J25" s="183">
        <v>80521.121093</v>
      </c>
      <c r="K25" s="182">
        <v>100</v>
      </c>
      <c r="L25" s="183">
        <v>70028.619903</v>
      </c>
      <c r="M25" s="182">
        <v>86.9692559572271</v>
      </c>
      <c r="N25" s="183">
        <v>10492.50119</v>
      </c>
      <c r="O25" s="182">
        <v>13.0307440427728</v>
      </c>
    </row>
    <row r="26" spans="1:15" s="176" customFormat="1" ht="16.5" customHeight="1">
      <c r="A26" s="276" t="s">
        <v>57</v>
      </c>
      <c r="B26" s="276"/>
      <c r="C26" s="184" t="s">
        <v>354</v>
      </c>
      <c r="D26" s="181">
        <v>965</v>
      </c>
      <c r="E26" s="182">
        <v>100</v>
      </c>
      <c r="F26" s="181">
        <v>649</v>
      </c>
      <c r="G26" s="182">
        <v>67.2538860103626</v>
      </c>
      <c r="H26" s="181">
        <v>316</v>
      </c>
      <c r="I26" s="182">
        <v>32.7461139896373</v>
      </c>
      <c r="J26" s="183">
        <v>12936.32267</v>
      </c>
      <c r="K26" s="182">
        <v>100</v>
      </c>
      <c r="L26" s="183">
        <v>10817.51542</v>
      </c>
      <c r="M26" s="182">
        <v>83.6212554058069</v>
      </c>
      <c r="N26" s="183">
        <v>2118.80725</v>
      </c>
      <c r="O26" s="182">
        <v>16.378744594193</v>
      </c>
    </row>
    <row r="27" spans="1:15" s="176" customFormat="1" ht="16.5" customHeight="1">
      <c r="A27" s="276" t="s">
        <v>58</v>
      </c>
      <c r="B27" s="276"/>
      <c r="C27" s="184" t="s">
        <v>355</v>
      </c>
      <c r="D27" s="181">
        <v>6308</v>
      </c>
      <c r="E27" s="182">
        <v>100</v>
      </c>
      <c r="F27" s="181">
        <v>4273</v>
      </c>
      <c r="G27" s="182">
        <v>67.7393785668991</v>
      </c>
      <c r="H27" s="181">
        <v>2035</v>
      </c>
      <c r="I27" s="182">
        <v>32.2606214331008</v>
      </c>
      <c r="J27" s="183">
        <v>89428.253322</v>
      </c>
      <c r="K27" s="182">
        <v>100</v>
      </c>
      <c r="L27" s="183">
        <v>75630.828404</v>
      </c>
      <c r="M27" s="182">
        <v>84.5715146998116</v>
      </c>
      <c r="N27" s="183">
        <v>13797.424918</v>
      </c>
      <c r="O27" s="182">
        <v>15.4284853001883</v>
      </c>
    </row>
    <row r="28" spans="1:15" s="176" customFormat="1" ht="16.5" customHeight="1">
      <c r="A28" s="276" t="s">
        <v>59</v>
      </c>
      <c r="B28" s="276"/>
      <c r="C28" s="184" t="s">
        <v>356</v>
      </c>
      <c r="D28" s="181">
        <v>13110</v>
      </c>
      <c r="E28" s="182">
        <v>100</v>
      </c>
      <c r="F28" s="181">
        <v>9224</v>
      </c>
      <c r="G28" s="182">
        <v>70.3585049580472</v>
      </c>
      <c r="H28" s="181">
        <v>3886</v>
      </c>
      <c r="I28" s="182">
        <v>29.6414950419527</v>
      </c>
      <c r="J28" s="183">
        <v>1036115.75765</v>
      </c>
      <c r="K28" s="182">
        <v>100</v>
      </c>
      <c r="L28" s="183">
        <v>962254.186398</v>
      </c>
      <c r="M28" s="182">
        <v>92.8713012318696</v>
      </c>
      <c r="N28" s="183">
        <v>73861.571252</v>
      </c>
      <c r="O28" s="182">
        <v>7.12869876813035</v>
      </c>
    </row>
    <row r="29" spans="1:15" s="176" customFormat="1" ht="16.5" customHeight="1">
      <c r="A29" s="276" t="s">
        <v>60</v>
      </c>
      <c r="B29" s="276"/>
      <c r="C29" s="184" t="s">
        <v>357</v>
      </c>
      <c r="D29" s="181">
        <v>5280</v>
      </c>
      <c r="E29" s="182">
        <v>100</v>
      </c>
      <c r="F29" s="181">
        <v>3543</v>
      </c>
      <c r="G29" s="182">
        <v>67.1022727272727</v>
      </c>
      <c r="H29" s="181">
        <v>1737</v>
      </c>
      <c r="I29" s="182">
        <v>32.8977272727272</v>
      </c>
      <c r="J29" s="183">
        <v>72898.083903</v>
      </c>
      <c r="K29" s="182">
        <v>100</v>
      </c>
      <c r="L29" s="183">
        <v>50727.155698</v>
      </c>
      <c r="M29" s="182">
        <v>69.5864047201827</v>
      </c>
      <c r="N29" s="183">
        <v>22170.928205</v>
      </c>
      <c r="O29" s="182">
        <v>30.4135952798172</v>
      </c>
    </row>
    <row r="30" spans="1:15" s="176" customFormat="1" ht="16.5" customHeight="1">
      <c r="A30" s="277" t="s">
        <v>61</v>
      </c>
      <c r="B30" s="277"/>
      <c r="C30" s="184" t="s">
        <v>358</v>
      </c>
      <c r="D30" s="181">
        <v>1637</v>
      </c>
      <c r="E30" s="182">
        <v>100</v>
      </c>
      <c r="F30" s="181">
        <v>1168</v>
      </c>
      <c r="G30" s="182">
        <v>71.3500305436774</v>
      </c>
      <c r="H30" s="181">
        <v>469</v>
      </c>
      <c r="I30" s="182">
        <v>28.6499694563225</v>
      </c>
      <c r="J30" s="183">
        <v>25957.804228</v>
      </c>
      <c r="K30" s="182">
        <v>100</v>
      </c>
      <c r="L30" s="183">
        <v>18322.67794</v>
      </c>
      <c r="M30" s="182">
        <v>70.5863938993569</v>
      </c>
      <c r="N30" s="183">
        <v>7635.126288</v>
      </c>
      <c r="O30" s="182">
        <v>29.413606100643</v>
      </c>
    </row>
    <row r="31" spans="1:15" s="176" customFormat="1" ht="16.5" customHeight="1">
      <c r="A31" s="278" t="s">
        <v>62</v>
      </c>
      <c r="B31" s="278"/>
      <c r="C31" s="185" t="s">
        <v>359</v>
      </c>
      <c r="D31" s="181">
        <v>1412</v>
      </c>
      <c r="E31" s="182">
        <v>100</v>
      </c>
      <c r="F31" s="181">
        <v>994</v>
      </c>
      <c r="G31" s="182">
        <v>70.3966005665722</v>
      </c>
      <c r="H31" s="181">
        <v>418</v>
      </c>
      <c r="I31" s="182">
        <v>29.6033994334277</v>
      </c>
      <c r="J31" s="183">
        <v>23815.974228</v>
      </c>
      <c r="K31" s="182">
        <v>100</v>
      </c>
      <c r="L31" s="183">
        <v>16559.08794</v>
      </c>
      <c r="M31" s="182">
        <v>69.529332629743</v>
      </c>
      <c r="N31" s="183">
        <v>7256.886288</v>
      </c>
      <c r="O31" s="182">
        <v>30.4706673702569</v>
      </c>
    </row>
    <row r="32" spans="1:15" s="176" customFormat="1" ht="16.5" customHeight="1">
      <c r="A32" s="279" t="s">
        <v>63</v>
      </c>
      <c r="B32" s="279"/>
      <c r="C32" s="186" t="s">
        <v>360</v>
      </c>
      <c r="D32" s="181">
        <v>225</v>
      </c>
      <c r="E32" s="182">
        <v>100</v>
      </c>
      <c r="F32" s="181">
        <v>174</v>
      </c>
      <c r="G32" s="182">
        <v>77.3333333333333</v>
      </c>
      <c r="H32" s="181">
        <v>51</v>
      </c>
      <c r="I32" s="182">
        <v>22.6666666666666</v>
      </c>
      <c r="J32" s="183">
        <v>2141.83</v>
      </c>
      <c r="K32" s="182">
        <v>100</v>
      </c>
      <c r="L32" s="183">
        <v>1763.59</v>
      </c>
      <c r="M32" s="182">
        <v>82.3403351339742</v>
      </c>
      <c r="N32" s="183">
        <v>378.24</v>
      </c>
      <c r="O32" s="182">
        <v>17.6596648660257</v>
      </c>
    </row>
    <row r="33" spans="1:15" s="188" customFormat="1" ht="17.25" customHeight="1">
      <c r="A33" s="187" t="s">
        <v>64</v>
      </c>
      <c r="B33" s="187"/>
      <c r="C33" s="187"/>
      <c r="D33" s="187" t="s">
        <v>65</v>
      </c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</row>
    <row r="34" spans="1:16" s="188" customFormat="1" ht="15" customHeight="1">
      <c r="A34" s="189"/>
      <c r="B34" s="189"/>
      <c r="C34" s="189"/>
      <c r="D34" s="189"/>
      <c r="E34" s="190"/>
      <c r="F34" s="190"/>
      <c r="G34" s="190"/>
      <c r="H34" s="170"/>
      <c r="J34" s="170"/>
      <c r="K34" s="190"/>
      <c r="L34" s="190"/>
      <c r="M34" s="190"/>
      <c r="N34" s="170"/>
      <c r="O34" s="190"/>
      <c r="P34" s="190"/>
    </row>
    <row r="35" spans="1:16" ht="15">
      <c r="A35" s="191" t="s">
        <v>361</v>
      </c>
      <c r="B35" s="172" t="s">
        <v>362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</row>
    <row r="36" spans="1:16" s="194" customFormat="1" ht="15" customHeight="1">
      <c r="A36" s="192"/>
      <c r="B36" s="172" t="s">
        <v>194</v>
      </c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</row>
    <row r="37" spans="1:16" s="188" customFormat="1" ht="15" customHeight="1">
      <c r="A37" s="195" t="s">
        <v>363</v>
      </c>
      <c r="B37" s="196"/>
      <c r="C37" s="196"/>
      <c r="D37" s="189"/>
      <c r="E37" s="190"/>
      <c r="F37" s="190"/>
      <c r="G37" s="190"/>
      <c r="H37" s="170"/>
      <c r="J37" s="170"/>
      <c r="K37" s="190"/>
      <c r="L37" s="190"/>
      <c r="M37" s="190"/>
      <c r="N37" s="170"/>
      <c r="O37" s="190"/>
      <c r="P37" s="190"/>
    </row>
    <row r="38" spans="1:16" ht="15" customHeight="1">
      <c r="A38" s="197"/>
      <c r="B38" s="198" t="s">
        <v>364</v>
      </c>
      <c r="C38" s="198"/>
      <c r="D38" s="199"/>
      <c r="E38" s="200"/>
      <c r="F38" s="200"/>
      <c r="G38" s="200"/>
      <c r="H38" s="200"/>
      <c r="I38" s="200"/>
      <c r="J38" s="200"/>
      <c r="K38" s="200"/>
      <c r="L38" s="200"/>
      <c r="M38" s="200"/>
      <c r="N38" s="189"/>
      <c r="O38" s="189"/>
      <c r="P38" s="189"/>
    </row>
    <row r="39" spans="1:16" ht="15" customHeight="1">
      <c r="A39" s="195"/>
      <c r="B39" s="198" t="s">
        <v>365</v>
      </c>
      <c r="C39" s="198"/>
      <c r="D39" s="199"/>
      <c r="E39" s="200"/>
      <c r="F39" s="200"/>
      <c r="G39" s="200"/>
      <c r="H39" s="200"/>
      <c r="I39" s="200"/>
      <c r="J39" s="200"/>
      <c r="K39" s="200"/>
      <c r="L39" s="200"/>
      <c r="M39" s="200"/>
      <c r="N39" s="189"/>
      <c r="O39" s="189"/>
      <c r="P39" s="189"/>
    </row>
    <row r="40" spans="1:16" ht="15" customHeight="1">
      <c r="A40" s="195"/>
      <c r="B40" s="198" t="s">
        <v>366</v>
      </c>
      <c r="C40" s="198"/>
      <c r="D40" s="199"/>
      <c r="E40" s="200"/>
      <c r="F40" s="200"/>
      <c r="G40" s="200"/>
      <c r="H40" s="200"/>
      <c r="I40" s="200"/>
      <c r="J40" s="200"/>
      <c r="K40" s="200"/>
      <c r="L40" s="200"/>
      <c r="M40" s="200"/>
      <c r="N40" s="189"/>
      <c r="O40" s="189"/>
      <c r="P40" s="189"/>
    </row>
    <row r="41" spans="1:16" ht="15" customHeight="1">
      <c r="A41" s="201"/>
      <c r="B41" s="198" t="s">
        <v>367</v>
      </c>
      <c r="C41" s="198"/>
      <c r="D41" s="199"/>
      <c r="E41" s="200"/>
      <c r="F41" s="200"/>
      <c r="G41" s="200"/>
      <c r="H41" s="200"/>
      <c r="I41" s="200"/>
      <c r="J41" s="200"/>
      <c r="K41" s="200"/>
      <c r="L41" s="200"/>
      <c r="M41" s="200"/>
      <c r="N41" s="189"/>
      <c r="O41" s="189"/>
      <c r="P41" s="189"/>
    </row>
    <row r="42" spans="1:16" s="194" customFormat="1" ht="19.5">
      <c r="A42" s="191" t="s">
        <v>368</v>
      </c>
      <c r="B42" s="172" t="s">
        <v>369</v>
      </c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</row>
    <row r="43" spans="1:16" s="194" customFormat="1" ht="19.5">
      <c r="A43" s="193"/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</row>
    <row r="44" spans="1:16" s="194" customFormat="1" ht="19.5">
      <c r="A44" s="193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</row>
    <row r="45" spans="1:16" s="194" customFormat="1" ht="19.5">
      <c r="A45" s="193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</row>
  </sheetData>
  <sheetProtection selectLockedCells="1" selectUnlockedCells="1"/>
  <mergeCells count="38"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 horizontalCentered="1"/>
  <pageMargins left="0.19652777777777777" right="0.19652777777777777" top="0.39375" bottom="0.19652777777777777" header="0.5118055555555555" footer="0.511805555555555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55" zoomScaleSheetLayoutView="55" zoomScalePageLayoutView="0" workbookViewId="0" topLeftCell="A1">
      <selection activeCell="A3" sqref="A3:V4"/>
    </sheetView>
  </sheetViews>
  <sheetFormatPr defaultColWidth="9.875" defaultRowHeight="16.5"/>
  <cols>
    <col min="1" max="1" width="9.875" style="1" customWidth="1"/>
    <col min="2" max="2" width="25.00390625" style="1" customWidth="1"/>
    <col min="3" max="3" width="11.00390625" style="1" customWidth="1"/>
    <col min="4" max="4" width="13.75390625" style="1" customWidth="1"/>
    <col min="5" max="9" width="11.00390625" style="1" customWidth="1"/>
    <col min="10" max="10" width="13.75390625" style="1" customWidth="1"/>
    <col min="11" max="11" width="11.00390625" style="1" customWidth="1"/>
    <col min="12" max="12" width="12.00390625" style="1" customWidth="1"/>
    <col min="13" max="15" width="11.00390625" style="1" customWidth="1"/>
    <col min="16" max="16" width="12.625" style="1" customWidth="1"/>
    <col min="17" max="17" width="11.00390625" style="1" customWidth="1"/>
    <col min="18" max="18" width="12.00390625" style="1" customWidth="1"/>
    <col min="19" max="19" width="11.00390625" style="1" customWidth="1"/>
    <col min="20" max="20" width="12.00390625" style="1" customWidth="1"/>
    <col min="21" max="22" width="11.00390625" style="1" customWidth="1"/>
    <col min="23" max="23" width="10.25390625" style="1" customWidth="1"/>
    <col min="24" max="24" width="24.875" style="1" customWidth="1"/>
    <col min="25" max="25" width="10.50390625" style="1" customWidth="1"/>
    <col min="26" max="26" width="11.125" style="1" customWidth="1"/>
    <col min="27" max="27" width="10.50390625" style="1" customWidth="1"/>
    <col min="28" max="28" width="12.625" style="1" customWidth="1"/>
    <col min="29" max="29" width="10.50390625" style="1" customWidth="1"/>
    <col min="30" max="30" width="12.625" style="1" customWidth="1"/>
    <col min="31" max="31" width="10.50390625" style="1" customWidth="1"/>
    <col min="32" max="32" width="13.75390625" style="1" customWidth="1"/>
    <col min="33" max="33" width="10.50390625" style="1" customWidth="1"/>
    <col min="34" max="34" width="11.50390625" style="1" customWidth="1"/>
    <col min="35" max="35" width="7.50390625" style="1" customWidth="1"/>
    <col min="36" max="38" width="9.50390625" style="1" customWidth="1"/>
    <col min="39" max="39" width="7.50390625" style="1" customWidth="1"/>
    <col min="40" max="40" width="8.50390625" style="1" customWidth="1"/>
    <col min="41" max="41" width="9.50390625" style="1" customWidth="1"/>
    <col min="42" max="43" width="10.50390625" style="1" customWidth="1"/>
    <col min="44" max="44" width="11.50390625" style="1" customWidth="1"/>
    <col min="45" max="45" width="10.00390625" style="1" customWidth="1"/>
    <col min="46" max="46" width="10.75390625" style="1" customWidth="1"/>
    <col min="47" max="16384" width="9.875" style="1" customWidth="1"/>
  </cols>
  <sheetData>
    <row r="1" spans="1:46" ht="16.5" customHeight="1">
      <c r="A1" s="34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34" t="s">
        <v>1</v>
      </c>
      <c r="U1" s="224" t="s">
        <v>2</v>
      </c>
      <c r="V1" s="224"/>
      <c r="W1" s="34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34" t="s">
        <v>1</v>
      </c>
      <c r="AS1" s="224" t="s">
        <v>2</v>
      </c>
      <c r="AT1" s="224"/>
    </row>
    <row r="2" spans="1:46" ht="16.5" customHeight="1">
      <c r="A2" s="35" t="s">
        <v>3</v>
      </c>
      <c r="B2" s="6" t="s">
        <v>4</v>
      </c>
      <c r="C2" s="6"/>
      <c r="D2" s="6"/>
      <c r="E2" s="6"/>
      <c r="F2" s="6"/>
      <c r="G2" s="6"/>
      <c r="H2" s="6"/>
      <c r="I2" s="6"/>
      <c r="J2" s="4"/>
      <c r="K2" s="36"/>
      <c r="L2" s="36"/>
      <c r="M2" s="36"/>
      <c r="N2" s="36"/>
      <c r="O2" s="36"/>
      <c r="P2" s="36"/>
      <c r="Q2" s="36"/>
      <c r="R2" s="36"/>
      <c r="S2" s="37"/>
      <c r="T2" s="35" t="s">
        <v>5</v>
      </c>
      <c r="U2" s="225" t="s">
        <v>79</v>
      </c>
      <c r="V2" s="225"/>
      <c r="W2" s="35" t="s">
        <v>3</v>
      </c>
      <c r="X2" s="6" t="s">
        <v>4</v>
      </c>
      <c r="Y2" s="38"/>
      <c r="Z2" s="38"/>
      <c r="AA2" s="38"/>
      <c r="AB2" s="38"/>
      <c r="AC2" s="38"/>
      <c r="AD2" s="38"/>
      <c r="AE2" s="38"/>
      <c r="AF2" s="38"/>
      <c r="AG2" s="38"/>
      <c r="AH2" s="4"/>
      <c r="AI2" s="36"/>
      <c r="AJ2" s="36"/>
      <c r="AK2" s="36"/>
      <c r="AL2" s="36"/>
      <c r="AM2" s="36"/>
      <c r="AN2" s="36"/>
      <c r="AO2" s="36"/>
      <c r="AP2" s="36"/>
      <c r="AQ2" s="39"/>
      <c r="AR2" s="40" t="s">
        <v>5</v>
      </c>
      <c r="AS2" s="225" t="s">
        <v>79</v>
      </c>
      <c r="AT2" s="225"/>
    </row>
    <row r="3" spans="1:46" s="12" customFormat="1" ht="19.5" customHeight="1">
      <c r="A3" s="226" t="s">
        <v>80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 t="s">
        <v>81</v>
      </c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</row>
    <row r="4" spans="1:46" s="12" customFormat="1" ht="19.5" customHeight="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18" t="str">
        <f>'2491-00-01'!H5</f>
        <v>中華民國111年03月底</v>
      </c>
      <c r="I5" s="218"/>
      <c r="J5" s="218"/>
      <c r="K5" s="218"/>
      <c r="L5" s="218"/>
      <c r="M5" s="218"/>
      <c r="N5" s="41"/>
      <c r="O5" s="41"/>
      <c r="P5" s="41"/>
      <c r="Q5" s="42"/>
      <c r="R5" s="42"/>
      <c r="S5" s="42"/>
      <c r="T5" s="42"/>
      <c r="U5" s="15"/>
      <c r="V5" s="43" t="s">
        <v>9</v>
      </c>
      <c r="W5" s="13"/>
      <c r="X5" s="13"/>
      <c r="Y5" s="42"/>
      <c r="Z5" s="42"/>
      <c r="AA5" s="42"/>
      <c r="AB5" s="42"/>
      <c r="AC5" s="219" t="str">
        <f>'2491-00-01'!H5</f>
        <v>中華民國111年03月底</v>
      </c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13"/>
      <c r="AP5" s="17"/>
      <c r="AQ5" s="17"/>
      <c r="AR5" s="17"/>
      <c r="AS5" s="13"/>
      <c r="AT5" s="43" t="s">
        <v>9</v>
      </c>
    </row>
    <row r="6" spans="1:46" ht="16.5" customHeight="1">
      <c r="A6" s="217" t="s">
        <v>82</v>
      </c>
      <c r="B6" s="217"/>
      <c r="C6" s="210" t="s">
        <v>11</v>
      </c>
      <c r="D6" s="210"/>
      <c r="E6" s="215" t="s">
        <v>12</v>
      </c>
      <c r="F6" s="215"/>
      <c r="G6" s="210" t="s">
        <v>13</v>
      </c>
      <c r="H6" s="210"/>
      <c r="I6" s="210" t="s">
        <v>14</v>
      </c>
      <c r="J6" s="210"/>
      <c r="K6" s="215" t="s">
        <v>15</v>
      </c>
      <c r="L6" s="215"/>
      <c r="M6" s="220" t="s">
        <v>16</v>
      </c>
      <c r="N6" s="220"/>
      <c r="O6" s="216" t="s">
        <v>17</v>
      </c>
      <c r="P6" s="216"/>
      <c r="Q6" s="215" t="s">
        <v>18</v>
      </c>
      <c r="R6" s="215"/>
      <c r="S6" s="210" t="s">
        <v>19</v>
      </c>
      <c r="T6" s="210"/>
      <c r="U6" s="210" t="s">
        <v>20</v>
      </c>
      <c r="V6" s="210"/>
      <c r="W6" s="217" t="s">
        <v>82</v>
      </c>
      <c r="X6" s="217"/>
      <c r="Y6" s="216" t="s">
        <v>21</v>
      </c>
      <c r="Z6" s="216"/>
      <c r="AA6" s="210" t="s">
        <v>22</v>
      </c>
      <c r="AB6" s="210"/>
      <c r="AC6" s="210" t="s">
        <v>23</v>
      </c>
      <c r="AD6" s="210"/>
      <c r="AE6" s="209" t="s">
        <v>24</v>
      </c>
      <c r="AF6" s="209"/>
      <c r="AG6" s="215" t="s">
        <v>25</v>
      </c>
      <c r="AH6" s="215"/>
      <c r="AI6" s="209" t="s">
        <v>26</v>
      </c>
      <c r="AJ6" s="209"/>
      <c r="AK6" s="216" t="s">
        <v>27</v>
      </c>
      <c r="AL6" s="216"/>
      <c r="AM6" s="209" t="s">
        <v>28</v>
      </c>
      <c r="AN6" s="209"/>
      <c r="AO6" s="209" t="s">
        <v>29</v>
      </c>
      <c r="AP6" s="209"/>
      <c r="AQ6" s="210" t="s">
        <v>30</v>
      </c>
      <c r="AR6" s="210"/>
      <c r="AS6" s="211" t="s">
        <v>31</v>
      </c>
      <c r="AT6" s="211"/>
    </row>
    <row r="7" spans="1:46" ht="16.5" customHeight="1">
      <c r="A7" s="217"/>
      <c r="B7" s="217"/>
      <c r="C7" s="210"/>
      <c r="D7" s="210"/>
      <c r="E7" s="215"/>
      <c r="F7" s="215"/>
      <c r="G7" s="210"/>
      <c r="H7" s="210"/>
      <c r="I7" s="210"/>
      <c r="J7" s="210"/>
      <c r="K7" s="215"/>
      <c r="L7" s="215"/>
      <c r="M7" s="212" t="s">
        <v>32</v>
      </c>
      <c r="N7" s="212"/>
      <c r="O7" s="216"/>
      <c r="P7" s="216"/>
      <c r="Q7" s="215"/>
      <c r="R7" s="215"/>
      <c r="S7" s="210"/>
      <c r="T7" s="210"/>
      <c r="U7" s="210"/>
      <c r="V7" s="210"/>
      <c r="W7" s="217"/>
      <c r="X7" s="217"/>
      <c r="Y7" s="216"/>
      <c r="Z7" s="216"/>
      <c r="AA7" s="210"/>
      <c r="AB7" s="210"/>
      <c r="AC7" s="210"/>
      <c r="AD7" s="210"/>
      <c r="AE7" s="213" t="s">
        <v>33</v>
      </c>
      <c r="AF7" s="213"/>
      <c r="AG7" s="215"/>
      <c r="AH7" s="215"/>
      <c r="AI7" s="213" t="s">
        <v>34</v>
      </c>
      <c r="AJ7" s="213"/>
      <c r="AK7" s="216"/>
      <c r="AL7" s="216"/>
      <c r="AM7" s="213" t="s">
        <v>35</v>
      </c>
      <c r="AN7" s="213"/>
      <c r="AO7" s="214" t="s">
        <v>36</v>
      </c>
      <c r="AP7" s="214"/>
      <c r="AQ7" s="210"/>
      <c r="AR7" s="210"/>
      <c r="AS7" s="211"/>
      <c r="AT7" s="211"/>
    </row>
    <row r="8" spans="1:46" ht="22.5" customHeight="1">
      <c r="A8" s="217"/>
      <c r="B8" s="217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17"/>
      <c r="X8" s="217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45" customHeight="1">
      <c r="A9" s="44" t="s">
        <v>39</v>
      </c>
      <c r="B9" s="45"/>
      <c r="C9" s="46">
        <v>741196</v>
      </c>
      <c r="D9" s="46">
        <v>26641173.202065</v>
      </c>
      <c r="E9" s="46">
        <v>18087</v>
      </c>
      <c r="F9" s="46">
        <v>686951.640737</v>
      </c>
      <c r="G9" s="46">
        <v>4187</v>
      </c>
      <c r="H9" s="46">
        <v>300691.334171</v>
      </c>
      <c r="I9" s="46">
        <v>199092</v>
      </c>
      <c r="J9" s="46">
        <v>8271449.6081</v>
      </c>
      <c r="K9" s="46">
        <v>6727</v>
      </c>
      <c r="L9" s="46">
        <v>1095584.924669</v>
      </c>
      <c r="M9" s="46">
        <v>3506</v>
      </c>
      <c r="N9" s="46">
        <v>192435.2719</v>
      </c>
      <c r="O9" s="46">
        <v>114185</v>
      </c>
      <c r="P9" s="46">
        <v>1329625.520365</v>
      </c>
      <c r="Q9" s="46">
        <v>97850</v>
      </c>
      <c r="R9" s="46">
        <v>1034530.088053</v>
      </c>
      <c r="S9" s="46">
        <v>16363</v>
      </c>
      <c r="T9" s="46">
        <v>1000739.009111</v>
      </c>
      <c r="U9" s="46">
        <v>7376</v>
      </c>
      <c r="V9" s="46">
        <v>66025.929422</v>
      </c>
      <c r="W9" s="44" t="s">
        <v>39</v>
      </c>
      <c r="X9" s="45"/>
      <c r="Y9" s="46">
        <v>26895</v>
      </c>
      <c r="Z9" s="46">
        <v>544458.461529</v>
      </c>
      <c r="AA9" s="46">
        <v>54464</v>
      </c>
      <c r="AB9" s="46">
        <v>8727929.368937</v>
      </c>
      <c r="AC9" s="46">
        <v>38204</v>
      </c>
      <c r="AD9" s="46">
        <v>1444173.40579</v>
      </c>
      <c r="AE9" s="46">
        <v>93948</v>
      </c>
      <c r="AF9" s="46">
        <v>1173475.2405</v>
      </c>
      <c r="AG9" s="46">
        <v>22201</v>
      </c>
      <c r="AH9" s="46">
        <v>359329.075841</v>
      </c>
      <c r="AI9" s="46">
        <v>1</v>
      </c>
      <c r="AJ9" s="46">
        <v>6.5</v>
      </c>
      <c r="AK9" s="46">
        <v>425</v>
      </c>
      <c r="AL9" s="46">
        <v>2713.911008</v>
      </c>
      <c r="AM9" s="46">
        <v>55</v>
      </c>
      <c r="AN9" s="46">
        <v>262.25</v>
      </c>
      <c r="AO9" s="46">
        <v>3120</v>
      </c>
      <c r="AP9" s="46">
        <v>76118.272278</v>
      </c>
      <c r="AQ9" s="46">
        <v>13735</v>
      </c>
      <c r="AR9" s="46">
        <v>145788.295665</v>
      </c>
      <c r="AS9" s="46">
        <v>20775</v>
      </c>
      <c r="AT9" s="46">
        <v>188885.093989</v>
      </c>
    </row>
    <row r="10" spans="1:46" s="22" customFormat="1" ht="45" customHeight="1">
      <c r="A10" s="44" t="s">
        <v>83</v>
      </c>
      <c r="B10" s="45"/>
      <c r="C10" s="46">
        <v>10318</v>
      </c>
      <c r="D10" s="46">
        <v>17024199.541678</v>
      </c>
      <c r="E10" s="46">
        <v>203</v>
      </c>
      <c r="F10" s="46">
        <v>463128.903903</v>
      </c>
      <c r="G10" s="46">
        <v>41</v>
      </c>
      <c r="H10" s="46">
        <v>233815.65803</v>
      </c>
      <c r="I10" s="46">
        <v>2723</v>
      </c>
      <c r="J10" s="46">
        <v>4274736.454244</v>
      </c>
      <c r="K10" s="46">
        <v>219</v>
      </c>
      <c r="L10" s="46">
        <v>966299.85213</v>
      </c>
      <c r="M10" s="46">
        <v>20</v>
      </c>
      <c r="N10" s="46">
        <v>165369.42856</v>
      </c>
      <c r="O10" s="46">
        <v>652</v>
      </c>
      <c r="P10" s="46">
        <v>459358.681812</v>
      </c>
      <c r="Q10" s="46">
        <v>1099</v>
      </c>
      <c r="R10" s="46">
        <v>469853.45207</v>
      </c>
      <c r="S10" s="46">
        <v>384</v>
      </c>
      <c r="T10" s="46">
        <v>741647.454456</v>
      </c>
      <c r="U10" s="46">
        <v>25</v>
      </c>
      <c r="V10" s="46">
        <v>13787.6596</v>
      </c>
      <c r="W10" s="44" t="s">
        <v>83</v>
      </c>
      <c r="X10" s="45"/>
      <c r="Y10" s="46">
        <v>628</v>
      </c>
      <c r="Z10" s="46">
        <v>351397.830754</v>
      </c>
      <c r="AA10" s="46">
        <v>1787</v>
      </c>
      <c r="AB10" s="46">
        <v>7436630.45865</v>
      </c>
      <c r="AC10" s="46">
        <v>804</v>
      </c>
      <c r="AD10" s="46">
        <v>682606.490737</v>
      </c>
      <c r="AE10" s="46">
        <v>1142</v>
      </c>
      <c r="AF10" s="46">
        <v>417199.429032</v>
      </c>
      <c r="AG10" s="46">
        <v>171</v>
      </c>
      <c r="AH10" s="46">
        <v>182866.973326</v>
      </c>
      <c r="AI10" s="46">
        <v>0</v>
      </c>
      <c r="AJ10" s="46">
        <v>0</v>
      </c>
      <c r="AK10" s="46">
        <v>3</v>
      </c>
      <c r="AL10" s="46">
        <v>1000.4</v>
      </c>
      <c r="AM10" s="46">
        <v>0</v>
      </c>
      <c r="AN10" s="46">
        <v>0</v>
      </c>
      <c r="AO10" s="46">
        <v>42</v>
      </c>
      <c r="AP10" s="46">
        <v>46145.37033</v>
      </c>
      <c r="AQ10" s="46">
        <v>184</v>
      </c>
      <c r="AR10" s="46">
        <v>62677.499037</v>
      </c>
      <c r="AS10" s="46">
        <v>191</v>
      </c>
      <c r="AT10" s="46">
        <v>55677.545007</v>
      </c>
    </row>
    <row r="11" spans="1:46" s="22" customFormat="1" ht="45" customHeight="1">
      <c r="A11" s="44" t="s">
        <v>84</v>
      </c>
      <c r="B11" s="45"/>
      <c r="C11" s="46">
        <v>117505</v>
      </c>
      <c r="D11" s="46">
        <v>1179317.568794</v>
      </c>
      <c r="E11" s="46">
        <v>5189</v>
      </c>
      <c r="F11" s="46">
        <v>54255.756849</v>
      </c>
      <c r="G11" s="46">
        <v>1481</v>
      </c>
      <c r="H11" s="46">
        <v>21102.286938</v>
      </c>
      <c r="I11" s="46">
        <v>35067</v>
      </c>
      <c r="J11" s="46">
        <v>445546.209577</v>
      </c>
      <c r="K11" s="46">
        <v>1744</v>
      </c>
      <c r="L11" s="46">
        <v>29607.386133</v>
      </c>
      <c r="M11" s="46">
        <v>631</v>
      </c>
      <c r="N11" s="46">
        <v>3935.201688</v>
      </c>
      <c r="O11" s="46">
        <v>19378</v>
      </c>
      <c r="P11" s="46">
        <v>130527.95817</v>
      </c>
      <c r="Q11" s="46">
        <v>12274</v>
      </c>
      <c r="R11" s="46">
        <v>57205.315098</v>
      </c>
      <c r="S11" s="46">
        <v>2701</v>
      </c>
      <c r="T11" s="46">
        <v>47425.040919</v>
      </c>
      <c r="U11" s="46">
        <v>1138</v>
      </c>
      <c r="V11" s="46">
        <v>8540.255552</v>
      </c>
      <c r="W11" s="44" t="s">
        <v>84</v>
      </c>
      <c r="X11" s="45"/>
      <c r="Y11" s="46">
        <v>2558</v>
      </c>
      <c r="Z11" s="46">
        <v>15349.697546</v>
      </c>
      <c r="AA11" s="46">
        <v>5868</v>
      </c>
      <c r="AB11" s="46">
        <v>112283.971985</v>
      </c>
      <c r="AC11" s="46">
        <v>8132</v>
      </c>
      <c r="AD11" s="46">
        <v>106373.058226</v>
      </c>
      <c r="AE11" s="46">
        <v>11434</v>
      </c>
      <c r="AF11" s="46">
        <v>82017.286234</v>
      </c>
      <c r="AG11" s="46">
        <v>4434</v>
      </c>
      <c r="AH11" s="46">
        <v>30484.088195</v>
      </c>
      <c r="AI11" s="46">
        <v>0</v>
      </c>
      <c r="AJ11" s="46">
        <v>0</v>
      </c>
      <c r="AK11" s="46">
        <v>39</v>
      </c>
      <c r="AL11" s="46">
        <v>101.107666</v>
      </c>
      <c r="AM11" s="46">
        <v>24</v>
      </c>
      <c r="AN11" s="46">
        <v>99.92</v>
      </c>
      <c r="AO11" s="46">
        <v>584</v>
      </c>
      <c r="AP11" s="46">
        <v>6961.631896</v>
      </c>
      <c r="AQ11" s="46">
        <v>1819</v>
      </c>
      <c r="AR11" s="46">
        <v>7897.162163</v>
      </c>
      <c r="AS11" s="46">
        <v>3010</v>
      </c>
      <c r="AT11" s="46">
        <v>19604.233959</v>
      </c>
    </row>
    <row r="12" spans="1:46" s="22" customFormat="1" ht="45" customHeight="1">
      <c r="A12" s="44" t="s">
        <v>85</v>
      </c>
      <c r="B12" s="45"/>
      <c r="C12" s="46">
        <v>141836</v>
      </c>
      <c r="D12" s="46">
        <v>1354901.091623</v>
      </c>
      <c r="E12" s="46">
        <v>2250</v>
      </c>
      <c r="F12" s="46">
        <v>24777.315777</v>
      </c>
      <c r="G12" s="46">
        <v>398</v>
      </c>
      <c r="H12" s="46">
        <v>6260.534408</v>
      </c>
      <c r="I12" s="46">
        <v>46521</v>
      </c>
      <c r="J12" s="46">
        <v>557701.963873</v>
      </c>
      <c r="K12" s="46">
        <v>747</v>
      </c>
      <c r="L12" s="46">
        <v>13749.559638</v>
      </c>
      <c r="M12" s="46">
        <v>643</v>
      </c>
      <c r="N12" s="46">
        <v>3135.178715</v>
      </c>
      <c r="O12" s="46">
        <v>24012</v>
      </c>
      <c r="P12" s="46">
        <v>155842.262511</v>
      </c>
      <c r="Q12" s="46">
        <v>17690</v>
      </c>
      <c r="R12" s="46">
        <v>88498.007206</v>
      </c>
      <c r="S12" s="46">
        <v>1989</v>
      </c>
      <c r="T12" s="46">
        <v>29528.309605</v>
      </c>
      <c r="U12" s="46">
        <v>935</v>
      </c>
      <c r="V12" s="46">
        <v>5697.825201</v>
      </c>
      <c r="W12" s="44" t="s">
        <v>85</v>
      </c>
      <c r="X12" s="45"/>
      <c r="Y12" s="46">
        <v>5211</v>
      </c>
      <c r="Z12" s="46">
        <v>30769.321984</v>
      </c>
      <c r="AA12" s="46">
        <v>8041</v>
      </c>
      <c r="AB12" s="46">
        <v>148766.650879</v>
      </c>
      <c r="AC12" s="46">
        <v>5250</v>
      </c>
      <c r="AD12" s="46">
        <v>114721.764029</v>
      </c>
      <c r="AE12" s="46">
        <v>17319</v>
      </c>
      <c r="AF12" s="46">
        <v>108058.487492</v>
      </c>
      <c r="AG12" s="46">
        <v>3373</v>
      </c>
      <c r="AH12" s="46">
        <v>26426.659001</v>
      </c>
      <c r="AI12" s="46">
        <v>0</v>
      </c>
      <c r="AJ12" s="46">
        <v>0</v>
      </c>
      <c r="AK12" s="46">
        <v>54</v>
      </c>
      <c r="AL12" s="46">
        <v>147.355</v>
      </c>
      <c r="AM12" s="46">
        <v>5</v>
      </c>
      <c r="AN12" s="46">
        <v>16.9</v>
      </c>
      <c r="AO12" s="46">
        <v>455</v>
      </c>
      <c r="AP12" s="46">
        <v>3681.213296</v>
      </c>
      <c r="AQ12" s="46">
        <v>2643</v>
      </c>
      <c r="AR12" s="46">
        <v>14259.4632</v>
      </c>
      <c r="AS12" s="46">
        <v>4300</v>
      </c>
      <c r="AT12" s="46">
        <v>22862.319808</v>
      </c>
    </row>
    <row r="13" spans="1:46" s="22" customFormat="1" ht="45" customHeight="1">
      <c r="A13" s="44" t="s">
        <v>86</v>
      </c>
      <c r="B13" s="45"/>
      <c r="C13" s="46">
        <v>170600</v>
      </c>
      <c r="D13" s="46">
        <v>2565285.510309</v>
      </c>
      <c r="E13" s="46">
        <v>2687</v>
      </c>
      <c r="F13" s="46">
        <v>52964.147695</v>
      </c>
      <c r="G13" s="46">
        <v>383</v>
      </c>
      <c r="H13" s="46">
        <v>10867.957645</v>
      </c>
      <c r="I13" s="46">
        <v>27316</v>
      </c>
      <c r="J13" s="46">
        <v>519116.472785</v>
      </c>
      <c r="K13" s="46">
        <v>1217</v>
      </c>
      <c r="L13" s="46">
        <v>38407.856361</v>
      </c>
      <c r="M13" s="46">
        <v>393</v>
      </c>
      <c r="N13" s="46">
        <v>3694.533232</v>
      </c>
      <c r="O13" s="46">
        <v>19662</v>
      </c>
      <c r="P13" s="46">
        <v>239207.318232</v>
      </c>
      <c r="Q13" s="46">
        <v>27848</v>
      </c>
      <c r="R13" s="46">
        <v>212425.626534</v>
      </c>
      <c r="S13" s="46">
        <v>4789</v>
      </c>
      <c r="T13" s="46">
        <v>77645.44515</v>
      </c>
      <c r="U13" s="46">
        <v>1922</v>
      </c>
      <c r="V13" s="46">
        <v>15817.274042</v>
      </c>
      <c r="W13" s="44" t="s">
        <v>86</v>
      </c>
      <c r="X13" s="45"/>
      <c r="Y13" s="46">
        <v>10766</v>
      </c>
      <c r="Z13" s="46">
        <v>109038.040066</v>
      </c>
      <c r="AA13" s="46">
        <v>21272</v>
      </c>
      <c r="AB13" s="46">
        <v>637345.110405</v>
      </c>
      <c r="AC13" s="46">
        <v>8419</v>
      </c>
      <c r="AD13" s="46">
        <v>277527.497327</v>
      </c>
      <c r="AE13" s="46">
        <v>30000</v>
      </c>
      <c r="AF13" s="46">
        <v>231213.379166</v>
      </c>
      <c r="AG13" s="46">
        <v>4996</v>
      </c>
      <c r="AH13" s="46">
        <v>52766.057522</v>
      </c>
      <c r="AI13" s="46">
        <v>0</v>
      </c>
      <c r="AJ13" s="46">
        <v>0</v>
      </c>
      <c r="AK13" s="46">
        <v>162</v>
      </c>
      <c r="AL13" s="46">
        <v>687.226316</v>
      </c>
      <c r="AM13" s="46">
        <v>4</v>
      </c>
      <c r="AN13" s="46">
        <v>23</v>
      </c>
      <c r="AO13" s="46">
        <v>852</v>
      </c>
      <c r="AP13" s="46">
        <v>9437.292063</v>
      </c>
      <c r="AQ13" s="46">
        <v>3697</v>
      </c>
      <c r="AR13" s="46">
        <v>38279.470864</v>
      </c>
      <c r="AS13" s="46">
        <v>4215</v>
      </c>
      <c r="AT13" s="46">
        <v>38821.804904</v>
      </c>
    </row>
    <row r="14" spans="1:46" s="22" customFormat="1" ht="45" customHeight="1">
      <c r="A14" s="44" t="s">
        <v>87</v>
      </c>
      <c r="B14" s="45"/>
      <c r="C14" s="46">
        <v>65855</v>
      </c>
      <c r="D14" s="46">
        <v>699845.563734</v>
      </c>
      <c r="E14" s="46">
        <v>1168</v>
      </c>
      <c r="F14" s="46">
        <v>13023.366853</v>
      </c>
      <c r="G14" s="46">
        <v>328</v>
      </c>
      <c r="H14" s="46">
        <v>4518.848</v>
      </c>
      <c r="I14" s="46">
        <v>20431</v>
      </c>
      <c r="J14" s="46">
        <v>313494.439264</v>
      </c>
      <c r="K14" s="46">
        <v>521</v>
      </c>
      <c r="L14" s="46">
        <v>7476.295817</v>
      </c>
      <c r="M14" s="46">
        <v>458</v>
      </c>
      <c r="N14" s="46">
        <v>4295.84519</v>
      </c>
      <c r="O14" s="46">
        <v>11931</v>
      </c>
      <c r="P14" s="46">
        <v>78761.741017</v>
      </c>
      <c r="Q14" s="46">
        <v>7383</v>
      </c>
      <c r="R14" s="46">
        <v>37902.299807</v>
      </c>
      <c r="S14" s="46">
        <v>1407</v>
      </c>
      <c r="T14" s="46">
        <v>21469.929098</v>
      </c>
      <c r="U14" s="46">
        <v>472</v>
      </c>
      <c r="V14" s="46">
        <v>2402.4231</v>
      </c>
      <c r="W14" s="44" t="s">
        <v>87</v>
      </c>
      <c r="X14" s="45"/>
      <c r="Y14" s="46">
        <v>1666</v>
      </c>
      <c r="Z14" s="46">
        <v>7523.555939</v>
      </c>
      <c r="AA14" s="46">
        <v>3718</v>
      </c>
      <c r="AB14" s="46">
        <v>65797.720092</v>
      </c>
      <c r="AC14" s="46">
        <v>3513</v>
      </c>
      <c r="AD14" s="46">
        <v>60330.026913</v>
      </c>
      <c r="AE14" s="46">
        <v>7610</v>
      </c>
      <c r="AF14" s="46">
        <v>49443.603217</v>
      </c>
      <c r="AG14" s="46">
        <v>2140</v>
      </c>
      <c r="AH14" s="46">
        <v>14545.200451</v>
      </c>
      <c r="AI14" s="46">
        <v>0</v>
      </c>
      <c r="AJ14" s="46">
        <v>0</v>
      </c>
      <c r="AK14" s="46">
        <v>37</v>
      </c>
      <c r="AL14" s="46">
        <v>48.991</v>
      </c>
      <c r="AM14" s="46">
        <v>4</v>
      </c>
      <c r="AN14" s="46">
        <v>27</v>
      </c>
      <c r="AO14" s="46">
        <v>269</v>
      </c>
      <c r="AP14" s="46">
        <v>2482.001</v>
      </c>
      <c r="AQ14" s="46">
        <v>1127</v>
      </c>
      <c r="AR14" s="46">
        <v>3756.453582</v>
      </c>
      <c r="AS14" s="46">
        <v>1672</v>
      </c>
      <c r="AT14" s="46">
        <v>12545.823394</v>
      </c>
    </row>
    <row r="15" spans="1:46" s="22" customFormat="1" ht="45" customHeight="1">
      <c r="A15" s="44" t="s">
        <v>88</v>
      </c>
      <c r="B15" s="45"/>
      <c r="C15" s="46">
        <v>110023</v>
      </c>
      <c r="D15" s="46">
        <v>953447.897811</v>
      </c>
      <c r="E15" s="46">
        <v>2303</v>
      </c>
      <c r="F15" s="46">
        <v>24143.712014</v>
      </c>
      <c r="G15" s="46">
        <v>560</v>
      </c>
      <c r="H15" s="46">
        <v>8091.360613</v>
      </c>
      <c r="I15" s="46">
        <v>34117</v>
      </c>
      <c r="J15" s="46">
        <v>349832.665484</v>
      </c>
      <c r="K15" s="46">
        <v>831</v>
      </c>
      <c r="L15" s="46">
        <v>11153.998103</v>
      </c>
      <c r="M15" s="46">
        <v>430</v>
      </c>
      <c r="N15" s="46">
        <v>3312.746109</v>
      </c>
      <c r="O15" s="46">
        <v>16264</v>
      </c>
      <c r="P15" s="46">
        <v>106075.813608</v>
      </c>
      <c r="Q15" s="46">
        <v>14589</v>
      </c>
      <c r="R15" s="46">
        <v>63305.69166</v>
      </c>
      <c r="S15" s="46">
        <v>1807</v>
      </c>
      <c r="T15" s="46">
        <v>26402.293515</v>
      </c>
      <c r="U15" s="46">
        <v>1053</v>
      </c>
      <c r="V15" s="46">
        <v>6580.835318</v>
      </c>
      <c r="W15" s="44" t="s">
        <v>88</v>
      </c>
      <c r="X15" s="45"/>
      <c r="Y15" s="46">
        <v>3132</v>
      </c>
      <c r="Z15" s="46">
        <v>12833.0076</v>
      </c>
      <c r="AA15" s="46">
        <v>6542</v>
      </c>
      <c r="AB15" s="46">
        <v>125738.691358</v>
      </c>
      <c r="AC15" s="46">
        <v>5939</v>
      </c>
      <c r="AD15" s="46">
        <v>100439.198659</v>
      </c>
      <c r="AE15" s="46">
        <v>13354</v>
      </c>
      <c r="AF15" s="46">
        <v>61472.29936</v>
      </c>
      <c r="AG15" s="46">
        <v>3196</v>
      </c>
      <c r="AH15" s="46">
        <v>24359.128593</v>
      </c>
      <c r="AI15" s="46">
        <v>0</v>
      </c>
      <c r="AJ15" s="46">
        <v>0</v>
      </c>
      <c r="AK15" s="46">
        <v>65</v>
      </c>
      <c r="AL15" s="46">
        <v>185.72</v>
      </c>
      <c r="AM15" s="46">
        <v>7</v>
      </c>
      <c r="AN15" s="46">
        <v>43.2</v>
      </c>
      <c r="AO15" s="46">
        <v>469</v>
      </c>
      <c r="AP15" s="46">
        <v>2427.509562</v>
      </c>
      <c r="AQ15" s="46">
        <v>2192</v>
      </c>
      <c r="AR15" s="46">
        <v>9150.207033</v>
      </c>
      <c r="AS15" s="46">
        <v>3173</v>
      </c>
      <c r="AT15" s="46">
        <v>17899.819222</v>
      </c>
    </row>
    <row r="16" spans="1:46" s="22" customFormat="1" ht="45" customHeight="1">
      <c r="A16" s="44" t="s">
        <v>89</v>
      </c>
      <c r="B16" s="45"/>
      <c r="C16" s="46">
        <v>41270</v>
      </c>
      <c r="D16" s="46">
        <v>440497.746197</v>
      </c>
      <c r="E16" s="46">
        <v>1183</v>
      </c>
      <c r="F16" s="46">
        <v>16866.178684</v>
      </c>
      <c r="G16" s="46">
        <v>294</v>
      </c>
      <c r="H16" s="46">
        <v>4691.41633</v>
      </c>
      <c r="I16" s="46">
        <v>13279</v>
      </c>
      <c r="J16" s="46">
        <v>182603.6155</v>
      </c>
      <c r="K16" s="46">
        <v>581</v>
      </c>
      <c r="L16" s="46">
        <v>9524.341063</v>
      </c>
      <c r="M16" s="46">
        <v>204</v>
      </c>
      <c r="N16" s="46">
        <v>1578.236</v>
      </c>
      <c r="O16" s="46">
        <v>5992</v>
      </c>
      <c r="P16" s="46">
        <v>39007.965626</v>
      </c>
      <c r="Q16" s="46">
        <v>5179</v>
      </c>
      <c r="R16" s="46">
        <v>26089.592522</v>
      </c>
      <c r="S16" s="46">
        <v>666</v>
      </c>
      <c r="T16" s="46">
        <v>10223.2715</v>
      </c>
      <c r="U16" s="46">
        <v>353</v>
      </c>
      <c r="V16" s="46">
        <v>2451.424134</v>
      </c>
      <c r="W16" s="44" t="s">
        <v>89</v>
      </c>
      <c r="X16" s="45"/>
      <c r="Y16" s="46">
        <v>909</v>
      </c>
      <c r="Z16" s="46">
        <v>3799.375348</v>
      </c>
      <c r="AA16" s="46">
        <v>2560</v>
      </c>
      <c r="AB16" s="46">
        <v>60009.51395</v>
      </c>
      <c r="AC16" s="46">
        <v>2535</v>
      </c>
      <c r="AD16" s="46">
        <v>40901.34455</v>
      </c>
      <c r="AE16" s="46">
        <v>4186</v>
      </c>
      <c r="AF16" s="46">
        <v>22292.556758</v>
      </c>
      <c r="AG16" s="46">
        <v>1176</v>
      </c>
      <c r="AH16" s="46">
        <v>8410.86342</v>
      </c>
      <c r="AI16" s="46">
        <v>0</v>
      </c>
      <c r="AJ16" s="46">
        <v>0</v>
      </c>
      <c r="AK16" s="46">
        <v>26</v>
      </c>
      <c r="AL16" s="46">
        <v>86.676026</v>
      </c>
      <c r="AM16" s="46">
        <v>4</v>
      </c>
      <c r="AN16" s="46">
        <v>28.68</v>
      </c>
      <c r="AO16" s="46">
        <v>141</v>
      </c>
      <c r="AP16" s="46">
        <v>1557.33895</v>
      </c>
      <c r="AQ16" s="46">
        <v>661</v>
      </c>
      <c r="AR16" s="46">
        <v>2751.784446</v>
      </c>
      <c r="AS16" s="46">
        <v>1341</v>
      </c>
      <c r="AT16" s="46">
        <v>7623.57139</v>
      </c>
    </row>
    <row r="17" spans="1:46" s="22" customFormat="1" ht="45" customHeight="1">
      <c r="A17" s="44" t="s">
        <v>90</v>
      </c>
      <c r="B17" s="45"/>
      <c r="C17" s="46">
        <v>82225</v>
      </c>
      <c r="D17" s="46">
        <v>751164.041715</v>
      </c>
      <c r="E17" s="46">
        <v>3052</v>
      </c>
      <c r="F17" s="46">
        <v>34112.986262</v>
      </c>
      <c r="G17" s="46">
        <v>701</v>
      </c>
      <c r="H17" s="46">
        <v>11328.272207</v>
      </c>
      <c r="I17" s="46">
        <v>18856</v>
      </c>
      <c r="J17" s="46">
        <v>221146.093363</v>
      </c>
      <c r="K17" s="46">
        <v>842</v>
      </c>
      <c r="L17" s="46">
        <v>11053.328468</v>
      </c>
      <c r="M17" s="46">
        <v>725</v>
      </c>
      <c r="N17" s="46">
        <v>7020.222406</v>
      </c>
      <c r="O17" s="46">
        <v>16230</v>
      </c>
      <c r="P17" s="46">
        <v>109953.384927</v>
      </c>
      <c r="Q17" s="46">
        <v>11748</v>
      </c>
      <c r="R17" s="46">
        <v>61906.117036</v>
      </c>
      <c r="S17" s="46">
        <v>2570</v>
      </c>
      <c r="T17" s="46">
        <v>38303.889674</v>
      </c>
      <c r="U17" s="46">
        <v>1476</v>
      </c>
      <c r="V17" s="46">
        <v>10735.712475</v>
      </c>
      <c r="W17" s="44" t="s">
        <v>90</v>
      </c>
      <c r="X17" s="45"/>
      <c r="Y17" s="46">
        <v>1957</v>
      </c>
      <c r="Z17" s="46">
        <v>9015.635102</v>
      </c>
      <c r="AA17" s="46">
        <v>4641</v>
      </c>
      <c r="AB17" s="46">
        <v>92634.820188</v>
      </c>
      <c r="AC17" s="46">
        <v>3603</v>
      </c>
      <c r="AD17" s="46">
        <v>61105.525349</v>
      </c>
      <c r="AE17" s="46">
        <v>8519</v>
      </c>
      <c r="AF17" s="46">
        <v>39696.724599</v>
      </c>
      <c r="AG17" s="46">
        <v>2708</v>
      </c>
      <c r="AH17" s="46">
        <v>19405.605333</v>
      </c>
      <c r="AI17" s="46">
        <v>1</v>
      </c>
      <c r="AJ17" s="46">
        <v>6.5</v>
      </c>
      <c r="AK17" s="46">
        <v>38</v>
      </c>
      <c r="AL17" s="46">
        <v>455.435</v>
      </c>
      <c r="AM17" s="46">
        <v>7</v>
      </c>
      <c r="AN17" s="46">
        <v>23.55</v>
      </c>
      <c r="AO17" s="46">
        <v>305</v>
      </c>
      <c r="AP17" s="46">
        <v>3421.215181</v>
      </c>
      <c r="AQ17" s="46">
        <v>1390</v>
      </c>
      <c r="AR17" s="46">
        <v>6529.56284</v>
      </c>
      <c r="AS17" s="46">
        <v>2856</v>
      </c>
      <c r="AT17" s="46">
        <v>13309.461305</v>
      </c>
    </row>
    <row r="18" spans="1:46" s="22" customFormat="1" ht="45" customHeight="1">
      <c r="A18" s="44" t="s">
        <v>91</v>
      </c>
      <c r="B18" s="45"/>
      <c r="C18" s="46">
        <v>607</v>
      </c>
      <c r="D18" s="46">
        <v>240968.549266</v>
      </c>
      <c r="E18" s="46">
        <v>17</v>
      </c>
      <c r="F18" s="46">
        <v>369</v>
      </c>
      <c r="G18" s="46">
        <v>1</v>
      </c>
      <c r="H18" s="46">
        <v>15</v>
      </c>
      <c r="I18" s="46">
        <v>271</v>
      </c>
      <c r="J18" s="46">
        <v>176861.18318</v>
      </c>
      <c r="K18" s="46">
        <v>14</v>
      </c>
      <c r="L18" s="46">
        <v>2078.422566</v>
      </c>
      <c r="M18" s="46">
        <v>2</v>
      </c>
      <c r="N18" s="46">
        <v>93.88</v>
      </c>
      <c r="O18" s="46">
        <v>38</v>
      </c>
      <c r="P18" s="46">
        <v>1522.62436</v>
      </c>
      <c r="Q18" s="46">
        <v>21</v>
      </c>
      <c r="R18" s="46">
        <v>401.76</v>
      </c>
      <c r="S18" s="46">
        <v>9</v>
      </c>
      <c r="T18" s="46">
        <v>237.09</v>
      </c>
      <c r="U18" s="46">
        <v>2</v>
      </c>
      <c r="V18" s="46">
        <v>12.52</v>
      </c>
      <c r="W18" s="44" t="s">
        <v>91</v>
      </c>
      <c r="X18" s="45"/>
      <c r="Y18" s="46">
        <v>43</v>
      </c>
      <c r="Z18" s="46">
        <v>1266.51371</v>
      </c>
      <c r="AA18" s="46">
        <v>29</v>
      </c>
      <c r="AB18" s="46">
        <v>44984.66732</v>
      </c>
      <c r="AC18" s="46">
        <v>9</v>
      </c>
      <c r="AD18" s="46">
        <v>168.5</v>
      </c>
      <c r="AE18" s="46">
        <v>123</v>
      </c>
      <c r="AF18" s="46">
        <v>12613.34563</v>
      </c>
      <c r="AG18" s="46">
        <v>1</v>
      </c>
      <c r="AH18" s="46">
        <v>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1</v>
      </c>
      <c r="AP18" s="46">
        <v>1</v>
      </c>
      <c r="AQ18" s="46">
        <v>14</v>
      </c>
      <c r="AR18" s="46">
        <v>147.0625</v>
      </c>
      <c r="AS18" s="46">
        <v>12</v>
      </c>
      <c r="AT18" s="46">
        <v>190.98</v>
      </c>
    </row>
    <row r="19" spans="1:46" s="22" customFormat="1" ht="45" customHeight="1">
      <c r="A19" s="44" t="s">
        <v>92</v>
      </c>
      <c r="B19" s="45"/>
      <c r="C19" s="46">
        <v>508</v>
      </c>
      <c r="D19" s="46">
        <v>1106298.022407</v>
      </c>
      <c r="E19" s="46">
        <v>4</v>
      </c>
      <c r="F19" s="46">
        <v>60.012</v>
      </c>
      <c r="G19" s="46">
        <v>0</v>
      </c>
      <c r="H19" s="46">
        <v>0</v>
      </c>
      <c r="I19" s="46">
        <v>290</v>
      </c>
      <c r="J19" s="46">
        <v>962386.007795</v>
      </c>
      <c r="K19" s="46">
        <v>1</v>
      </c>
      <c r="L19" s="46">
        <v>245</v>
      </c>
      <c r="M19" s="46">
        <v>0</v>
      </c>
      <c r="N19" s="46">
        <v>0</v>
      </c>
      <c r="O19" s="46">
        <v>7</v>
      </c>
      <c r="P19" s="46">
        <v>3385.42363</v>
      </c>
      <c r="Q19" s="46">
        <v>11</v>
      </c>
      <c r="R19" s="46">
        <v>16569.72612</v>
      </c>
      <c r="S19" s="46">
        <v>0</v>
      </c>
      <c r="T19" s="46">
        <v>0</v>
      </c>
      <c r="U19" s="46">
        <v>0</v>
      </c>
      <c r="V19" s="46">
        <v>0</v>
      </c>
      <c r="W19" s="44" t="s">
        <v>93</v>
      </c>
      <c r="X19" s="45"/>
      <c r="Y19" s="46">
        <v>19</v>
      </c>
      <c r="Z19" s="46">
        <v>3373.96848</v>
      </c>
      <c r="AA19" s="46">
        <v>2</v>
      </c>
      <c r="AB19" s="46">
        <v>3307.66411</v>
      </c>
      <c r="AC19" s="46">
        <v>0</v>
      </c>
      <c r="AD19" s="46">
        <v>0</v>
      </c>
      <c r="AE19" s="46">
        <v>167</v>
      </c>
      <c r="AF19" s="46">
        <v>116487.010272</v>
      </c>
      <c r="AG19" s="46">
        <v>0</v>
      </c>
      <c r="AH19" s="46">
        <v>0</v>
      </c>
      <c r="AI19" s="46">
        <v>0</v>
      </c>
      <c r="AJ19" s="46">
        <v>0</v>
      </c>
      <c r="AK19" s="46">
        <v>1</v>
      </c>
      <c r="AL19" s="46">
        <v>1</v>
      </c>
      <c r="AM19" s="46">
        <v>0</v>
      </c>
      <c r="AN19" s="46">
        <v>0</v>
      </c>
      <c r="AO19" s="46">
        <v>2</v>
      </c>
      <c r="AP19" s="46">
        <v>3.7</v>
      </c>
      <c r="AQ19" s="46">
        <v>2</v>
      </c>
      <c r="AR19" s="46">
        <v>303.7</v>
      </c>
      <c r="AS19" s="46">
        <v>2</v>
      </c>
      <c r="AT19" s="46">
        <v>174.81</v>
      </c>
    </row>
    <row r="20" spans="1:46" s="22" customFormat="1" ht="45" customHeight="1">
      <c r="A20" s="44" t="s">
        <v>94</v>
      </c>
      <c r="B20" s="45"/>
      <c r="C20" s="46">
        <v>179</v>
      </c>
      <c r="D20" s="46">
        <v>83211.993299</v>
      </c>
      <c r="E20" s="46">
        <v>1</v>
      </c>
      <c r="F20" s="46">
        <v>6.5</v>
      </c>
      <c r="G20" s="46">
        <v>0</v>
      </c>
      <c r="H20" s="46">
        <v>0</v>
      </c>
      <c r="I20" s="46">
        <v>109</v>
      </c>
      <c r="J20" s="46">
        <v>55405.211519</v>
      </c>
      <c r="K20" s="46">
        <v>4</v>
      </c>
      <c r="L20" s="46">
        <v>803.74426</v>
      </c>
      <c r="M20" s="46">
        <v>0</v>
      </c>
      <c r="N20" s="46">
        <v>0</v>
      </c>
      <c r="O20" s="46">
        <v>5</v>
      </c>
      <c r="P20" s="46">
        <v>1031.19177</v>
      </c>
      <c r="Q20" s="46">
        <v>2</v>
      </c>
      <c r="R20" s="46">
        <v>303</v>
      </c>
      <c r="S20" s="46">
        <v>1</v>
      </c>
      <c r="T20" s="46">
        <v>716.66667</v>
      </c>
      <c r="U20" s="46">
        <v>0</v>
      </c>
      <c r="V20" s="46">
        <v>0</v>
      </c>
      <c r="W20" s="44" t="s">
        <v>95</v>
      </c>
      <c r="X20" s="45"/>
      <c r="Y20" s="46">
        <v>4</v>
      </c>
      <c r="Z20" s="46">
        <v>23.515</v>
      </c>
      <c r="AA20" s="46">
        <v>1</v>
      </c>
      <c r="AB20" s="46">
        <v>110</v>
      </c>
      <c r="AC20" s="46">
        <v>0</v>
      </c>
      <c r="AD20" s="46">
        <v>0</v>
      </c>
      <c r="AE20" s="46">
        <v>49</v>
      </c>
      <c r="AF20" s="46">
        <v>24809.23408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3</v>
      </c>
      <c r="AR20" s="46">
        <v>2.93</v>
      </c>
      <c r="AS20" s="46">
        <v>0</v>
      </c>
      <c r="AT20" s="46">
        <v>0</v>
      </c>
    </row>
    <row r="21" spans="1:46" s="22" customFormat="1" ht="45" customHeight="1">
      <c r="A21" s="44" t="s">
        <v>96</v>
      </c>
      <c r="B21" s="45"/>
      <c r="C21" s="46">
        <v>114</v>
      </c>
      <c r="D21" s="46">
        <v>220950.416018</v>
      </c>
      <c r="E21" s="46">
        <v>1</v>
      </c>
      <c r="F21" s="46">
        <v>844.2</v>
      </c>
      <c r="G21" s="46">
        <v>0</v>
      </c>
      <c r="H21" s="46">
        <v>0</v>
      </c>
      <c r="I21" s="46">
        <v>75</v>
      </c>
      <c r="J21" s="46">
        <v>208106.650276</v>
      </c>
      <c r="K21" s="46">
        <v>6</v>
      </c>
      <c r="L21" s="46">
        <v>5185.14013</v>
      </c>
      <c r="M21" s="46">
        <v>0</v>
      </c>
      <c r="N21" s="46">
        <v>0</v>
      </c>
      <c r="O21" s="46">
        <v>2</v>
      </c>
      <c r="P21" s="46">
        <v>239.304702</v>
      </c>
      <c r="Q21" s="46">
        <v>0</v>
      </c>
      <c r="R21" s="46">
        <v>0</v>
      </c>
      <c r="S21" s="46">
        <v>1</v>
      </c>
      <c r="T21" s="46">
        <v>300</v>
      </c>
      <c r="U21" s="46">
        <v>0</v>
      </c>
      <c r="V21" s="46">
        <v>0</v>
      </c>
      <c r="W21" s="44" t="s">
        <v>97</v>
      </c>
      <c r="X21" s="45"/>
      <c r="Y21" s="46">
        <v>2</v>
      </c>
      <c r="Z21" s="46">
        <v>68</v>
      </c>
      <c r="AA21" s="46">
        <v>0</v>
      </c>
      <c r="AB21" s="46">
        <v>0</v>
      </c>
      <c r="AC21" s="46">
        <v>0</v>
      </c>
      <c r="AD21" s="46">
        <v>0</v>
      </c>
      <c r="AE21" s="46">
        <v>24</v>
      </c>
      <c r="AF21" s="46">
        <v>6032.39591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3</v>
      </c>
      <c r="AT21" s="46">
        <v>174.725</v>
      </c>
    </row>
    <row r="22" spans="1:46" s="22" customFormat="1" ht="45" customHeight="1">
      <c r="A22" s="44" t="s">
        <v>98</v>
      </c>
      <c r="B22" s="45"/>
      <c r="C22" s="46">
        <v>72</v>
      </c>
      <c r="D22" s="46">
        <v>5808.79945</v>
      </c>
      <c r="E22" s="46">
        <v>28</v>
      </c>
      <c r="F22" s="46">
        <v>2394.5607</v>
      </c>
      <c r="G22" s="46">
        <v>0</v>
      </c>
      <c r="H22" s="46">
        <v>0</v>
      </c>
      <c r="I22" s="46">
        <v>21</v>
      </c>
      <c r="J22" s="46">
        <v>1400.7</v>
      </c>
      <c r="K22" s="46">
        <v>0</v>
      </c>
      <c r="L22" s="46">
        <v>0</v>
      </c>
      <c r="M22" s="46">
        <v>0</v>
      </c>
      <c r="N22" s="46">
        <v>0</v>
      </c>
      <c r="O22" s="46">
        <v>1</v>
      </c>
      <c r="P22" s="46">
        <v>5.25</v>
      </c>
      <c r="Q22" s="46">
        <v>3</v>
      </c>
      <c r="R22" s="46">
        <v>29.5</v>
      </c>
      <c r="S22" s="46">
        <v>0</v>
      </c>
      <c r="T22" s="46">
        <v>0</v>
      </c>
      <c r="U22" s="46">
        <v>0</v>
      </c>
      <c r="V22" s="46">
        <v>0</v>
      </c>
      <c r="W22" s="44" t="s">
        <v>98</v>
      </c>
      <c r="X22" s="45"/>
      <c r="Y22" s="46">
        <v>0</v>
      </c>
      <c r="Z22" s="46">
        <v>0</v>
      </c>
      <c r="AA22" s="46">
        <v>2</v>
      </c>
      <c r="AB22" s="46">
        <v>10.1</v>
      </c>
      <c r="AC22" s="46">
        <v>0</v>
      </c>
      <c r="AD22" s="46">
        <v>0</v>
      </c>
      <c r="AE22" s="46">
        <v>16</v>
      </c>
      <c r="AF22" s="46">
        <v>1955.68875</v>
      </c>
      <c r="AG22" s="46">
        <v>1</v>
      </c>
      <c r="AH22" s="46">
        <v>13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</row>
    <row r="23" spans="1:46" s="22" customFormat="1" ht="45" customHeight="1">
      <c r="A23" s="44" t="s">
        <v>99</v>
      </c>
      <c r="B23" s="45"/>
      <c r="C23" s="46">
        <v>52</v>
      </c>
      <c r="D23" s="46">
        <v>5281.9</v>
      </c>
      <c r="E23" s="46">
        <v>1</v>
      </c>
      <c r="F23" s="46">
        <v>5</v>
      </c>
      <c r="G23" s="46">
        <v>0</v>
      </c>
      <c r="H23" s="46">
        <v>0</v>
      </c>
      <c r="I23" s="46">
        <v>9</v>
      </c>
      <c r="J23" s="46">
        <v>923.6</v>
      </c>
      <c r="K23" s="46">
        <v>0</v>
      </c>
      <c r="L23" s="46">
        <v>0</v>
      </c>
      <c r="M23" s="46">
        <v>0</v>
      </c>
      <c r="N23" s="46">
        <v>0</v>
      </c>
      <c r="O23" s="46">
        <v>8</v>
      </c>
      <c r="P23" s="46">
        <v>4132</v>
      </c>
      <c r="Q23" s="46">
        <v>1</v>
      </c>
      <c r="R23" s="46">
        <v>5</v>
      </c>
      <c r="S23" s="46">
        <v>24</v>
      </c>
      <c r="T23" s="46">
        <v>152.7</v>
      </c>
      <c r="U23" s="46">
        <v>0</v>
      </c>
      <c r="V23" s="46">
        <v>0</v>
      </c>
      <c r="W23" s="44" t="s">
        <v>99</v>
      </c>
      <c r="X23" s="45"/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3</v>
      </c>
      <c r="AF23" s="46">
        <v>14.1</v>
      </c>
      <c r="AG23" s="46">
        <v>5</v>
      </c>
      <c r="AH23" s="46">
        <v>46.5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1</v>
      </c>
      <c r="AR23" s="46">
        <v>3</v>
      </c>
      <c r="AS23" s="46">
        <v>0</v>
      </c>
      <c r="AT23" s="46">
        <v>0</v>
      </c>
    </row>
    <row r="24" spans="1:46" s="22" customFormat="1" ht="45" customHeight="1">
      <c r="A24" s="44" t="s">
        <v>100</v>
      </c>
      <c r="B24" s="45"/>
      <c r="C24" s="46">
        <v>32</v>
      </c>
      <c r="D24" s="46">
        <v>9994.559764</v>
      </c>
      <c r="E24" s="46">
        <v>0</v>
      </c>
      <c r="F24" s="46">
        <v>0</v>
      </c>
      <c r="G24" s="46">
        <v>0</v>
      </c>
      <c r="H24" s="46">
        <v>0</v>
      </c>
      <c r="I24" s="46">
        <v>7</v>
      </c>
      <c r="J24" s="46">
        <v>2188.34124</v>
      </c>
      <c r="K24" s="46">
        <v>0</v>
      </c>
      <c r="L24" s="46">
        <v>0</v>
      </c>
      <c r="M24" s="46">
        <v>0</v>
      </c>
      <c r="N24" s="46">
        <v>0</v>
      </c>
      <c r="O24" s="46">
        <v>3</v>
      </c>
      <c r="P24" s="46">
        <v>574.6</v>
      </c>
      <c r="Q24" s="46">
        <v>2</v>
      </c>
      <c r="R24" s="46">
        <v>35</v>
      </c>
      <c r="S24" s="46">
        <v>15</v>
      </c>
      <c r="T24" s="46">
        <v>6686.918524</v>
      </c>
      <c r="U24" s="46">
        <v>0</v>
      </c>
      <c r="V24" s="46">
        <v>0</v>
      </c>
      <c r="W24" s="44" t="s">
        <v>100</v>
      </c>
      <c r="X24" s="45"/>
      <c r="Y24" s="46">
        <v>0</v>
      </c>
      <c r="Z24" s="46">
        <v>0</v>
      </c>
      <c r="AA24" s="46">
        <v>1</v>
      </c>
      <c r="AB24" s="46">
        <v>310</v>
      </c>
      <c r="AC24" s="46">
        <v>0</v>
      </c>
      <c r="AD24" s="46">
        <v>0</v>
      </c>
      <c r="AE24" s="46">
        <v>2</v>
      </c>
      <c r="AF24" s="46">
        <v>169.7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2</v>
      </c>
      <c r="AR24" s="46">
        <v>30</v>
      </c>
      <c r="AS24" s="46">
        <v>0</v>
      </c>
      <c r="AT24" s="46">
        <v>0</v>
      </c>
    </row>
    <row r="25" spans="1:46" s="49" customFormat="1" ht="20.25" customHeight="1">
      <c r="A25" s="47" t="s">
        <v>64</v>
      </c>
      <c r="B25" s="47"/>
      <c r="C25" s="47"/>
      <c r="D25" s="47"/>
      <c r="E25" s="47"/>
      <c r="F25" s="47" t="s">
        <v>65</v>
      </c>
      <c r="G25" s="47"/>
      <c r="H25" s="47"/>
      <c r="I25" s="47"/>
      <c r="J25" s="48" t="s">
        <v>66</v>
      </c>
      <c r="K25" s="48"/>
      <c r="L25" s="47"/>
      <c r="M25" s="48"/>
      <c r="N25" s="48" t="s">
        <v>67</v>
      </c>
      <c r="O25" s="47"/>
      <c r="P25" s="47"/>
      <c r="Q25" s="48"/>
      <c r="R25" s="48" t="s">
        <v>67</v>
      </c>
      <c r="S25" s="47"/>
      <c r="T25" s="47"/>
      <c r="U25" s="47"/>
      <c r="V25" s="25" t="str">
        <f>'2491-00-01'!V34</f>
        <v>中華民國111年04月20日編製</v>
      </c>
      <c r="W25" s="47" t="s">
        <v>64</v>
      </c>
      <c r="X25" s="47"/>
      <c r="Y25" s="47"/>
      <c r="Z25" s="47"/>
      <c r="AA25" s="47"/>
      <c r="AB25" s="47" t="s">
        <v>65</v>
      </c>
      <c r="AC25" s="47"/>
      <c r="AD25" s="47"/>
      <c r="AE25" s="47"/>
      <c r="AF25" s="48" t="s">
        <v>66</v>
      </c>
      <c r="AG25" s="48"/>
      <c r="AH25" s="47"/>
      <c r="AI25" s="48"/>
      <c r="AJ25" s="48"/>
      <c r="AK25" s="48" t="s">
        <v>67</v>
      </c>
      <c r="AL25" s="47"/>
      <c r="AM25" s="48"/>
      <c r="AN25" s="48"/>
      <c r="AO25" s="48" t="s">
        <v>67</v>
      </c>
      <c r="AP25" s="47"/>
      <c r="AQ25" s="47"/>
      <c r="AR25" s="47"/>
      <c r="AS25" s="47"/>
      <c r="AT25" s="25" t="str">
        <f>'2491-00-01'!V34</f>
        <v>中華民國111年04月20日編製</v>
      </c>
    </row>
    <row r="26" spans="1:46" s="49" customFormat="1" ht="19.5" customHeight="1">
      <c r="A26" s="50"/>
      <c r="B26" s="50"/>
      <c r="C26" s="50"/>
      <c r="D26" s="50"/>
      <c r="E26" s="50"/>
      <c r="F26" s="50"/>
      <c r="G26" s="50"/>
      <c r="H26" s="50"/>
      <c r="I26" s="50"/>
      <c r="J26" s="50" t="s">
        <v>68</v>
      </c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1" t="s">
        <v>69</v>
      </c>
      <c r="W26" s="50"/>
      <c r="X26" s="50"/>
      <c r="Y26" s="50"/>
      <c r="Z26" s="50"/>
      <c r="AA26" s="50"/>
      <c r="AB26" s="50"/>
      <c r="AC26" s="50"/>
      <c r="AD26" s="50"/>
      <c r="AE26" s="50"/>
      <c r="AF26" s="50" t="s">
        <v>68</v>
      </c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1" t="s">
        <v>69</v>
      </c>
    </row>
    <row r="27" spans="1:46" s="30" customFormat="1" ht="19.5" customHeight="1">
      <c r="A27" s="28" t="s">
        <v>70</v>
      </c>
      <c r="B27" s="29" t="s">
        <v>101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8" t="s">
        <v>70</v>
      </c>
      <c r="X27" s="29" t="s">
        <v>101</v>
      </c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</row>
    <row r="28" spans="1:46" s="30" customFormat="1" ht="19.5" customHeight="1">
      <c r="A28" s="28"/>
      <c r="B28" s="29" t="s">
        <v>72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8"/>
      <c r="X28" s="29" t="s">
        <v>72</v>
      </c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</row>
    <row r="29" spans="1:46" s="30" customFormat="1" ht="19.5" customHeight="1">
      <c r="A29" s="28" t="s">
        <v>73</v>
      </c>
      <c r="B29" s="32" t="s">
        <v>74</v>
      </c>
      <c r="C29" s="32"/>
      <c r="D29" s="32"/>
      <c r="E29" s="32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8" t="s">
        <v>73</v>
      </c>
      <c r="X29" s="32" t="s">
        <v>74</v>
      </c>
      <c r="Y29" s="32"/>
      <c r="Z29" s="32"/>
      <c r="AA29" s="32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</row>
    <row r="30" spans="1:46" s="30" customFormat="1" ht="15">
      <c r="A30" s="33"/>
      <c r="B30" s="32" t="s">
        <v>102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2" t="s">
        <v>102</v>
      </c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</row>
    <row r="31" spans="1:46" s="30" customFormat="1" ht="15">
      <c r="A31" s="33"/>
      <c r="B31" s="32" t="s">
        <v>103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2" t="s">
        <v>103</v>
      </c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</row>
    <row r="32" spans="1:46" s="30" customFormat="1" ht="15">
      <c r="A32" s="33"/>
      <c r="B32" s="32" t="s">
        <v>104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2" t="s">
        <v>104</v>
      </c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</row>
    <row r="33" spans="1:46" ht="15">
      <c r="A33" s="204" t="s">
        <v>105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 t="s">
        <v>106</v>
      </c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</row>
  </sheetData>
  <sheetProtection selectLockedCells="1" selectUnlockedCells="1"/>
  <mergeCells count="38">
    <mergeCell ref="U1:V1"/>
    <mergeCell ref="AS1:AT1"/>
    <mergeCell ref="U2:V2"/>
    <mergeCell ref="AS2:AT2"/>
    <mergeCell ref="A3:V4"/>
    <mergeCell ref="W3:AT4"/>
    <mergeCell ref="H5:M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Y6:Z7"/>
    <mergeCell ref="AA6:AB7"/>
    <mergeCell ref="AC6:AD7"/>
    <mergeCell ref="AE6:AF6"/>
    <mergeCell ref="AG6:AH7"/>
    <mergeCell ref="AI6:AJ6"/>
    <mergeCell ref="AK6:AL7"/>
    <mergeCell ref="AM6:AN6"/>
    <mergeCell ref="A33:V33"/>
    <mergeCell ref="W33:AT33"/>
    <mergeCell ref="AO6:AP6"/>
    <mergeCell ref="AQ6:AR7"/>
    <mergeCell ref="AS6:AT7"/>
    <mergeCell ref="M7:N7"/>
    <mergeCell ref="AE7:AF7"/>
    <mergeCell ref="AI7:AJ7"/>
    <mergeCell ref="AM7:AN7"/>
    <mergeCell ref="AO7:AP7"/>
  </mergeCells>
  <printOptions horizontalCentered="1"/>
  <pageMargins left="0.5902777777777778" right="0.3902777777777778" top="0.9798611111111111" bottom="0.3902777777777778" header="0.5118055555555555" footer="0.5118055555555555"/>
  <pageSetup horizontalDpi="300" verticalDpi="300" orientation="landscape" paperSize="8" scale="74" r:id="rId1"/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80" zoomScaleSheetLayoutView="80" zoomScalePageLayoutView="0" workbookViewId="0" topLeftCell="B1">
      <selection activeCell="A3" sqref="A3:X4"/>
    </sheetView>
  </sheetViews>
  <sheetFormatPr defaultColWidth="9.00390625" defaultRowHeight="16.5"/>
  <cols>
    <col min="1" max="1" width="9.625" style="52" customWidth="1"/>
    <col min="2" max="2" width="26.50390625" style="52" customWidth="1"/>
    <col min="3" max="3" width="8.25390625" style="52" customWidth="1"/>
    <col min="4" max="4" width="9.50390625" style="52" customWidth="1"/>
    <col min="5" max="5" width="8.75390625" style="52" customWidth="1"/>
    <col min="6" max="6" width="8.125" style="52" customWidth="1"/>
    <col min="7" max="10" width="8.25390625" style="52" customWidth="1"/>
    <col min="11" max="11" width="7.50390625" style="52" customWidth="1"/>
    <col min="12" max="12" width="8.625" style="52" customWidth="1"/>
    <col min="13" max="13" width="7.50390625" style="52" customWidth="1"/>
    <col min="14" max="14" width="8.25390625" style="52" customWidth="1"/>
    <col min="15" max="15" width="6.75390625" style="52" customWidth="1"/>
    <col min="16" max="16" width="8.25390625" style="52" customWidth="1"/>
    <col min="17" max="17" width="6.75390625" style="52" customWidth="1"/>
    <col min="18" max="18" width="9.50390625" style="52" customWidth="1"/>
    <col min="19" max="19" width="7.50390625" style="52" customWidth="1"/>
    <col min="20" max="20" width="8.25390625" style="52" customWidth="1"/>
    <col min="21" max="21" width="7.50390625" style="52" customWidth="1"/>
    <col min="22" max="22" width="8.875" style="52" customWidth="1"/>
    <col min="23" max="23" width="6.75390625" style="52" customWidth="1"/>
    <col min="24" max="24" width="9.625" style="52" customWidth="1"/>
    <col min="25" max="16384" width="8.875" style="52" customWidth="1"/>
  </cols>
  <sheetData>
    <row r="1" spans="1:24" ht="16.5" customHeight="1">
      <c r="A1" s="53" t="s">
        <v>0</v>
      </c>
      <c r="D1" s="236"/>
      <c r="E1" s="236"/>
      <c r="F1" s="236"/>
      <c r="G1" s="236"/>
      <c r="H1" s="236"/>
      <c r="U1" s="235" t="s">
        <v>1</v>
      </c>
      <c r="V1" s="235"/>
      <c r="W1" s="235" t="s">
        <v>2</v>
      </c>
      <c r="X1" s="235"/>
    </row>
    <row r="2" spans="1:24" ht="16.5" customHeight="1">
      <c r="A2" s="54" t="s">
        <v>3</v>
      </c>
      <c r="B2" s="55" t="s">
        <v>4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5" t="s">
        <v>5</v>
      </c>
      <c r="V2" s="235"/>
      <c r="W2" s="238" t="s">
        <v>107</v>
      </c>
      <c r="X2" s="238"/>
    </row>
    <row r="3" spans="1:24" s="56" customFormat="1" ht="19.5" customHeight="1">
      <c r="A3" s="231" t="s">
        <v>108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</row>
    <row r="4" spans="1:24" ht="19.5" customHeigh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</row>
    <row r="5" spans="5:24" s="57" customFormat="1" ht="19.5" customHeight="1">
      <c r="E5" s="232" t="str">
        <f>'2491-00-01'!H5</f>
        <v>中華民國111年03月底</v>
      </c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U5" s="233" t="s">
        <v>9</v>
      </c>
      <c r="V5" s="233"/>
      <c r="W5" s="233"/>
      <c r="X5" s="233"/>
    </row>
    <row r="6" spans="1:24" s="58" customFormat="1" ht="13.5" customHeight="1">
      <c r="A6" s="234" t="s">
        <v>109</v>
      </c>
      <c r="B6" s="234"/>
      <c r="C6" s="235" t="s">
        <v>110</v>
      </c>
      <c r="D6" s="235"/>
      <c r="E6" s="235" t="s">
        <v>111</v>
      </c>
      <c r="F6" s="235"/>
      <c r="G6" s="229" t="s">
        <v>112</v>
      </c>
      <c r="H6" s="229"/>
      <c r="I6" s="229" t="s">
        <v>113</v>
      </c>
      <c r="J6" s="229"/>
      <c r="K6" s="229" t="s">
        <v>114</v>
      </c>
      <c r="L6" s="229"/>
      <c r="M6" s="229" t="s">
        <v>115</v>
      </c>
      <c r="N6" s="229"/>
      <c r="O6" s="229" t="s">
        <v>116</v>
      </c>
      <c r="P6" s="229"/>
      <c r="Q6" s="229" t="s">
        <v>117</v>
      </c>
      <c r="R6" s="229"/>
      <c r="S6" s="229" t="s">
        <v>118</v>
      </c>
      <c r="T6" s="229"/>
      <c r="U6" s="229" t="s">
        <v>119</v>
      </c>
      <c r="V6" s="229"/>
      <c r="W6" s="230" t="s">
        <v>120</v>
      </c>
      <c r="X6" s="230"/>
    </row>
    <row r="7" spans="1:24" s="58" customFormat="1" ht="14.25" customHeight="1">
      <c r="A7" s="234"/>
      <c r="B7" s="234"/>
      <c r="C7" s="235"/>
      <c r="D7" s="235"/>
      <c r="E7" s="235"/>
      <c r="F7" s="235"/>
      <c r="G7" s="227" t="s">
        <v>121</v>
      </c>
      <c r="H7" s="227"/>
      <c r="I7" s="227" t="s">
        <v>122</v>
      </c>
      <c r="J7" s="227"/>
      <c r="K7" s="227" t="s">
        <v>123</v>
      </c>
      <c r="L7" s="227"/>
      <c r="M7" s="227" t="s">
        <v>124</v>
      </c>
      <c r="N7" s="227"/>
      <c r="O7" s="227" t="s">
        <v>125</v>
      </c>
      <c r="P7" s="227"/>
      <c r="Q7" s="227" t="s">
        <v>126</v>
      </c>
      <c r="R7" s="227"/>
      <c r="S7" s="227" t="s">
        <v>127</v>
      </c>
      <c r="T7" s="227"/>
      <c r="U7" s="227" t="s">
        <v>128</v>
      </c>
      <c r="V7" s="227"/>
      <c r="W7" s="230"/>
      <c r="X7" s="230"/>
    </row>
    <row r="8" spans="1:24" s="58" customFormat="1" ht="17.25" customHeight="1">
      <c r="A8" s="234"/>
      <c r="B8" s="234"/>
      <c r="C8" s="59" t="s">
        <v>37</v>
      </c>
      <c r="D8" s="60" t="s">
        <v>38</v>
      </c>
      <c r="E8" s="61" t="s">
        <v>37</v>
      </c>
      <c r="F8" s="61" t="s">
        <v>38</v>
      </c>
      <c r="G8" s="61" t="s">
        <v>37</v>
      </c>
      <c r="H8" s="61" t="s">
        <v>38</v>
      </c>
      <c r="I8" s="61" t="s">
        <v>37</v>
      </c>
      <c r="J8" s="61" t="s">
        <v>38</v>
      </c>
      <c r="K8" s="61" t="s">
        <v>37</v>
      </c>
      <c r="L8" s="61" t="s">
        <v>38</v>
      </c>
      <c r="M8" s="61" t="s">
        <v>37</v>
      </c>
      <c r="N8" s="61" t="s">
        <v>38</v>
      </c>
      <c r="O8" s="61" t="s">
        <v>37</v>
      </c>
      <c r="P8" s="61" t="s">
        <v>38</v>
      </c>
      <c r="Q8" s="61" t="s">
        <v>37</v>
      </c>
      <c r="R8" s="61" t="s">
        <v>38</v>
      </c>
      <c r="S8" s="61" t="s">
        <v>37</v>
      </c>
      <c r="T8" s="61" t="s">
        <v>38</v>
      </c>
      <c r="U8" s="61" t="s">
        <v>37</v>
      </c>
      <c r="V8" s="61" t="s">
        <v>38</v>
      </c>
      <c r="W8" s="61" t="s">
        <v>37</v>
      </c>
      <c r="X8" s="62" t="s">
        <v>38</v>
      </c>
    </row>
    <row r="9" spans="1:24" s="58" customFormat="1" ht="12.75" customHeight="1">
      <c r="A9" s="63" t="s">
        <v>39</v>
      </c>
      <c r="B9" s="64"/>
      <c r="C9" s="65">
        <v>741196</v>
      </c>
      <c r="D9" s="65">
        <v>26641173.202065</v>
      </c>
      <c r="E9" s="65">
        <v>152358</v>
      </c>
      <c r="F9" s="65">
        <v>53984.660492</v>
      </c>
      <c r="G9" s="65">
        <v>275233</v>
      </c>
      <c r="H9" s="65">
        <v>478432.278231</v>
      </c>
      <c r="I9" s="65">
        <v>143991</v>
      </c>
      <c r="J9" s="65">
        <v>805835.296123</v>
      </c>
      <c r="K9" s="65">
        <v>76064</v>
      </c>
      <c r="L9" s="65">
        <v>908998.952308</v>
      </c>
      <c r="M9" s="65">
        <v>41863</v>
      </c>
      <c r="N9" s="65">
        <v>1007571.083697</v>
      </c>
      <c r="O9" s="65">
        <v>8818</v>
      </c>
      <c r="P9" s="65">
        <v>286420.53578</v>
      </c>
      <c r="Q9" s="65">
        <v>4816</v>
      </c>
      <c r="R9" s="65">
        <v>206224.451781</v>
      </c>
      <c r="S9" s="65">
        <v>16544</v>
      </c>
      <c r="T9" s="65">
        <v>1079764.065179</v>
      </c>
      <c r="U9" s="65">
        <v>16507</v>
      </c>
      <c r="V9" s="65">
        <v>3310993.620856</v>
      </c>
      <c r="W9" s="65">
        <v>5002</v>
      </c>
      <c r="X9" s="65">
        <v>18502948.257618</v>
      </c>
    </row>
    <row r="10" spans="1:24" s="58" customFormat="1" ht="12.75" customHeight="1">
      <c r="A10" s="63" t="s">
        <v>129</v>
      </c>
      <c r="B10" s="64"/>
      <c r="C10" s="65">
        <v>18087</v>
      </c>
      <c r="D10" s="65">
        <v>686951.640737</v>
      </c>
      <c r="E10" s="65">
        <v>3559</v>
      </c>
      <c r="F10" s="65">
        <v>1199.387174</v>
      </c>
      <c r="G10" s="65">
        <v>6510</v>
      </c>
      <c r="H10" s="65">
        <v>11871.947391</v>
      </c>
      <c r="I10" s="65">
        <v>3271</v>
      </c>
      <c r="J10" s="65">
        <v>18637.296248</v>
      </c>
      <c r="K10" s="65">
        <v>2157</v>
      </c>
      <c r="L10" s="65">
        <v>25942.81847</v>
      </c>
      <c r="M10" s="65">
        <v>1151</v>
      </c>
      <c r="N10" s="65">
        <v>27642.01094</v>
      </c>
      <c r="O10" s="65">
        <v>238</v>
      </c>
      <c r="P10" s="65">
        <v>7670.99292</v>
      </c>
      <c r="Q10" s="65">
        <v>113</v>
      </c>
      <c r="R10" s="65">
        <v>4877.10477</v>
      </c>
      <c r="S10" s="65">
        <v>466</v>
      </c>
      <c r="T10" s="65">
        <v>30477.24608</v>
      </c>
      <c r="U10" s="65">
        <v>464</v>
      </c>
      <c r="V10" s="65">
        <v>94670.235024</v>
      </c>
      <c r="W10" s="65">
        <v>158</v>
      </c>
      <c r="X10" s="65">
        <v>463962.60172</v>
      </c>
    </row>
    <row r="11" spans="1:24" s="58" customFormat="1" ht="12.75" customHeight="1">
      <c r="A11" s="63" t="s">
        <v>130</v>
      </c>
      <c r="B11" s="64"/>
      <c r="C11" s="65">
        <v>4187</v>
      </c>
      <c r="D11" s="65">
        <v>300691.334171</v>
      </c>
      <c r="E11" s="65">
        <v>411</v>
      </c>
      <c r="F11" s="65">
        <v>138.324018</v>
      </c>
      <c r="G11" s="65">
        <v>1309</v>
      </c>
      <c r="H11" s="65">
        <v>2798.136888</v>
      </c>
      <c r="I11" s="65">
        <v>791</v>
      </c>
      <c r="J11" s="65">
        <v>4480.444226</v>
      </c>
      <c r="K11" s="65">
        <v>679</v>
      </c>
      <c r="L11" s="65">
        <v>8058.808993</v>
      </c>
      <c r="M11" s="65">
        <v>526</v>
      </c>
      <c r="N11" s="65">
        <v>12613.837896000001</v>
      </c>
      <c r="O11" s="65">
        <v>88</v>
      </c>
      <c r="P11" s="65">
        <v>2848.315</v>
      </c>
      <c r="Q11" s="65">
        <v>48</v>
      </c>
      <c r="R11" s="65">
        <v>2083.35</v>
      </c>
      <c r="S11" s="65">
        <v>175</v>
      </c>
      <c r="T11" s="65">
        <v>11609.48077</v>
      </c>
      <c r="U11" s="65">
        <v>132</v>
      </c>
      <c r="V11" s="65">
        <v>22534.62835</v>
      </c>
      <c r="W11" s="65">
        <v>28</v>
      </c>
      <c r="X11" s="65">
        <v>233526.00803</v>
      </c>
    </row>
    <row r="12" spans="1:24" s="58" customFormat="1" ht="12.75" customHeight="1">
      <c r="A12" s="63" t="s">
        <v>131</v>
      </c>
      <c r="B12" s="64"/>
      <c r="C12" s="65">
        <v>199092</v>
      </c>
      <c r="D12" s="65">
        <v>8271449.6081</v>
      </c>
      <c r="E12" s="65">
        <v>28880</v>
      </c>
      <c r="F12" s="65">
        <v>10947.555664</v>
      </c>
      <c r="G12" s="65">
        <v>72108</v>
      </c>
      <c r="H12" s="65">
        <v>126607.535107</v>
      </c>
      <c r="I12" s="65">
        <v>45167</v>
      </c>
      <c r="J12" s="65">
        <v>250941.41035</v>
      </c>
      <c r="K12" s="65">
        <v>23302</v>
      </c>
      <c r="L12" s="65">
        <v>280255.702966</v>
      </c>
      <c r="M12" s="65">
        <v>12213</v>
      </c>
      <c r="N12" s="65">
        <v>292235.372454</v>
      </c>
      <c r="O12" s="65">
        <v>2626</v>
      </c>
      <c r="P12" s="65">
        <v>86100.448177</v>
      </c>
      <c r="Q12" s="65">
        <v>1519</v>
      </c>
      <c r="R12" s="65">
        <v>65582.587053</v>
      </c>
      <c r="S12" s="65">
        <v>5625</v>
      </c>
      <c r="T12" s="65">
        <v>372165.489326</v>
      </c>
      <c r="U12" s="65">
        <v>5804</v>
      </c>
      <c r="V12" s="65">
        <v>1195157.180987</v>
      </c>
      <c r="W12" s="65">
        <v>1848</v>
      </c>
      <c r="X12" s="65">
        <v>5591456.326016</v>
      </c>
    </row>
    <row r="13" spans="1:24" s="58" customFormat="1" ht="12.75" customHeight="1">
      <c r="A13" s="63" t="s">
        <v>132</v>
      </c>
      <c r="B13" s="64"/>
      <c r="C13" s="65">
        <v>18992</v>
      </c>
      <c r="D13" s="65">
        <v>459037.268601</v>
      </c>
      <c r="E13" s="65">
        <v>4070</v>
      </c>
      <c r="F13" s="65">
        <v>1481.362597</v>
      </c>
      <c r="G13" s="65">
        <v>7070</v>
      </c>
      <c r="H13" s="65">
        <v>12361.923954</v>
      </c>
      <c r="I13" s="65">
        <v>3557</v>
      </c>
      <c r="J13" s="65">
        <v>20161.855498</v>
      </c>
      <c r="K13" s="65">
        <v>2008</v>
      </c>
      <c r="L13" s="65">
        <v>24465.26722</v>
      </c>
      <c r="M13" s="65">
        <v>1081</v>
      </c>
      <c r="N13" s="65">
        <v>26070.792521</v>
      </c>
      <c r="O13" s="65">
        <v>172</v>
      </c>
      <c r="P13" s="65">
        <v>5695.95753</v>
      </c>
      <c r="Q13" s="65">
        <v>106</v>
      </c>
      <c r="R13" s="65">
        <v>4576.34432</v>
      </c>
      <c r="S13" s="65">
        <v>430</v>
      </c>
      <c r="T13" s="65">
        <v>29284.558089</v>
      </c>
      <c r="U13" s="65">
        <v>390</v>
      </c>
      <c r="V13" s="65">
        <v>80875.123912</v>
      </c>
      <c r="W13" s="65">
        <v>108</v>
      </c>
      <c r="X13" s="65">
        <v>254064.08296</v>
      </c>
    </row>
    <row r="14" spans="1:24" s="58" customFormat="1" ht="12.75" customHeight="1">
      <c r="A14" s="63" t="s">
        <v>133</v>
      </c>
      <c r="B14" s="64"/>
      <c r="C14" s="65">
        <v>1602</v>
      </c>
      <c r="D14" s="65">
        <v>47909.779615</v>
      </c>
      <c r="E14" s="65">
        <v>348</v>
      </c>
      <c r="F14" s="65">
        <v>119.966186</v>
      </c>
      <c r="G14" s="65">
        <v>586</v>
      </c>
      <c r="H14" s="65">
        <v>1118.579823</v>
      </c>
      <c r="I14" s="65">
        <v>266</v>
      </c>
      <c r="J14" s="65">
        <v>1527.196691</v>
      </c>
      <c r="K14" s="65">
        <v>163</v>
      </c>
      <c r="L14" s="65">
        <v>1955.986245</v>
      </c>
      <c r="M14" s="65">
        <v>87</v>
      </c>
      <c r="N14" s="65">
        <v>2080.69545</v>
      </c>
      <c r="O14" s="65">
        <v>18</v>
      </c>
      <c r="P14" s="65">
        <v>582.6</v>
      </c>
      <c r="Q14" s="65">
        <v>5</v>
      </c>
      <c r="R14" s="65">
        <v>222.991</v>
      </c>
      <c r="S14" s="65">
        <v>46</v>
      </c>
      <c r="T14" s="65">
        <v>3331.63411</v>
      </c>
      <c r="U14" s="65">
        <v>67</v>
      </c>
      <c r="V14" s="65">
        <v>15323.40033</v>
      </c>
      <c r="W14" s="65">
        <v>16</v>
      </c>
      <c r="X14" s="65">
        <v>21646.72978</v>
      </c>
    </row>
    <row r="15" spans="1:24" s="58" customFormat="1" ht="12.75" customHeight="1">
      <c r="A15" s="63" t="s">
        <v>134</v>
      </c>
      <c r="B15" s="64"/>
      <c r="C15" s="65">
        <v>31</v>
      </c>
      <c r="D15" s="65">
        <v>55416.43105</v>
      </c>
      <c r="E15" s="65">
        <v>0</v>
      </c>
      <c r="F15" s="65">
        <v>0</v>
      </c>
      <c r="G15" s="65">
        <v>4</v>
      </c>
      <c r="H15" s="65">
        <v>8.2</v>
      </c>
      <c r="I15" s="65">
        <v>5</v>
      </c>
      <c r="J15" s="65">
        <v>30</v>
      </c>
      <c r="K15" s="65">
        <v>5</v>
      </c>
      <c r="L15" s="65">
        <v>63.5</v>
      </c>
      <c r="M15" s="65">
        <v>3</v>
      </c>
      <c r="N15" s="65">
        <v>62</v>
      </c>
      <c r="O15" s="65">
        <v>0</v>
      </c>
      <c r="P15" s="65">
        <v>0</v>
      </c>
      <c r="Q15" s="65">
        <v>3</v>
      </c>
      <c r="R15" s="65">
        <v>134</v>
      </c>
      <c r="S15" s="65">
        <v>4</v>
      </c>
      <c r="T15" s="65">
        <v>224.25</v>
      </c>
      <c r="U15" s="65">
        <v>2</v>
      </c>
      <c r="V15" s="65">
        <v>215</v>
      </c>
      <c r="W15" s="65">
        <v>5</v>
      </c>
      <c r="X15" s="65">
        <v>54679.48105</v>
      </c>
    </row>
    <row r="16" spans="1:24" s="58" customFormat="1" ht="12.75" customHeight="1">
      <c r="A16" s="63" t="s">
        <v>135</v>
      </c>
      <c r="B16" s="64"/>
      <c r="C16" s="65">
        <v>9660</v>
      </c>
      <c r="D16" s="65">
        <v>392281.528192</v>
      </c>
      <c r="E16" s="65">
        <v>821</v>
      </c>
      <c r="F16" s="65">
        <v>316.037144</v>
      </c>
      <c r="G16" s="65">
        <v>2820</v>
      </c>
      <c r="H16" s="65">
        <v>5101.579537</v>
      </c>
      <c r="I16" s="65">
        <v>2973</v>
      </c>
      <c r="J16" s="65">
        <v>16354.418212</v>
      </c>
      <c r="K16" s="65">
        <v>1316</v>
      </c>
      <c r="L16" s="65">
        <v>16186.35777</v>
      </c>
      <c r="M16" s="65">
        <v>789</v>
      </c>
      <c r="N16" s="65">
        <v>19081.45656</v>
      </c>
      <c r="O16" s="65">
        <v>128</v>
      </c>
      <c r="P16" s="65">
        <v>4271.48862</v>
      </c>
      <c r="Q16" s="65">
        <v>91</v>
      </c>
      <c r="R16" s="65">
        <v>3957.226526</v>
      </c>
      <c r="S16" s="65">
        <v>331</v>
      </c>
      <c r="T16" s="65">
        <v>21913.478313</v>
      </c>
      <c r="U16" s="65">
        <v>287</v>
      </c>
      <c r="V16" s="65">
        <v>57707.98069</v>
      </c>
      <c r="W16" s="65">
        <v>104</v>
      </c>
      <c r="X16" s="65">
        <v>247391.50482</v>
      </c>
    </row>
    <row r="17" spans="1:24" s="58" customFormat="1" ht="12.75" customHeight="1">
      <c r="A17" s="63" t="s">
        <v>136</v>
      </c>
      <c r="B17" s="64"/>
      <c r="C17" s="65">
        <v>5121</v>
      </c>
      <c r="D17" s="65">
        <v>95501.701944</v>
      </c>
      <c r="E17" s="65">
        <v>1119</v>
      </c>
      <c r="F17" s="65">
        <v>424.059337</v>
      </c>
      <c r="G17" s="65">
        <v>1858</v>
      </c>
      <c r="H17" s="65">
        <v>3100.409381</v>
      </c>
      <c r="I17" s="65">
        <v>1102</v>
      </c>
      <c r="J17" s="65">
        <v>6076.163556</v>
      </c>
      <c r="K17" s="65">
        <v>518</v>
      </c>
      <c r="L17" s="65">
        <v>6157.7842</v>
      </c>
      <c r="M17" s="65">
        <v>247</v>
      </c>
      <c r="N17" s="65">
        <v>5907.818</v>
      </c>
      <c r="O17" s="65">
        <v>53</v>
      </c>
      <c r="P17" s="65">
        <v>1725.04982</v>
      </c>
      <c r="Q17" s="65">
        <v>21</v>
      </c>
      <c r="R17" s="65">
        <v>894.528</v>
      </c>
      <c r="S17" s="65">
        <v>94</v>
      </c>
      <c r="T17" s="65">
        <v>6159.62409</v>
      </c>
      <c r="U17" s="65">
        <v>83</v>
      </c>
      <c r="V17" s="65">
        <v>16185.28808</v>
      </c>
      <c r="W17" s="65">
        <v>26</v>
      </c>
      <c r="X17" s="65">
        <v>48870.97748</v>
      </c>
    </row>
    <row r="18" spans="1:24" s="58" customFormat="1" ht="12.75" customHeight="1">
      <c r="A18" s="63" t="s">
        <v>137</v>
      </c>
      <c r="B18" s="64"/>
      <c r="C18" s="65">
        <v>1988</v>
      </c>
      <c r="D18" s="65">
        <v>34851.322968</v>
      </c>
      <c r="E18" s="65">
        <v>327</v>
      </c>
      <c r="F18" s="65">
        <v>120.184777</v>
      </c>
      <c r="G18" s="65">
        <v>687</v>
      </c>
      <c r="H18" s="65">
        <v>1166.925311</v>
      </c>
      <c r="I18" s="65">
        <v>513</v>
      </c>
      <c r="J18" s="65">
        <v>2833.72</v>
      </c>
      <c r="K18" s="65">
        <v>201</v>
      </c>
      <c r="L18" s="65">
        <v>2455.73874</v>
      </c>
      <c r="M18" s="65">
        <v>129</v>
      </c>
      <c r="N18" s="65">
        <v>3057.35</v>
      </c>
      <c r="O18" s="65">
        <v>23</v>
      </c>
      <c r="P18" s="65">
        <v>778.898</v>
      </c>
      <c r="Q18" s="65">
        <v>12</v>
      </c>
      <c r="R18" s="65">
        <v>493.2</v>
      </c>
      <c r="S18" s="65">
        <v>53</v>
      </c>
      <c r="T18" s="65">
        <v>3584.73925</v>
      </c>
      <c r="U18" s="65">
        <v>34</v>
      </c>
      <c r="V18" s="65">
        <v>6369.9367</v>
      </c>
      <c r="W18" s="65">
        <v>9</v>
      </c>
      <c r="X18" s="65">
        <v>13990.63019</v>
      </c>
    </row>
    <row r="19" spans="1:24" s="58" customFormat="1" ht="12.75" customHeight="1">
      <c r="A19" s="63" t="s">
        <v>138</v>
      </c>
      <c r="B19" s="64"/>
      <c r="C19" s="65">
        <v>3668</v>
      </c>
      <c r="D19" s="65">
        <v>45384.132591</v>
      </c>
      <c r="E19" s="65">
        <v>492</v>
      </c>
      <c r="F19" s="65">
        <v>191.134666</v>
      </c>
      <c r="G19" s="65">
        <v>1273</v>
      </c>
      <c r="H19" s="65">
        <v>2315.505572</v>
      </c>
      <c r="I19" s="65">
        <v>975</v>
      </c>
      <c r="J19" s="65">
        <v>5412.569573</v>
      </c>
      <c r="K19" s="65">
        <v>475</v>
      </c>
      <c r="L19" s="65">
        <v>5743.07</v>
      </c>
      <c r="M19" s="65">
        <v>242</v>
      </c>
      <c r="N19" s="65">
        <v>5828.1345</v>
      </c>
      <c r="O19" s="65">
        <v>43</v>
      </c>
      <c r="P19" s="65">
        <v>1415.1135</v>
      </c>
      <c r="Q19" s="65">
        <v>25</v>
      </c>
      <c r="R19" s="65">
        <v>1073.448</v>
      </c>
      <c r="S19" s="65">
        <v>79</v>
      </c>
      <c r="T19" s="65">
        <v>5264.25925</v>
      </c>
      <c r="U19" s="65">
        <v>56</v>
      </c>
      <c r="V19" s="65">
        <v>10468.83946</v>
      </c>
      <c r="W19" s="65">
        <v>8</v>
      </c>
      <c r="X19" s="65">
        <v>7672.05807</v>
      </c>
    </row>
    <row r="20" spans="1:24" s="58" customFormat="1" ht="12.75" customHeight="1">
      <c r="A20" s="63" t="s">
        <v>139</v>
      </c>
      <c r="B20" s="64"/>
      <c r="C20" s="65">
        <v>3104</v>
      </c>
      <c r="D20" s="65">
        <v>57218.621129</v>
      </c>
      <c r="E20" s="65">
        <v>339</v>
      </c>
      <c r="F20" s="65">
        <v>140.551109</v>
      </c>
      <c r="G20" s="65">
        <v>1219</v>
      </c>
      <c r="H20" s="65">
        <v>2142.495</v>
      </c>
      <c r="I20" s="65">
        <v>725</v>
      </c>
      <c r="J20" s="65">
        <v>4009.233665</v>
      </c>
      <c r="K20" s="65">
        <v>388</v>
      </c>
      <c r="L20" s="65">
        <v>4735.82626</v>
      </c>
      <c r="M20" s="65">
        <v>189</v>
      </c>
      <c r="N20" s="65">
        <v>4542.048809</v>
      </c>
      <c r="O20" s="65">
        <v>39</v>
      </c>
      <c r="P20" s="65">
        <v>1264.673999</v>
      </c>
      <c r="Q20" s="65">
        <v>28</v>
      </c>
      <c r="R20" s="65">
        <v>1217.36</v>
      </c>
      <c r="S20" s="65">
        <v>80</v>
      </c>
      <c r="T20" s="65">
        <v>5355.42919</v>
      </c>
      <c r="U20" s="65">
        <v>86</v>
      </c>
      <c r="V20" s="65">
        <v>19173.72768</v>
      </c>
      <c r="W20" s="65">
        <v>11</v>
      </c>
      <c r="X20" s="65">
        <v>14637.275417</v>
      </c>
    </row>
    <row r="21" spans="1:24" s="58" customFormat="1" ht="12.75" customHeight="1">
      <c r="A21" s="63" t="s">
        <v>140</v>
      </c>
      <c r="B21" s="64"/>
      <c r="C21" s="65">
        <v>10556</v>
      </c>
      <c r="D21" s="65">
        <v>106442.901141</v>
      </c>
      <c r="E21" s="65">
        <v>1989</v>
      </c>
      <c r="F21" s="65">
        <v>740.437589</v>
      </c>
      <c r="G21" s="65">
        <v>4842</v>
      </c>
      <c r="H21" s="65">
        <v>8061.480444</v>
      </c>
      <c r="I21" s="65">
        <v>2025</v>
      </c>
      <c r="J21" s="65">
        <v>11148.025265</v>
      </c>
      <c r="K21" s="65">
        <v>885</v>
      </c>
      <c r="L21" s="65">
        <v>10440.397048</v>
      </c>
      <c r="M21" s="65">
        <v>416</v>
      </c>
      <c r="N21" s="65">
        <v>9834.904716</v>
      </c>
      <c r="O21" s="65">
        <v>73</v>
      </c>
      <c r="P21" s="65">
        <v>2400.563</v>
      </c>
      <c r="Q21" s="65">
        <v>50</v>
      </c>
      <c r="R21" s="65">
        <v>2125.219264</v>
      </c>
      <c r="S21" s="65">
        <v>139</v>
      </c>
      <c r="T21" s="65">
        <v>9083.58817</v>
      </c>
      <c r="U21" s="65">
        <v>112</v>
      </c>
      <c r="V21" s="65">
        <v>22377.36389</v>
      </c>
      <c r="W21" s="65">
        <v>25</v>
      </c>
      <c r="X21" s="65">
        <v>30230.921755</v>
      </c>
    </row>
    <row r="22" spans="1:24" s="58" customFormat="1" ht="12.75" customHeight="1">
      <c r="A22" s="63" t="s">
        <v>141</v>
      </c>
      <c r="B22" s="64"/>
      <c r="C22" s="65">
        <v>319</v>
      </c>
      <c r="D22" s="65">
        <v>24232.932023</v>
      </c>
      <c r="E22" s="65">
        <v>28</v>
      </c>
      <c r="F22" s="65">
        <v>7.37316</v>
      </c>
      <c r="G22" s="65">
        <v>82</v>
      </c>
      <c r="H22" s="65">
        <v>136.41</v>
      </c>
      <c r="I22" s="65">
        <v>72</v>
      </c>
      <c r="J22" s="65">
        <v>414.8</v>
      </c>
      <c r="K22" s="65">
        <v>49</v>
      </c>
      <c r="L22" s="65">
        <v>573.55</v>
      </c>
      <c r="M22" s="65">
        <v>33</v>
      </c>
      <c r="N22" s="65">
        <v>811.0986</v>
      </c>
      <c r="O22" s="65">
        <v>9</v>
      </c>
      <c r="P22" s="65">
        <v>288.68</v>
      </c>
      <c r="Q22" s="65">
        <v>6</v>
      </c>
      <c r="R22" s="65">
        <v>258.306</v>
      </c>
      <c r="S22" s="65">
        <v>20</v>
      </c>
      <c r="T22" s="65">
        <v>1301.115913</v>
      </c>
      <c r="U22" s="65">
        <v>15</v>
      </c>
      <c r="V22" s="65">
        <v>3050.7092</v>
      </c>
      <c r="W22" s="65">
        <v>5</v>
      </c>
      <c r="X22" s="65">
        <v>17390.88915</v>
      </c>
    </row>
    <row r="23" spans="1:24" s="58" customFormat="1" ht="12.75" customHeight="1">
      <c r="A23" s="63" t="s">
        <v>142</v>
      </c>
      <c r="B23" s="64"/>
      <c r="C23" s="65">
        <v>8713</v>
      </c>
      <c r="D23" s="65">
        <v>634475.82847</v>
      </c>
      <c r="E23" s="65">
        <v>929</v>
      </c>
      <c r="F23" s="65">
        <v>367.747712</v>
      </c>
      <c r="G23" s="65">
        <v>2825</v>
      </c>
      <c r="H23" s="65">
        <v>4949.349564</v>
      </c>
      <c r="I23" s="65">
        <v>2178</v>
      </c>
      <c r="J23" s="65">
        <v>12196.707643</v>
      </c>
      <c r="K23" s="65">
        <v>1101</v>
      </c>
      <c r="L23" s="65">
        <v>13217.522076</v>
      </c>
      <c r="M23" s="65">
        <v>606</v>
      </c>
      <c r="N23" s="65">
        <v>14507.465879</v>
      </c>
      <c r="O23" s="65">
        <v>142</v>
      </c>
      <c r="P23" s="65">
        <v>4724.56089</v>
      </c>
      <c r="Q23" s="65">
        <v>78</v>
      </c>
      <c r="R23" s="65">
        <v>3357.006</v>
      </c>
      <c r="S23" s="65">
        <v>335</v>
      </c>
      <c r="T23" s="65">
        <v>22275.285965</v>
      </c>
      <c r="U23" s="65">
        <v>374</v>
      </c>
      <c r="V23" s="65">
        <v>76735.071333</v>
      </c>
      <c r="W23" s="65">
        <v>145</v>
      </c>
      <c r="X23" s="65">
        <v>482145.111408</v>
      </c>
    </row>
    <row r="24" spans="1:24" s="58" customFormat="1" ht="12.75" customHeight="1">
      <c r="A24" s="63" t="s">
        <v>143</v>
      </c>
      <c r="B24" s="64"/>
      <c r="C24" s="65">
        <v>6939</v>
      </c>
      <c r="D24" s="65">
        <v>468261.819644</v>
      </c>
      <c r="E24" s="65">
        <v>1350</v>
      </c>
      <c r="F24" s="65">
        <v>449.378534</v>
      </c>
      <c r="G24" s="65">
        <v>2357</v>
      </c>
      <c r="H24" s="65">
        <v>4060.645052</v>
      </c>
      <c r="I24" s="65">
        <v>1432</v>
      </c>
      <c r="J24" s="65">
        <v>7944.656629</v>
      </c>
      <c r="K24" s="65">
        <v>769</v>
      </c>
      <c r="L24" s="65">
        <v>9093.280417</v>
      </c>
      <c r="M24" s="65">
        <v>370</v>
      </c>
      <c r="N24" s="65">
        <v>8937.184295</v>
      </c>
      <c r="O24" s="65">
        <v>101</v>
      </c>
      <c r="P24" s="65">
        <v>3379.6119</v>
      </c>
      <c r="Q24" s="65">
        <v>71</v>
      </c>
      <c r="R24" s="65">
        <v>3052.67068</v>
      </c>
      <c r="S24" s="65">
        <v>197</v>
      </c>
      <c r="T24" s="65">
        <v>12794.040761</v>
      </c>
      <c r="U24" s="65">
        <v>238</v>
      </c>
      <c r="V24" s="65">
        <v>51295.069806</v>
      </c>
      <c r="W24" s="65">
        <v>54</v>
      </c>
      <c r="X24" s="65">
        <v>367255.28157</v>
      </c>
    </row>
    <row r="25" spans="1:24" s="58" customFormat="1" ht="12.75" customHeight="1">
      <c r="A25" s="63" t="s">
        <v>144</v>
      </c>
      <c r="B25" s="64"/>
      <c r="C25" s="65">
        <v>203</v>
      </c>
      <c r="D25" s="65">
        <v>45971.920136</v>
      </c>
      <c r="E25" s="65">
        <v>13</v>
      </c>
      <c r="F25" s="65">
        <v>3.81</v>
      </c>
      <c r="G25" s="65">
        <v>23</v>
      </c>
      <c r="H25" s="65">
        <v>48.38</v>
      </c>
      <c r="I25" s="65">
        <v>23</v>
      </c>
      <c r="J25" s="65">
        <v>124.8</v>
      </c>
      <c r="K25" s="65">
        <v>27</v>
      </c>
      <c r="L25" s="65">
        <v>333</v>
      </c>
      <c r="M25" s="65">
        <v>14</v>
      </c>
      <c r="N25" s="65">
        <v>336.09</v>
      </c>
      <c r="O25" s="65">
        <v>7</v>
      </c>
      <c r="P25" s="65">
        <v>225.1</v>
      </c>
      <c r="Q25" s="65">
        <v>6</v>
      </c>
      <c r="R25" s="65">
        <v>271.12</v>
      </c>
      <c r="S25" s="65">
        <v>19</v>
      </c>
      <c r="T25" s="65">
        <v>1393.656176</v>
      </c>
      <c r="U25" s="65">
        <v>46</v>
      </c>
      <c r="V25" s="65">
        <v>11213.87095</v>
      </c>
      <c r="W25" s="65">
        <v>25</v>
      </c>
      <c r="X25" s="65">
        <v>32022.09301</v>
      </c>
    </row>
    <row r="26" spans="1:24" s="58" customFormat="1" ht="12.75" customHeight="1">
      <c r="A26" s="63" t="s">
        <v>145</v>
      </c>
      <c r="B26" s="64"/>
      <c r="C26" s="65">
        <v>1799</v>
      </c>
      <c r="D26" s="65">
        <v>67758.788122</v>
      </c>
      <c r="E26" s="65">
        <v>165</v>
      </c>
      <c r="F26" s="65">
        <v>66.950813</v>
      </c>
      <c r="G26" s="65">
        <v>608</v>
      </c>
      <c r="H26" s="65">
        <v>1092.4755</v>
      </c>
      <c r="I26" s="65">
        <v>476</v>
      </c>
      <c r="J26" s="65">
        <v>2622.6311</v>
      </c>
      <c r="K26" s="65">
        <v>241</v>
      </c>
      <c r="L26" s="65">
        <v>2932.36476</v>
      </c>
      <c r="M26" s="65">
        <v>126</v>
      </c>
      <c r="N26" s="65">
        <v>3102.058999</v>
      </c>
      <c r="O26" s="65">
        <v>23</v>
      </c>
      <c r="P26" s="65">
        <v>776.67</v>
      </c>
      <c r="Q26" s="65">
        <v>19</v>
      </c>
      <c r="R26" s="65">
        <v>822.29416</v>
      </c>
      <c r="S26" s="65">
        <v>73</v>
      </c>
      <c r="T26" s="65">
        <v>4680.01</v>
      </c>
      <c r="U26" s="65">
        <v>48</v>
      </c>
      <c r="V26" s="65">
        <v>10562.04484</v>
      </c>
      <c r="W26" s="65">
        <v>20</v>
      </c>
      <c r="X26" s="65">
        <v>41101.28795</v>
      </c>
    </row>
    <row r="27" spans="1:24" s="58" customFormat="1" ht="12.75" customHeight="1">
      <c r="A27" s="63" t="s">
        <v>146</v>
      </c>
      <c r="B27" s="64"/>
      <c r="C27" s="65">
        <v>8968</v>
      </c>
      <c r="D27" s="65">
        <v>223242.10912</v>
      </c>
      <c r="E27" s="65">
        <v>957</v>
      </c>
      <c r="F27" s="65">
        <v>404.344089</v>
      </c>
      <c r="G27" s="65">
        <v>3196</v>
      </c>
      <c r="H27" s="65">
        <v>5639.539159</v>
      </c>
      <c r="I27" s="65">
        <v>2333</v>
      </c>
      <c r="J27" s="65">
        <v>12940.899668</v>
      </c>
      <c r="K27" s="65">
        <v>1126</v>
      </c>
      <c r="L27" s="65">
        <v>13678.753255</v>
      </c>
      <c r="M27" s="65">
        <v>566</v>
      </c>
      <c r="N27" s="65">
        <v>13556.02222</v>
      </c>
      <c r="O27" s="65">
        <v>148</v>
      </c>
      <c r="P27" s="65">
        <v>4820.0836</v>
      </c>
      <c r="Q27" s="65">
        <v>63</v>
      </c>
      <c r="R27" s="65">
        <v>2727.857359</v>
      </c>
      <c r="S27" s="65">
        <v>256</v>
      </c>
      <c r="T27" s="65">
        <v>17001.69335</v>
      </c>
      <c r="U27" s="65">
        <v>253</v>
      </c>
      <c r="V27" s="65">
        <v>50161.15894</v>
      </c>
      <c r="W27" s="65">
        <v>70</v>
      </c>
      <c r="X27" s="65">
        <v>102311.75748</v>
      </c>
    </row>
    <row r="28" spans="1:24" s="58" customFormat="1" ht="12.75" customHeight="1">
      <c r="A28" s="63" t="s">
        <v>147</v>
      </c>
      <c r="B28" s="64"/>
      <c r="C28" s="65">
        <v>3505</v>
      </c>
      <c r="D28" s="65">
        <v>189345.686942</v>
      </c>
      <c r="E28" s="65">
        <v>501</v>
      </c>
      <c r="F28" s="65">
        <v>189.779028</v>
      </c>
      <c r="G28" s="65">
        <v>1214</v>
      </c>
      <c r="H28" s="65">
        <v>2202.442879</v>
      </c>
      <c r="I28" s="65">
        <v>682</v>
      </c>
      <c r="J28" s="65">
        <v>3880.32798</v>
      </c>
      <c r="K28" s="65">
        <v>443</v>
      </c>
      <c r="L28" s="65">
        <v>5421.757</v>
      </c>
      <c r="M28" s="65">
        <v>274</v>
      </c>
      <c r="N28" s="65">
        <v>6670.006</v>
      </c>
      <c r="O28" s="65">
        <v>63</v>
      </c>
      <c r="P28" s="65">
        <v>2063.48</v>
      </c>
      <c r="Q28" s="65">
        <v>52</v>
      </c>
      <c r="R28" s="65">
        <v>2243.07904</v>
      </c>
      <c r="S28" s="65">
        <v>120</v>
      </c>
      <c r="T28" s="65">
        <v>7872.66827</v>
      </c>
      <c r="U28" s="65">
        <v>127</v>
      </c>
      <c r="V28" s="65">
        <v>25222.41541</v>
      </c>
      <c r="W28" s="65">
        <v>29</v>
      </c>
      <c r="X28" s="65">
        <v>133579.731335</v>
      </c>
    </row>
    <row r="29" spans="1:24" s="58" customFormat="1" ht="12.75" customHeight="1">
      <c r="A29" s="63" t="s">
        <v>148</v>
      </c>
      <c r="B29" s="64"/>
      <c r="C29" s="65">
        <v>7926</v>
      </c>
      <c r="D29" s="65">
        <v>569498.439465</v>
      </c>
      <c r="E29" s="65">
        <v>863</v>
      </c>
      <c r="F29" s="65">
        <v>339.819429</v>
      </c>
      <c r="G29" s="65">
        <v>2589</v>
      </c>
      <c r="H29" s="65">
        <v>4698.025753</v>
      </c>
      <c r="I29" s="65">
        <v>1778</v>
      </c>
      <c r="J29" s="65">
        <v>10066.112388</v>
      </c>
      <c r="K29" s="65">
        <v>1068</v>
      </c>
      <c r="L29" s="65">
        <v>12838.156506</v>
      </c>
      <c r="M29" s="65">
        <v>634</v>
      </c>
      <c r="N29" s="65">
        <v>15123.7743</v>
      </c>
      <c r="O29" s="65">
        <v>152</v>
      </c>
      <c r="P29" s="65">
        <v>5024.92243</v>
      </c>
      <c r="Q29" s="65">
        <v>78</v>
      </c>
      <c r="R29" s="65">
        <v>3346.878</v>
      </c>
      <c r="S29" s="65">
        <v>345</v>
      </c>
      <c r="T29" s="65">
        <v>22576.500371</v>
      </c>
      <c r="U29" s="65">
        <v>338</v>
      </c>
      <c r="V29" s="65">
        <v>67047.630738</v>
      </c>
      <c r="W29" s="65">
        <v>81</v>
      </c>
      <c r="X29" s="65">
        <v>428436.61955</v>
      </c>
    </row>
    <row r="30" spans="1:24" s="58" customFormat="1" ht="12.75" customHeight="1">
      <c r="A30" s="63" t="s">
        <v>149</v>
      </c>
      <c r="B30" s="64"/>
      <c r="C30" s="65">
        <v>32446</v>
      </c>
      <c r="D30" s="65">
        <v>542413.848565</v>
      </c>
      <c r="E30" s="65">
        <v>3978</v>
      </c>
      <c r="F30" s="65">
        <v>1582.400976</v>
      </c>
      <c r="G30" s="65">
        <v>12392</v>
      </c>
      <c r="H30" s="65">
        <v>21900.682195</v>
      </c>
      <c r="I30" s="65">
        <v>8314</v>
      </c>
      <c r="J30" s="65">
        <v>45773.861703</v>
      </c>
      <c r="K30" s="65">
        <v>3742</v>
      </c>
      <c r="L30" s="65">
        <v>45322.096627</v>
      </c>
      <c r="M30" s="65">
        <v>1807</v>
      </c>
      <c r="N30" s="65">
        <v>42824.327927</v>
      </c>
      <c r="O30" s="65">
        <v>403</v>
      </c>
      <c r="P30" s="65">
        <v>13232.78446</v>
      </c>
      <c r="Q30" s="65">
        <v>233</v>
      </c>
      <c r="R30" s="65">
        <v>10003.75016</v>
      </c>
      <c r="S30" s="65">
        <v>809</v>
      </c>
      <c r="T30" s="65">
        <v>53821.409907</v>
      </c>
      <c r="U30" s="65">
        <v>646</v>
      </c>
      <c r="V30" s="65">
        <v>122177.01338</v>
      </c>
      <c r="W30" s="65">
        <v>122</v>
      </c>
      <c r="X30" s="65">
        <v>185775.52123</v>
      </c>
    </row>
    <row r="31" spans="1:24" s="58" customFormat="1" ht="12.75" customHeight="1">
      <c r="A31" s="63" t="s">
        <v>150</v>
      </c>
      <c r="B31" s="64"/>
      <c r="C31" s="65">
        <v>5132</v>
      </c>
      <c r="D31" s="65">
        <v>790968.544187</v>
      </c>
      <c r="E31" s="65">
        <v>668</v>
      </c>
      <c r="F31" s="65">
        <v>253.074988</v>
      </c>
      <c r="G31" s="65">
        <v>1603</v>
      </c>
      <c r="H31" s="65">
        <v>2845.87185</v>
      </c>
      <c r="I31" s="65">
        <v>959</v>
      </c>
      <c r="J31" s="65">
        <v>5367.262261</v>
      </c>
      <c r="K31" s="65">
        <v>684</v>
      </c>
      <c r="L31" s="65">
        <v>8223.296332</v>
      </c>
      <c r="M31" s="65">
        <v>347</v>
      </c>
      <c r="N31" s="65">
        <v>8305.508948</v>
      </c>
      <c r="O31" s="65">
        <v>78</v>
      </c>
      <c r="P31" s="65">
        <v>2519.64564</v>
      </c>
      <c r="Q31" s="65">
        <v>64</v>
      </c>
      <c r="R31" s="65">
        <v>2764.952422</v>
      </c>
      <c r="S31" s="65">
        <v>241</v>
      </c>
      <c r="T31" s="65">
        <v>15482.816111</v>
      </c>
      <c r="U31" s="65">
        <v>333</v>
      </c>
      <c r="V31" s="65">
        <v>72807.973258</v>
      </c>
      <c r="W31" s="65">
        <v>155</v>
      </c>
      <c r="X31" s="65">
        <v>672398.142377</v>
      </c>
    </row>
    <row r="32" spans="1:24" s="58" customFormat="1" ht="12.75" customHeight="1">
      <c r="A32" s="63" t="s">
        <v>151</v>
      </c>
      <c r="B32" s="64"/>
      <c r="C32" s="65">
        <v>23445</v>
      </c>
      <c r="D32" s="65">
        <v>2161763.298022</v>
      </c>
      <c r="E32" s="65">
        <v>3147</v>
      </c>
      <c r="F32" s="65">
        <v>1160.224427</v>
      </c>
      <c r="G32" s="65">
        <v>8079</v>
      </c>
      <c r="H32" s="65">
        <v>14161.537715</v>
      </c>
      <c r="I32" s="65">
        <v>4930</v>
      </c>
      <c r="J32" s="65">
        <v>27542.042401</v>
      </c>
      <c r="K32" s="65">
        <v>2922</v>
      </c>
      <c r="L32" s="65">
        <v>34713.733924</v>
      </c>
      <c r="M32" s="65">
        <v>1538</v>
      </c>
      <c r="N32" s="65">
        <v>36612.677844</v>
      </c>
      <c r="O32" s="65">
        <v>350</v>
      </c>
      <c r="P32" s="65">
        <v>11417.909421</v>
      </c>
      <c r="Q32" s="65">
        <v>204</v>
      </c>
      <c r="R32" s="65">
        <v>8903.04897</v>
      </c>
      <c r="S32" s="65">
        <v>780</v>
      </c>
      <c r="T32" s="65">
        <v>51544.779398</v>
      </c>
      <c r="U32" s="65">
        <v>1029</v>
      </c>
      <c r="V32" s="65">
        <v>220656.465808</v>
      </c>
      <c r="W32" s="65">
        <v>466</v>
      </c>
      <c r="X32" s="65">
        <v>1755050.878114</v>
      </c>
    </row>
    <row r="33" spans="1:24" s="58" customFormat="1" ht="12.75" customHeight="1">
      <c r="A33" s="63" t="s">
        <v>152</v>
      </c>
      <c r="B33" s="64"/>
      <c r="C33" s="65">
        <v>5058</v>
      </c>
      <c r="D33" s="65">
        <v>225142.762507</v>
      </c>
      <c r="E33" s="65">
        <v>442</v>
      </c>
      <c r="F33" s="65">
        <v>171.255251</v>
      </c>
      <c r="G33" s="65">
        <v>1560</v>
      </c>
      <c r="H33" s="65">
        <v>2754.694524</v>
      </c>
      <c r="I33" s="65">
        <v>1462</v>
      </c>
      <c r="J33" s="65">
        <v>7958.473839</v>
      </c>
      <c r="K33" s="65">
        <v>755</v>
      </c>
      <c r="L33" s="65">
        <v>8930.576788</v>
      </c>
      <c r="M33" s="65">
        <v>351</v>
      </c>
      <c r="N33" s="65">
        <v>8417.289955</v>
      </c>
      <c r="O33" s="65">
        <v>70</v>
      </c>
      <c r="P33" s="65">
        <v>2280.27906</v>
      </c>
      <c r="Q33" s="65">
        <v>50</v>
      </c>
      <c r="R33" s="65">
        <v>2156.1762</v>
      </c>
      <c r="S33" s="65">
        <v>153</v>
      </c>
      <c r="T33" s="65">
        <v>10437.09984</v>
      </c>
      <c r="U33" s="65">
        <v>159</v>
      </c>
      <c r="V33" s="65">
        <v>34084.42282</v>
      </c>
      <c r="W33" s="65">
        <v>56</v>
      </c>
      <c r="X33" s="65">
        <v>147952.49423</v>
      </c>
    </row>
    <row r="34" spans="1:24" s="58" customFormat="1" ht="12.75" customHeight="1">
      <c r="A34" s="63" t="s">
        <v>153</v>
      </c>
      <c r="B34" s="64"/>
      <c r="C34" s="65">
        <v>7015</v>
      </c>
      <c r="D34" s="65">
        <v>267418.386907</v>
      </c>
      <c r="E34" s="65">
        <v>1001</v>
      </c>
      <c r="F34" s="65">
        <v>400.583473</v>
      </c>
      <c r="G34" s="65">
        <v>2413</v>
      </c>
      <c r="H34" s="65">
        <v>4335.556886</v>
      </c>
      <c r="I34" s="65">
        <v>1561</v>
      </c>
      <c r="J34" s="65">
        <v>8709.19932</v>
      </c>
      <c r="K34" s="65">
        <v>924</v>
      </c>
      <c r="L34" s="65">
        <v>11065.605246</v>
      </c>
      <c r="M34" s="65">
        <v>479</v>
      </c>
      <c r="N34" s="65">
        <v>11312.069987</v>
      </c>
      <c r="O34" s="65">
        <v>95</v>
      </c>
      <c r="P34" s="65">
        <v>3087.83334</v>
      </c>
      <c r="Q34" s="65">
        <v>57</v>
      </c>
      <c r="R34" s="65">
        <v>2485.8556</v>
      </c>
      <c r="S34" s="65">
        <v>225</v>
      </c>
      <c r="T34" s="65">
        <v>14925.234324</v>
      </c>
      <c r="U34" s="65">
        <v>199</v>
      </c>
      <c r="V34" s="65">
        <v>39122.932691</v>
      </c>
      <c r="W34" s="65">
        <v>61</v>
      </c>
      <c r="X34" s="65">
        <v>171973.51604</v>
      </c>
    </row>
    <row r="35" spans="1:24" s="58" customFormat="1" ht="12.75" customHeight="1">
      <c r="A35" s="63" t="s">
        <v>154</v>
      </c>
      <c r="B35" s="64"/>
      <c r="C35" s="65">
        <v>2579</v>
      </c>
      <c r="D35" s="65">
        <v>75211.335023</v>
      </c>
      <c r="E35" s="65">
        <v>337</v>
      </c>
      <c r="F35" s="65">
        <v>126.465877</v>
      </c>
      <c r="G35" s="65">
        <v>919</v>
      </c>
      <c r="H35" s="65">
        <v>1681.803223</v>
      </c>
      <c r="I35" s="65">
        <v>605</v>
      </c>
      <c r="J35" s="65">
        <v>3400.244575</v>
      </c>
      <c r="K35" s="65">
        <v>302</v>
      </c>
      <c r="L35" s="65">
        <v>3582.19</v>
      </c>
      <c r="M35" s="65">
        <v>169</v>
      </c>
      <c r="N35" s="65">
        <v>4034.3</v>
      </c>
      <c r="O35" s="65">
        <v>38</v>
      </c>
      <c r="P35" s="65">
        <v>1222.172222</v>
      </c>
      <c r="Q35" s="65">
        <v>16</v>
      </c>
      <c r="R35" s="65">
        <v>685.78</v>
      </c>
      <c r="S35" s="65">
        <v>88</v>
      </c>
      <c r="T35" s="65">
        <v>5643.81272</v>
      </c>
      <c r="U35" s="65">
        <v>84</v>
      </c>
      <c r="V35" s="65">
        <v>16546.363726</v>
      </c>
      <c r="W35" s="65">
        <v>21</v>
      </c>
      <c r="X35" s="65">
        <v>38288.20268</v>
      </c>
    </row>
    <row r="36" spans="1:24" s="58" customFormat="1" ht="12.75" customHeight="1">
      <c r="A36" s="63" t="s">
        <v>155</v>
      </c>
      <c r="B36" s="64"/>
      <c r="C36" s="65">
        <v>6041</v>
      </c>
      <c r="D36" s="65">
        <v>157530.450101</v>
      </c>
      <c r="E36" s="65">
        <v>1156</v>
      </c>
      <c r="F36" s="65">
        <v>431.486486</v>
      </c>
      <c r="G36" s="65">
        <v>2410</v>
      </c>
      <c r="H36" s="65">
        <v>4209.700888</v>
      </c>
      <c r="I36" s="65">
        <v>963</v>
      </c>
      <c r="J36" s="65">
        <v>5463.063237</v>
      </c>
      <c r="K36" s="65">
        <v>611</v>
      </c>
      <c r="L36" s="65">
        <v>7368.681</v>
      </c>
      <c r="M36" s="65">
        <v>390</v>
      </c>
      <c r="N36" s="65">
        <v>9643.85606</v>
      </c>
      <c r="O36" s="65">
        <v>87</v>
      </c>
      <c r="P36" s="65">
        <v>2770.62206</v>
      </c>
      <c r="Q36" s="65">
        <v>34</v>
      </c>
      <c r="R36" s="65">
        <v>1451.22212</v>
      </c>
      <c r="S36" s="65">
        <v>147</v>
      </c>
      <c r="T36" s="65">
        <v>9351.07469</v>
      </c>
      <c r="U36" s="65">
        <v>187</v>
      </c>
      <c r="V36" s="65">
        <v>37896.41001</v>
      </c>
      <c r="W36" s="65">
        <v>56</v>
      </c>
      <c r="X36" s="65">
        <v>78944.33355</v>
      </c>
    </row>
    <row r="37" spans="1:24" s="58" customFormat="1" ht="12.75" customHeight="1">
      <c r="A37" s="63" t="s">
        <v>156</v>
      </c>
      <c r="B37" s="64"/>
      <c r="C37" s="65">
        <v>2426</v>
      </c>
      <c r="D37" s="65">
        <v>21679.191103</v>
      </c>
      <c r="E37" s="65">
        <v>528</v>
      </c>
      <c r="F37" s="65">
        <v>190.3147</v>
      </c>
      <c r="G37" s="65">
        <v>1049</v>
      </c>
      <c r="H37" s="65">
        <v>1761.350888</v>
      </c>
      <c r="I37" s="65">
        <v>478</v>
      </c>
      <c r="J37" s="65">
        <v>2600.15612</v>
      </c>
      <c r="K37" s="65">
        <v>181</v>
      </c>
      <c r="L37" s="65">
        <v>2111.33</v>
      </c>
      <c r="M37" s="65">
        <v>87</v>
      </c>
      <c r="N37" s="65">
        <v>2063.849</v>
      </c>
      <c r="O37" s="65">
        <v>21</v>
      </c>
      <c r="P37" s="65">
        <v>688.294855</v>
      </c>
      <c r="Q37" s="65">
        <v>11</v>
      </c>
      <c r="R37" s="65">
        <v>463.57</v>
      </c>
      <c r="S37" s="65">
        <v>37</v>
      </c>
      <c r="T37" s="65">
        <v>2476.76049</v>
      </c>
      <c r="U37" s="65">
        <v>29</v>
      </c>
      <c r="V37" s="65">
        <v>5044.04071</v>
      </c>
      <c r="W37" s="65">
        <v>5</v>
      </c>
      <c r="X37" s="65">
        <v>4279.52434</v>
      </c>
    </row>
    <row r="38" spans="1:24" s="58" customFormat="1" ht="12.75" customHeight="1">
      <c r="A38" s="63" t="s">
        <v>157</v>
      </c>
      <c r="B38" s="64"/>
      <c r="C38" s="65">
        <v>6077</v>
      </c>
      <c r="D38" s="65">
        <v>137218.629701</v>
      </c>
      <c r="E38" s="65">
        <v>1351</v>
      </c>
      <c r="F38" s="65">
        <v>474.998657</v>
      </c>
      <c r="G38" s="65">
        <v>2322</v>
      </c>
      <c r="H38" s="65">
        <v>3913.336403</v>
      </c>
      <c r="I38" s="65">
        <v>1061</v>
      </c>
      <c r="J38" s="65">
        <v>5906.493206</v>
      </c>
      <c r="K38" s="65">
        <v>543</v>
      </c>
      <c r="L38" s="65">
        <v>6561.153582</v>
      </c>
      <c r="M38" s="65">
        <v>293</v>
      </c>
      <c r="N38" s="65">
        <v>6994.184323</v>
      </c>
      <c r="O38" s="65">
        <v>68</v>
      </c>
      <c r="P38" s="65">
        <v>2190.41076</v>
      </c>
      <c r="Q38" s="65">
        <v>44</v>
      </c>
      <c r="R38" s="65">
        <v>1919.181592</v>
      </c>
      <c r="S38" s="65">
        <v>150</v>
      </c>
      <c r="T38" s="65">
        <v>9920.633676</v>
      </c>
      <c r="U38" s="65">
        <v>197</v>
      </c>
      <c r="V38" s="65">
        <v>42530.260637</v>
      </c>
      <c r="W38" s="65">
        <v>48</v>
      </c>
      <c r="X38" s="65">
        <v>56807.976865</v>
      </c>
    </row>
    <row r="39" spans="1:24" s="58" customFormat="1" ht="12.75" customHeight="1">
      <c r="A39" s="63" t="s">
        <v>158</v>
      </c>
      <c r="B39" s="64"/>
      <c r="C39" s="65">
        <v>15779</v>
      </c>
      <c r="D39" s="65">
        <v>375271.950831</v>
      </c>
      <c r="E39" s="65">
        <v>1961</v>
      </c>
      <c r="F39" s="65">
        <v>793.814659</v>
      </c>
      <c r="G39" s="65">
        <v>6108</v>
      </c>
      <c r="H39" s="65">
        <v>10838.633606</v>
      </c>
      <c r="I39" s="65">
        <v>3719</v>
      </c>
      <c r="J39" s="65">
        <v>20476.49582</v>
      </c>
      <c r="K39" s="65">
        <v>1855</v>
      </c>
      <c r="L39" s="65">
        <v>22084.72797</v>
      </c>
      <c r="M39" s="65">
        <v>946</v>
      </c>
      <c r="N39" s="65">
        <v>22518.407561</v>
      </c>
      <c r="O39" s="65">
        <v>222</v>
      </c>
      <c r="P39" s="65">
        <v>7253.04307</v>
      </c>
      <c r="Q39" s="65">
        <v>92</v>
      </c>
      <c r="R39" s="65">
        <v>3975.52164</v>
      </c>
      <c r="S39" s="65">
        <v>374</v>
      </c>
      <c r="T39" s="65">
        <v>24465.336902</v>
      </c>
      <c r="U39" s="65">
        <v>385</v>
      </c>
      <c r="V39" s="65">
        <v>80306.665988</v>
      </c>
      <c r="W39" s="65">
        <v>117</v>
      </c>
      <c r="X39" s="65">
        <v>182559.303615</v>
      </c>
    </row>
    <row r="40" spans="1:24" s="58" customFormat="1" ht="12.75" customHeight="1">
      <c r="A40" s="63" t="s">
        <v>159</v>
      </c>
      <c r="B40" s="64"/>
      <c r="C40" s="65">
        <v>6727</v>
      </c>
      <c r="D40" s="65">
        <v>1095584.924669</v>
      </c>
      <c r="E40" s="65">
        <v>1239</v>
      </c>
      <c r="F40" s="65">
        <v>346.914342</v>
      </c>
      <c r="G40" s="65">
        <v>2208</v>
      </c>
      <c r="H40" s="65">
        <v>3980.900294</v>
      </c>
      <c r="I40" s="65">
        <v>989</v>
      </c>
      <c r="J40" s="65">
        <v>5664.511303</v>
      </c>
      <c r="K40" s="65">
        <v>881</v>
      </c>
      <c r="L40" s="65">
        <v>10453.266039</v>
      </c>
      <c r="M40" s="65">
        <v>435</v>
      </c>
      <c r="N40" s="65">
        <v>10170.377028</v>
      </c>
      <c r="O40" s="65">
        <v>135</v>
      </c>
      <c r="P40" s="65">
        <v>4314.473063</v>
      </c>
      <c r="Q40" s="65">
        <v>76</v>
      </c>
      <c r="R40" s="65">
        <v>3344.11322</v>
      </c>
      <c r="S40" s="65">
        <v>269</v>
      </c>
      <c r="T40" s="65">
        <v>17717.655419</v>
      </c>
      <c r="U40" s="65">
        <v>309</v>
      </c>
      <c r="V40" s="65">
        <v>67596.611291</v>
      </c>
      <c r="W40" s="65">
        <v>186</v>
      </c>
      <c r="X40" s="65">
        <v>971996.10267</v>
      </c>
    </row>
    <row r="41" spans="1:24" s="58" customFormat="1" ht="12.75" customHeight="1">
      <c r="A41" s="63" t="s">
        <v>160</v>
      </c>
      <c r="B41" s="64"/>
      <c r="C41" s="65">
        <v>3506</v>
      </c>
      <c r="D41" s="65">
        <v>192435.2719</v>
      </c>
      <c r="E41" s="65">
        <v>621</v>
      </c>
      <c r="F41" s="65">
        <v>243.968888</v>
      </c>
      <c r="G41" s="65">
        <v>1430</v>
      </c>
      <c r="H41" s="65">
        <v>2464.88412</v>
      </c>
      <c r="I41" s="65">
        <v>781</v>
      </c>
      <c r="J41" s="65">
        <v>4254.755248</v>
      </c>
      <c r="K41" s="65">
        <v>366</v>
      </c>
      <c r="L41" s="65">
        <v>4229.439246</v>
      </c>
      <c r="M41" s="65">
        <v>163</v>
      </c>
      <c r="N41" s="65">
        <v>3914.460306</v>
      </c>
      <c r="O41" s="65">
        <v>30</v>
      </c>
      <c r="P41" s="65">
        <v>985.65</v>
      </c>
      <c r="Q41" s="65">
        <v>15</v>
      </c>
      <c r="R41" s="65">
        <v>629.6</v>
      </c>
      <c r="S41" s="65">
        <v>47</v>
      </c>
      <c r="T41" s="65">
        <v>2896.896</v>
      </c>
      <c r="U41" s="65">
        <v>39</v>
      </c>
      <c r="V41" s="65">
        <v>7479.189532</v>
      </c>
      <c r="W41" s="65">
        <v>14</v>
      </c>
      <c r="X41" s="65">
        <v>165336.42856</v>
      </c>
    </row>
    <row r="42" spans="1:24" s="58" customFormat="1" ht="12.75" customHeight="1">
      <c r="A42" s="66" t="s">
        <v>161</v>
      </c>
      <c r="B42" s="64"/>
      <c r="C42" s="65">
        <v>114185</v>
      </c>
      <c r="D42" s="65">
        <v>1329625.520365</v>
      </c>
      <c r="E42" s="65">
        <v>22770</v>
      </c>
      <c r="F42" s="65">
        <v>8246.354542</v>
      </c>
      <c r="G42" s="65">
        <v>50227</v>
      </c>
      <c r="H42" s="65">
        <v>90035.896947</v>
      </c>
      <c r="I42" s="65">
        <v>20503</v>
      </c>
      <c r="J42" s="65">
        <v>113019.139138</v>
      </c>
      <c r="K42" s="65">
        <v>11082</v>
      </c>
      <c r="L42" s="65">
        <v>128335.271834</v>
      </c>
      <c r="M42" s="65">
        <v>4947</v>
      </c>
      <c r="N42" s="65">
        <v>117626.641</v>
      </c>
      <c r="O42" s="65">
        <v>973</v>
      </c>
      <c r="P42" s="65">
        <v>31430.756783</v>
      </c>
      <c r="Q42" s="65">
        <v>390</v>
      </c>
      <c r="R42" s="65">
        <v>16589.490564</v>
      </c>
      <c r="S42" s="65">
        <v>1500</v>
      </c>
      <c r="T42" s="65">
        <v>94625.330384</v>
      </c>
      <c r="U42" s="65">
        <v>1532</v>
      </c>
      <c r="V42" s="65">
        <v>268469.651102</v>
      </c>
      <c r="W42" s="65">
        <v>261</v>
      </c>
      <c r="X42" s="65">
        <v>461246.988071</v>
      </c>
    </row>
    <row r="43" spans="1:24" s="58" customFormat="1" ht="12.75" customHeight="1">
      <c r="A43" s="63" t="s">
        <v>162</v>
      </c>
      <c r="B43" s="64"/>
      <c r="C43" s="65">
        <v>97850</v>
      </c>
      <c r="D43" s="65">
        <v>1034530.088053</v>
      </c>
      <c r="E43" s="65">
        <v>21776</v>
      </c>
      <c r="F43" s="65">
        <v>8057.726598</v>
      </c>
      <c r="G43" s="65">
        <v>38644</v>
      </c>
      <c r="H43" s="65">
        <v>64210.532425</v>
      </c>
      <c r="I43" s="65">
        <v>24216</v>
      </c>
      <c r="J43" s="65">
        <v>131520.642207</v>
      </c>
      <c r="K43" s="65">
        <v>7929</v>
      </c>
      <c r="L43" s="65">
        <v>93435.296752</v>
      </c>
      <c r="M43" s="65">
        <v>2978</v>
      </c>
      <c r="N43" s="65">
        <v>70028.126445</v>
      </c>
      <c r="O43" s="65">
        <v>534</v>
      </c>
      <c r="P43" s="65">
        <v>17383.657286</v>
      </c>
      <c r="Q43" s="65">
        <v>276</v>
      </c>
      <c r="R43" s="65">
        <v>11771.373906</v>
      </c>
      <c r="S43" s="65">
        <v>815</v>
      </c>
      <c r="T43" s="65">
        <v>53514.545342</v>
      </c>
      <c r="U43" s="65">
        <v>549</v>
      </c>
      <c r="V43" s="65">
        <v>106391.784855</v>
      </c>
      <c r="W43" s="65">
        <v>133</v>
      </c>
      <c r="X43" s="65">
        <v>478216.402237</v>
      </c>
    </row>
    <row r="44" spans="1:24" s="58" customFormat="1" ht="12.75" customHeight="1">
      <c r="A44" s="63" t="s">
        <v>163</v>
      </c>
      <c r="B44" s="64"/>
      <c r="C44" s="65">
        <v>16363</v>
      </c>
      <c r="D44" s="65">
        <v>1000739.009111</v>
      </c>
      <c r="E44" s="65">
        <v>1732</v>
      </c>
      <c r="F44" s="65">
        <v>574.746608</v>
      </c>
      <c r="G44" s="65">
        <v>3993</v>
      </c>
      <c r="H44" s="65">
        <v>8509.337746</v>
      </c>
      <c r="I44" s="65">
        <v>4346</v>
      </c>
      <c r="J44" s="65">
        <v>26158.92219</v>
      </c>
      <c r="K44" s="65">
        <v>2115</v>
      </c>
      <c r="L44" s="65">
        <v>25756.091101</v>
      </c>
      <c r="M44" s="65">
        <v>2150</v>
      </c>
      <c r="N44" s="65">
        <v>53540.271798</v>
      </c>
      <c r="O44" s="65">
        <v>734</v>
      </c>
      <c r="P44" s="65">
        <v>22732.828045</v>
      </c>
      <c r="Q44" s="65">
        <v>108</v>
      </c>
      <c r="R44" s="65">
        <v>4666.09209</v>
      </c>
      <c r="S44" s="65">
        <v>552</v>
      </c>
      <c r="T44" s="65">
        <v>32841.614375</v>
      </c>
      <c r="U44" s="65">
        <v>399</v>
      </c>
      <c r="V44" s="65">
        <v>79219.602394</v>
      </c>
      <c r="W44" s="65">
        <v>234</v>
      </c>
      <c r="X44" s="65">
        <v>746739.502764</v>
      </c>
    </row>
    <row r="45" spans="1:24" s="58" customFormat="1" ht="12.75" customHeight="1">
      <c r="A45" s="63" t="s">
        <v>164</v>
      </c>
      <c r="B45" s="64"/>
      <c r="C45" s="65">
        <v>7376</v>
      </c>
      <c r="D45" s="65">
        <v>66025.929422</v>
      </c>
      <c r="E45" s="65">
        <v>2144</v>
      </c>
      <c r="F45" s="65">
        <v>736.758377</v>
      </c>
      <c r="G45" s="65">
        <v>2631</v>
      </c>
      <c r="H45" s="65">
        <v>4826.870052</v>
      </c>
      <c r="I45" s="65">
        <v>1414</v>
      </c>
      <c r="J45" s="65">
        <v>8102.708786</v>
      </c>
      <c r="K45" s="65">
        <v>619</v>
      </c>
      <c r="L45" s="65">
        <v>7611.737508</v>
      </c>
      <c r="M45" s="65">
        <v>307</v>
      </c>
      <c r="N45" s="65">
        <v>7389.915393</v>
      </c>
      <c r="O45" s="65">
        <v>44</v>
      </c>
      <c r="P45" s="65">
        <v>1412.78922</v>
      </c>
      <c r="Q45" s="65">
        <v>33</v>
      </c>
      <c r="R45" s="65">
        <v>1397.90003</v>
      </c>
      <c r="S45" s="65">
        <v>91</v>
      </c>
      <c r="T45" s="65">
        <v>5770.88082</v>
      </c>
      <c r="U45" s="65">
        <v>83</v>
      </c>
      <c r="V45" s="65">
        <v>15310.988916</v>
      </c>
      <c r="W45" s="65">
        <v>10</v>
      </c>
      <c r="X45" s="65">
        <v>13465.38032</v>
      </c>
    </row>
    <row r="46" spans="1:24" s="58" customFormat="1" ht="12.75" customHeight="1">
      <c r="A46" s="66" t="s">
        <v>165</v>
      </c>
      <c r="B46" s="64"/>
      <c r="C46" s="65">
        <v>26895</v>
      </c>
      <c r="D46" s="65">
        <v>544458.461529</v>
      </c>
      <c r="E46" s="65">
        <v>8149</v>
      </c>
      <c r="F46" s="65">
        <v>2708.264175</v>
      </c>
      <c r="G46" s="65">
        <v>10542</v>
      </c>
      <c r="H46" s="65">
        <v>17437.396588</v>
      </c>
      <c r="I46" s="65">
        <v>4242</v>
      </c>
      <c r="J46" s="65">
        <v>23747.013593</v>
      </c>
      <c r="K46" s="65">
        <v>2012</v>
      </c>
      <c r="L46" s="65">
        <v>23565.484406</v>
      </c>
      <c r="M46" s="65">
        <v>760</v>
      </c>
      <c r="N46" s="65">
        <v>17937.635267</v>
      </c>
      <c r="O46" s="65">
        <v>220</v>
      </c>
      <c r="P46" s="65">
        <v>7123.07179</v>
      </c>
      <c r="Q46" s="65">
        <v>106</v>
      </c>
      <c r="R46" s="65">
        <v>4628.734761</v>
      </c>
      <c r="S46" s="65">
        <v>400</v>
      </c>
      <c r="T46" s="65">
        <v>25487.547362</v>
      </c>
      <c r="U46" s="65">
        <v>351</v>
      </c>
      <c r="V46" s="65">
        <v>72029.100076</v>
      </c>
      <c r="W46" s="65">
        <v>113</v>
      </c>
      <c r="X46" s="65">
        <v>349794.213511</v>
      </c>
    </row>
    <row r="47" spans="1:24" s="58" customFormat="1" ht="12.75" customHeight="1">
      <c r="A47" s="63" t="s">
        <v>166</v>
      </c>
      <c r="B47" s="64"/>
      <c r="C47" s="65">
        <v>54464</v>
      </c>
      <c r="D47" s="65">
        <v>8727929.368937</v>
      </c>
      <c r="E47" s="65">
        <v>10366</v>
      </c>
      <c r="F47" s="65">
        <v>3324.908672</v>
      </c>
      <c r="G47" s="65">
        <v>14031</v>
      </c>
      <c r="H47" s="65">
        <v>25141.875331</v>
      </c>
      <c r="I47" s="65">
        <v>7705</v>
      </c>
      <c r="J47" s="65">
        <v>46055.990268</v>
      </c>
      <c r="K47" s="65">
        <v>7348</v>
      </c>
      <c r="L47" s="65">
        <v>92307.842293</v>
      </c>
      <c r="M47" s="65">
        <v>6184</v>
      </c>
      <c r="N47" s="65">
        <v>153014.661903</v>
      </c>
      <c r="O47" s="65">
        <v>879</v>
      </c>
      <c r="P47" s="65">
        <v>29301.566309</v>
      </c>
      <c r="Q47" s="65">
        <v>694</v>
      </c>
      <c r="R47" s="65">
        <v>30539.301602</v>
      </c>
      <c r="S47" s="65">
        <v>2824</v>
      </c>
      <c r="T47" s="65">
        <v>189228.793089</v>
      </c>
      <c r="U47" s="65">
        <v>3324</v>
      </c>
      <c r="V47" s="65">
        <v>693004.503148</v>
      </c>
      <c r="W47" s="65">
        <v>1109</v>
      </c>
      <c r="X47" s="65">
        <v>7466009.926322</v>
      </c>
    </row>
    <row r="48" spans="1:24" s="58" customFormat="1" ht="12.75" customHeight="1">
      <c r="A48" s="63" t="s">
        <v>167</v>
      </c>
      <c r="B48" s="64"/>
      <c r="C48" s="65">
        <v>38204</v>
      </c>
      <c r="D48" s="65">
        <v>1444173.40579</v>
      </c>
      <c r="E48" s="65">
        <v>5489</v>
      </c>
      <c r="F48" s="65">
        <v>2062.115558</v>
      </c>
      <c r="G48" s="65">
        <v>10109</v>
      </c>
      <c r="H48" s="65">
        <v>18008.364808</v>
      </c>
      <c r="I48" s="65">
        <v>5494</v>
      </c>
      <c r="J48" s="65">
        <v>31724.99466</v>
      </c>
      <c r="K48" s="65">
        <v>6312</v>
      </c>
      <c r="L48" s="65">
        <v>76716.115679</v>
      </c>
      <c r="M48" s="65">
        <v>5273</v>
      </c>
      <c r="N48" s="65">
        <v>127327.224583</v>
      </c>
      <c r="O48" s="65">
        <v>1042</v>
      </c>
      <c r="P48" s="65">
        <v>33858.036489</v>
      </c>
      <c r="Q48" s="65">
        <v>391</v>
      </c>
      <c r="R48" s="65">
        <v>16816.683611</v>
      </c>
      <c r="S48" s="65">
        <v>1909</v>
      </c>
      <c r="T48" s="65">
        <v>122070.035597</v>
      </c>
      <c r="U48" s="65">
        <v>1768</v>
      </c>
      <c r="V48" s="65">
        <v>343840.272307</v>
      </c>
      <c r="W48" s="65">
        <v>417</v>
      </c>
      <c r="X48" s="65">
        <v>671749.562498</v>
      </c>
    </row>
    <row r="49" spans="1:24" s="58" customFormat="1" ht="12.75" customHeight="1">
      <c r="A49" s="63" t="s">
        <v>168</v>
      </c>
      <c r="B49" s="64"/>
      <c r="C49" s="65">
        <v>93948</v>
      </c>
      <c r="D49" s="65">
        <v>1173475.2405</v>
      </c>
      <c r="E49" s="65">
        <v>29962</v>
      </c>
      <c r="F49" s="65">
        <v>10019.055394</v>
      </c>
      <c r="G49" s="65">
        <v>38271</v>
      </c>
      <c r="H49" s="65">
        <v>63230.113981</v>
      </c>
      <c r="I49" s="65">
        <v>12847</v>
      </c>
      <c r="J49" s="65">
        <v>72266.147481</v>
      </c>
      <c r="K49" s="65">
        <v>6276</v>
      </c>
      <c r="L49" s="65">
        <v>73776.039307</v>
      </c>
      <c r="M49" s="65">
        <v>2911</v>
      </c>
      <c r="N49" s="65">
        <v>69596.877718</v>
      </c>
      <c r="O49" s="65">
        <v>796</v>
      </c>
      <c r="P49" s="65">
        <v>25673.557926</v>
      </c>
      <c r="Q49" s="65">
        <v>290</v>
      </c>
      <c r="R49" s="65">
        <v>12446.146754</v>
      </c>
      <c r="S49" s="65">
        <v>1148</v>
      </c>
      <c r="T49" s="65">
        <v>74626.853015</v>
      </c>
      <c r="U49" s="65">
        <v>1120</v>
      </c>
      <c r="V49" s="65">
        <v>226345.109475</v>
      </c>
      <c r="W49" s="65">
        <v>327</v>
      </c>
      <c r="X49" s="65">
        <v>545495.339449</v>
      </c>
    </row>
    <row r="50" spans="1:24" s="58" customFormat="1" ht="12.75" customHeight="1">
      <c r="A50" s="63" t="s">
        <v>169</v>
      </c>
      <c r="B50" s="64"/>
      <c r="C50" s="65">
        <v>22201</v>
      </c>
      <c r="D50" s="65">
        <v>359329.075841</v>
      </c>
      <c r="E50" s="65">
        <v>4891</v>
      </c>
      <c r="F50" s="65">
        <v>1673.475859</v>
      </c>
      <c r="G50" s="65">
        <v>7344</v>
      </c>
      <c r="H50" s="65">
        <v>13423.661105</v>
      </c>
      <c r="I50" s="65">
        <v>5940</v>
      </c>
      <c r="J50" s="65">
        <v>34408.280845</v>
      </c>
      <c r="K50" s="65">
        <v>2020</v>
      </c>
      <c r="L50" s="65">
        <v>23356.537427</v>
      </c>
      <c r="M50" s="65">
        <v>627</v>
      </c>
      <c r="N50" s="65">
        <v>14903.175514</v>
      </c>
      <c r="O50" s="65">
        <v>212</v>
      </c>
      <c r="P50" s="65">
        <v>6850.864608</v>
      </c>
      <c r="Q50" s="65">
        <v>626</v>
      </c>
      <c r="R50" s="65">
        <v>25265.67934</v>
      </c>
      <c r="S50" s="65">
        <v>253</v>
      </c>
      <c r="T50" s="65">
        <v>15793.71564</v>
      </c>
      <c r="U50" s="65">
        <v>228</v>
      </c>
      <c r="V50" s="65">
        <v>41612.273523</v>
      </c>
      <c r="W50" s="65">
        <v>60</v>
      </c>
      <c r="X50" s="65">
        <v>182041.41198</v>
      </c>
    </row>
    <row r="51" spans="1:24" s="58" customFormat="1" ht="12.75" customHeight="1">
      <c r="A51" s="63" t="s">
        <v>170</v>
      </c>
      <c r="B51" s="64"/>
      <c r="C51" s="65">
        <v>1</v>
      </c>
      <c r="D51" s="65">
        <v>6.5</v>
      </c>
      <c r="E51" s="65">
        <v>0</v>
      </c>
      <c r="F51" s="65">
        <v>0</v>
      </c>
      <c r="G51" s="65">
        <v>0</v>
      </c>
      <c r="H51" s="65">
        <v>0</v>
      </c>
      <c r="I51" s="65">
        <v>1</v>
      </c>
      <c r="J51" s="65">
        <v>6.5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5">
        <v>0</v>
      </c>
      <c r="V51" s="65">
        <v>0</v>
      </c>
      <c r="W51" s="65">
        <v>0</v>
      </c>
      <c r="X51" s="65">
        <v>0</v>
      </c>
    </row>
    <row r="52" spans="1:24" s="58" customFormat="1" ht="12.75" customHeight="1">
      <c r="A52" s="66" t="s">
        <v>171</v>
      </c>
      <c r="B52" s="64"/>
      <c r="C52" s="65">
        <v>425</v>
      </c>
      <c r="D52" s="65">
        <v>2713.911008</v>
      </c>
      <c r="E52" s="65">
        <v>173</v>
      </c>
      <c r="F52" s="65">
        <v>51.415752</v>
      </c>
      <c r="G52" s="65">
        <v>157</v>
      </c>
      <c r="H52" s="65">
        <v>285.73523</v>
      </c>
      <c r="I52" s="65">
        <v>59</v>
      </c>
      <c r="J52" s="65">
        <v>327.42</v>
      </c>
      <c r="K52" s="65">
        <v>21</v>
      </c>
      <c r="L52" s="65">
        <v>267.634</v>
      </c>
      <c r="M52" s="65">
        <v>11</v>
      </c>
      <c r="N52" s="65">
        <v>271.3</v>
      </c>
      <c r="O52" s="65">
        <v>1</v>
      </c>
      <c r="P52" s="65">
        <v>32.406026</v>
      </c>
      <c r="Q52" s="65">
        <v>0</v>
      </c>
      <c r="R52" s="65">
        <v>0</v>
      </c>
      <c r="S52" s="65">
        <v>0</v>
      </c>
      <c r="T52" s="65">
        <v>0</v>
      </c>
      <c r="U52" s="65">
        <v>2</v>
      </c>
      <c r="V52" s="65">
        <v>478</v>
      </c>
      <c r="W52" s="65">
        <v>1</v>
      </c>
      <c r="X52" s="65">
        <v>1000</v>
      </c>
    </row>
    <row r="53" spans="1:24" s="58" customFormat="1" ht="12.75" customHeight="1">
      <c r="A53" s="63" t="s">
        <v>172</v>
      </c>
      <c r="B53" s="64"/>
      <c r="C53" s="65">
        <v>55</v>
      </c>
      <c r="D53" s="65">
        <v>262.25</v>
      </c>
      <c r="E53" s="65">
        <v>2</v>
      </c>
      <c r="F53" s="65">
        <v>0.95</v>
      </c>
      <c r="G53" s="65">
        <v>22</v>
      </c>
      <c r="H53" s="65">
        <v>45.3</v>
      </c>
      <c r="I53" s="65">
        <v>25</v>
      </c>
      <c r="J53" s="65">
        <v>148</v>
      </c>
      <c r="K53" s="65">
        <v>6</v>
      </c>
      <c r="L53" s="65">
        <v>68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0</v>
      </c>
      <c r="W53" s="65">
        <v>0</v>
      </c>
      <c r="X53" s="65">
        <v>0</v>
      </c>
    </row>
    <row r="54" spans="1:24" s="58" customFormat="1" ht="12.75" customHeight="1">
      <c r="A54" s="63" t="s">
        <v>173</v>
      </c>
      <c r="B54" s="64"/>
      <c r="C54" s="65">
        <v>3120</v>
      </c>
      <c r="D54" s="65">
        <v>76118.272278</v>
      </c>
      <c r="E54" s="65">
        <v>1052</v>
      </c>
      <c r="F54" s="65">
        <v>328.996468</v>
      </c>
      <c r="G54" s="65">
        <v>1074</v>
      </c>
      <c r="H54" s="65">
        <v>1866.742142</v>
      </c>
      <c r="I54" s="65">
        <v>415</v>
      </c>
      <c r="J54" s="65">
        <v>2363.413705</v>
      </c>
      <c r="K54" s="65">
        <v>250</v>
      </c>
      <c r="L54" s="65">
        <v>3094.843953</v>
      </c>
      <c r="M54" s="65">
        <v>128</v>
      </c>
      <c r="N54" s="65">
        <v>3142.34762</v>
      </c>
      <c r="O54" s="65">
        <v>28</v>
      </c>
      <c r="P54" s="65">
        <v>928.41715</v>
      </c>
      <c r="Q54" s="65">
        <v>19</v>
      </c>
      <c r="R54" s="65">
        <v>843.205</v>
      </c>
      <c r="S54" s="65">
        <v>64</v>
      </c>
      <c r="T54" s="65">
        <v>4247.34758</v>
      </c>
      <c r="U54" s="65">
        <v>64</v>
      </c>
      <c r="V54" s="65">
        <v>13243.03833</v>
      </c>
      <c r="W54" s="65">
        <v>26</v>
      </c>
      <c r="X54" s="65">
        <v>46059.92033</v>
      </c>
    </row>
    <row r="55" spans="1:24" s="58" customFormat="1" ht="12.75" customHeight="1">
      <c r="A55" s="63" t="s">
        <v>174</v>
      </c>
      <c r="B55" s="64"/>
      <c r="C55" s="65">
        <v>13735</v>
      </c>
      <c r="D55" s="65">
        <v>145788.295665</v>
      </c>
      <c r="E55" s="65">
        <v>4035</v>
      </c>
      <c r="F55" s="65">
        <v>1488.910594</v>
      </c>
      <c r="G55" s="65">
        <v>5471</v>
      </c>
      <c r="H55" s="65">
        <v>9010.687869</v>
      </c>
      <c r="I55" s="65">
        <v>2222</v>
      </c>
      <c r="J55" s="65">
        <v>12450.396375</v>
      </c>
      <c r="K55" s="65">
        <v>1161</v>
      </c>
      <c r="L55" s="65">
        <v>13623.672224</v>
      </c>
      <c r="M55" s="65">
        <v>415</v>
      </c>
      <c r="N55" s="65">
        <v>9822.744126</v>
      </c>
      <c r="O55" s="65">
        <v>86</v>
      </c>
      <c r="P55" s="65">
        <v>2810.78082</v>
      </c>
      <c r="Q55" s="65">
        <v>45</v>
      </c>
      <c r="R55" s="65">
        <v>1923.77968</v>
      </c>
      <c r="S55" s="65">
        <v>132</v>
      </c>
      <c r="T55" s="65">
        <v>8558.326891</v>
      </c>
      <c r="U55" s="65">
        <v>132</v>
      </c>
      <c r="V55" s="65">
        <v>24553.399796</v>
      </c>
      <c r="W55" s="65">
        <v>36</v>
      </c>
      <c r="X55" s="65">
        <v>61545.59729</v>
      </c>
    </row>
    <row r="56" spans="1:24" s="58" customFormat="1" ht="12.75" customHeight="1">
      <c r="A56" s="63" t="s">
        <v>175</v>
      </c>
      <c r="B56" s="64"/>
      <c r="C56" s="65">
        <v>20775</v>
      </c>
      <c r="D56" s="65">
        <v>188885.093989</v>
      </c>
      <c r="E56" s="65">
        <v>5107</v>
      </c>
      <c r="F56" s="65">
        <v>1834.831809</v>
      </c>
      <c r="G56" s="65">
        <v>9152</v>
      </c>
      <c r="H56" s="65">
        <v>14676.360207</v>
      </c>
      <c r="I56" s="65">
        <v>3563</v>
      </c>
      <c r="J56" s="65">
        <v>19557.3095</v>
      </c>
      <c r="K56" s="65">
        <v>1528</v>
      </c>
      <c r="L56" s="65">
        <v>18144.35011</v>
      </c>
      <c r="M56" s="65">
        <v>684</v>
      </c>
      <c r="N56" s="65">
        <v>16394.103706</v>
      </c>
      <c r="O56" s="65">
        <v>152</v>
      </c>
      <c r="P56" s="65">
        <v>4961.924168</v>
      </c>
      <c r="Q56" s="65">
        <v>67</v>
      </c>
      <c r="R56" s="65">
        <v>2819.3094</v>
      </c>
      <c r="S56" s="65">
        <v>274</v>
      </c>
      <c r="T56" s="65">
        <v>18132.307489</v>
      </c>
      <c r="U56" s="65">
        <v>207</v>
      </c>
      <c r="V56" s="65">
        <v>39058.05175</v>
      </c>
      <c r="W56" s="65">
        <v>41</v>
      </c>
      <c r="X56" s="65">
        <v>53306.54585</v>
      </c>
    </row>
    <row r="57" spans="1:24" ht="16.5" customHeight="1">
      <c r="A57" s="67" t="s">
        <v>64</v>
      </c>
      <c r="B57" s="67"/>
      <c r="C57" s="67"/>
      <c r="D57" s="68" t="s">
        <v>65</v>
      </c>
      <c r="E57" s="67"/>
      <c r="F57" s="67"/>
      <c r="G57" s="67"/>
      <c r="H57" s="67"/>
      <c r="I57" s="67"/>
      <c r="J57" s="67"/>
      <c r="K57" s="67"/>
      <c r="L57" s="68" t="s">
        <v>66</v>
      </c>
      <c r="M57" s="68"/>
      <c r="N57" s="67"/>
      <c r="O57" s="67"/>
      <c r="P57" s="67"/>
      <c r="Q57" s="68"/>
      <c r="R57" s="67" t="s">
        <v>67</v>
      </c>
      <c r="S57" s="67"/>
      <c r="T57" s="67"/>
      <c r="U57" s="67"/>
      <c r="V57" s="67"/>
      <c r="W57" s="67"/>
      <c r="X57" s="25" t="str">
        <f>'2491-00-01'!V34</f>
        <v>中華民國111年04月20日編製</v>
      </c>
    </row>
    <row r="58" spans="12:24" ht="16.5" customHeight="1">
      <c r="L58" s="52" t="s">
        <v>68</v>
      </c>
      <c r="X58" s="69" t="s">
        <v>69</v>
      </c>
    </row>
    <row r="59" spans="1:24" ht="15">
      <c r="A59" s="70" t="s">
        <v>70</v>
      </c>
      <c r="B59" s="71" t="s">
        <v>176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</row>
    <row r="60" spans="1:24" s="58" customFormat="1" ht="15.75" customHeight="1">
      <c r="A60" s="73"/>
      <c r="B60" s="74" t="s">
        <v>177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</row>
    <row r="61" spans="1:24" ht="15">
      <c r="A61" s="72" t="s">
        <v>73</v>
      </c>
      <c r="B61" s="70" t="s">
        <v>178</v>
      </c>
      <c r="C61" s="70"/>
      <c r="D61" s="70"/>
      <c r="E61" s="70"/>
      <c r="F61" s="70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</row>
    <row r="62" spans="1:24" ht="15">
      <c r="A62" s="228" t="s">
        <v>179</v>
      </c>
      <c r="B62" s="228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</row>
  </sheetData>
  <sheetProtection selectLockedCells="1" selectUnlockedCells="1"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I7:J7"/>
    <mergeCell ref="K7:L7"/>
    <mergeCell ref="M7:N7"/>
    <mergeCell ref="O7:P7"/>
    <mergeCell ref="A3:X4"/>
    <mergeCell ref="E5:Q5"/>
    <mergeCell ref="U5:X5"/>
    <mergeCell ref="A6:B8"/>
    <mergeCell ref="C6:D7"/>
    <mergeCell ref="E6:F7"/>
    <mergeCell ref="Q7:R7"/>
    <mergeCell ref="S7:T7"/>
    <mergeCell ref="U7:V7"/>
    <mergeCell ref="A62:X62"/>
    <mergeCell ref="O6:P6"/>
    <mergeCell ref="Q6:R6"/>
    <mergeCell ref="S6:T6"/>
    <mergeCell ref="U6:V6"/>
    <mergeCell ref="W6:X7"/>
    <mergeCell ref="G7:H7"/>
  </mergeCells>
  <printOptions horizontalCentered="1"/>
  <pageMargins left="0.7875" right="0.39375" top="0.9840277777777777" bottom="0.39375" header="0.5118055555555555" footer="0.5118055555555555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80" zoomScaleSheetLayoutView="80" zoomScalePageLayoutView="0" workbookViewId="0" topLeftCell="A1">
      <selection activeCell="A3" sqref="A3:R4"/>
    </sheetView>
  </sheetViews>
  <sheetFormatPr defaultColWidth="9.00390625" defaultRowHeight="16.5"/>
  <cols>
    <col min="1" max="1" width="9.50390625" style="76" customWidth="1"/>
    <col min="2" max="2" width="3.75390625" style="76" customWidth="1"/>
    <col min="3" max="3" width="12.00390625" style="76" customWidth="1"/>
    <col min="4" max="4" width="14.50390625" style="76" customWidth="1"/>
    <col min="5" max="5" width="7.50390625" style="76" customWidth="1"/>
    <col min="6" max="6" width="12.00390625" style="76" customWidth="1"/>
    <col min="7" max="7" width="7.50390625" style="76" customWidth="1"/>
    <col min="8" max="11" width="12.00390625" style="76" customWidth="1"/>
    <col min="12" max="12" width="13.75390625" style="76" customWidth="1"/>
    <col min="13" max="13" width="9.125" style="76" customWidth="1"/>
    <col min="14" max="14" width="11.50390625" style="76" customWidth="1"/>
    <col min="15" max="15" width="9.125" style="76" customWidth="1"/>
    <col min="16" max="16" width="10.50390625" style="76" customWidth="1"/>
    <col min="17" max="17" width="13.75390625" style="76" customWidth="1"/>
    <col min="18" max="18" width="17.25390625" style="76" customWidth="1"/>
    <col min="19" max="16384" width="8.875" style="76" customWidth="1"/>
  </cols>
  <sheetData>
    <row r="1" spans="1:18" ht="16.5" customHeight="1">
      <c r="A1" s="77" t="s">
        <v>0</v>
      </c>
      <c r="F1" s="243"/>
      <c r="G1" s="243"/>
      <c r="H1" s="243"/>
      <c r="I1" s="243"/>
      <c r="J1" s="243"/>
      <c r="Q1" s="77" t="s">
        <v>1</v>
      </c>
      <c r="R1" s="78" t="s">
        <v>2</v>
      </c>
    </row>
    <row r="2" spans="1:18" ht="16.5" customHeight="1">
      <c r="A2" s="79" t="s">
        <v>3</v>
      </c>
      <c r="B2" s="80" t="s">
        <v>4</v>
      </c>
      <c r="C2" s="81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79" t="s">
        <v>5</v>
      </c>
      <c r="R2" s="83" t="s">
        <v>180</v>
      </c>
    </row>
    <row r="3" spans="1:18" s="84" customFormat="1" ht="19.5" customHeight="1">
      <c r="A3" s="244" t="s">
        <v>181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</row>
    <row r="4" spans="1:18" ht="19.5" customHeight="1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</row>
    <row r="5" spans="1:18" ht="19.5" customHeight="1">
      <c r="A5" s="85"/>
      <c r="B5" s="85"/>
      <c r="C5" s="85"/>
      <c r="D5" s="85"/>
      <c r="E5" s="85"/>
      <c r="G5" s="232" t="str">
        <f>'2491-00-01'!H5</f>
        <v>中華民國111年03月底</v>
      </c>
      <c r="H5" s="232"/>
      <c r="I5" s="232"/>
      <c r="J5" s="232"/>
      <c r="K5" s="232"/>
      <c r="L5" s="232"/>
      <c r="M5" s="232"/>
      <c r="O5" s="86"/>
      <c r="P5" s="86"/>
      <c r="Q5" s="86"/>
      <c r="R5" s="87" t="s">
        <v>9</v>
      </c>
    </row>
    <row r="6" spans="1:18" s="88" customFormat="1" ht="12" customHeight="1">
      <c r="A6" s="245" t="s">
        <v>10</v>
      </c>
      <c r="B6" s="245"/>
      <c r="C6" s="245" t="s">
        <v>182</v>
      </c>
      <c r="D6" s="245"/>
      <c r="E6" s="245" t="s">
        <v>183</v>
      </c>
      <c r="F6" s="245"/>
      <c r="G6" s="245" t="s">
        <v>184</v>
      </c>
      <c r="H6" s="245"/>
      <c r="I6" s="245" t="s">
        <v>185</v>
      </c>
      <c r="J6" s="245"/>
      <c r="K6" s="245" t="s">
        <v>186</v>
      </c>
      <c r="L6" s="245"/>
      <c r="M6" s="242" t="s">
        <v>187</v>
      </c>
      <c r="N6" s="242"/>
      <c r="O6" s="240" t="s">
        <v>188</v>
      </c>
      <c r="P6" s="240"/>
      <c r="Q6" s="241" t="s">
        <v>189</v>
      </c>
      <c r="R6" s="242" t="s">
        <v>190</v>
      </c>
    </row>
    <row r="7" spans="1:18" s="88" customFormat="1" ht="21.75" customHeight="1">
      <c r="A7" s="245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2"/>
      <c r="N7" s="242"/>
      <c r="O7" s="240"/>
      <c r="P7" s="240"/>
      <c r="Q7" s="241"/>
      <c r="R7" s="242"/>
    </row>
    <row r="8" spans="1:18" s="88" customFormat="1" ht="41.25">
      <c r="A8" s="245"/>
      <c r="B8" s="245"/>
      <c r="C8" s="89" t="s">
        <v>37</v>
      </c>
      <c r="D8" s="90" t="s">
        <v>191</v>
      </c>
      <c r="E8" s="89" t="s">
        <v>37</v>
      </c>
      <c r="F8" s="89" t="s">
        <v>38</v>
      </c>
      <c r="G8" s="89" t="s">
        <v>37</v>
      </c>
      <c r="H8" s="89" t="s">
        <v>38</v>
      </c>
      <c r="I8" s="89" t="s">
        <v>37</v>
      </c>
      <c r="J8" s="89" t="s">
        <v>38</v>
      </c>
      <c r="K8" s="89" t="s">
        <v>37</v>
      </c>
      <c r="L8" s="89" t="s">
        <v>38</v>
      </c>
      <c r="M8" s="89" t="s">
        <v>37</v>
      </c>
      <c r="N8" s="90" t="s">
        <v>192</v>
      </c>
      <c r="O8" s="89" t="s">
        <v>37</v>
      </c>
      <c r="P8" s="91" t="s">
        <v>192</v>
      </c>
      <c r="Q8" s="89" t="s">
        <v>37</v>
      </c>
      <c r="R8" s="89" t="s">
        <v>37</v>
      </c>
    </row>
    <row r="9" spans="1:18" s="88" customFormat="1" ht="15.75" customHeight="1">
      <c r="A9" s="208" t="s">
        <v>39</v>
      </c>
      <c r="B9" s="208"/>
      <c r="C9" s="92">
        <v>741196</v>
      </c>
      <c r="D9" s="92">
        <v>26641173.202065</v>
      </c>
      <c r="E9" s="92">
        <v>7</v>
      </c>
      <c r="F9" s="92">
        <v>114.65</v>
      </c>
      <c r="G9" s="92">
        <v>5</v>
      </c>
      <c r="H9" s="92">
        <v>13.6572</v>
      </c>
      <c r="I9" s="92">
        <v>556076</v>
      </c>
      <c r="J9" s="92">
        <v>2887191.742915</v>
      </c>
      <c r="K9" s="92">
        <v>179425</v>
      </c>
      <c r="L9" s="92">
        <v>23528009.4693</v>
      </c>
      <c r="M9" s="92">
        <v>5639</v>
      </c>
      <c r="N9" s="92">
        <v>219603.00277</v>
      </c>
      <c r="O9" s="92">
        <v>44</v>
      </c>
      <c r="P9" s="92">
        <v>6240.67988</v>
      </c>
      <c r="Q9" s="92">
        <v>4924</v>
      </c>
      <c r="R9" s="92">
        <v>111</v>
      </c>
    </row>
    <row r="10" spans="1:18" s="88" customFormat="1" ht="15.75" customHeight="1">
      <c r="A10" s="206" t="s">
        <v>40</v>
      </c>
      <c r="B10" s="206"/>
      <c r="C10" s="92">
        <v>739559</v>
      </c>
      <c r="D10" s="92">
        <v>26615215.397837</v>
      </c>
      <c r="E10" s="92">
        <v>7</v>
      </c>
      <c r="F10" s="92">
        <v>114.65</v>
      </c>
      <c r="G10" s="92">
        <v>5</v>
      </c>
      <c r="H10" s="92">
        <v>13.6572</v>
      </c>
      <c r="I10" s="92">
        <v>554818</v>
      </c>
      <c r="J10" s="92">
        <v>2879968.902037</v>
      </c>
      <c r="K10" s="92">
        <v>179046</v>
      </c>
      <c r="L10" s="92">
        <v>23509274.50595</v>
      </c>
      <c r="M10" s="92">
        <v>5639</v>
      </c>
      <c r="N10" s="92">
        <v>219603.00277</v>
      </c>
      <c r="O10" s="92">
        <v>44</v>
      </c>
      <c r="P10" s="92">
        <v>6240.67988</v>
      </c>
      <c r="Q10" s="92">
        <v>4924</v>
      </c>
      <c r="R10" s="92">
        <v>111</v>
      </c>
    </row>
    <row r="11" spans="1:18" s="88" customFormat="1" ht="15.75" customHeight="1">
      <c r="A11" s="205" t="s">
        <v>41</v>
      </c>
      <c r="B11" s="205"/>
      <c r="C11" s="92">
        <v>143105</v>
      </c>
      <c r="D11" s="92">
        <v>2543877.280689</v>
      </c>
      <c r="E11" s="92">
        <v>1</v>
      </c>
      <c r="F11" s="92">
        <v>11.75</v>
      </c>
      <c r="G11" s="92">
        <v>0</v>
      </c>
      <c r="H11" s="92">
        <v>0</v>
      </c>
      <c r="I11" s="92">
        <v>113084</v>
      </c>
      <c r="J11" s="92">
        <v>504314.418872</v>
      </c>
      <c r="K11" s="92">
        <v>29384</v>
      </c>
      <c r="L11" s="92">
        <v>2020738.210571</v>
      </c>
      <c r="M11" s="92">
        <v>631</v>
      </c>
      <c r="N11" s="92">
        <v>18791.401246</v>
      </c>
      <c r="O11" s="92">
        <v>5</v>
      </c>
      <c r="P11" s="92">
        <v>21.5</v>
      </c>
      <c r="Q11" s="92">
        <v>417</v>
      </c>
      <c r="R11" s="92">
        <v>29</v>
      </c>
    </row>
    <row r="12" spans="1:18" s="88" customFormat="1" ht="15.75" customHeight="1">
      <c r="A12" s="205" t="s">
        <v>42</v>
      </c>
      <c r="B12" s="205"/>
      <c r="C12" s="92">
        <v>176734</v>
      </c>
      <c r="D12" s="92">
        <v>13742742.453562</v>
      </c>
      <c r="E12" s="92">
        <v>2</v>
      </c>
      <c r="F12" s="92">
        <v>60</v>
      </c>
      <c r="G12" s="92">
        <v>2</v>
      </c>
      <c r="H12" s="92">
        <v>6.1</v>
      </c>
      <c r="I12" s="92">
        <v>115851</v>
      </c>
      <c r="J12" s="92">
        <v>811434.528882</v>
      </c>
      <c r="K12" s="92">
        <v>57116</v>
      </c>
      <c r="L12" s="92">
        <v>12760744.093204</v>
      </c>
      <c r="M12" s="92">
        <v>3733</v>
      </c>
      <c r="N12" s="92">
        <v>164432.351596</v>
      </c>
      <c r="O12" s="92">
        <v>30</v>
      </c>
      <c r="P12" s="92">
        <v>6065.37988</v>
      </c>
      <c r="Q12" s="92">
        <v>3159</v>
      </c>
      <c r="R12" s="92">
        <v>39</v>
      </c>
    </row>
    <row r="13" spans="1:18" s="88" customFormat="1" ht="15.75" customHeight="1">
      <c r="A13" s="205" t="s">
        <v>43</v>
      </c>
      <c r="B13" s="205"/>
      <c r="C13" s="92">
        <v>66477</v>
      </c>
      <c r="D13" s="92">
        <v>1651142.589963</v>
      </c>
      <c r="E13" s="92">
        <v>0</v>
      </c>
      <c r="F13" s="92">
        <v>0</v>
      </c>
      <c r="G13" s="92">
        <v>0</v>
      </c>
      <c r="H13" s="92">
        <v>0</v>
      </c>
      <c r="I13" s="92">
        <v>51803</v>
      </c>
      <c r="J13" s="92">
        <v>252736.389991</v>
      </c>
      <c r="K13" s="92">
        <v>14470</v>
      </c>
      <c r="L13" s="92">
        <v>1389136.794943</v>
      </c>
      <c r="M13" s="92">
        <v>199</v>
      </c>
      <c r="N13" s="92">
        <v>9233.605029</v>
      </c>
      <c r="O13" s="92">
        <v>5</v>
      </c>
      <c r="P13" s="92">
        <v>35.8</v>
      </c>
      <c r="Q13" s="92">
        <v>170</v>
      </c>
      <c r="R13" s="92">
        <v>14</v>
      </c>
    </row>
    <row r="14" spans="1:18" s="88" customFormat="1" ht="15.75" customHeight="1">
      <c r="A14" s="205" t="s">
        <v>44</v>
      </c>
      <c r="B14" s="205"/>
      <c r="C14" s="92">
        <v>111022</v>
      </c>
      <c r="D14" s="92">
        <v>2023948.392306</v>
      </c>
      <c r="E14" s="92">
        <v>0</v>
      </c>
      <c r="F14" s="92">
        <v>0</v>
      </c>
      <c r="G14" s="92">
        <v>1</v>
      </c>
      <c r="H14" s="92">
        <v>1.8072</v>
      </c>
      <c r="I14" s="92">
        <v>85493</v>
      </c>
      <c r="J14" s="92">
        <v>379361.730863</v>
      </c>
      <c r="K14" s="92">
        <v>25069</v>
      </c>
      <c r="L14" s="92">
        <v>1635008.231714</v>
      </c>
      <c r="M14" s="92">
        <v>459</v>
      </c>
      <c r="N14" s="92">
        <v>9576.622529</v>
      </c>
      <c r="O14" s="92">
        <v>0</v>
      </c>
      <c r="P14" s="92">
        <v>0</v>
      </c>
      <c r="Q14" s="92">
        <v>575</v>
      </c>
      <c r="R14" s="92">
        <v>8</v>
      </c>
    </row>
    <row r="15" spans="1:18" s="88" customFormat="1" ht="15.75" customHeight="1">
      <c r="A15" s="205" t="s">
        <v>45</v>
      </c>
      <c r="B15" s="205"/>
      <c r="C15" s="92">
        <v>41678</v>
      </c>
      <c r="D15" s="92">
        <v>1015129.368466</v>
      </c>
      <c r="E15" s="92">
        <v>0</v>
      </c>
      <c r="F15" s="92">
        <v>0</v>
      </c>
      <c r="G15" s="92">
        <v>0</v>
      </c>
      <c r="H15" s="92">
        <v>0</v>
      </c>
      <c r="I15" s="92">
        <v>31927</v>
      </c>
      <c r="J15" s="92">
        <v>165580.102754</v>
      </c>
      <c r="K15" s="92">
        <v>9662</v>
      </c>
      <c r="L15" s="92">
        <v>848261.502529</v>
      </c>
      <c r="M15" s="92">
        <v>89</v>
      </c>
      <c r="N15" s="92">
        <v>1287.763183</v>
      </c>
      <c r="O15" s="92">
        <v>0</v>
      </c>
      <c r="P15" s="92">
        <v>0</v>
      </c>
      <c r="Q15" s="92">
        <v>77</v>
      </c>
      <c r="R15" s="92">
        <v>3</v>
      </c>
    </row>
    <row r="16" spans="1:18" s="88" customFormat="1" ht="15.75" customHeight="1">
      <c r="A16" s="206" t="s">
        <v>46</v>
      </c>
      <c r="B16" s="206"/>
      <c r="C16" s="92">
        <v>83227</v>
      </c>
      <c r="D16" s="92">
        <v>2190724.078285</v>
      </c>
      <c r="E16" s="92">
        <v>1</v>
      </c>
      <c r="F16" s="92">
        <v>25</v>
      </c>
      <c r="G16" s="92">
        <v>2</v>
      </c>
      <c r="H16" s="92">
        <v>5.75</v>
      </c>
      <c r="I16" s="92">
        <v>66441</v>
      </c>
      <c r="J16" s="92">
        <v>315083.310549</v>
      </c>
      <c r="K16" s="92">
        <v>16578</v>
      </c>
      <c r="L16" s="92">
        <v>1873311.752849</v>
      </c>
      <c r="M16" s="92">
        <v>204</v>
      </c>
      <c r="N16" s="92">
        <v>2226.264887</v>
      </c>
      <c r="O16" s="92">
        <v>1</v>
      </c>
      <c r="P16" s="92">
        <v>72</v>
      </c>
      <c r="Q16" s="92">
        <v>255</v>
      </c>
      <c r="R16" s="92">
        <v>7</v>
      </c>
    </row>
    <row r="17" spans="1:18" s="88" customFormat="1" ht="15.75" customHeight="1">
      <c r="A17" s="205" t="s">
        <v>47</v>
      </c>
      <c r="B17" s="205"/>
      <c r="C17" s="92">
        <v>6831</v>
      </c>
      <c r="D17" s="92">
        <v>95959.873161</v>
      </c>
      <c r="E17" s="92">
        <v>1</v>
      </c>
      <c r="F17" s="92">
        <v>16.68</v>
      </c>
      <c r="G17" s="92">
        <v>0</v>
      </c>
      <c r="H17" s="92">
        <v>0</v>
      </c>
      <c r="I17" s="92">
        <v>5417</v>
      </c>
      <c r="J17" s="92">
        <v>31247.454757</v>
      </c>
      <c r="K17" s="92">
        <v>1403</v>
      </c>
      <c r="L17" s="92">
        <v>64549.938404</v>
      </c>
      <c r="M17" s="92">
        <v>10</v>
      </c>
      <c r="N17" s="92">
        <v>145.8</v>
      </c>
      <c r="O17" s="92">
        <v>0</v>
      </c>
      <c r="P17" s="92">
        <v>0</v>
      </c>
      <c r="Q17" s="92">
        <v>4</v>
      </c>
      <c r="R17" s="92">
        <v>0</v>
      </c>
    </row>
    <row r="18" spans="1:18" s="88" customFormat="1" ht="15.75" customHeight="1">
      <c r="A18" s="205" t="s">
        <v>48</v>
      </c>
      <c r="B18" s="205"/>
      <c r="C18" s="92">
        <v>14726</v>
      </c>
      <c r="D18" s="92">
        <v>573405.780883</v>
      </c>
      <c r="E18" s="92">
        <v>0</v>
      </c>
      <c r="F18" s="92">
        <v>0</v>
      </c>
      <c r="G18" s="92">
        <v>0</v>
      </c>
      <c r="H18" s="92">
        <v>0</v>
      </c>
      <c r="I18" s="92">
        <v>10305</v>
      </c>
      <c r="J18" s="92">
        <v>51781.880287</v>
      </c>
      <c r="K18" s="92">
        <v>4279</v>
      </c>
      <c r="L18" s="92">
        <v>518324.044998</v>
      </c>
      <c r="M18" s="92">
        <v>140</v>
      </c>
      <c r="N18" s="92">
        <v>3254.355598</v>
      </c>
      <c r="O18" s="92">
        <v>2</v>
      </c>
      <c r="P18" s="92">
        <v>45.5</v>
      </c>
      <c r="Q18" s="92">
        <v>80</v>
      </c>
      <c r="R18" s="92">
        <v>2</v>
      </c>
    </row>
    <row r="19" spans="1:18" s="88" customFormat="1" ht="15.75" customHeight="1">
      <c r="A19" s="205" t="s">
        <v>49</v>
      </c>
      <c r="B19" s="205"/>
      <c r="C19" s="92">
        <v>8094</v>
      </c>
      <c r="D19" s="92">
        <v>308876.767242</v>
      </c>
      <c r="E19" s="92">
        <v>0</v>
      </c>
      <c r="F19" s="92">
        <v>0</v>
      </c>
      <c r="G19" s="92">
        <v>0</v>
      </c>
      <c r="H19" s="92">
        <v>0</v>
      </c>
      <c r="I19" s="92">
        <v>6168</v>
      </c>
      <c r="J19" s="92">
        <v>28641.825748</v>
      </c>
      <c r="K19" s="92">
        <v>1920</v>
      </c>
      <c r="L19" s="92">
        <v>279345.317594</v>
      </c>
      <c r="M19" s="92">
        <v>6</v>
      </c>
      <c r="N19" s="92">
        <v>889.6239</v>
      </c>
      <c r="O19" s="92">
        <v>0</v>
      </c>
      <c r="P19" s="92">
        <v>0</v>
      </c>
      <c r="Q19" s="92">
        <v>13</v>
      </c>
      <c r="R19" s="92">
        <v>0</v>
      </c>
    </row>
    <row r="20" spans="1:18" s="88" customFormat="1" ht="15.75" customHeight="1">
      <c r="A20" s="205" t="s">
        <v>50</v>
      </c>
      <c r="B20" s="205"/>
      <c r="C20" s="92">
        <v>29121</v>
      </c>
      <c r="D20" s="92">
        <v>558469.231894</v>
      </c>
      <c r="E20" s="92">
        <v>1</v>
      </c>
      <c r="F20" s="92">
        <v>0.02</v>
      </c>
      <c r="G20" s="92">
        <v>0</v>
      </c>
      <c r="H20" s="92">
        <v>0</v>
      </c>
      <c r="I20" s="92">
        <v>22437</v>
      </c>
      <c r="J20" s="92">
        <v>97246.937926</v>
      </c>
      <c r="K20" s="92">
        <v>6647</v>
      </c>
      <c r="L20" s="92">
        <v>460118.210714</v>
      </c>
      <c r="M20" s="92">
        <v>36</v>
      </c>
      <c r="N20" s="92">
        <v>1104.063254</v>
      </c>
      <c r="O20" s="92">
        <v>0</v>
      </c>
      <c r="P20" s="92">
        <v>0</v>
      </c>
      <c r="Q20" s="92">
        <v>45</v>
      </c>
      <c r="R20" s="92">
        <v>0</v>
      </c>
    </row>
    <row r="21" spans="1:18" s="88" customFormat="1" ht="15.75" customHeight="1">
      <c r="A21" s="205" t="s">
        <v>51</v>
      </c>
      <c r="B21" s="205"/>
      <c r="C21" s="92">
        <v>5838</v>
      </c>
      <c r="D21" s="92">
        <v>108033.464851</v>
      </c>
      <c r="E21" s="92">
        <v>0</v>
      </c>
      <c r="F21" s="92">
        <v>0</v>
      </c>
      <c r="G21" s="92">
        <v>0</v>
      </c>
      <c r="H21" s="92">
        <v>0</v>
      </c>
      <c r="I21" s="92">
        <v>4517</v>
      </c>
      <c r="J21" s="92">
        <v>21088.28612</v>
      </c>
      <c r="K21" s="92">
        <v>1315</v>
      </c>
      <c r="L21" s="92">
        <v>86881.013731</v>
      </c>
      <c r="M21" s="92">
        <v>6</v>
      </c>
      <c r="N21" s="92">
        <v>64.165</v>
      </c>
      <c r="O21" s="92">
        <v>0</v>
      </c>
      <c r="P21" s="92">
        <v>0</v>
      </c>
      <c r="Q21" s="92">
        <v>5</v>
      </c>
      <c r="R21" s="92">
        <v>2</v>
      </c>
    </row>
    <row r="22" spans="1:18" s="88" customFormat="1" ht="15.75" customHeight="1">
      <c r="A22" s="205" t="s">
        <v>52</v>
      </c>
      <c r="B22" s="205"/>
      <c r="C22" s="92">
        <v>8027</v>
      </c>
      <c r="D22" s="92">
        <v>290905.263796</v>
      </c>
      <c r="E22" s="92">
        <v>1</v>
      </c>
      <c r="F22" s="92">
        <v>1.2</v>
      </c>
      <c r="G22" s="92">
        <v>0</v>
      </c>
      <c r="H22" s="92">
        <v>0</v>
      </c>
      <c r="I22" s="92">
        <v>6543</v>
      </c>
      <c r="J22" s="92">
        <v>37142.243584</v>
      </c>
      <c r="K22" s="92">
        <v>1475</v>
      </c>
      <c r="L22" s="92">
        <v>251661.5434</v>
      </c>
      <c r="M22" s="92">
        <v>8</v>
      </c>
      <c r="N22" s="92">
        <v>2100.276812</v>
      </c>
      <c r="O22" s="92">
        <v>0</v>
      </c>
      <c r="P22" s="92">
        <v>0</v>
      </c>
      <c r="Q22" s="92">
        <v>6</v>
      </c>
      <c r="R22" s="92">
        <v>0</v>
      </c>
    </row>
    <row r="23" spans="1:18" s="88" customFormat="1" ht="15.75" customHeight="1">
      <c r="A23" s="205" t="s">
        <v>53</v>
      </c>
      <c r="B23" s="205"/>
      <c r="C23" s="92">
        <v>5190</v>
      </c>
      <c r="D23" s="92">
        <v>80839.48029</v>
      </c>
      <c r="E23" s="92">
        <v>0</v>
      </c>
      <c r="F23" s="92">
        <v>0</v>
      </c>
      <c r="G23" s="92">
        <v>0</v>
      </c>
      <c r="H23" s="92">
        <v>0</v>
      </c>
      <c r="I23" s="92">
        <v>4044</v>
      </c>
      <c r="J23" s="92">
        <v>19876.767554</v>
      </c>
      <c r="K23" s="92">
        <v>1137</v>
      </c>
      <c r="L23" s="92">
        <v>60929.462736</v>
      </c>
      <c r="M23" s="92">
        <v>8</v>
      </c>
      <c r="N23" s="92">
        <v>32.75</v>
      </c>
      <c r="O23" s="92">
        <v>1</v>
      </c>
      <c r="P23" s="92">
        <v>0.5</v>
      </c>
      <c r="Q23" s="92">
        <v>2</v>
      </c>
      <c r="R23" s="92">
        <v>0</v>
      </c>
    </row>
    <row r="24" spans="1:18" s="88" customFormat="1" ht="15.75" customHeight="1">
      <c r="A24" s="205" t="s">
        <v>54</v>
      </c>
      <c r="B24" s="205"/>
      <c r="C24" s="92">
        <v>8251</v>
      </c>
      <c r="D24" s="92">
        <v>121817.455279</v>
      </c>
      <c r="E24" s="92">
        <v>0</v>
      </c>
      <c r="F24" s="92">
        <v>0</v>
      </c>
      <c r="G24" s="92">
        <v>0</v>
      </c>
      <c r="H24" s="92">
        <v>0</v>
      </c>
      <c r="I24" s="92">
        <v>6769</v>
      </c>
      <c r="J24" s="92">
        <v>33697.330599</v>
      </c>
      <c r="K24" s="92">
        <v>1477</v>
      </c>
      <c r="L24" s="92">
        <v>87790.27468</v>
      </c>
      <c r="M24" s="92">
        <v>5</v>
      </c>
      <c r="N24" s="92">
        <v>329.85</v>
      </c>
      <c r="O24" s="92">
        <v>0</v>
      </c>
      <c r="P24" s="92">
        <v>0</v>
      </c>
      <c r="Q24" s="92">
        <v>14</v>
      </c>
      <c r="R24" s="92">
        <v>1</v>
      </c>
    </row>
    <row r="25" spans="1:18" s="88" customFormat="1" ht="15.75" customHeight="1">
      <c r="A25" s="205" t="s">
        <v>55</v>
      </c>
      <c r="B25" s="205"/>
      <c r="C25" s="92">
        <v>1662</v>
      </c>
      <c r="D25" s="92">
        <v>17444.378532</v>
      </c>
      <c r="E25" s="92">
        <v>0</v>
      </c>
      <c r="F25" s="92">
        <v>0</v>
      </c>
      <c r="G25" s="92">
        <v>0</v>
      </c>
      <c r="H25" s="92">
        <v>0</v>
      </c>
      <c r="I25" s="92">
        <v>1336</v>
      </c>
      <c r="J25" s="92">
        <v>6869.667592</v>
      </c>
      <c r="K25" s="92">
        <v>323</v>
      </c>
      <c r="L25" s="92">
        <v>10533.71094</v>
      </c>
      <c r="M25" s="92">
        <v>3</v>
      </c>
      <c r="N25" s="92">
        <v>41</v>
      </c>
      <c r="O25" s="92">
        <v>0</v>
      </c>
      <c r="P25" s="92">
        <v>0</v>
      </c>
      <c r="Q25" s="92">
        <v>4</v>
      </c>
      <c r="R25" s="92">
        <v>0</v>
      </c>
    </row>
    <row r="26" spans="1:18" s="88" customFormat="1" ht="15.75" customHeight="1">
      <c r="A26" s="205" t="s">
        <v>56</v>
      </c>
      <c r="B26" s="205"/>
      <c r="C26" s="92">
        <v>3913</v>
      </c>
      <c r="D26" s="92">
        <v>80521.121093</v>
      </c>
      <c r="E26" s="92">
        <v>0</v>
      </c>
      <c r="F26" s="92">
        <v>0</v>
      </c>
      <c r="G26" s="92">
        <v>0</v>
      </c>
      <c r="H26" s="92">
        <v>0</v>
      </c>
      <c r="I26" s="92">
        <v>3007</v>
      </c>
      <c r="J26" s="92">
        <v>15186.571782</v>
      </c>
      <c r="K26" s="92">
        <v>902</v>
      </c>
      <c r="L26" s="92">
        <v>63132.715605</v>
      </c>
      <c r="M26" s="92">
        <v>4</v>
      </c>
      <c r="N26" s="92">
        <v>2201.833706</v>
      </c>
      <c r="O26" s="92">
        <v>0</v>
      </c>
      <c r="P26" s="92">
        <v>0</v>
      </c>
      <c r="Q26" s="92">
        <v>6</v>
      </c>
      <c r="R26" s="92">
        <v>0</v>
      </c>
    </row>
    <row r="27" spans="1:18" s="88" customFormat="1" ht="15.75" customHeight="1">
      <c r="A27" s="205" t="s">
        <v>57</v>
      </c>
      <c r="B27" s="205"/>
      <c r="C27" s="92">
        <v>965</v>
      </c>
      <c r="D27" s="92">
        <v>12936.32267</v>
      </c>
      <c r="E27" s="92">
        <v>0</v>
      </c>
      <c r="F27" s="92">
        <v>0</v>
      </c>
      <c r="G27" s="92">
        <v>0</v>
      </c>
      <c r="H27" s="92">
        <v>0</v>
      </c>
      <c r="I27" s="92">
        <v>770</v>
      </c>
      <c r="J27" s="92">
        <v>4185.47675</v>
      </c>
      <c r="K27" s="92">
        <v>195</v>
      </c>
      <c r="L27" s="92">
        <v>8750.84592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</row>
    <row r="28" spans="1:18" s="88" customFormat="1" ht="15.75" customHeight="1">
      <c r="A28" s="205" t="s">
        <v>58</v>
      </c>
      <c r="B28" s="205"/>
      <c r="C28" s="92">
        <v>6308</v>
      </c>
      <c r="D28" s="92">
        <v>89428.253322</v>
      </c>
      <c r="E28" s="92">
        <v>0</v>
      </c>
      <c r="F28" s="92">
        <v>0</v>
      </c>
      <c r="G28" s="92">
        <v>0</v>
      </c>
      <c r="H28" s="92">
        <v>0</v>
      </c>
      <c r="I28" s="92">
        <v>5250</v>
      </c>
      <c r="J28" s="92">
        <v>19603.184562</v>
      </c>
      <c r="K28" s="92">
        <v>1052</v>
      </c>
      <c r="L28" s="92">
        <v>69814.87626</v>
      </c>
      <c r="M28" s="92">
        <v>6</v>
      </c>
      <c r="N28" s="92">
        <v>10.1925</v>
      </c>
      <c r="O28" s="92">
        <v>0</v>
      </c>
      <c r="P28" s="92">
        <v>0</v>
      </c>
      <c r="Q28" s="92">
        <v>8</v>
      </c>
      <c r="R28" s="92">
        <v>1</v>
      </c>
    </row>
    <row r="29" spans="1:18" s="88" customFormat="1" ht="15.75" customHeight="1">
      <c r="A29" s="205" t="s">
        <v>59</v>
      </c>
      <c r="B29" s="205"/>
      <c r="C29" s="92">
        <v>13110</v>
      </c>
      <c r="D29" s="92">
        <v>1036115.75765</v>
      </c>
      <c r="E29" s="92">
        <v>0</v>
      </c>
      <c r="F29" s="92">
        <v>0</v>
      </c>
      <c r="G29" s="92">
        <v>0</v>
      </c>
      <c r="H29" s="92">
        <v>0</v>
      </c>
      <c r="I29" s="92">
        <v>9413</v>
      </c>
      <c r="J29" s="92">
        <v>54693.368902</v>
      </c>
      <c r="K29" s="92">
        <v>3610</v>
      </c>
      <c r="L29" s="92">
        <v>977572.855218</v>
      </c>
      <c r="M29" s="92">
        <v>87</v>
      </c>
      <c r="N29" s="92">
        <v>3849.53353</v>
      </c>
      <c r="O29" s="92">
        <v>0</v>
      </c>
      <c r="P29" s="92">
        <v>0</v>
      </c>
      <c r="Q29" s="92">
        <v>75</v>
      </c>
      <c r="R29" s="92">
        <v>5</v>
      </c>
    </row>
    <row r="30" spans="1:18" s="88" customFormat="1" ht="15.75" customHeight="1">
      <c r="A30" s="205" t="s">
        <v>60</v>
      </c>
      <c r="B30" s="205"/>
      <c r="C30" s="92">
        <v>5280</v>
      </c>
      <c r="D30" s="92">
        <v>72898.083903</v>
      </c>
      <c r="E30" s="92">
        <v>0</v>
      </c>
      <c r="F30" s="92">
        <v>0</v>
      </c>
      <c r="G30" s="92">
        <v>0</v>
      </c>
      <c r="H30" s="92">
        <v>0</v>
      </c>
      <c r="I30" s="92">
        <v>4243</v>
      </c>
      <c r="J30" s="92">
        <v>30197.423963</v>
      </c>
      <c r="K30" s="92">
        <v>1032</v>
      </c>
      <c r="L30" s="92">
        <v>42669.10994</v>
      </c>
      <c r="M30" s="92">
        <v>5</v>
      </c>
      <c r="N30" s="92">
        <v>31.55</v>
      </c>
      <c r="O30" s="92">
        <v>0</v>
      </c>
      <c r="P30" s="92">
        <v>0</v>
      </c>
      <c r="Q30" s="92">
        <v>9</v>
      </c>
      <c r="R30" s="92">
        <v>0</v>
      </c>
    </row>
    <row r="31" spans="1:18" s="88" customFormat="1" ht="15.75" customHeight="1">
      <c r="A31" s="206" t="s">
        <v>61</v>
      </c>
      <c r="B31" s="206"/>
      <c r="C31" s="92">
        <v>1637</v>
      </c>
      <c r="D31" s="92">
        <v>25957.804228</v>
      </c>
      <c r="E31" s="92">
        <v>0</v>
      </c>
      <c r="F31" s="92">
        <v>0</v>
      </c>
      <c r="G31" s="92">
        <v>0</v>
      </c>
      <c r="H31" s="92">
        <v>0</v>
      </c>
      <c r="I31" s="92">
        <v>1258</v>
      </c>
      <c r="J31" s="92">
        <v>7222.840878</v>
      </c>
      <c r="K31" s="92">
        <v>379</v>
      </c>
      <c r="L31" s="92">
        <v>18734.96335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</row>
    <row r="32" spans="1:18" s="88" customFormat="1" ht="15.75" customHeight="1">
      <c r="A32" s="207" t="s">
        <v>62</v>
      </c>
      <c r="B32" s="207"/>
      <c r="C32" s="92">
        <v>1412</v>
      </c>
      <c r="D32" s="92">
        <v>23815.974228</v>
      </c>
      <c r="E32" s="92">
        <v>0</v>
      </c>
      <c r="F32" s="92">
        <v>0</v>
      </c>
      <c r="G32" s="92">
        <v>0</v>
      </c>
      <c r="H32" s="92">
        <v>0</v>
      </c>
      <c r="I32" s="92">
        <v>1082</v>
      </c>
      <c r="J32" s="92">
        <v>6068.160878</v>
      </c>
      <c r="K32" s="92">
        <v>330</v>
      </c>
      <c r="L32" s="92">
        <v>17747.81335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</row>
    <row r="33" spans="1:18" s="88" customFormat="1" ht="15.75" customHeight="1">
      <c r="A33" s="203" t="s">
        <v>63</v>
      </c>
      <c r="B33" s="203"/>
      <c r="C33" s="92">
        <v>225</v>
      </c>
      <c r="D33" s="92">
        <v>2141.83</v>
      </c>
      <c r="E33" s="92">
        <v>0</v>
      </c>
      <c r="F33" s="92">
        <v>0</v>
      </c>
      <c r="G33" s="92">
        <v>0</v>
      </c>
      <c r="H33" s="92">
        <v>0</v>
      </c>
      <c r="I33" s="92">
        <v>176</v>
      </c>
      <c r="J33" s="92">
        <v>1154.68</v>
      </c>
      <c r="K33" s="92">
        <v>49</v>
      </c>
      <c r="L33" s="92">
        <v>987.15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</row>
    <row r="34" spans="1:18" ht="24.75" customHeight="1">
      <c r="A34" s="93" t="s">
        <v>64</v>
      </c>
      <c r="B34" s="93"/>
      <c r="C34" s="93"/>
      <c r="D34" s="93"/>
      <c r="E34" s="93" t="s">
        <v>65</v>
      </c>
      <c r="F34" s="93"/>
      <c r="G34" s="93"/>
      <c r="H34" s="94" t="s">
        <v>66</v>
      </c>
      <c r="I34" s="94"/>
      <c r="J34" s="93"/>
      <c r="K34" s="93"/>
      <c r="L34" s="94" t="s">
        <v>67</v>
      </c>
      <c r="M34" s="95"/>
      <c r="N34" s="95"/>
      <c r="O34" s="95"/>
      <c r="P34" s="95"/>
      <c r="Q34" s="95"/>
      <c r="R34" s="96" t="str">
        <f>'2491-00-01'!V34</f>
        <v>中華民國111年04月20日編製</v>
      </c>
    </row>
    <row r="35" spans="8:18" ht="19.5" customHeight="1">
      <c r="H35" s="76" t="s">
        <v>68</v>
      </c>
      <c r="L35" s="85"/>
      <c r="M35" s="85"/>
      <c r="N35" s="85"/>
      <c r="O35" s="85"/>
      <c r="P35" s="85"/>
      <c r="Q35" s="85"/>
      <c r="R35" s="97" t="s">
        <v>69</v>
      </c>
    </row>
    <row r="36" spans="1:18" s="100" customFormat="1" ht="15.75" customHeight="1">
      <c r="A36" s="98" t="s">
        <v>70</v>
      </c>
      <c r="B36" s="29" t="s">
        <v>193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</row>
    <row r="37" spans="1:18" s="103" customFormat="1" ht="18" customHeight="1">
      <c r="A37" s="101"/>
      <c r="B37" s="31" t="s">
        <v>194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</row>
    <row r="38" spans="1:18" s="100" customFormat="1" ht="15" customHeight="1">
      <c r="A38" s="98" t="s">
        <v>73</v>
      </c>
      <c r="B38" s="32" t="s">
        <v>74</v>
      </c>
      <c r="C38" s="104"/>
      <c r="D38" s="104"/>
      <c r="E38" s="104"/>
      <c r="F38" s="10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39" spans="1:18" s="100" customFormat="1" ht="15" customHeight="1">
      <c r="A39" s="105"/>
      <c r="B39" s="32" t="s">
        <v>75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</row>
    <row r="40" spans="1:18" s="100" customFormat="1" ht="15" customHeight="1">
      <c r="A40" s="105"/>
      <c r="B40" s="32" t="s">
        <v>76</v>
      </c>
      <c r="C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</row>
    <row r="41" spans="1:18" s="100" customFormat="1" ht="15" customHeight="1">
      <c r="A41" s="105"/>
      <c r="B41" s="32" t="s">
        <v>195</v>
      </c>
      <c r="C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</row>
    <row r="42" spans="1:18" ht="19.5" customHeight="1">
      <c r="A42" s="239" t="s">
        <v>196</v>
      </c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</row>
  </sheetData>
  <sheetProtection selectLockedCells="1" selectUnlockedCells="1"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9:B29"/>
    <mergeCell ref="A18:B18"/>
    <mergeCell ref="A19:B19"/>
    <mergeCell ref="A20:B20"/>
    <mergeCell ref="A21:B21"/>
    <mergeCell ref="A22:B22"/>
    <mergeCell ref="A23:B23"/>
    <mergeCell ref="A30:B30"/>
    <mergeCell ref="A31:B31"/>
    <mergeCell ref="A32:B32"/>
    <mergeCell ref="A33:B33"/>
    <mergeCell ref="A42:R42"/>
    <mergeCell ref="A24:B24"/>
    <mergeCell ref="A25:B25"/>
    <mergeCell ref="A26:B26"/>
    <mergeCell ref="A27:B27"/>
    <mergeCell ref="A28:B28"/>
  </mergeCells>
  <printOptions horizontalCentered="1"/>
  <pageMargins left="0.9798611111111111" right="0.3902777777777778" top="0.9798611111111111" bottom="0.3902777777777778" header="0.5118055555555555" footer="0.5118055555555555"/>
  <pageSetup fitToHeight="1" fitToWidth="1" horizontalDpi="300" verticalDpi="300" orientation="landscape" paperSize="8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3"/>
  <sheetViews>
    <sheetView view="pageBreakPreview" zoomScale="80" zoomScaleSheetLayoutView="80" zoomScalePageLayoutView="0" workbookViewId="0" topLeftCell="A1">
      <selection activeCell="A3" sqref="A3:R4"/>
    </sheetView>
  </sheetViews>
  <sheetFormatPr defaultColWidth="9.00390625" defaultRowHeight="16.5"/>
  <cols>
    <col min="1" max="1" width="9.50390625" style="76" customWidth="1"/>
    <col min="2" max="2" width="31.125" style="76" customWidth="1"/>
    <col min="3" max="3" width="11.50390625" style="76" customWidth="1"/>
    <col min="4" max="4" width="14.50390625" style="76" customWidth="1"/>
    <col min="5" max="8" width="10.50390625" style="76" customWidth="1"/>
    <col min="9" max="9" width="11.50390625" style="76" customWidth="1"/>
    <col min="10" max="10" width="12.625" style="76" customWidth="1"/>
    <col min="11" max="11" width="11.50390625" style="76" customWidth="1"/>
    <col min="12" max="12" width="13.75390625" style="76" customWidth="1"/>
    <col min="13" max="13" width="9.50390625" style="76" customWidth="1"/>
    <col min="14" max="14" width="11.50390625" style="76" customWidth="1"/>
    <col min="15" max="15" width="9.125" style="76" customWidth="1"/>
    <col min="16" max="16" width="10.00390625" style="76" customWidth="1"/>
    <col min="17" max="17" width="15.50390625" style="76" customWidth="1"/>
    <col min="18" max="18" width="16.50390625" style="76" customWidth="1"/>
    <col min="19" max="16384" width="8.875" style="76" customWidth="1"/>
  </cols>
  <sheetData>
    <row r="1" spans="1:18" ht="16.5" customHeight="1">
      <c r="A1" s="77" t="s">
        <v>0</v>
      </c>
      <c r="D1" s="107"/>
      <c r="E1" s="107"/>
      <c r="F1" s="107"/>
      <c r="G1" s="107"/>
      <c r="H1" s="107"/>
      <c r="I1" s="107"/>
      <c r="Q1" s="77" t="s">
        <v>1</v>
      </c>
      <c r="R1" s="78" t="s">
        <v>2</v>
      </c>
    </row>
    <row r="2" spans="1:18" ht="16.5" customHeight="1">
      <c r="A2" s="79" t="s">
        <v>3</v>
      </c>
      <c r="B2" s="81" t="s">
        <v>4</v>
      </c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79" t="s">
        <v>5</v>
      </c>
      <c r="R2" s="83" t="s">
        <v>197</v>
      </c>
    </row>
    <row r="3" spans="1:18" s="84" customFormat="1" ht="19.5" customHeight="1">
      <c r="A3" s="244" t="s">
        <v>198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</row>
    <row r="4" spans="1:18" ht="19.5" customHeight="1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</row>
    <row r="5" spans="1:18" ht="19.5" customHeight="1">
      <c r="A5" s="85"/>
      <c r="B5" s="85"/>
      <c r="C5" s="85"/>
      <c r="E5" s="108"/>
      <c r="F5" s="232" t="str">
        <f>'2491-00-01'!H5</f>
        <v>中華民國111年03月底</v>
      </c>
      <c r="G5" s="232"/>
      <c r="H5" s="232"/>
      <c r="I5" s="232"/>
      <c r="J5" s="232"/>
      <c r="K5" s="232"/>
      <c r="L5" s="232"/>
      <c r="M5" s="85"/>
      <c r="N5" s="85"/>
      <c r="O5" s="85"/>
      <c r="P5" s="85"/>
      <c r="Q5" s="85"/>
      <c r="R5" s="87" t="s">
        <v>9</v>
      </c>
    </row>
    <row r="6" spans="1:18" s="88" customFormat="1" ht="12" customHeight="1">
      <c r="A6" s="242" t="s">
        <v>199</v>
      </c>
      <c r="B6" s="242"/>
      <c r="C6" s="245" t="s">
        <v>182</v>
      </c>
      <c r="D6" s="245"/>
      <c r="E6" s="245" t="s">
        <v>183</v>
      </c>
      <c r="F6" s="245"/>
      <c r="G6" s="245" t="s">
        <v>184</v>
      </c>
      <c r="H6" s="245"/>
      <c r="I6" s="245" t="s">
        <v>185</v>
      </c>
      <c r="J6" s="245"/>
      <c r="K6" s="245" t="s">
        <v>186</v>
      </c>
      <c r="L6" s="245"/>
      <c r="M6" s="242" t="s">
        <v>187</v>
      </c>
      <c r="N6" s="242"/>
      <c r="O6" s="240" t="s">
        <v>188</v>
      </c>
      <c r="P6" s="240"/>
      <c r="Q6" s="241" t="s">
        <v>189</v>
      </c>
      <c r="R6" s="242" t="s">
        <v>190</v>
      </c>
    </row>
    <row r="7" spans="1:18" s="88" customFormat="1" ht="22.5" customHeight="1">
      <c r="A7" s="242"/>
      <c r="B7" s="242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2"/>
      <c r="N7" s="242"/>
      <c r="O7" s="240"/>
      <c r="P7" s="240"/>
      <c r="Q7" s="241"/>
      <c r="R7" s="242"/>
    </row>
    <row r="8" spans="1:18" s="88" customFormat="1" ht="33" customHeight="1">
      <c r="A8" s="242"/>
      <c r="B8" s="242"/>
      <c r="C8" s="89" t="s">
        <v>37</v>
      </c>
      <c r="D8" s="90" t="s">
        <v>191</v>
      </c>
      <c r="E8" s="89" t="s">
        <v>37</v>
      </c>
      <c r="F8" s="89" t="s">
        <v>38</v>
      </c>
      <c r="G8" s="89" t="s">
        <v>37</v>
      </c>
      <c r="H8" s="89" t="s">
        <v>38</v>
      </c>
      <c r="I8" s="89" t="s">
        <v>37</v>
      </c>
      <c r="J8" s="89" t="s">
        <v>38</v>
      </c>
      <c r="K8" s="89" t="s">
        <v>37</v>
      </c>
      <c r="L8" s="89" t="s">
        <v>38</v>
      </c>
      <c r="M8" s="89" t="s">
        <v>37</v>
      </c>
      <c r="N8" s="90" t="s">
        <v>192</v>
      </c>
      <c r="O8" s="89" t="s">
        <v>37</v>
      </c>
      <c r="P8" s="91" t="s">
        <v>192</v>
      </c>
      <c r="Q8" s="89" t="s">
        <v>37</v>
      </c>
      <c r="R8" s="89" t="s">
        <v>37</v>
      </c>
    </row>
    <row r="9" spans="1:18" s="88" customFormat="1" ht="15" customHeight="1">
      <c r="A9" s="63" t="s">
        <v>39</v>
      </c>
      <c r="B9" s="64"/>
      <c r="C9" s="92">
        <v>741196</v>
      </c>
      <c r="D9" s="92">
        <v>26641173.202065</v>
      </c>
      <c r="E9" s="92">
        <v>7</v>
      </c>
      <c r="F9" s="92">
        <v>114.65</v>
      </c>
      <c r="G9" s="92">
        <v>5</v>
      </c>
      <c r="H9" s="92">
        <v>13.6572</v>
      </c>
      <c r="I9" s="92">
        <v>556076</v>
      </c>
      <c r="J9" s="92">
        <v>2887191.742915</v>
      </c>
      <c r="K9" s="92">
        <v>179425</v>
      </c>
      <c r="L9" s="92">
        <v>23528009.4693</v>
      </c>
      <c r="M9" s="92">
        <v>5639</v>
      </c>
      <c r="N9" s="92">
        <v>219603.00277</v>
      </c>
      <c r="O9" s="92">
        <v>44</v>
      </c>
      <c r="P9" s="92">
        <v>6240.67988</v>
      </c>
      <c r="Q9" s="92">
        <v>4924</v>
      </c>
      <c r="R9" s="92">
        <v>111</v>
      </c>
    </row>
    <row r="10" spans="1:18" s="88" customFormat="1" ht="15" customHeight="1">
      <c r="A10" s="63" t="s">
        <v>129</v>
      </c>
      <c r="B10" s="64"/>
      <c r="C10" s="92">
        <v>18087</v>
      </c>
      <c r="D10" s="92">
        <v>686951.640737</v>
      </c>
      <c r="E10" s="92">
        <v>1</v>
      </c>
      <c r="F10" s="92">
        <v>16.68</v>
      </c>
      <c r="G10" s="92">
        <v>0</v>
      </c>
      <c r="H10" s="92">
        <v>0</v>
      </c>
      <c r="I10" s="92">
        <v>12338</v>
      </c>
      <c r="J10" s="92">
        <v>57935.373285</v>
      </c>
      <c r="K10" s="92">
        <v>5701</v>
      </c>
      <c r="L10" s="92">
        <v>627744.625569</v>
      </c>
      <c r="M10" s="92">
        <v>47</v>
      </c>
      <c r="N10" s="92">
        <v>1254.961883</v>
      </c>
      <c r="O10" s="92">
        <v>0</v>
      </c>
      <c r="P10" s="92">
        <v>0</v>
      </c>
      <c r="Q10" s="92">
        <v>16</v>
      </c>
      <c r="R10" s="92">
        <v>0</v>
      </c>
    </row>
    <row r="11" spans="1:18" s="88" customFormat="1" ht="15" customHeight="1">
      <c r="A11" s="63" t="s">
        <v>130</v>
      </c>
      <c r="B11" s="64"/>
      <c r="C11" s="92">
        <v>4187</v>
      </c>
      <c r="D11" s="92">
        <v>300691.334171</v>
      </c>
      <c r="E11" s="92">
        <v>0</v>
      </c>
      <c r="F11" s="92">
        <v>0</v>
      </c>
      <c r="G11" s="92">
        <v>0</v>
      </c>
      <c r="H11" s="92">
        <v>0</v>
      </c>
      <c r="I11" s="92">
        <v>2891</v>
      </c>
      <c r="J11" s="92">
        <v>26485.023805</v>
      </c>
      <c r="K11" s="92">
        <v>1282</v>
      </c>
      <c r="L11" s="92">
        <v>272016.660366</v>
      </c>
      <c r="M11" s="92">
        <v>14</v>
      </c>
      <c r="N11" s="92">
        <v>2189.65</v>
      </c>
      <c r="O11" s="92">
        <v>0</v>
      </c>
      <c r="P11" s="92">
        <v>0</v>
      </c>
      <c r="Q11" s="92">
        <v>3</v>
      </c>
      <c r="R11" s="92">
        <v>0</v>
      </c>
    </row>
    <row r="12" spans="1:18" s="88" customFormat="1" ht="15" customHeight="1">
      <c r="A12" s="63" t="s">
        <v>131</v>
      </c>
      <c r="B12" s="64"/>
      <c r="C12" s="92">
        <v>199092</v>
      </c>
      <c r="D12" s="92">
        <v>8271449.6081</v>
      </c>
      <c r="E12" s="92">
        <v>0</v>
      </c>
      <c r="F12" s="92">
        <v>0</v>
      </c>
      <c r="G12" s="92">
        <v>1</v>
      </c>
      <c r="H12" s="92">
        <v>0.15</v>
      </c>
      <c r="I12" s="92">
        <v>139439</v>
      </c>
      <c r="J12" s="92">
        <v>668345.418177</v>
      </c>
      <c r="K12" s="92">
        <v>58568</v>
      </c>
      <c r="L12" s="92">
        <v>7559177.249012</v>
      </c>
      <c r="M12" s="92">
        <v>1079</v>
      </c>
      <c r="N12" s="92">
        <v>43905.290911</v>
      </c>
      <c r="O12" s="92">
        <v>5</v>
      </c>
      <c r="P12" s="92">
        <v>21.5</v>
      </c>
      <c r="Q12" s="92">
        <v>198</v>
      </c>
      <c r="R12" s="92">
        <v>33</v>
      </c>
    </row>
    <row r="13" spans="1:18" s="88" customFormat="1" ht="15" customHeight="1">
      <c r="A13" s="63" t="s">
        <v>132</v>
      </c>
      <c r="B13" s="64"/>
      <c r="C13" s="92">
        <v>18992</v>
      </c>
      <c r="D13" s="92">
        <v>459037.268601</v>
      </c>
      <c r="E13" s="92">
        <v>0</v>
      </c>
      <c r="F13" s="92">
        <v>0</v>
      </c>
      <c r="G13" s="92">
        <v>1</v>
      </c>
      <c r="H13" s="92">
        <v>0.15</v>
      </c>
      <c r="I13" s="92">
        <v>13971</v>
      </c>
      <c r="J13" s="92">
        <v>59896.62087</v>
      </c>
      <c r="K13" s="92">
        <v>4955</v>
      </c>
      <c r="L13" s="92">
        <v>397807.179716</v>
      </c>
      <c r="M13" s="92">
        <v>65</v>
      </c>
      <c r="N13" s="92">
        <v>1333.318015</v>
      </c>
      <c r="O13" s="92">
        <v>0</v>
      </c>
      <c r="P13" s="92">
        <v>0</v>
      </c>
      <c r="Q13" s="92">
        <v>8</v>
      </c>
      <c r="R13" s="92">
        <v>0</v>
      </c>
    </row>
    <row r="14" spans="1:18" s="88" customFormat="1" ht="15" customHeight="1">
      <c r="A14" s="63" t="s">
        <v>133</v>
      </c>
      <c r="B14" s="64"/>
      <c r="C14" s="92">
        <v>1602</v>
      </c>
      <c r="D14" s="92">
        <v>47909.779615</v>
      </c>
      <c r="E14" s="92">
        <v>0</v>
      </c>
      <c r="F14" s="92">
        <v>0</v>
      </c>
      <c r="G14" s="92">
        <v>0</v>
      </c>
      <c r="H14" s="92">
        <v>0</v>
      </c>
      <c r="I14" s="92">
        <v>941</v>
      </c>
      <c r="J14" s="92">
        <v>3377.928649</v>
      </c>
      <c r="K14" s="92">
        <v>648</v>
      </c>
      <c r="L14" s="92">
        <v>44062.350966</v>
      </c>
      <c r="M14" s="92">
        <v>13</v>
      </c>
      <c r="N14" s="92">
        <v>469.5</v>
      </c>
      <c r="O14" s="92">
        <v>0</v>
      </c>
      <c r="P14" s="92">
        <v>0</v>
      </c>
      <c r="Q14" s="92">
        <v>0</v>
      </c>
      <c r="R14" s="92">
        <v>0</v>
      </c>
    </row>
    <row r="15" spans="1:18" s="88" customFormat="1" ht="15" customHeight="1">
      <c r="A15" s="63" t="s">
        <v>134</v>
      </c>
      <c r="B15" s="64"/>
      <c r="C15" s="92">
        <v>31</v>
      </c>
      <c r="D15" s="92">
        <v>55416.43105</v>
      </c>
      <c r="E15" s="92">
        <v>0</v>
      </c>
      <c r="F15" s="92">
        <v>0</v>
      </c>
      <c r="G15" s="92">
        <v>0</v>
      </c>
      <c r="H15" s="92">
        <v>0</v>
      </c>
      <c r="I15" s="92">
        <v>4</v>
      </c>
      <c r="J15" s="92">
        <v>107.2</v>
      </c>
      <c r="K15" s="92">
        <v>27</v>
      </c>
      <c r="L15" s="92">
        <v>55309.23105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</row>
    <row r="16" spans="1:18" s="88" customFormat="1" ht="15" customHeight="1">
      <c r="A16" s="63" t="s">
        <v>135</v>
      </c>
      <c r="B16" s="64"/>
      <c r="C16" s="92">
        <v>9660</v>
      </c>
      <c r="D16" s="92">
        <v>392281.528192</v>
      </c>
      <c r="E16" s="92">
        <v>0</v>
      </c>
      <c r="F16" s="92">
        <v>0</v>
      </c>
      <c r="G16" s="92">
        <v>0</v>
      </c>
      <c r="H16" s="92">
        <v>0</v>
      </c>
      <c r="I16" s="92">
        <v>6105</v>
      </c>
      <c r="J16" s="92">
        <v>34278.343693</v>
      </c>
      <c r="K16" s="92">
        <v>3523</v>
      </c>
      <c r="L16" s="92">
        <v>356937.834499</v>
      </c>
      <c r="M16" s="92">
        <v>32</v>
      </c>
      <c r="N16" s="92">
        <v>1065.35</v>
      </c>
      <c r="O16" s="92">
        <v>0</v>
      </c>
      <c r="P16" s="92">
        <v>0</v>
      </c>
      <c r="Q16" s="92">
        <v>3</v>
      </c>
      <c r="R16" s="92">
        <v>0</v>
      </c>
    </row>
    <row r="17" spans="1:18" s="88" customFormat="1" ht="15" customHeight="1">
      <c r="A17" s="63" t="s">
        <v>136</v>
      </c>
      <c r="B17" s="64"/>
      <c r="C17" s="92">
        <v>5121</v>
      </c>
      <c r="D17" s="92">
        <v>95501.701944</v>
      </c>
      <c r="E17" s="92">
        <v>0</v>
      </c>
      <c r="F17" s="92">
        <v>0</v>
      </c>
      <c r="G17" s="92">
        <v>0</v>
      </c>
      <c r="H17" s="92">
        <v>0</v>
      </c>
      <c r="I17" s="92">
        <v>4049</v>
      </c>
      <c r="J17" s="92">
        <v>16725.608335</v>
      </c>
      <c r="K17" s="92">
        <v>1037</v>
      </c>
      <c r="L17" s="92">
        <v>76675.992609</v>
      </c>
      <c r="M17" s="92">
        <v>35</v>
      </c>
      <c r="N17" s="92">
        <v>2100.101</v>
      </c>
      <c r="O17" s="92">
        <v>0</v>
      </c>
      <c r="P17" s="92">
        <v>0</v>
      </c>
      <c r="Q17" s="92">
        <v>3</v>
      </c>
      <c r="R17" s="92">
        <v>0</v>
      </c>
    </row>
    <row r="18" spans="1:18" s="88" customFormat="1" ht="15" customHeight="1">
      <c r="A18" s="63" t="s">
        <v>137</v>
      </c>
      <c r="B18" s="64"/>
      <c r="C18" s="92">
        <v>1988</v>
      </c>
      <c r="D18" s="92">
        <v>34851.322968</v>
      </c>
      <c r="E18" s="92">
        <v>0</v>
      </c>
      <c r="F18" s="92">
        <v>0</v>
      </c>
      <c r="G18" s="92">
        <v>0</v>
      </c>
      <c r="H18" s="92">
        <v>0</v>
      </c>
      <c r="I18" s="92">
        <v>1430</v>
      </c>
      <c r="J18" s="92">
        <v>7062.310088</v>
      </c>
      <c r="K18" s="92">
        <v>544</v>
      </c>
      <c r="L18" s="92">
        <v>26949.10288</v>
      </c>
      <c r="M18" s="92">
        <v>14</v>
      </c>
      <c r="N18" s="92">
        <v>839.91</v>
      </c>
      <c r="O18" s="92">
        <v>0</v>
      </c>
      <c r="P18" s="92">
        <v>0</v>
      </c>
      <c r="Q18" s="92">
        <v>4</v>
      </c>
      <c r="R18" s="92">
        <v>0</v>
      </c>
    </row>
    <row r="19" spans="1:18" s="88" customFormat="1" ht="15" customHeight="1">
      <c r="A19" s="63" t="s">
        <v>138</v>
      </c>
      <c r="B19" s="64"/>
      <c r="C19" s="92">
        <v>3668</v>
      </c>
      <c r="D19" s="92">
        <v>45384.132591</v>
      </c>
      <c r="E19" s="92">
        <v>0</v>
      </c>
      <c r="F19" s="92">
        <v>0</v>
      </c>
      <c r="G19" s="92">
        <v>0</v>
      </c>
      <c r="H19" s="92">
        <v>0</v>
      </c>
      <c r="I19" s="92">
        <v>2684</v>
      </c>
      <c r="J19" s="92">
        <v>13455.843441</v>
      </c>
      <c r="K19" s="92">
        <v>979</v>
      </c>
      <c r="L19" s="92">
        <v>31666.18915</v>
      </c>
      <c r="M19" s="92">
        <v>5</v>
      </c>
      <c r="N19" s="92">
        <v>262.1</v>
      </c>
      <c r="O19" s="92">
        <v>0</v>
      </c>
      <c r="P19" s="92">
        <v>0</v>
      </c>
      <c r="Q19" s="92">
        <v>0</v>
      </c>
      <c r="R19" s="92">
        <v>0</v>
      </c>
    </row>
    <row r="20" spans="1:18" s="88" customFormat="1" ht="15" customHeight="1">
      <c r="A20" s="63" t="s">
        <v>139</v>
      </c>
      <c r="B20" s="64"/>
      <c r="C20" s="92">
        <v>3104</v>
      </c>
      <c r="D20" s="92">
        <v>57218.621129</v>
      </c>
      <c r="E20" s="92">
        <v>0</v>
      </c>
      <c r="F20" s="92">
        <v>0</v>
      </c>
      <c r="G20" s="92">
        <v>0</v>
      </c>
      <c r="H20" s="92">
        <v>0</v>
      </c>
      <c r="I20" s="92">
        <v>2209</v>
      </c>
      <c r="J20" s="92">
        <v>12316.34938</v>
      </c>
      <c r="K20" s="92">
        <v>889</v>
      </c>
      <c r="L20" s="92">
        <v>44865.021749</v>
      </c>
      <c r="M20" s="92">
        <v>6</v>
      </c>
      <c r="N20" s="92">
        <v>37.25</v>
      </c>
      <c r="O20" s="92">
        <v>0</v>
      </c>
      <c r="P20" s="92">
        <v>0</v>
      </c>
      <c r="Q20" s="92">
        <v>0</v>
      </c>
      <c r="R20" s="92">
        <v>0</v>
      </c>
    </row>
    <row r="21" spans="1:18" s="88" customFormat="1" ht="15" customHeight="1">
      <c r="A21" s="63" t="s">
        <v>140</v>
      </c>
      <c r="B21" s="64"/>
      <c r="C21" s="92">
        <v>10556</v>
      </c>
      <c r="D21" s="92">
        <v>106442.901141</v>
      </c>
      <c r="E21" s="92">
        <v>0</v>
      </c>
      <c r="F21" s="92">
        <v>0</v>
      </c>
      <c r="G21" s="92">
        <v>0</v>
      </c>
      <c r="H21" s="92">
        <v>0</v>
      </c>
      <c r="I21" s="92">
        <v>8548</v>
      </c>
      <c r="J21" s="92">
        <v>28641.503295</v>
      </c>
      <c r="K21" s="92">
        <v>1976</v>
      </c>
      <c r="L21" s="92">
        <v>77602.278946</v>
      </c>
      <c r="M21" s="92">
        <v>32</v>
      </c>
      <c r="N21" s="92">
        <v>199.1189</v>
      </c>
      <c r="O21" s="92">
        <v>0</v>
      </c>
      <c r="P21" s="92">
        <v>0</v>
      </c>
      <c r="Q21" s="92">
        <v>3</v>
      </c>
      <c r="R21" s="92">
        <v>0</v>
      </c>
    </row>
    <row r="22" spans="1:18" s="88" customFormat="1" ht="15" customHeight="1">
      <c r="A22" s="63" t="s">
        <v>141</v>
      </c>
      <c r="B22" s="64"/>
      <c r="C22" s="92">
        <v>319</v>
      </c>
      <c r="D22" s="92">
        <v>24232.932023</v>
      </c>
      <c r="E22" s="92">
        <v>0</v>
      </c>
      <c r="F22" s="92">
        <v>0</v>
      </c>
      <c r="G22" s="92">
        <v>0</v>
      </c>
      <c r="H22" s="92">
        <v>0</v>
      </c>
      <c r="I22" s="92">
        <v>176</v>
      </c>
      <c r="J22" s="92">
        <v>1131.69816</v>
      </c>
      <c r="K22" s="92">
        <v>143</v>
      </c>
      <c r="L22" s="92">
        <v>23101.233863</v>
      </c>
      <c r="M22" s="92">
        <v>0</v>
      </c>
      <c r="N22" s="92">
        <v>0</v>
      </c>
      <c r="O22" s="92">
        <v>0</v>
      </c>
      <c r="P22" s="92">
        <v>0</v>
      </c>
      <c r="Q22" s="92">
        <v>5</v>
      </c>
      <c r="R22" s="92">
        <v>0</v>
      </c>
    </row>
    <row r="23" spans="1:18" s="88" customFormat="1" ht="15" customHeight="1">
      <c r="A23" s="63" t="s">
        <v>142</v>
      </c>
      <c r="B23" s="64"/>
      <c r="C23" s="92">
        <v>8713</v>
      </c>
      <c r="D23" s="92">
        <v>634475.82847</v>
      </c>
      <c r="E23" s="92">
        <v>0</v>
      </c>
      <c r="F23" s="92">
        <v>0</v>
      </c>
      <c r="G23" s="92">
        <v>0</v>
      </c>
      <c r="H23" s="92">
        <v>0</v>
      </c>
      <c r="I23" s="92">
        <v>5420</v>
      </c>
      <c r="J23" s="92">
        <v>31642.386999</v>
      </c>
      <c r="K23" s="92">
        <v>3252</v>
      </c>
      <c r="L23" s="92">
        <v>602155.115409</v>
      </c>
      <c r="M23" s="92">
        <v>41</v>
      </c>
      <c r="N23" s="92">
        <v>678.326062</v>
      </c>
      <c r="O23" s="92">
        <v>0</v>
      </c>
      <c r="P23" s="92">
        <v>0</v>
      </c>
      <c r="Q23" s="92">
        <v>22</v>
      </c>
      <c r="R23" s="92">
        <v>1</v>
      </c>
    </row>
    <row r="24" spans="1:18" s="88" customFormat="1" ht="15" customHeight="1">
      <c r="A24" s="63" t="s">
        <v>143</v>
      </c>
      <c r="B24" s="64"/>
      <c r="C24" s="92">
        <v>6939</v>
      </c>
      <c r="D24" s="92">
        <v>468261.819644</v>
      </c>
      <c r="E24" s="92">
        <v>0</v>
      </c>
      <c r="F24" s="92">
        <v>0</v>
      </c>
      <c r="G24" s="92">
        <v>0</v>
      </c>
      <c r="H24" s="92">
        <v>0</v>
      </c>
      <c r="I24" s="92">
        <v>4756</v>
      </c>
      <c r="J24" s="92">
        <v>20188.162731</v>
      </c>
      <c r="K24" s="92">
        <v>2138</v>
      </c>
      <c r="L24" s="92">
        <v>445251.593803</v>
      </c>
      <c r="M24" s="92">
        <v>45</v>
      </c>
      <c r="N24" s="92">
        <v>2822.06311</v>
      </c>
      <c r="O24" s="92">
        <v>0</v>
      </c>
      <c r="P24" s="92">
        <v>0</v>
      </c>
      <c r="Q24" s="92">
        <v>4</v>
      </c>
      <c r="R24" s="92">
        <v>0</v>
      </c>
    </row>
    <row r="25" spans="1:18" s="88" customFormat="1" ht="15" customHeight="1">
      <c r="A25" s="63" t="s">
        <v>200</v>
      </c>
      <c r="B25" s="64"/>
      <c r="C25" s="92">
        <v>203</v>
      </c>
      <c r="D25" s="92">
        <v>45971.920136</v>
      </c>
      <c r="E25" s="92">
        <v>0</v>
      </c>
      <c r="F25" s="92">
        <v>0</v>
      </c>
      <c r="G25" s="92">
        <v>0</v>
      </c>
      <c r="H25" s="92">
        <v>0</v>
      </c>
      <c r="I25" s="92">
        <v>55</v>
      </c>
      <c r="J25" s="92">
        <v>495.88</v>
      </c>
      <c r="K25" s="92">
        <v>143</v>
      </c>
      <c r="L25" s="92">
        <v>45231.402136</v>
      </c>
      <c r="M25" s="92">
        <v>5</v>
      </c>
      <c r="N25" s="92">
        <v>244.638</v>
      </c>
      <c r="O25" s="92">
        <v>0</v>
      </c>
      <c r="P25" s="92">
        <v>0</v>
      </c>
      <c r="Q25" s="92">
        <v>0</v>
      </c>
      <c r="R25" s="92">
        <v>0</v>
      </c>
    </row>
    <row r="26" spans="1:18" s="88" customFormat="1" ht="15" customHeight="1">
      <c r="A26" s="63" t="s">
        <v>145</v>
      </c>
      <c r="B26" s="64"/>
      <c r="C26" s="92">
        <v>1799</v>
      </c>
      <c r="D26" s="92">
        <v>67758.788122</v>
      </c>
      <c r="E26" s="92">
        <v>0</v>
      </c>
      <c r="F26" s="92">
        <v>0</v>
      </c>
      <c r="G26" s="92">
        <v>0</v>
      </c>
      <c r="H26" s="92">
        <v>0</v>
      </c>
      <c r="I26" s="92">
        <v>1211</v>
      </c>
      <c r="J26" s="92">
        <v>7126.764412</v>
      </c>
      <c r="K26" s="92">
        <v>586</v>
      </c>
      <c r="L26" s="92">
        <v>60613.02371</v>
      </c>
      <c r="M26" s="92">
        <v>2</v>
      </c>
      <c r="N26" s="92">
        <v>19</v>
      </c>
      <c r="O26" s="92">
        <v>0</v>
      </c>
      <c r="P26" s="92">
        <v>0</v>
      </c>
      <c r="Q26" s="92">
        <v>0</v>
      </c>
      <c r="R26" s="92">
        <v>0</v>
      </c>
    </row>
    <row r="27" spans="1:18" s="88" customFormat="1" ht="15" customHeight="1">
      <c r="A27" s="63" t="s">
        <v>146</v>
      </c>
      <c r="B27" s="64"/>
      <c r="C27" s="92">
        <v>8968</v>
      </c>
      <c r="D27" s="92">
        <v>223242.10912</v>
      </c>
      <c r="E27" s="92">
        <v>0</v>
      </c>
      <c r="F27" s="92">
        <v>0</v>
      </c>
      <c r="G27" s="92">
        <v>0</v>
      </c>
      <c r="H27" s="92">
        <v>0</v>
      </c>
      <c r="I27" s="92">
        <v>6153</v>
      </c>
      <c r="J27" s="92">
        <v>32320.359951</v>
      </c>
      <c r="K27" s="92">
        <v>2776</v>
      </c>
      <c r="L27" s="92">
        <v>189668.07514</v>
      </c>
      <c r="M27" s="92">
        <v>39</v>
      </c>
      <c r="N27" s="92">
        <v>1253.674029</v>
      </c>
      <c r="O27" s="92">
        <v>0</v>
      </c>
      <c r="P27" s="92">
        <v>0</v>
      </c>
      <c r="Q27" s="92">
        <v>3</v>
      </c>
      <c r="R27" s="92">
        <v>0</v>
      </c>
    </row>
    <row r="28" spans="1:18" s="88" customFormat="1" ht="15" customHeight="1">
      <c r="A28" s="63" t="s">
        <v>147</v>
      </c>
      <c r="B28" s="64"/>
      <c r="C28" s="92">
        <v>3505</v>
      </c>
      <c r="D28" s="92">
        <v>189345.686942</v>
      </c>
      <c r="E28" s="92">
        <v>0</v>
      </c>
      <c r="F28" s="92">
        <v>0</v>
      </c>
      <c r="G28" s="92">
        <v>0</v>
      </c>
      <c r="H28" s="92">
        <v>0</v>
      </c>
      <c r="I28" s="92">
        <v>2451</v>
      </c>
      <c r="J28" s="92">
        <v>14386.263377</v>
      </c>
      <c r="K28" s="92">
        <v>1044</v>
      </c>
      <c r="L28" s="92">
        <v>174836.923565</v>
      </c>
      <c r="M28" s="92">
        <v>10</v>
      </c>
      <c r="N28" s="92">
        <v>122.5</v>
      </c>
      <c r="O28" s="92">
        <v>0</v>
      </c>
      <c r="P28" s="92">
        <v>0</v>
      </c>
      <c r="Q28" s="92">
        <v>2</v>
      </c>
      <c r="R28" s="92">
        <v>1</v>
      </c>
    </row>
    <row r="29" spans="1:18" s="88" customFormat="1" ht="15" customHeight="1">
      <c r="A29" s="63" t="s">
        <v>148</v>
      </c>
      <c r="B29" s="64"/>
      <c r="C29" s="92">
        <v>7926</v>
      </c>
      <c r="D29" s="92">
        <v>569498.439465</v>
      </c>
      <c r="E29" s="92">
        <v>0</v>
      </c>
      <c r="F29" s="92">
        <v>0</v>
      </c>
      <c r="G29" s="92">
        <v>0</v>
      </c>
      <c r="H29" s="92">
        <v>0</v>
      </c>
      <c r="I29" s="92">
        <v>5599</v>
      </c>
      <c r="J29" s="92">
        <v>38341.621975</v>
      </c>
      <c r="K29" s="92">
        <v>2308</v>
      </c>
      <c r="L29" s="92">
        <v>528650.96749</v>
      </c>
      <c r="M29" s="92">
        <v>19</v>
      </c>
      <c r="N29" s="92">
        <v>2505.85</v>
      </c>
      <c r="O29" s="92">
        <v>0</v>
      </c>
      <c r="P29" s="92">
        <v>0</v>
      </c>
      <c r="Q29" s="92">
        <v>5</v>
      </c>
      <c r="R29" s="92">
        <v>0</v>
      </c>
    </row>
    <row r="30" spans="1:18" s="88" customFormat="1" ht="15" customHeight="1">
      <c r="A30" s="63" t="s">
        <v>149</v>
      </c>
      <c r="B30" s="64"/>
      <c r="C30" s="92">
        <v>32446</v>
      </c>
      <c r="D30" s="92">
        <v>542413.848565</v>
      </c>
      <c r="E30" s="92">
        <v>0</v>
      </c>
      <c r="F30" s="92">
        <v>0</v>
      </c>
      <c r="G30" s="92">
        <v>0</v>
      </c>
      <c r="H30" s="92">
        <v>0</v>
      </c>
      <c r="I30" s="92">
        <v>23648</v>
      </c>
      <c r="J30" s="92">
        <v>112387.571022</v>
      </c>
      <c r="K30" s="92">
        <v>8739</v>
      </c>
      <c r="L30" s="92">
        <v>427847.494879</v>
      </c>
      <c r="M30" s="92">
        <v>59</v>
      </c>
      <c r="N30" s="92">
        <v>2178.782664</v>
      </c>
      <c r="O30" s="92">
        <v>0</v>
      </c>
      <c r="P30" s="92">
        <v>0</v>
      </c>
      <c r="Q30" s="92">
        <v>8</v>
      </c>
      <c r="R30" s="92">
        <v>1</v>
      </c>
    </row>
    <row r="31" spans="1:18" s="88" customFormat="1" ht="15" customHeight="1">
      <c r="A31" s="63" t="s">
        <v>150</v>
      </c>
      <c r="B31" s="64"/>
      <c r="C31" s="92">
        <v>5132</v>
      </c>
      <c r="D31" s="92">
        <v>790968.544187</v>
      </c>
      <c r="E31" s="92">
        <v>0</v>
      </c>
      <c r="F31" s="92">
        <v>0</v>
      </c>
      <c r="G31" s="92">
        <v>0</v>
      </c>
      <c r="H31" s="92">
        <v>0</v>
      </c>
      <c r="I31" s="92">
        <v>2949</v>
      </c>
      <c r="J31" s="92">
        <v>17572.629487</v>
      </c>
      <c r="K31" s="92">
        <v>2060</v>
      </c>
      <c r="L31" s="92">
        <v>770128.413119</v>
      </c>
      <c r="M31" s="92">
        <v>123</v>
      </c>
      <c r="N31" s="92">
        <v>3267.501581</v>
      </c>
      <c r="O31" s="92">
        <v>0</v>
      </c>
      <c r="P31" s="92">
        <v>0</v>
      </c>
      <c r="Q31" s="92">
        <v>11</v>
      </c>
      <c r="R31" s="92">
        <v>6</v>
      </c>
    </row>
    <row r="32" spans="1:18" s="88" customFormat="1" ht="15" customHeight="1">
      <c r="A32" s="63" t="s">
        <v>151</v>
      </c>
      <c r="B32" s="64"/>
      <c r="C32" s="92">
        <v>23445</v>
      </c>
      <c r="D32" s="92">
        <v>2161763.298022</v>
      </c>
      <c r="E32" s="92">
        <v>0</v>
      </c>
      <c r="F32" s="92">
        <v>0</v>
      </c>
      <c r="G32" s="92">
        <v>0</v>
      </c>
      <c r="H32" s="92">
        <v>0</v>
      </c>
      <c r="I32" s="92">
        <v>14671</v>
      </c>
      <c r="J32" s="92">
        <v>66622.829251</v>
      </c>
      <c r="K32" s="92">
        <v>8517</v>
      </c>
      <c r="L32" s="92">
        <v>2088617.689355</v>
      </c>
      <c r="M32" s="92">
        <v>255</v>
      </c>
      <c r="N32" s="92">
        <v>6516.779416</v>
      </c>
      <c r="O32" s="92">
        <v>2</v>
      </c>
      <c r="P32" s="92">
        <v>6</v>
      </c>
      <c r="Q32" s="92">
        <v>75</v>
      </c>
      <c r="R32" s="92">
        <v>22</v>
      </c>
    </row>
    <row r="33" spans="1:18" s="88" customFormat="1" ht="15" customHeight="1">
      <c r="A33" s="63" t="s">
        <v>152</v>
      </c>
      <c r="B33" s="64"/>
      <c r="C33" s="92">
        <v>5058</v>
      </c>
      <c r="D33" s="92">
        <v>225142.762507</v>
      </c>
      <c r="E33" s="92">
        <v>0</v>
      </c>
      <c r="F33" s="92">
        <v>0</v>
      </c>
      <c r="G33" s="92">
        <v>0</v>
      </c>
      <c r="H33" s="92">
        <v>0</v>
      </c>
      <c r="I33" s="92">
        <v>3288</v>
      </c>
      <c r="J33" s="92">
        <v>18356.345559</v>
      </c>
      <c r="K33" s="92">
        <v>1729</v>
      </c>
      <c r="L33" s="92">
        <v>206350.817779</v>
      </c>
      <c r="M33" s="92">
        <v>41</v>
      </c>
      <c r="N33" s="92">
        <v>435.599169</v>
      </c>
      <c r="O33" s="92">
        <v>0</v>
      </c>
      <c r="P33" s="92">
        <v>0</v>
      </c>
      <c r="Q33" s="92">
        <v>4</v>
      </c>
      <c r="R33" s="92">
        <v>0</v>
      </c>
    </row>
    <row r="34" spans="1:18" s="88" customFormat="1" ht="15" customHeight="1">
      <c r="A34" s="63" t="s">
        <v>153</v>
      </c>
      <c r="B34" s="64"/>
      <c r="C34" s="92">
        <v>7015</v>
      </c>
      <c r="D34" s="92">
        <v>267418.386907</v>
      </c>
      <c r="E34" s="92">
        <v>0</v>
      </c>
      <c r="F34" s="92">
        <v>0</v>
      </c>
      <c r="G34" s="92">
        <v>0</v>
      </c>
      <c r="H34" s="92">
        <v>0</v>
      </c>
      <c r="I34" s="92">
        <v>4823</v>
      </c>
      <c r="J34" s="92">
        <v>23268.132966</v>
      </c>
      <c r="K34" s="92">
        <v>2155</v>
      </c>
      <c r="L34" s="92">
        <v>235288.333816</v>
      </c>
      <c r="M34" s="92">
        <v>37</v>
      </c>
      <c r="N34" s="92">
        <v>8861.920125</v>
      </c>
      <c r="O34" s="92">
        <v>0</v>
      </c>
      <c r="P34" s="92">
        <v>0</v>
      </c>
      <c r="Q34" s="92">
        <v>4</v>
      </c>
      <c r="R34" s="92">
        <v>0</v>
      </c>
    </row>
    <row r="35" spans="1:18" s="88" customFormat="1" ht="15" customHeight="1">
      <c r="A35" s="63" t="s">
        <v>154</v>
      </c>
      <c r="B35" s="64"/>
      <c r="C35" s="92">
        <v>2579</v>
      </c>
      <c r="D35" s="92">
        <v>75211.335023</v>
      </c>
      <c r="E35" s="92">
        <v>0</v>
      </c>
      <c r="F35" s="92">
        <v>0</v>
      </c>
      <c r="G35" s="92">
        <v>0</v>
      </c>
      <c r="H35" s="92">
        <v>0</v>
      </c>
      <c r="I35" s="92">
        <v>1825</v>
      </c>
      <c r="J35" s="92">
        <v>9362.733496</v>
      </c>
      <c r="K35" s="92">
        <v>743</v>
      </c>
      <c r="L35" s="92">
        <v>65519.901527</v>
      </c>
      <c r="M35" s="92">
        <v>11</v>
      </c>
      <c r="N35" s="92">
        <v>328.7</v>
      </c>
      <c r="O35" s="92">
        <v>0</v>
      </c>
      <c r="P35" s="92">
        <v>0</v>
      </c>
      <c r="Q35" s="92">
        <v>1</v>
      </c>
      <c r="R35" s="92">
        <v>0</v>
      </c>
    </row>
    <row r="36" spans="1:18" s="88" customFormat="1" ht="15" customHeight="1">
      <c r="A36" s="63" t="s">
        <v>201</v>
      </c>
      <c r="B36" s="64"/>
      <c r="C36" s="92">
        <v>6041</v>
      </c>
      <c r="D36" s="92">
        <v>157530.450101</v>
      </c>
      <c r="E36" s="92">
        <v>0</v>
      </c>
      <c r="F36" s="92">
        <v>0</v>
      </c>
      <c r="G36" s="92">
        <v>0</v>
      </c>
      <c r="H36" s="92">
        <v>0</v>
      </c>
      <c r="I36" s="92">
        <v>4555</v>
      </c>
      <c r="J36" s="92">
        <v>19465.911804</v>
      </c>
      <c r="K36" s="92">
        <v>1442</v>
      </c>
      <c r="L36" s="92">
        <v>136956.38121</v>
      </c>
      <c r="M36" s="92">
        <v>44</v>
      </c>
      <c r="N36" s="92">
        <v>1108.157087</v>
      </c>
      <c r="O36" s="92">
        <v>0</v>
      </c>
      <c r="P36" s="92">
        <v>0</v>
      </c>
      <c r="Q36" s="92">
        <v>15</v>
      </c>
      <c r="R36" s="92">
        <v>0</v>
      </c>
    </row>
    <row r="37" spans="1:18" s="88" customFormat="1" ht="15" customHeight="1">
      <c r="A37" s="63" t="s">
        <v>156</v>
      </c>
      <c r="B37" s="64"/>
      <c r="C37" s="92">
        <v>2426</v>
      </c>
      <c r="D37" s="92">
        <v>21679.191103</v>
      </c>
      <c r="E37" s="92">
        <v>0</v>
      </c>
      <c r="F37" s="92">
        <v>0</v>
      </c>
      <c r="G37" s="92">
        <v>0</v>
      </c>
      <c r="H37" s="92">
        <v>0</v>
      </c>
      <c r="I37" s="92">
        <v>2016</v>
      </c>
      <c r="J37" s="92">
        <v>7645.657078</v>
      </c>
      <c r="K37" s="92">
        <v>401</v>
      </c>
      <c r="L37" s="92">
        <v>13946.034025</v>
      </c>
      <c r="M37" s="92">
        <v>8</v>
      </c>
      <c r="N37" s="92">
        <v>82.5</v>
      </c>
      <c r="O37" s="92">
        <v>1</v>
      </c>
      <c r="P37" s="92">
        <v>5</v>
      </c>
      <c r="Q37" s="92">
        <v>1</v>
      </c>
      <c r="R37" s="92">
        <v>0</v>
      </c>
    </row>
    <row r="38" spans="1:18" s="88" customFormat="1" ht="15" customHeight="1">
      <c r="A38" s="63" t="s">
        <v>157</v>
      </c>
      <c r="B38" s="64"/>
      <c r="C38" s="92">
        <v>6077</v>
      </c>
      <c r="D38" s="92">
        <v>137218.629701</v>
      </c>
      <c r="E38" s="92">
        <v>0</v>
      </c>
      <c r="F38" s="92">
        <v>0</v>
      </c>
      <c r="G38" s="92">
        <v>0</v>
      </c>
      <c r="H38" s="92">
        <v>0</v>
      </c>
      <c r="I38" s="92">
        <v>4454</v>
      </c>
      <c r="J38" s="92">
        <v>19003.124311</v>
      </c>
      <c r="K38" s="92">
        <v>1571</v>
      </c>
      <c r="L38" s="92">
        <v>114855.173209</v>
      </c>
      <c r="M38" s="92">
        <v>52</v>
      </c>
      <c r="N38" s="92">
        <v>3360.332181</v>
      </c>
      <c r="O38" s="92">
        <v>0</v>
      </c>
      <c r="P38" s="92">
        <v>0</v>
      </c>
      <c r="Q38" s="92">
        <v>10</v>
      </c>
      <c r="R38" s="92">
        <v>1</v>
      </c>
    </row>
    <row r="39" spans="1:18" s="88" customFormat="1" ht="15" customHeight="1">
      <c r="A39" s="63" t="s">
        <v>158</v>
      </c>
      <c r="B39" s="64"/>
      <c r="C39" s="92">
        <v>15779</v>
      </c>
      <c r="D39" s="92">
        <v>375271.950831</v>
      </c>
      <c r="E39" s="92">
        <v>0</v>
      </c>
      <c r="F39" s="92">
        <v>0</v>
      </c>
      <c r="G39" s="92">
        <v>0</v>
      </c>
      <c r="H39" s="92">
        <v>0</v>
      </c>
      <c r="I39" s="92">
        <v>11448</v>
      </c>
      <c r="J39" s="92">
        <v>53165.637847</v>
      </c>
      <c r="K39" s="92">
        <v>4243</v>
      </c>
      <c r="L39" s="92">
        <v>318283.493412</v>
      </c>
      <c r="M39" s="92">
        <v>86</v>
      </c>
      <c r="N39" s="92">
        <v>3812.319572</v>
      </c>
      <c r="O39" s="92">
        <v>2</v>
      </c>
      <c r="P39" s="92">
        <v>10.5</v>
      </c>
      <c r="Q39" s="92">
        <v>7</v>
      </c>
      <c r="R39" s="92">
        <v>1</v>
      </c>
    </row>
    <row r="40" spans="1:18" s="88" customFormat="1" ht="15" customHeight="1">
      <c r="A40" s="63" t="s">
        <v>159</v>
      </c>
      <c r="B40" s="64"/>
      <c r="C40" s="92">
        <v>6727</v>
      </c>
      <c r="D40" s="92">
        <v>1095584.924669</v>
      </c>
      <c r="E40" s="92">
        <v>0</v>
      </c>
      <c r="F40" s="92">
        <v>0</v>
      </c>
      <c r="G40" s="92">
        <v>0</v>
      </c>
      <c r="H40" s="92">
        <v>0</v>
      </c>
      <c r="I40" s="92">
        <v>4001</v>
      </c>
      <c r="J40" s="92">
        <v>27649.037279</v>
      </c>
      <c r="K40" s="92">
        <v>2688</v>
      </c>
      <c r="L40" s="92">
        <v>1066987.654114</v>
      </c>
      <c r="M40" s="92">
        <v>38</v>
      </c>
      <c r="N40" s="92">
        <v>948.233276</v>
      </c>
      <c r="O40" s="92">
        <v>0</v>
      </c>
      <c r="P40" s="92">
        <v>0</v>
      </c>
      <c r="Q40" s="92">
        <v>0</v>
      </c>
      <c r="R40" s="92">
        <v>0</v>
      </c>
    </row>
    <row r="41" spans="1:18" s="88" customFormat="1" ht="15" customHeight="1">
      <c r="A41" s="63" t="s">
        <v>160</v>
      </c>
      <c r="B41" s="64"/>
      <c r="C41" s="92">
        <v>3506</v>
      </c>
      <c r="D41" s="92">
        <v>192435.2719</v>
      </c>
      <c r="E41" s="92">
        <v>0</v>
      </c>
      <c r="F41" s="92">
        <v>0</v>
      </c>
      <c r="G41" s="92">
        <v>0</v>
      </c>
      <c r="H41" s="92">
        <v>0</v>
      </c>
      <c r="I41" s="92">
        <v>3025</v>
      </c>
      <c r="J41" s="92">
        <v>15836.409896</v>
      </c>
      <c r="K41" s="92">
        <v>475</v>
      </c>
      <c r="L41" s="92">
        <v>176565.862004</v>
      </c>
      <c r="M41" s="92">
        <v>6</v>
      </c>
      <c r="N41" s="92">
        <v>33</v>
      </c>
      <c r="O41" s="92">
        <v>0</v>
      </c>
      <c r="P41" s="92">
        <v>0</v>
      </c>
      <c r="Q41" s="92">
        <v>1</v>
      </c>
      <c r="R41" s="92">
        <v>0</v>
      </c>
    </row>
    <row r="42" spans="1:18" s="88" customFormat="1" ht="15" customHeight="1">
      <c r="A42" s="66" t="s">
        <v>161</v>
      </c>
      <c r="B42" s="64"/>
      <c r="C42" s="92">
        <v>114185</v>
      </c>
      <c r="D42" s="92">
        <v>1329625.520365</v>
      </c>
      <c r="E42" s="92">
        <v>1</v>
      </c>
      <c r="F42" s="92">
        <v>50</v>
      </c>
      <c r="G42" s="92">
        <v>0</v>
      </c>
      <c r="H42" s="92">
        <v>0</v>
      </c>
      <c r="I42" s="92">
        <v>98661</v>
      </c>
      <c r="J42" s="92">
        <v>471029.893709</v>
      </c>
      <c r="K42" s="92">
        <v>15116</v>
      </c>
      <c r="L42" s="92">
        <v>831843.246588</v>
      </c>
      <c r="M42" s="92">
        <v>406</v>
      </c>
      <c r="N42" s="92">
        <v>26696.230247</v>
      </c>
      <c r="O42" s="92">
        <v>1</v>
      </c>
      <c r="P42" s="92">
        <v>6.149821</v>
      </c>
      <c r="Q42" s="92">
        <v>31</v>
      </c>
      <c r="R42" s="92">
        <v>3</v>
      </c>
    </row>
    <row r="43" spans="1:18" s="88" customFormat="1" ht="15" customHeight="1">
      <c r="A43" s="63" t="s">
        <v>162</v>
      </c>
      <c r="B43" s="64"/>
      <c r="C43" s="92">
        <v>97850</v>
      </c>
      <c r="D43" s="92">
        <v>1034530.088053</v>
      </c>
      <c r="E43" s="92">
        <v>1</v>
      </c>
      <c r="F43" s="92">
        <v>25</v>
      </c>
      <c r="G43" s="92">
        <v>0</v>
      </c>
      <c r="H43" s="92">
        <v>0</v>
      </c>
      <c r="I43" s="92">
        <v>83024</v>
      </c>
      <c r="J43" s="92">
        <v>304126.059525</v>
      </c>
      <c r="K43" s="92">
        <v>13849</v>
      </c>
      <c r="L43" s="92">
        <v>720765.988838</v>
      </c>
      <c r="M43" s="92">
        <v>963</v>
      </c>
      <c r="N43" s="92">
        <v>9423.60469</v>
      </c>
      <c r="O43" s="92">
        <v>13</v>
      </c>
      <c r="P43" s="92">
        <v>189.435</v>
      </c>
      <c r="Q43" s="92">
        <v>58</v>
      </c>
      <c r="R43" s="92">
        <v>2</v>
      </c>
    </row>
    <row r="44" spans="1:18" s="88" customFormat="1" ht="15" customHeight="1">
      <c r="A44" s="63" t="s">
        <v>163</v>
      </c>
      <c r="B44" s="64"/>
      <c r="C44" s="92">
        <v>16363</v>
      </c>
      <c r="D44" s="92">
        <v>1000739.009111</v>
      </c>
      <c r="E44" s="92">
        <v>0</v>
      </c>
      <c r="F44" s="92">
        <v>0</v>
      </c>
      <c r="G44" s="92">
        <v>1</v>
      </c>
      <c r="H44" s="92">
        <v>1.8072</v>
      </c>
      <c r="I44" s="92">
        <v>10859</v>
      </c>
      <c r="J44" s="92">
        <v>103364.537246</v>
      </c>
      <c r="K44" s="92">
        <v>5347</v>
      </c>
      <c r="L44" s="92">
        <v>890685.481879</v>
      </c>
      <c r="M44" s="92">
        <v>140</v>
      </c>
      <c r="N44" s="92">
        <v>6630.882786</v>
      </c>
      <c r="O44" s="92">
        <v>16</v>
      </c>
      <c r="P44" s="92">
        <v>56.3</v>
      </c>
      <c r="Q44" s="92">
        <v>25</v>
      </c>
      <c r="R44" s="92">
        <v>2</v>
      </c>
    </row>
    <row r="45" spans="1:18" s="88" customFormat="1" ht="15" customHeight="1">
      <c r="A45" s="63" t="s">
        <v>164</v>
      </c>
      <c r="B45" s="64"/>
      <c r="C45" s="92">
        <v>7376</v>
      </c>
      <c r="D45" s="92">
        <v>66025.929422</v>
      </c>
      <c r="E45" s="92">
        <v>0</v>
      </c>
      <c r="F45" s="92">
        <v>0</v>
      </c>
      <c r="G45" s="92">
        <v>1</v>
      </c>
      <c r="H45" s="92">
        <v>5.6</v>
      </c>
      <c r="I45" s="92">
        <v>5898</v>
      </c>
      <c r="J45" s="92">
        <v>21805.260954</v>
      </c>
      <c r="K45" s="92">
        <v>1462</v>
      </c>
      <c r="L45" s="92">
        <v>43892.789188</v>
      </c>
      <c r="M45" s="92">
        <v>15</v>
      </c>
      <c r="N45" s="92">
        <v>322.27928</v>
      </c>
      <c r="O45" s="92">
        <v>0</v>
      </c>
      <c r="P45" s="92">
        <v>0</v>
      </c>
      <c r="Q45" s="92">
        <v>2</v>
      </c>
      <c r="R45" s="92">
        <v>0</v>
      </c>
    </row>
    <row r="46" spans="1:18" s="88" customFormat="1" ht="15" customHeight="1">
      <c r="A46" s="66" t="s">
        <v>165</v>
      </c>
      <c r="B46" s="64"/>
      <c r="C46" s="92">
        <v>26895</v>
      </c>
      <c r="D46" s="92">
        <v>544458.461529</v>
      </c>
      <c r="E46" s="92">
        <v>0</v>
      </c>
      <c r="F46" s="92">
        <v>0</v>
      </c>
      <c r="G46" s="92">
        <v>0</v>
      </c>
      <c r="H46" s="92">
        <v>0</v>
      </c>
      <c r="I46" s="92">
        <v>19715</v>
      </c>
      <c r="J46" s="92">
        <v>53230.433373</v>
      </c>
      <c r="K46" s="92">
        <v>6659</v>
      </c>
      <c r="L46" s="92">
        <v>480002.927522</v>
      </c>
      <c r="M46" s="92">
        <v>520</v>
      </c>
      <c r="N46" s="92">
        <v>11213.100634</v>
      </c>
      <c r="O46" s="92">
        <v>1</v>
      </c>
      <c r="P46" s="92">
        <v>12</v>
      </c>
      <c r="Q46" s="92">
        <v>88</v>
      </c>
      <c r="R46" s="92">
        <v>0</v>
      </c>
    </row>
    <row r="47" spans="1:18" s="88" customFormat="1" ht="15" customHeight="1">
      <c r="A47" s="63" t="s">
        <v>166</v>
      </c>
      <c r="B47" s="64"/>
      <c r="C47" s="92">
        <v>54464</v>
      </c>
      <c r="D47" s="92">
        <v>8727929.368937</v>
      </c>
      <c r="E47" s="92">
        <v>0</v>
      </c>
      <c r="F47" s="92">
        <v>0</v>
      </c>
      <c r="G47" s="92">
        <v>1</v>
      </c>
      <c r="H47" s="92">
        <v>5.5</v>
      </c>
      <c r="I47" s="92">
        <v>31538</v>
      </c>
      <c r="J47" s="92">
        <v>498152.07978</v>
      </c>
      <c r="K47" s="92">
        <v>22208</v>
      </c>
      <c r="L47" s="92">
        <v>8139582.907489</v>
      </c>
      <c r="M47" s="92">
        <v>714</v>
      </c>
      <c r="N47" s="92">
        <v>84280.286609</v>
      </c>
      <c r="O47" s="92">
        <v>3</v>
      </c>
      <c r="P47" s="92">
        <v>5908.595059</v>
      </c>
      <c r="Q47" s="92">
        <v>185</v>
      </c>
      <c r="R47" s="92">
        <v>4</v>
      </c>
    </row>
    <row r="48" spans="1:18" s="88" customFormat="1" ht="15" customHeight="1">
      <c r="A48" s="63" t="s">
        <v>167</v>
      </c>
      <c r="B48" s="64"/>
      <c r="C48" s="92">
        <v>38204</v>
      </c>
      <c r="D48" s="92">
        <v>1444173.40579</v>
      </c>
      <c r="E48" s="92">
        <v>0</v>
      </c>
      <c r="F48" s="92">
        <v>0</v>
      </c>
      <c r="G48" s="92">
        <v>0</v>
      </c>
      <c r="H48" s="92">
        <v>0</v>
      </c>
      <c r="I48" s="92">
        <v>24231</v>
      </c>
      <c r="J48" s="92">
        <v>255982.317733</v>
      </c>
      <c r="K48" s="92">
        <v>13577</v>
      </c>
      <c r="L48" s="92">
        <v>1169306.383006</v>
      </c>
      <c r="M48" s="92">
        <v>396</v>
      </c>
      <c r="N48" s="92">
        <v>18884.705051</v>
      </c>
      <c r="O48" s="92">
        <v>0</v>
      </c>
      <c r="P48" s="92">
        <v>0</v>
      </c>
      <c r="Q48" s="92">
        <v>2</v>
      </c>
      <c r="R48" s="92">
        <v>1</v>
      </c>
    </row>
    <row r="49" spans="1:18" s="88" customFormat="1" ht="15" customHeight="1">
      <c r="A49" s="63" t="s">
        <v>168</v>
      </c>
      <c r="B49" s="64"/>
      <c r="C49" s="92">
        <v>93948</v>
      </c>
      <c r="D49" s="92">
        <v>1173475.2405</v>
      </c>
      <c r="E49" s="92">
        <v>0</v>
      </c>
      <c r="F49" s="92">
        <v>0</v>
      </c>
      <c r="G49" s="92">
        <v>0</v>
      </c>
      <c r="H49" s="92">
        <v>0</v>
      </c>
      <c r="I49" s="92">
        <v>73204</v>
      </c>
      <c r="J49" s="92">
        <v>204211.772772</v>
      </c>
      <c r="K49" s="92">
        <v>19864</v>
      </c>
      <c r="L49" s="92">
        <v>962415.302575</v>
      </c>
      <c r="M49" s="92">
        <v>876</v>
      </c>
      <c r="N49" s="92">
        <v>6811.965153</v>
      </c>
      <c r="O49" s="92">
        <v>4</v>
      </c>
      <c r="P49" s="92">
        <v>36.2</v>
      </c>
      <c r="Q49" s="92">
        <v>108</v>
      </c>
      <c r="R49" s="92">
        <v>1</v>
      </c>
    </row>
    <row r="50" spans="1:18" s="88" customFormat="1" ht="15" customHeight="1">
      <c r="A50" s="63" t="s">
        <v>169</v>
      </c>
      <c r="B50" s="64"/>
      <c r="C50" s="92">
        <v>22201</v>
      </c>
      <c r="D50" s="92">
        <v>359329.075841</v>
      </c>
      <c r="E50" s="92">
        <v>1</v>
      </c>
      <c r="F50" s="92">
        <v>1.2</v>
      </c>
      <c r="G50" s="92">
        <v>0</v>
      </c>
      <c r="H50" s="92">
        <v>0</v>
      </c>
      <c r="I50" s="92">
        <v>17993</v>
      </c>
      <c r="J50" s="92">
        <v>77724.953034</v>
      </c>
      <c r="K50" s="92">
        <v>4096</v>
      </c>
      <c r="L50" s="92">
        <v>280777.361461</v>
      </c>
      <c r="M50" s="92">
        <v>111</v>
      </c>
      <c r="N50" s="92">
        <v>825.561346</v>
      </c>
      <c r="O50" s="92">
        <v>0</v>
      </c>
      <c r="P50" s="92">
        <v>0</v>
      </c>
      <c r="Q50" s="92">
        <v>1169</v>
      </c>
      <c r="R50" s="92">
        <v>1</v>
      </c>
    </row>
    <row r="51" spans="1:18" s="88" customFormat="1" ht="15" customHeight="1">
      <c r="A51" s="63" t="s">
        <v>170</v>
      </c>
      <c r="B51" s="64"/>
      <c r="C51" s="92">
        <v>1</v>
      </c>
      <c r="D51" s="92">
        <v>6.5</v>
      </c>
      <c r="E51" s="92">
        <v>0</v>
      </c>
      <c r="F51" s="92">
        <v>0</v>
      </c>
      <c r="G51" s="92">
        <v>0</v>
      </c>
      <c r="H51" s="92">
        <v>0</v>
      </c>
      <c r="I51" s="92">
        <v>1</v>
      </c>
      <c r="J51" s="92">
        <v>6.5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</row>
    <row r="52" spans="1:18" s="88" customFormat="1" ht="15" customHeight="1">
      <c r="A52" s="66" t="s">
        <v>171</v>
      </c>
      <c r="B52" s="64"/>
      <c r="C52" s="92">
        <v>425</v>
      </c>
      <c r="D52" s="92">
        <v>2713.911008</v>
      </c>
      <c r="E52" s="92">
        <v>0</v>
      </c>
      <c r="F52" s="92">
        <v>0</v>
      </c>
      <c r="G52" s="92">
        <v>0</v>
      </c>
      <c r="H52" s="92">
        <v>0</v>
      </c>
      <c r="I52" s="92">
        <v>349</v>
      </c>
      <c r="J52" s="92">
        <v>905.720752</v>
      </c>
      <c r="K52" s="92">
        <v>74</v>
      </c>
      <c r="L52" s="92">
        <v>1807.790256</v>
      </c>
      <c r="M52" s="92">
        <v>2</v>
      </c>
      <c r="N52" s="92">
        <v>0.4</v>
      </c>
      <c r="O52" s="92">
        <v>0</v>
      </c>
      <c r="P52" s="92">
        <v>0</v>
      </c>
      <c r="Q52" s="92">
        <v>0</v>
      </c>
      <c r="R52" s="92">
        <v>0</v>
      </c>
    </row>
    <row r="53" spans="1:18" s="88" customFormat="1" ht="15" customHeight="1">
      <c r="A53" s="63" t="s">
        <v>172</v>
      </c>
      <c r="B53" s="64"/>
      <c r="C53" s="92">
        <v>55</v>
      </c>
      <c r="D53" s="92">
        <v>262.25</v>
      </c>
      <c r="E53" s="92">
        <v>0</v>
      </c>
      <c r="F53" s="92">
        <v>0</v>
      </c>
      <c r="G53" s="92">
        <v>0</v>
      </c>
      <c r="H53" s="92">
        <v>0</v>
      </c>
      <c r="I53" s="92">
        <v>48</v>
      </c>
      <c r="J53" s="92">
        <v>221.25</v>
      </c>
      <c r="K53" s="92">
        <v>7</v>
      </c>
      <c r="L53" s="92">
        <v>41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</row>
    <row r="54" spans="1:18" s="88" customFormat="1" ht="15" customHeight="1">
      <c r="A54" s="63" t="s">
        <v>173</v>
      </c>
      <c r="B54" s="64"/>
      <c r="C54" s="92">
        <v>3120</v>
      </c>
      <c r="D54" s="92">
        <v>76118.272278</v>
      </c>
      <c r="E54" s="92">
        <v>0</v>
      </c>
      <c r="F54" s="92">
        <v>0</v>
      </c>
      <c r="G54" s="92">
        <v>0</v>
      </c>
      <c r="H54" s="92">
        <v>0</v>
      </c>
      <c r="I54" s="92">
        <v>2388</v>
      </c>
      <c r="J54" s="92">
        <v>7434.24489</v>
      </c>
      <c r="K54" s="92">
        <v>716</v>
      </c>
      <c r="L54" s="92">
        <v>68598.577388</v>
      </c>
      <c r="M54" s="92">
        <v>16</v>
      </c>
      <c r="N54" s="92">
        <v>85.45</v>
      </c>
      <c r="O54" s="92">
        <v>0</v>
      </c>
      <c r="P54" s="92">
        <v>0</v>
      </c>
      <c r="Q54" s="92">
        <v>1</v>
      </c>
      <c r="R54" s="92">
        <v>0</v>
      </c>
    </row>
    <row r="55" spans="1:18" s="88" customFormat="1" ht="15" customHeight="1">
      <c r="A55" s="63" t="s">
        <v>174</v>
      </c>
      <c r="B55" s="64"/>
      <c r="C55" s="92">
        <v>13735</v>
      </c>
      <c r="D55" s="92">
        <v>145788.295665</v>
      </c>
      <c r="E55" s="92">
        <v>0</v>
      </c>
      <c r="F55" s="92">
        <v>0</v>
      </c>
      <c r="G55" s="92">
        <v>0</v>
      </c>
      <c r="H55" s="92">
        <v>0</v>
      </c>
      <c r="I55" s="92">
        <v>10861</v>
      </c>
      <c r="J55" s="92">
        <v>41310.043127</v>
      </c>
      <c r="K55" s="92">
        <v>2725</v>
      </c>
      <c r="L55" s="92">
        <v>100671.350791</v>
      </c>
      <c r="M55" s="92">
        <v>148</v>
      </c>
      <c r="N55" s="92">
        <v>3796.401747</v>
      </c>
      <c r="O55" s="92">
        <v>1</v>
      </c>
      <c r="P55" s="92">
        <v>10.5</v>
      </c>
      <c r="Q55" s="92">
        <v>0</v>
      </c>
      <c r="R55" s="92">
        <v>0</v>
      </c>
    </row>
    <row r="56" spans="1:18" s="88" customFormat="1" ht="15" customHeight="1">
      <c r="A56" s="63" t="s">
        <v>175</v>
      </c>
      <c r="B56" s="64"/>
      <c r="C56" s="92">
        <v>20775</v>
      </c>
      <c r="D56" s="92">
        <v>188885.093989</v>
      </c>
      <c r="E56" s="92">
        <v>3</v>
      </c>
      <c r="F56" s="92">
        <v>21.77</v>
      </c>
      <c r="G56" s="92">
        <v>1</v>
      </c>
      <c r="H56" s="92">
        <v>0.6</v>
      </c>
      <c r="I56" s="92">
        <v>15612</v>
      </c>
      <c r="J56" s="92">
        <v>51435.413578</v>
      </c>
      <c r="K56" s="92">
        <v>5011</v>
      </c>
      <c r="L56" s="92">
        <v>135126.311254</v>
      </c>
      <c r="M56" s="92">
        <v>148</v>
      </c>
      <c r="N56" s="92">
        <v>2300.999157</v>
      </c>
      <c r="O56" s="92">
        <v>0</v>
      </c>
      <c r="P56" s="92">
        <v>0</v>
      </c>
      <c r="Q56" s="92">
        <v>3037</v>
      </c>
      <c r="R56" s="92">
        <v>64</v>
      </c>
    </row>
    <row r="57" spans="1:18" ht="16.5" customHeight="1">
      <c r="A57" s="93" t="s">
        <v>64</v>
      </c>
      <c r="B57" s="93"/>
      <c r="C57" s="93" t="s">
        <v>65</v>
      </c>
      <c r="D57" s="93"/>
      <c r="E57" s="93"/>
      <c r="F57" s="93"/>
      <c r="G57" s="94" t="s">
        <v>66</v>
      </c>
      <c r="H57" s="94"/>
      <c r="I57" s="93"/>
      <c r="J57" s="93"/>
      <c r="K57" s="109" t="s">
        <v>67</v>
      </c>
      <c r="L57" s="93"/>
      <c r="M57" s="109" t="s">
        <v>67</v>
      </c>
      <c r="N57" s="93"/>
      <c r="O57" s="109" t="s">
        <v>67</v>
      </c>
      <c r="P57" s="93"/>
      <c r="Q57" s="93"/>
      <c r="R57" s="96" t="str">
        <f>'2491-00-01'!V34</f>
        <v>中華民國111年04月20日編製</v>
      </c>
    </row>
    <row r="58" spans="7:18" ht="16.5" customHeight="1">
      <c r="G58" s="110" t="s">
        <v>68</v>
      </c>
      <c r="H58" s="110"/>
      <c r="R58" s="97" t="s">
        <v>69</v>
      </c>
    </row>
    <row r="59" spans="1:18" ht="16.5" customHeight="1">
      <c r="A59" s="70" t="s">
        <v>70</v>
      </c>
      <c r="B59" s="111" t="s">
        <v>176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</row>
    <row r="60" spans="1:18" ht="16.5" customHeight="1">
      <c r="A60" s="70"/>
      <c r="B60" s="111" t="s">
        <v>177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spans="1:18" ht="19.5" customHeight="1">
      <c r="A61" s="70" t="s">
        <v>73</v>
      </c>
      <c r="B61" s="70" t="s">
        <v>74</v>
      </c>
      <c r="C61" s="70"/>
      <c r="D61" s="70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</row>
    <row r="62" spans="1:18" ht="19.5" customHeight="1">
      <c r="A62" s="70"/>
      <c r="B62" s="70" t="s">
        <v>202</v>
      </c>
      <c r="C62" s="70"/>
      <c r="D62" s="70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  <row r="63" spans="1:18" ht="15">
      <c r="A63" s="246" t="s">
        <v>373</v>
      </c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</row>
  </sheetData>
  <sheetProtection selectLockedCells="1" selectUnlockedCells="1"/>
  <mergeCells count="13">
    <mergeCell ref="K6:L7"/>
    <mergeCell ref="M6:N7"/>
    <mergeCell ref="O6:P7"/>
    <mergeCell ref="Q6:Q7"/>
    <mergeCell ref="R6:R7"/>
    <mergeCell ref="A63:R63"/>
    <mergeCell ref="A3:R4"/>
    <mergeCell ref="F5:L5"/>
    <mergeCell ref="A6:B8"/>
    <mergeCell ref="C6:D7"/>
    <mergeCell ref="E6:F7"/>
    <mergeCell ref="G6:H7"/>
    <mergeCell ref="I6:J7"/>
  </mergeCells>
  <printOptions horizontalCentered="1"/>
  <pageMargins left="0.5902777777777778" right="0.39375" top="0.9840277777777777" bottom="0.39375" header="0.5118055555555555" footer="0.5118055555555555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80" zoomScaleSheetLayoutView="80" zoomScalePageLayoutView="0" workbookViewId="0" topLeftCell="A1">
      <selection activeCell="A3" sqref="A3:R4"/>
    </sheetView>
  </sheetViews>
  <sheetFormatPr defaultColWidth="9.00390625" defaultRowHeight="16.5"/>
  <cols>
    <col min="1" max="1" width="9.50390625" style="76" customWidth="1"/>
    <col min="2" max="2" width="29.875" style="76" customWidth="1"/>
    <col min="3" max="3" width="11.50390625" style="76" customWidth="1"/>
    <col min="4" max="4" width="13.25390625" style="76" customWidth="1"/>
    <col min="5" max="5" width="9.50390625" style="76" customWidth="1"/>
    <col min="6" max="6" width="9.625" style="76" customWidth="1"/>
    <col min="7" max="7" width="9.50390625" style="76" customWidth="1"/>
    <col min="8" max="8" width="9.625" style="76" customWidth="1"/>
    <col min="9" max="9" width="9.50390625" style="76" customWidth="1"/>
    <col min="10" max="10" width="11.50390625" style="76" customWidth="1"/>
    <col min="11" max="11" width="9.50390625" style="76" customWidth="1"/>
    <col min="12" max="12" width="9.625" style="76" customWidth="1"/>
    <col min="13" max="13" width="9.50390625" style="76" customWidth="1"/>
    <col min="14" max="14" width="9.625" style="76" customWidth="1"/>
    <col min="15" max="15" width="9.50390625" style="76" customWidth="1"/>
    <col min="16" max="16" width="9.625" style="76" customWidth="1"/>
    <col min="17" max="17" width="11.50390625" style="76" customWidth="1"/>
    <col min="18" max="18" width="15.50390625" style="76" customWidth="1"/>
    <col min="19" max="16384" width="8.875" style="76" customWidth="1"/>
  </cols>
  <sheetData>
    <row r="1" spans="1:18" ht="16.5" customHeight="1">
      <c r="A1" s="77" t="s">
        <v>0</v>
      </c>
      <c r="D1" s="112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113" t="s">
        <v>1</v>
      </c>
      <c r="R1" s="78" t="s">
        <v>2</v>
      </c>
    </row>
    <row r="2" spans="1:18" ht="16.5" customHeight="1">
      <c r="A2" s="79" t="s">
        <v>203</v>
      </c>
      <c r="B2" s="80" t="s">
        <v>204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114"/>
      <c r="Q2" s="83" t="s">
        <v>5</v>
      </c>
      <c r="R2" s="83" t="s">
        <v>205</v>
      </c>
    </row>
    <row r="3" spans="1:18" s="84" customFormat="1" ht="18" customHeight="1">
      <c r="A3" s="244" t="s">
        <v>206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</row>
    <row r="4" spans="1:18" s="84" customFormat="1" ht="18" customHeight="1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</row>
    <row r="5" spans="1:18" s="115" customFormat="1" ht="18" customHeight="1">
      <c r="A5" s="86"/>
      <c r="G5" s="250" t="s">
        <v>370</v>
      </c>
      <c r="H5" s="250"/>
      <c r="I5" s="250"/>
      <c r="J5" s="250"/>
      <c r="K5" s="250"/>
      <c r="Q5" s="251" t="s">
        <v>9</v>
      </c>
      <c r="R5" s="251"/>
    </row>
    <row r="6" spans="1:18" s="115" customFormat="1" ht="15.75" customHeight="1">
      <c r="A6" s="252" t="s">
        <v>109</v>
      </c>
      <c r="B6" s="252"/>
      <c r="C6" s="242" t="s">
        <v>207</v>
      </c>
      <c r="D6" s="242"/>
      <c r="E6" s="242" t="s">
        <v>208</v>
      </c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53" t="s">
        <v>209</v>
      </c>
      <c r="R6" s="253"/>
    </row>
    <row r="7" spans="1:18" s="88" customFormat="1" ht="15.75" customHeight="1">
      <c r="A7" s="252"/>
      <c r="B7" s="252"/>
      <c r="C7" s="242"/>
      <c r="D7" s="242"/>
      <c r="E7" s="245" t="s">
        <v>210</v>
      </c>
      <c r="F7" s="245"/>
      <c r="G7" s="245" t="s">
        <v>211</v>
      </c>
      <c r="H7" s="245"/>
      <c r="I7" s="245" t="s">
        <v>212</v>
      </c>
      <c r="J7" s="245"/>
      <c r="K7" s="245" t="s">
        <v>213</v>
      </c>
      <c r="L7" s="245"/>
      <c r="M7" s="245" t="s">
        <v>214</v>
      </c>
      <c r="N7" s="245"/>
      <c r="O7" s="245" t="s">
        <v>215</v>
      </c>
      <c r="P7" s="245"/>
      <c r="Q7" s="253"/>
      <c r="R7" s="253"/>
    </row>
    <row r="8" spans="1:18" s="88" customFormat="1" ht="15.75" customHeight="1">
      <c r="A8" s="252"/>
      <c r="B8" s="252"/>
      <c r="C8" s="89" t="s">
        <v>216</v>
      </c>
      <c r="D8" s="89" t="s">
        <v>38</v>
      </c>
      <c r="E8" s="89" t="s">
        <v>216</v>
      </c>
      <c r="F8" s="89" t="s">
        <v>38</v>
      </c>
      <c r="G8" s="89" t="s">
        <v>216</v>
      </c>
      <c r="H8" s="89" t="s">
        <v>38</v>
      </c>
      <c r="I8" s="89" t="s">
        <v>216</v>
      </c>
      <c r="J8" s="89" t="s">
        <v>38</v>
      </c>
      <c r="K8" s="89" t="s">
        <v>216</v>
      </c>
      <c r="L8" s="89" t="s">
        <v>38</v>
      </c>
      <c r="M8" s="89" t="s">
        <v>216</v>
      </c>
      <c r="N8" s="89" t="s">
        <v>38</v>
      </c>
      <c r="O8" s="89" t="s">
        <v>37</v>
      </c>
      <c r="P8" s="89" t="s">
        <v>38</v>
      </c>
      <c r="Q8" s="89" t="s">
        <v>217</v>
      </c>
      <c r="R8" s="116" t="s">
        <v>38</v>
      </c>
    </row>
    <row r="9" spans="1:18" s="88" customFormat="1" ht="12.75" customHeight="1">
      <c r="A9" s="63" t="s">
        <v>39</v>
      </c>
      <c r="B9" s="64"/>
      <c r="C9" s="92">
        <v>738682</v>
      </c>
      <c r="D9" s="92">
        <v>26583143.457469</v>
      </c>
      <c r="E9" s="92">
        <v>5359</v>
      </c>
      <c r="F9" s="92">
        <v>18030.184999</v>
      </c>
      <c r="G9" s="92">
        <v>2832</v>
      </c>
      <c r="H9" s="92">
        <v>14305.575778</v>
      </c>
      <c r="I9" s="92">
        <v>2796</v>
      </c>
      <c r="J9" s="92">
        <v>71384.238419</v>
      </c>
      <c r="K9" s="92">
        <v>295</v>
      </c>
      <c r="L9" s="92">
        <v>13602.911795</v>
      </c>
      <c r="M9" s="92">
        <v>0</v>
      </c>
      <c r="N9" s="92">
        <v>0</v>
      </c>
      <c r="O9" s="92">
        <v>-13</v>
      </c>
      <c r="P9" s="92">
        <v>-3476.191249</v>
      </c>
      <c r="Q9" s="92">
        <v>741196</v>
      </c>
      <c r="R9" s="92">
        <v>26641173.202065</v>
      </c>
    </row>
    <row r="10" spans="1:18" s="88" customFormat="1" ht="12.75" customHeight="1">
      <c r="A10" s="63" t="s">
        <v>218</v>
      </c>
      <c r="B10" s="64"/>
      <c r="C10" s="92">
        <v>17987</v>
      </c>
      <c r="D10" s="92">
        <v>685945.80758</v>
      </c>
      <c r="E10" s="92">
        <v>153</v>
      </c>
      <c r="F10" s="92">
        <v>293.1155</v>
      </c>
      <c r="G10" s="92">
        <v>69</v>
      </c>
      <c r="H10" s="92">
        <v>236.045</v>
      </c>
      <c r="I10" s="92">
        <v>101</v>
      </c>
      <c r="J10" s="92">
        <v>2596.840957</v>
      </c>
      <c r="K10" s="92">
        <v>6</v>
      </c>
      <c r="L10" s="92">
        <v>67.4</v>
      </c>
      <c r="M10" s="92">
        <v>27</v>
      </c>
      <c r="N10" s="92">
        <v>-49.6183</v>
      </c>
      <c r="O10" s="92">
        <v>-11</v>
      </c>
      <c r="P10" s="92">
        <v>-1531.06</v>
      </c>
      <c r="Q10" s="92">
        <v>18087</v>
      </c>
      <c r="R10" s="92">
        <v>686951.640737</v>
      </c>
    </row>
    <row r="11" spans="1:18" s="88" customFormat="1" ht="12.75" customHeight="1">
      <c r="A11" s="63" t="s">
        <v>219</v>
      </c>
      <c r="B11" s="64"/>
      <c r="C11" s="92">
        <v>4178</v>
      </c>
      <c r="D11" s="92">
        <v>300598.324971</v>
      </c>
      <c r="E11" s="92">
        <v>20</v>
      </c>
      <c r="F11" s="92">
        <v>61.43</v>
      </c>
      <c r="G11" s="92">
        <v>10</v>
      </c>
      <c r="H11" s="92">
        <v>155.2</v>
      </c>
      <c r="I11" s="92">
        <v>16</v>
      </c>
      <c r="J11" s="92">
        <v>245.3792</v>
      </c>
      <c r="K11" s="92">
        <v>4</v>
      </c>
      <c r="L11" s="92">
        <v>34.5</v>
      </c>
      <c r="M11" s="92">
        <v>0</v>
      </c>
      <c r="N11" s="92">
        <v>-22.1</v>
      </c>
      <c r="O11" s="92">
        <v>-1</v>
      </c>
      <c r="P11" s="92">
        <v>-2</v>
      </c>
      <c r="Q11" s="92">
        <v>4187</v>
      </c>
      <c r="R11" s="92">
        <v>300691.334171</v>
      </c>
    </row>
    <row r="12" spans="1:18" s="88" customFormat="1" ht="12.75" customHeight="1">
      <c r="A12" s="63" t="s">
        <v>220</v>
      </c>
      <c r="B12" s="64"/>
      <c r="C12" s="92">
        <v>198504</v>
      </c>
      <c r="D12" s="92">
        <v>8259411.171266</v>
      </c>
      <c r="E12" s="92">
        <v>1032</v>
      </c>
      <c r="F12" s="92">
        <v>2494.552936</v>
      </c>
      <c r="G12" s="92">
        <v>476</v>
      </c>
      <c r="H12" s="92">
        <v>4035.336886</v>
      </c>
      <c r="I12" s="92">
        <v>677</v>
      </c>
      <c r="J12" s="92">
        <v>13943.675574</v>
      </c>
      <c r="K12" s="92">
        <v>85</v>
      </c>
      <c r="L12" s="92">
        <v>2528.95639</v>
      </c>
      <c r="M12" s="92">
        <v>246</v>
      </c>
      <c r="N12" s="92">
        <v>3019.18577</v>
      </c>
      <c r="O12" s="92">
        <v>-214</v>
      </c>
      <c r="P12" s="92">
        <v>-854.68417</v>
      </c>
      <c r="Q12" s="92">
        <v>199092</v>
      </c>
      <c r="R12" s="92">
        <v>8271449.6081</v>
      </c>
    </row>
    <row r="13" spans="1:18" s="88" customFormat="1" ht="12.75" customHeight="1">
      <c r="A13" s="63" t="s">
        <v>132</v>
      </c>
      <c r="B13" s="64"/>
      <c r="C13" s="92">
        <v>18902</v>
      </c>
      <c r="D13" s="92">
        <v>458649.805451</v>
      </c>
      <c r="E13" s="92">
        <v>162</v>
      </c>
      <c r="F13" s="92">
        <v>234.38088</v>
      </c>
      <c r="G13" s="92">
        <v>65</v>
      </c>
      <c r="H13" s="92">
        <v>273.24</v>
      </c>
      <c r="I13" s="92">
        <v>95</v>
      </c>
      <c r="J13" s="92">
        <v>652.68144</v>
      </c>
      <c r="K13" s="92">
        <v>5</v>
      </c>
      <c r="L13" s="92">
        <v>37.3125</v>
      </c>
      <c r="M13" s="92">
        <v>22</v>
      </c>
      <c r="N13" s="92">
        <v>118.5205</v>
      </c>
      <c r="O13" s="92">
        <v>-29</v>
      </c>
      <c r="P13" s="92">
        <v>-307.56717</v>
      </c>
      <c r="Q13" s="92">
        <v>18992</v>
      </c>
      <c r="R13" s="92">
        <v>459037.268601</v>
      </c>
    </row>
    <row r="14" spans="1:18" s="88" customFormat="1" ht="12.75" customHeight="1">
      <c r="A14" s="63" t="s">
        <v>133</v>
      </c>
      <c r="B14" s="64"/>
      <c r="C14" s="92">
        <v>1589</v>
      </c>
      <c r="D14" s="92">
        <v>47693.899745</v>
      </c>
      <c r="E14" s="92">
        <v>19</v>
      </c>
      <c r="F14" s="92">
        <v>37.08</v>
      </c>
      <c r="G14" s="92">
        <v>7</v>
      </c>
      <c r="H14" s="92">
        <v>6.2</v>
      </c>
      <c r="I14" s="92">
        <v>10</v>
      </c>
      <c r="J14" s="92">
        <v>177.935</v>
      </c>
      <c r="K14" s="92">
        <v>1</v>
      </c>
      <c r="L14" s="92">
        <v>0.13443</v>
      </c>
      <c r="M14" s="92">
        <v>3</v>
      </c>
      <c r="N14" s="92">
        <v>151.7</v>
      </c>
      <c r="O14" s="92">
        <v>-2</v>
      </c>
      <c r="P14" s="92">
        <v>-144.5007</v>
      </c>
      <c r="Q14" s="92">
        <v>1602</v>
      </c>
      <c r="R14" s="92">
        <v>47909.779615</v>
      </c>
    </row>
    <row r="15" spans="1:18" s="88" customFormat="1" ht="12.75" customHeight="1">
      <c r="A15" s="63" t="s">
        <v>134</v>
      </c>
      <c r="B15" s="64"/>
      <c r="C15" s="92">
        <v>31</v>
      </c>
      <c r="D15" s="92">
        <v>55416.43105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31</v>
      </c>
      <c r="R15" s="92">
        <v>55416.43105</v>
      </c>
    </row>
    <row r="16" spans="1:18" s="88" customFormat="1" ht="12.75" customHeight="1">
      <c r="A16" s="63" t="s">
        <v>135</v>
      </c>
      <c r="B16" s="64"/>
      <c r="C16" s="92">
        <v>9687</v>
      </c>
      <c r="D16" s="92">
        <v>392168.910101</v>
      </c>
      <c r="E16" s="92">
        <v>25</v>
      </c>
      <c r="F16" s="92">
        <v>43.7</v>
      </c>
      <c r="G16" s="92">
        <v>26</v>
      </c>
      <c r="H16" s="92">
        <v>154.5</v>
      </c>
      <c r="I16" s="92">
        <v>14</v>
      </c>
      <c r="J16" s="92">
        <v>477.580001</v>
      </c>
      <c r="K16" s="92">
        <v>5</v>
      </c>
      <c r="L16" s="92">
        <v>75.28291</v>
      </c>
      <c r="M16" s="92">
        <v>6</v>
      </c>
      <c r="N16" s="92">
        <v>69.7</v>
      </c>
      <c r="O16" s="92">
        <v>-32</v>
      </c>
      <c r="P16" s="92">
        <v>-248.579</v>
      </c>
      <c r="Q16" s="92">
        <v>9660</v>
      </c>
      <c r="R16" s="92">
        <v>392281.528192</v>
      </c>
    </row>
    <row r="17" spans="1:18" s="88" customFormat="1" ht="12.75" customHeight="1">
      <c r="A17" s="63" t="s">
        <v>136</v>
      </c>
      <c r="B17" s="64"/>
      <c r="C17" s="92">
        <v>5118</v>
      </c>
      <c r="D17" s="92">
        <v>95713.330832</v>
      </c>
      <c r="E17" s="92">
        <v>21</v>
      </c>
      <c r="F17" s="92">
        <v>38.2</v>
      </c>
      <c r="G17" s="92">
        <v>14</v>
      </c>
      <c r="H17" s="92">
        <v>50.218888</v>
      </c>
      <c r="I17" s="92">
        <v>10</v>
      </c>
      <c r="J17" s="92">
        <v>45.35</v>
      </c>
      <c r="K17" s="92">
        <v>1</v>
      </c>
      <c r="L17" s="92">
        <v>5</v>
      </c>
      <c r="M17" s="92">
        <v>2</v>
      </c>
      <c r="N17" s="92">
        <v>-222.46</v>
      </c>
      <c r="O17" s="92">
        <v>-6</v>
      </c>
      <c r="P17" s="92">
        <v>-17.5</v>
      </c>
      <c r="Q17" s="92">
        <v>5121</v>
      </c>
      <c r="R17" s="92">
        <v>95501.701944</v>
      </c>
    </row>
    <row r="18" spans="1:18" s="88" customFormat="1" ht="12.75" customHeight="1">
      <c r="A18" s="63" t="s">
        <v>137</v>
      </c>
      <c r="B18" s="64"/>
      <c r="C18" s="92">
        <v>1994</v>
      </c>
      <c r="D18" s="92">
        <v>34756.922968</v>
      </c>
      <c r="E18" s="92">
        <v>7</v>
      </c>
      <c r="F18" s="92">
        <v>13.8</v>
      </c>
      <c r="G18" s="92">
        <v>14</v>
      </c>
      <c r="H18" s="92">
        <v>127.8</v>
      </c>
      <c r="I18" s="92">
        <v>5</v>
      </c>
      <c r="J18" s="92">
        <v>200</v>
      </c>
      <c r="K18" s="92">
        <v>0</v>
      </c>
      <c r="L18" s="92">
        <v>0</v>
      </c>
      <c r="M18" s="92">
        <v>-1</v>
      </c>
      <c r="N18" s="92">
        <v>11.4</v>
      </c>
      <c r="O18" s="92">
        <v>2</v>
      </c>
      <c r="P18" s="92">
        <v>-3</v>
      </c>
      <c r="Q18" s="92">
        <v>1988</v>
      </c>
      <c r="R18" s="92">
        <v>34851.322968</v>
      </c>
    </row>
    <row r="19" spans="1:18" s="88" customFormat="1" ht="12.75" customHeight="1">
      <c r="A19" s="63" t="s">
        <v>138</v>
      </c>
      <c r="B19" s="64"/>
      <c r="C19" s="92">
        <v>3659</v>
      </c>
      <c r="D19" s="92">
        <v>45181.760601</v>
      </c>
      <c r="E19" s="92">
        <v>23</v>
      </c>
      <c r="F19" s="92">
        <v>17.255</v>
      </c>
      <c r="G19" s="92">
        <v>17</v>
      </c>
      <c r="H19" s="92">
        <v>60.3</v>
      </c>
      <c r="I19" s="92">
        <v>7</v>
      </c>
      <c r="J19" s="92">
        <v>22.59699</v>
      </c>
      <c r="K19" s="92">
        <v>1</v>
      </c>
      <c r="L19" s="92">
        <v>6</v>
      </c>
      <c r="M19" s="92">
        <v>-3</v>
      </c>
      <c r="N19" s="92">
        <v>-67.68</v>
      </c>
      <c r="O19" s="92">
        <v>6</v>
      </c>
      <c r="P19" s="92">
        <v>296.5</v>
      </c>
      <c r="Q19" s="92">
        <v>3668</v>
      </c>
      <c r="R19" s="92">
        <v>45384.132591</v>
      </c>
    </row>
    <row r="20" spans="1:18" s="88" customFormat="1" ht="12.75" customHeight="1">
      <c r="A20" s="63" t="s">
        <v>139</v>
      </c>
      <c r="B20" s="64"/>
      <c r="C20" s="92">
        <v>3106</v>
      </c>
      <c r="D20" s="92">
        <v>57436.216429</v>
      </c>
      <c r="E20" s="92">
        <v>16</v>
      </c>
      <c r="F20" s="92">
        <v>47.7</v>
      </c>
      <c r="G20" s="92">
        <v>5</v>
      </c>
      <c r="H20" s="92">
        <v>13.85</v>
      </c>
      <c r="I20" s="92">
        <v>6</v>
      </c>
      <c r="J20" s="92">
        <v>44.2</v>
      </c>
      <c r="K20" s="92">
        <v>1</v>
      </c>
      <c r="L20" s="92">
        <v>4.7</v>
      </c>
      <c r="M20" s="92">
        <v>-2</v>
      </c>
      <c r="N20" s="92">
        <v>-63.8553</v>
      </c>
      <c r="O20" s="92">
        <v>-11</v>
      </c>
      <c r="P20" s="92">
        <v>-227.09</v>
      </c>
      <c r="Q20" s="92">
        <v>3104</v>
      </c>
      <c r="R20" s="92">
        <v>57218.621129</v>
      </c>
    </row>
    <row r="21" spans="1:18" s="88" customFormat="1" ht="12.75" customHeight="1">
      <c r="A21" s="63" t="s">
        <v>140</v>
      </c>
      <c r="B21" s="64"/>
      <c r="C21" s="92">
        <v>10545</v>
      </c>
      <c r="D21" s="92">
        <v>106359.227973</v>
      </c>
      <c r="E21" s="92">
        <v>53</v>
      </c>
      <c r="F21" s="92">
        <v>109.421168</v>
      </c>
      <c r="G21" s="92">
        <v>30</v>
      </c>
      <c r="H21" s="92">
        <v>112.17</v>
      </c>
      <c r="I21" s="92">
        <v>16</v>
      </c>
      <c r="J21" s="92">
        <v>98.388</v>
      </c>
      <c r="K21" s="92">
        <v>2</v>
      </c>
      <c r="L21" s="92">
        <v>16</v>
      </c>
      <c r="M21" s="92">
        <v>9</v>
      </c>
      <c r="N21" s="92">
        <v>23.234</v>
      </c>
      <c r="O21" s="92">
        <v>-21</v>
      </c>
      <c r="P21" s="92">
        <v>-19.2</v>
      </c>
      <c r="Q21" s="92">
        <v>10556</v>
      </c>
      <c r="R21" s="92">
        <v>106442.901141</v>
      </c>
    </row>
    <row r="22" spans="1:18" s="88" customFormat="1" ht="12.75" customHeight="1">
      <c r="A22" s="63" t="s">
        <v>141</v>
      </c>
      <c r="B22" s="64"/>
      <c r="C22" s="92">
        <v>320</v>
      </c>
      <c r="D22" s="92">
        <v>24246.563601</v>
      </c>
      <c r="E22" s="92">
        <v>1</v>
      </c>
      <c r="F22" s="92">
        <v>5</v>
      </c>
      <c r="G22" s="92">
        <v>3</v>
      </c>
      <c r="H22" s="92">
        <v>12</v>
      </c>
      <c r="I22" s="92">
        <v>3</v>
      </c>
      <c r="J22" s="92">
        <v>13.368422</v>
      </c>
      <c r="K22" s="92">
        <v>0</v>
      </c>
      <c r="L22" s="92">
        <v>0</v>
      </c>
      <c r="M22" s="92">
        <v>-1</v>
      </c>
      <c r="N22" s="92">
        <v>-26</v>
      </c>
      <c r="O22" s="92">
        <v>2</v>
      </c>
      <c r="P22" s="92">
        <v>6</v>
      </c>
      <c r="Q22" s="92">
        <v>319</v>
      </c>
      <c r="R22" s="92">
        <v>24232.932023</v>
      </c>
    </row>
    <row r="23" spans="1:18" s="88" customFormat="1" ht="12.75" customHeight="1">
      <c r="A23" s="63" t="s">
        <v>142</v>
      </c>
      <c r="B23" s="64"/>
      <c r="C23" s="92">
        <v>8696</v>
      </c>
      <c r="D23" s="92">
        <v>633439.36074</v>
      </c>
      <c r="E23" s="92">
        <v>21</v>
      </c>
      <c r="F23" s="92">
        <v>40.1</v>
      </c>
      <c r="G23" s="92">
        <v>15</v>
      </c>
      <c r="H23" s="92">
        <v>49.65</v>
      </c>
      <c r="I23" s="92">
        <v>42</v>
      </c>
      <c r="J23" s="92">
        <v>1143.97074</v>
      </c>
      <c r="K23" s="92">
        <v>13</v>
      </c>
      <c r="L23" s="92">
        <v>524.9635</v>
      </c>
      <c r="M23" s="92">
        <v>15</v>
      </c>
      <c r="N23" s="92">
        <v>166.45</v>
      </c>
      <c r="O23" s="92">
        <v>-4</v>
      </c>
      <c r="P23" s="92">
        <v>260.56049</v>
      </c>
      <c r="Q23" s="92">
        <v>8713</v>
      </c>
      <c r="R23" s="92">
        <v>634475.82847</v>
      </c>
    </row>
    <row r="24" spans="1:18" s="88" customFormat="1" ht="12.75" customHeight="1">
      <c r="A24" s="63" t="s">
        <v>143</v>
      </c>
      <c r="B24" s="64"/>
      <c r="C24" s="92">
        <v>6925</v>
      </c>
      <c r="D24" s="92">
        <v>468609.776654</v>
      </c>
      <c r="E24" s="92">
        <v>45</v>
      </c>
      <c r="F24" s="92">
        <v>124.94</v>
      </c>
      <c r="G24" s="92">
        <v>37</v>
      </c>
      <c r="H24" s="92">
        <v>90.2198</v>
      </c>
      <c r="I24" s="92">
        <v>33</v>
      </c>
      <c r="J24" s="92">
        <v>1329.35212</v>
      </c>
      <c r="K24" s="92">
        <v>2</v>
      </c>
      <c r="L24" s="92">
        <v>41.37</v>
      </c>
      <c r="M24" s="92">
        <v>4</v>
      </c>
      <c r="N24" s="92">
        <v>-1654.06934</v>
      </c>
      <c r="O24" s="92">
        <v>2</v>
      </c>
      <c r="P24" s="92">
        <v>-16.58999</v>
      </c>
      <c r="Q24" s="92">
        <v>6939</v>
      </c>
      <c r="R24" s="92">
        <v>468261.819644</v>
      </c>
    </row>
    <row r="25" spans="1:18" s="88" customFormat="1" ht="12.75" customHeight="1">
      <c r="A25" s="63" t="s">
        <v>221</v>
      </c>
      <c r="B25" s="64"/>
      <c r="C25" s="92">
        <v>204</v>
      </c>
      <c r="D25" s="92">
        <v>43891.149026</v>
      </c>
      <c r="E25" s="92">
        <v>0</v>
      </c>
      <c r="F25" s="92">
        <v>0</v>
      </c>
      <c r="G25" s="92">
        <v>1</v>
      </c>
      <c r="H25" s="92">
        <v>18</v>
      </c>
      <c r="I25" s="92">
        <v>5</v>
      </c>
      <c r="J25" s="92">
        <v>81.76593</v>
      </c>
      <c r="K25" s="92">
        <v>0</v>
      </c>
      <c r="L25" s="92">
        <v>0</v>
      </c>
      <c r="M25" s="92">
        <v>1</v>
      </c>
      <c r="N25" s="92">
        <v>2389.19268</v>
      </c>
      <c r="O25" s="92">
        <v>-1</v>
      </c>
      <c r="P25" s="92">
        <v>-372.1875</v>
      </c>
      <c r="Q25" s="92">
        <v>203</v>
      </c>
      <c r="R25" s="92">
        <v>45971.920136</v>
      </c>
    </row>
    <row r="26" spans="1:18" s="88" customFormat="1" ht="12.75" customHeight="1">
      <c r="A26" s="63" t="s">
        <v>145</v>
      </c>
      <c r="B26" s="64"/>
      <c r="C26" s="92">
        <v>1798</v>
      </c>
      <c r="D26" s="92">
        <v>67687.553422</v>
      </c>
      <c r="E26" s="92">
        <v>3</v>
      </c>
      <c r="F26" s="92">
        <v>7.3</v>
      </c>
      <c r="G26" s="92">
        <v>4</v>
      </c>
      <c r="H26" s="92">
        <v>34.55</v>
      </c>
      <c r="I26" s="92">
        <v>5</v>
      </c>
      <c r="J26" s="92">
        <v>102.4847</v>
      </c>
      <c r="K26" s="92">
        <v>0</v>
      </c>
      <c r="L26" s="92">
        <v>0</v>
      </c>
      <c r="M26" s="92">
        <v>-4</v>
      </c>
      <c r="N26" s="92">
        <v>-72</v>
      </c>
      <c r="O26" s="92">
        <v>6</v>
      </c>
      <c r="P26" s="92">
        <v>68</v>
      </c>
      <c r="Q26" s="92">
        <v>1799</v>
      </c>
      <c r="R26" s="92">
        <v>67758.788122</v>
      </c>
    </row>
    <row r="27" spans="1:18" s="88" customFormat="1" ht="12.75" customHeight="1">
      <c r="A27" s="63" t="s">
        <v>146</v>
      </c>
      <c r="B27" s="64"/>
      <c r="C27" s="92">
        <v>8959</v>
      </c>
      <c r="D27" s="92">
        <v>223475.53786</v>
      </c>
      <c r="E27" s="92">
        <v>22</v>
      </c>
      <c r="F27" s="92">
        <v>24.511</v>
      </c>
      <c r="G27" s="92">
        <v>13</v>
      </c>
      <c r="H27" s="92">
        <v>39.26</v>
      </c>
      <c r="I27" s="92">
        <v>18</v>
      </c>
      <c r="J27" s="92">
        <v>168.903</v>
      </c>
      <c r="K27" s="92">
        <v>0</v>
      </c>
      <c r="L27" s="92">
        <v>0</v>
      </c>
      <c r="M27" s="92">
        <v>9</v>
      </c>
      <c r="N27" s="92">
        <v>50.072</v>
      </c>
      <c r="O27" s="92">
        <v>-9</v>
      </c>
      <c r="P27" s="92">
        <v>-437.65474</v>
      </c>
      <c r="Q27" s="92">
        <v>8968</v>
      </c>
      <c r="R27" s="92">
        <v>223242.10912</v>
      </c>
    </row>
    <row r="28" spans="1:18" s="88" customFormat="1" ht="12.75" customHeight="1">
      <c r="A28" s="63" t="s">
        <v>147</v>
      </c>
      <c r="B28" s="64"/>
      <c r="C28" s="92">
        <v>3492</v>
      </c>
      <c r="D28" s="92">
        <v>188905.888532</v>
      </c>
      <c r="E28" s="92">
        <v>18</v>
      </c>
      <c r="F28" s="92">
        <v>67.71</v>
      </c>
      <c r="G28" s="92">
        <v>7</v>
      </c>
      <c r="H28" s="92">
        <v>18.55</v>
      </c>
      <c r="I28" s="92">
        <v>12</v>
      </c>
      <c r="J28" s="92">
        <v>119.7</v>
      </c>
      <c r="K28" s="92">
        <v>1</v>
      </c>
      <c r="L28" s="92">
        <v>5</v>
      </c>
      <c r="M28" s="92">
        <v>8</v>
      </c>
      <c r="N28" s="92">
        <v>357.68</v>
      </c>
      <c r="O28" s="92">
        <v>-6</v>
      </c>
      <c r="P28" s="92">
        <v>-81.74159</v>
      </c>
      <c r="Q28" s="92">
        <v>3505</v>
      </c>
      <c r="R28" s="92">
        <v>189345.686942</v>
      </c>
    </row>
    <row r="29" spans="1:18" s="88" customFormat="1" ht="12.75" customHeight="1">
      <c r="A29" s="63" t="s">
        <v>148</v>
      </c>
      <c r="B29" s="64"/>
      <c r="C29" s="92">
        <v>7909</v>
      </c>
      <c r="D29" s="92">
        <v>568169.181085</v>
      </c>
      <c r="E29" s="92">
        <v>29</v>
      </c>
      <c r="F29" s="92">
        <v>71.07</v>
      </c>
      <c r="G29" s="92">
        <v>11</v>
      </c>
      <c r="H29" s="92">
        <v>42.5</v>
      </c>
      <c r="I29" s="92">
        <v>30</v>
      </c>
      <c r="J29" s="92">
        <v>1194.50838</v>
      </c>
      <c r="K29" s="92">
        <v>3</v>
      </c>
      <c r="L29" s="92">
        <v>6.24</v>
      </c>
      <c r="M29" s="92">
        <v>14</v>
      </c>
      <c r="N29" s="92">
        <v>221.83</v>
      </c>
      <c r="O29" s="92">
        <v>-15</v>
      </c>
      <c r="P29" s="92">
        <v>-109.41</v>
      </c>
      <c r="Q29" s="92">
        <v>7926</v>
      </c>
      <c r="R29" s="92">
        <v>569498.439465</v>
      </c>
    </row>
    <row r="30" spans="1:18" s="88" customFormat="1" ht="12.75" customHeight="1">
      <c r="A30" s="63" t="s">
        <v>149</v>
      </c>
      <c r="B30" s="64"/>
      <c r="C30" s="92">
        <v>32276</v>
      </c>
      <c r="D30" s="92">
        <v>540566.870447</v>
      </c>
      <c r="E30" s="92">
        <v>176</v>
      </c>
      <c r="F30" s="92">
        <v>405.908888</v>
      </c>
      <c r="G30" s="92">
        <v>54</v>
      </c>
      <c r="H30" s="92">
        <v>291.9</v>
      </c>
      <c r="I30" s="92">
        <v>82</v>
      </c>
      <c r="J30" s="92">
        <v>1168.68764</v>
      </c>
      <c r="K30" s="92">
        <v>9</v>
      </c>
      <c r="L30" s="92">
        <v>111.78</v>
      </c>
      <c r="M30" s="92">
        <v>76</v>
      </c>
      <c r="N30" s="92">
        <v>859</v>
      </c>
      <c r="O30" s="92">
        <v>-28</v>
      </c>
      <c r="P30" s="92">
        <v>-182.93841</v>
      </c>
      <c r="Q30" s="92">
        <v>32446</v>
      </c>
      <c r="R30" s="92">
        <v>542413.848565</v>
      </c>
    </row>
    <row r="31" spans="1:18" s="88" customFormat="1" ht="12.75" customHeight="1">
      <c r="A31" s="63" t="s">
        <v>150</v>
      </c>
      <c r="B31" s="64"/>
      <c r="C31" s="92">
        <v>5105</v>
      </c>
      <c r="D31" s="92">
        <v>788740.903762</v>
      </c>
      <c r="E31" s="92">
        <v>32</v>
      </c>
      <c r="F31" s="92">
        <v>174.126</v>
      </c>
      <c r="G31" s="92">
        <v>13</v>
      </c>
      <c r="H31" s="92">
        <v>203.05</v>
      </c>
      <c r="I31" s="92">
        <v>36</v>
      </c>
      <c r="J31" s="92">
        <v>1344.145165</v>
      </c>
      <c r="K31" s="92">
        <v>7</v>
      </c>
      <c r="L31" s="92">
        <v>131.92241</v>
      </c>
      <c r="M31" s="92">
        <v>0</v>
      </c>
      <c r="N31" s="92">
        <v>1133.91389</v>
      </c>
      <c r="O31" s="92">
        <v>8</v>
      </c>
      <c r="P31" s="92">
        <v>-89.57222</v>
      </c>
      <c r="Q31" s="92">
        <v>5132</v>
      </c>
      <c r="R31" s="92">
        <v>790968.544187</v>
      </c>
    </row>
    <row r="32" spans="1:18" s="88" customFormat="1" ht="12.75" customHeight="1">
      <c r="A32" s="63" t="s">
        <v>151</v>
      </c>
      <c r="B32" s="64"/>
      <c r="C32" s="92">
        <v>23376</v>
      </c>
      <c r="D32" s="92">
        <v>2160295.774034</v>
      </c>
      <c r="E32" s="92">
        <v>112</v>
      </c>
      <c r="F32" s="92">
        <v>408.42</v>
      </c>
      <c r="G32" s="92">
        <v>42</v>
      </c>
      <c r="H32" s="92">
        <v>1939.2112</v>
      </c>
      <c r="I32" s="92">
        <v>119</v>
      </c>
      <c r="J32" s="92">
        <v>2589.158158</v>
      </c>
      <c r="K32" s="92">
        <v>18</v>
      </c>
      <c r="L32" s="92">
        <v>1254.21201</v>
      </c>
      <c r="M32" s="92">
        <v>33</v>
      </c>
      <c r="N32" s="92">
        <v>105.56908</v>
      </c>
      <c r="O32" s="92">
        <v>-34</v>
      </c>
      <c r="P32" s="92">
        <v>1557.79996</v>
      </c>
      <c r="Q32" s="92">
        <v>23445</v>
      </c>
      <c r="R32" s="92">
        <v>2161763.298022</v>
      </c>
    </row>
    <row r="33" spans="1:18" s="88" customFormat="1" ht="12.75" customHeight="1">
      <c r="A33" s="63" t="s">
        <v>152</v>
      </c>
      <c r="B33" s="64"/>
      <c r="C33" s="92">
        <v>5071</v>
      </c>
      <c r="D33" s="92">
        <v>225033.946767</v>
      </c>
      <c r="E33" s="92">
        <v>9</v>
      </c>
      <c r="F33" s="92">
        <v>6.8</v>
      </c>
      <c r="G33" s="92">
        <v>10</v>
      </c>
      <c r="H33" s="92">
        <v>60.5</v>
      </c>
      <c r="I33" s="92">
        <v>13</v>
      </c>
      <c r="J33" s="92">
        <v>368.0825</v>
      </c>
      <c r="K33" s="92">
        <v>2</v>
      </c>
      <c r="L33" s="92">
        <v>1.05787</v>
      </c>
      <c r="M33" s="92">
        <v>-3</v>
      </c>
      <c r="N33" s="92">
        <v>-114.38889</v>
      </c>
      <c r="O33" s="92">
        <v>-9</v>
      </c>
      <c r="P33" s="92">
        <v>-90.12</v>
      </c>
      <c r="Q33" s="92">
        <v>5058</v>
      </c>
      <c r="R33" s="92">
        <v>225142.762507</v>
      </c>
    </row>
    <row r="34" spans="1:18" s="88" customFormat="1" ht="12.75" customHeight="1">
      <c r="A34" s="63" t="s">
        <v>153</v>
      </c>
      <c r="B34" s="64"/>
      <c r="C34" s="92">
        <v>6996</v>
      </c>
      <c r="D34" s="92">
        <v>267369.591275</v>
      </c>
      <c r="E34" s="92">
        <v>45</v>
      </c>
      <c r="F34" s="92">
        <v>80.96</v>
      </c>
      <c r="G34" s="92">
        <v>35</v>
      </c>
      <c r="H34" s="92">
        <v>208.868168</v>
      </c>
      <c r="I34" s="92">
        <v>20</v>
      </c>
      <c r="J34" s="92">
        <v>253.34856</v>
      </c>
      <c r="K34" s="92">
        <v>3</v>
      </c>
      <c r="L34" s="92">
        <v>30.31</v>
      </c>
      <c r="M34" s="92">
        <v>-8</v>
      </c>
      <c r="N34" s="92">
        <v>-80.93</v>
      </c>
      <c r="O34" s="92">
        <v>17</v>
      </c>
      <c r="P34" s="92">
        <v>34.59524</v>
      </c>
      <c r="Q34" s="92">
        <v>7015</v>
      </c>
      <c r="R34" s="92">
        <v>267418.386907</v>
      </c>
    </row>
    <row r="35" spans="1:18" s="88" customFormat="1" ht="12.75" customHeight="1">
      <c r="A35" s="63" t="s">
        <v>154</v>
      </c>
      <c r="B35" s="64"/>
      <c r="C35" s="92">
        <v>2571</v>
      </c>
      <c r="D35" s="92">
        <v>76437.535023</v>
      </c>
      <c r="E35" s="92">
        <v>13</v>
      </c>
      <c r="F35" s="92">
        <v>44.5</v>
      </c>
      <c r="G35" s="92">
        <v>3</v>
      </c>
      <c r="H35" s="92">
        <v>3.6</v>
      </c>
      <c r="I35" s="92">
        <v>10</v>
      </c>
      <c r="J35" s="92">
        <v>62.3</v>
      </c>
      <c r="K35" s="92">
        <v>2</v>
      </c>
      <c r="L35" s="92">
        <v>26.2</v>
      </c>
      <c r="M35" s="92">
        <v>-2</v>
      </c>
      <c r="N35" s="92">
        <v>-1303.2</v>
      </c>
      <c r="O35" s="92">
        <v>0</v>
      </c>
      <c r="P35" s="92">
        <v>0</v>
      </c>
      <c r="Q35" s="92">
        <v>2579</v>
      </c>
      <c r="R35" s="92">
        <v>75211.335023</v>
      </c>
    </row>
    <row r="36" spans="1:18" s="88" customFormat="1" ht="12.75" customHeight="1">
      <c r="A36" s="63" t="s">
        <v>222</v>
      </c>
      <c r="B36" s="64"/>
      <c r="C36" s="92">
        <v>6012</v>
      </c>
      <c r="D36" s="92">
        <v>157129.059101</v>
      </c>
      <c r="E36" s="92">
        <v>41</v>
      </c>
      <c r="F36" s="92">
        <v>327.06</v>
      </c>
      <c r="G36" s="92">
        <v>14</v>
      </c>
      <c r="H36" s="92">
        <v>36.1</v>
      </c>
      <c r="I36" s="92">
        <v>17</v>
      </c>
      <c r="J36" s="92">
        <v>192.481</v>
      </c>
      <c r="K36" s="92">
        <v>1</v>
      </c>
      <c r="L36" s="92">
        <v>15</v>
      </c>
      <c r="M36" s="92">
        <v>18</v>
      </c>
      <c r="N36" s="92">
        <v>470.05</v>
      </c>
      <c r="O36" s="92">
        <v>-16</v>
      </c>
      <c r="P36" s="92">
        <v>-537.1</v>
      </c>
      <c r="Q36" s="92">
        <v>6041</v>
      </c>
      <c r="R36" s="92">
        <v>157530.450101</v>
      </c>
    </row>
    <row r="37" spans="1:18" s="88" customFormat="1" ht="12.75" customHeight="1">
      <c r="A37" s="63" t="s">
        <v>156</v>
      </c>
      <c r="B37" s="64"/>
      <c r="C37" s="92">
        <v>2395</v>
      </c>
      <c r="D37" s="92">
        <v>21599.501103</v>
      </c>
      <c r="E37" s="92">
        <v>28</v>
      </c>
      <c r="F37" s="92">
        <v>34.44</v>
      </c>
      <c r="G37" s="92">
        <v>4</v>
      </c>
      <c r="H37" s="92">
        <v>11.6</v>
      </c>
      <c r="I37" s="92">
        <v>4</v>
      </c>
      <c r="J37" s="92">
        <v>7.6</v>
      </c>
      <c r="K37" s="92">
        <v>0</v>
      </c>
      <c r="L37" s="92">
        <v>0</v>
      </c>
      <c r="M37" s="92">
        <v>12</v>
      </c>
      <c r="N37" s="92">
        <v>59.25</v>
      </c>
      <c r="O37" s="92">
        <v>-5</v>
      </c>
      <c r="P37" s="92">
        <v>-10</v>
      </c>
      <c r="Q37" s="92">
        <v>2426</v>
      </c>
      <c r="R37" s="92">
        <v>21679.191103</v>
      </c>
    </row>
    <row r="38" spans="1:18" s="88" customFormat="1" ht="12.75" customHeight="1">
      <c r="A38" s="63" t="s">
        <v>157</v>
      </c>
      <c r="B38" s="64"/>
      <c r="C38" s="92">
        <v>6017</v>
      </c>
      <c r="D38" s="92">
        <v>136583.344313</v>
      </c>
      <c r="E38" s="92">
        <v>53</v>
      </c>
      <c r="F38" s="92">
        <v>52.57</v>
      </c>
      <c r="G38" s="92">
        <v>10</v>
      </c>
      <c r="H38" s="92">
        <v>27.40783</v>
      </c>
      <c r="I38" s="92">
        <v>23</v>
      </c>
      <c r="J38" s="92">
        <v>240.747828</v>
      </c>
      <c r="K38" s="92">
        <v>2</v>
      </c>
      <c r="L38" s="92">
        <v>90.68472</v>
      </c>
      <c r="M38" s="92">
        <v>21</v>
      </c>
      <c r="N38" s="92">
        <v>656.51011</v>
      </c>
      <c r="O38" s="92">
        <v>-4</v>
      </c>
      <c r="P38" s="92">
        <v>-196.45</v>
      </c>
      <c r="Q38" s="92">
        <v>6077</v>
      </c>
      <c r="R38" s="92">
        <v>137218.629701</v>
      </c>
    </row>
    <row r="39" spans="1:18" s="88" customFormat="1" ht="12.75" customHeight="1">
      <c r="A39" s="63" t="s">
        <v>158</v>
      </c>
      <c r="B39" s="64"/>
      <c r="C39" s="92">
        <v>15751</v>
      </c>
      <c r="D39" s="92">
        <v>373853.129371</v>
      </c>
      <c r="E39" s="92">
        <v>58</v>
      </c>
      <c r="F39" s="92">
        <v>77.6</v>
      </c>
      <c r="G39" s="92">
        <v>22</v>
      </c>
      <c r="H39" s="92">
        <v>150.091</v>
      </c>
      <c r="I39" s="92">
        <v>42</v>
      </c>
      <c r="J39" s="92">
        <v>1844.34</v>
      </c>
      <c r="K39" s="92">
        <v>6</v>
      </c>
      <c r="L39" s="92">
        <v>145.78604</v>
      </c>
      <c r="M39" s="92">
        <v>17</v>
      </c>
      <c r="N39" s="92">
        <v>-220.30296</v>
      </c>
      <c r="O39" s="92">
        <v>-25</v>
      </c>
      <c r="P39" s="92">
        <v>13.06146</v>
      </c>
      <c r="Q39" s="92">
        <v>15779</v>
      </c>
      <c r="R39" s="92">
        <v>375271.950831</v>
      </c>
    </row>
    <row r="40" spans="1:18" s="88" customFormat="1" ht="12.75" customHeight="1">
      <c r="A40" s="63" t="s">
        <v>223</v>
      </c>
      <c r="B40" s="64"/>
      <c r="C40" s="92">
        <v>6622</v>
      </c>
      <c r="D40" s="92">
        <v>1093161.675781</v>
      </c>
      <c r="E40" s="92">
        <v>100</v>
      </c>
      <c r="F40" s="92">
        <v>967.97</v>
      </c>
      <c r="G40" s="92">
        <v>11</v>
      </c>
      <c r="H40" s="92">
        <v>67.62</v>
      </c>
      <c r="I40" s="92">
        <v>68</v>
      </c>
      <c r="J40" s="92">
        <v>2240.037</v>
      </c>
      <c r="K40" s="92">
        <v>6</v>
      </c>
      <c r="L40" s="92">
        <v>1180.667</v>
      </c>
      <c r="M40" s="92">
        <v>15</v>
      </c>
      <c r="N40" s="92">
        <v>469.388888</v>
      </c>
      <c r="O40" s="92">
        <v>1</v>
      </c>
      <c r="P40" s="92">
        <v>-5.86</v>
      </c>
      <c r="Q40" s="92">
        <v>6727</v>
      </c>
      <c r="R40" s="92">
        <v>1095584.924669</v>
      </c>
    </row>
    <row r="41" spans="1:18" s="88" customFormat="1" ht="12.75" customHeight="1">
      <c r="A41" s="63" t="s">
        <v>224</v>
      </c>
      <c r="B41" s="64"/>
      <c r="C41" s="92">
        <v>3520</v>
      </c>
      <c r="D41" s="92">
        <v>192639.50502</v>
      </c>
      <c r="E41" s="92">
        <v>9</v>
      </c>
      <c r="F41" s="92">
        <v>7.5</v>
      </c>
      <c r="G41" s="92">
        <v>21</v>
      </c>
      <c r="H41" s="92">
        <v>86.88312</v>
      </c>
      <c r="I41" s="92">
        <v>13</v>
      </c>
      <c r="J41" s="92">
        <v>79.35</v>
      </c>
      <c r="K41" s="92">
        <v>1</v>
      </c>
      <c r="L41" s="92">
        <v>0.1</v>
      </c>
      <c r="M41" s="92">
        <v>-10</v>
      </c>
      <c r="N41" s="92">
        <v>-226.8</v>
      </c>
      <c r="O41" s="92">
        <v>8</v>
      </c>
      <c r="P41" s="92">
        <v>22.7</v>
      </c>
      <c r="Q41" s="92">
        <v>3506</v>
      </c>
      <c r="R41" s="92">
        <v>192435.2719</v>
      </c>
    </row>
    <row r="42" spans="1:18" s="88" customFormat="1" ht="12.75" customHeight="1">
      <c r="A42" s="66" t="s">
        <v>225</v>
      </c>
      <c r="B42" s="64"/>
      <c r="C42" s="92">
        <v>113752</v>
      </c>
      <c r="D42" s="92">
        <v>1320052.403874</v>
      </c>
      <c r="E42" s="92">
        <v>815</v>
      </c>
      <c r="F42" s="92">
        <v>1246.839951</v>
      </c>
      <c r="G42" s="92">
        <v>358</v>
      </c>
      <c r="H42" s="92">
        <v>1957.958</v>
      </c>
      <c r="I42" s="92">
        <v>372</v>
      </c>
      <c r="J42" s="92">
        <v>13809.59069</v>
      </c>
      <c r="K42" s="92">
        <v>21</v>
      </c>
      <c r="L42" s="92">
        <v>2198.52098</v>
      </c>
      <c r="M42" s="92">
        <v>-5</v>
      </c>
      <c r="N42" s="92">
        <v>-499.05338</v>
      </c>
      <c r="O42" s="92">
        <v>-19</v>
      </c>
      <c r="P42" s="92">
        <v>-827.78179</v>
      </c>
      <c r="Q42" s="92">
        <v>114185</v>
      </c>
      <c r="R42" s="92">
        <v>1329625.520365</v>
      </c>
    </row>
    <row r="43" spans="1:18" s="88" customFormat="1" ht="12.75" customHeight="1">
      <c r="A43" s="63" t="s">
        <v>226</v>
      </c>
      <c r="B43" s="64"/>
      <c r="C43" s="92">
        <v>98156</v>
      </c>
      <c r="D43" s="92">
        <v>1032820.941529</v>
      </c>
      <c r="E43" s="92">
        <v>415</v>
      </c>
      <c r="F43" s="92">
        <v>845.376</v>
      </c>
      <c r="G43" s="92">
        <v>623</v>
      </c>
      <c r="H43" s="92">
        <v>2240.891666</v>
      </c>
      <c r="I43" s="92">
        <v>214</v>
      </c>
      <c r="J43" s="92">
        <v>3901.36187</v>
      </c>
      <c r="K43" s="92">
        <v>18</v>
      </c>
      <c r="L43" s="92">
        <v>224.161</v>
      </c>
      <c r="M43" s="92">
        <v>-215</v>
      </c>
      <c r="N43" s="92">
        <v>-2916.507</v>
      </c>
      <c r="O43" s="92">
        <v>117</v>
      </c>
      <c r="P43" s="92">
        <v>2343.96832</v>
      </c>
      <c r="Q43" s="92">
        <v>97850</v>
      </c>
      <c r="R43" s="92">
        <v>1034530.088053</v>
      </c>
    </row>
    <row r="44" spans="1:18" s="88" customFormat="1" ht="12.75" customHeight="1">
      <c r="A44" s="63" t="s">
        <v>227</v>
      </c>
      <c r="B44" s="64"/>
      <c r="C44" s="92">
        <v>16330</v>
      </c>
      <c r="D44" s="92">
        <v>996703.701781</v>
      </c>
      <c r="E44" s="92">
        <v>90</v>
      </c>
      <c r="F44" s="92">
        <v>515.53</v>
      </c>
      <c r="G44" s="92">
        <v>87</v>
      </c>
      <c r="H44" s="92">
        <v>395.25</v>
      </c>
      <c r="I44" s="92">
        <v>43</v>
      </c>
      <c r="J44" s="92">
        <v>3727.52733</v>
      </c>
      <c r="K44" s="92">
        <v>4</v>
      </c>
      <c r="L44" s="92">
        <v>222</v>
      </c>
      <c r="M44" s="92">
        <v>-26</v>
      </c>
      <c r="N44" s="92">
        <v>101.55</v>
      </c>
      <c r="O44" s="92">
        <v>56</v>
      </c>
      <c r="P44" s="92">
        <v>307.95</v>
      </c>
      <c r="Q44" s="92">
        <v>16363</v>
      </c>
      <c r="R44" s="92">
        <v>1000739.009111</v>
      </c>
    </row>
    <row r="45" spans="1:18" s="88" customFormat="1" ht="12.75" customHeight="1">
      <c r="A45" s="63" t="s">
        <v>228</v>
      </c>
      <c r="B45" s="64"/>
      <c r="C45" s="92">
        <v>7345</v>
      </c>
      <c r="D45" s="92">
        <v>66074.439358</v>
      </c>
      <c r="E45" s="92">
        <v>89</v>
      </c>
      <c r="F45" s="92">
        <v>103.234664</v>
      </c>
      <c r="G45" s="92">
        <v>54</v>
      </c>
      <c r="H45" s="92">
        <v>431.2</v>
      </c>
      <c r="I45" s="92">
        <v>22</v>
      </c>
      <c r="J45" s="92">
        <v>118.849</v>
      </c>
      <c r="K45" s="92">
        <v>4</v>
      </c>
      <c r="L45" s="92">
        <v>69.4518</v>
      </c>
      <c r="M45" s="92">
        <v>-24</v>
      </c>
      <c r="N45" s="92">
        <v>-376.0918</v>
      </c>
      <c r="O45" s="92">
        <v>20</v>
      </c>
      <c r="P45" s="92">
        <v>606.15</v>
      </c>
      <c r="Q45" s="92">
        <v>7376</v>
      </c>
      <c r="R45" s="92">
        <v>66025.929422</v>
      </c>
    </row>
    <row r="46" spans="1:18" s="88" customFormat="1" ht="12.75" customHeight="1">
      <c r="A46" s="66" t="s">
        <v>229</v>
      </c>
      <c r="B46" s="64"/>
      <c r="C46" s="92">
        <v>26795</v>
      </c>
      <c r="D46" s="92">
        <v>541760.538184</v>
      </c>
      <c r="E46" s="92">
        <v>258</v>
      </c>
      <c r="F46" s="92">
        <v>416.134888</v>
      </c>
      <c r="G46" s="92">
        <v>153</v>
      </c>
      <c r="H46" s="92">
        <v>543.464294</v>
      </c>
      <c r="I46" s="92">
        <v>113</v>
      </c>
      <c r="J46" s="92">
        <v>720.185651</v>
      </c>
      <c r="K46" s="92">
        <v>10</v>
      </c>
      <c r="L46" s="92">
        <v>24.60731</v>
      </c>
      <c r="M46" s="92">
        <v>9</v>
      </c>
      <c r="N46" s="92">
        <v>2224.41077</v>
      </c>
      <c r="O46" s="92">
        <v>-14</v>
      </c>
      <c r="P46" s="92">
        <v>-94.73636</v>
      </c>
      <c r="Q46" s="92">
        <v>26895</v>
      </c>
      <c r="R46" s="92">
        <v>544458.461529</v>
      </c>
    </row>
    <row r="47" spans="1:18" s="88" customFormat="1" ht="12.75" customHeight="1">
      <c r="A47" s="63" t="s">
        <v>230</v>
      </c>
      <c r="B47" s="64"/>
      <c r="C47" s="92">
        <v>53994</v>
      </c>
      <c r="D47" s="92">
        <v>8717780.781177</v>
      </c>
      <c r="E47" s="92">
        <v>619</v>
      </c>
      <c r="F47" s="92">
        <v>5762.212644</v>
      </c>
      <c r="G47" s="92">
        <v>143</v>
      </c>
      <c r="H47" s="92">
        <v>995.521504</v>
      </c>
      <c r="I47" s="92">
        <v>347</v>
      </c>
      <c r="J47" s="92">
        <v>12054.434566</v>
      </c>
      <c r="K47" s="92">
        <v>43</v>
      </c>
      <c r="L47" s="92">
        <v>4962.172445</v>
      </c>
      <c r="M47" s="92">
        <v>23</v>
      </c>
      <c r="N47" s="92">
        <v>551.577839</v>
      </c>
      <c r="O47" s="92">
        <v>-29</v>
      </c>
      <c r="P47" s="92">
        <v>-2261.94334</v>
      </c>
      <c r="Q47" s="92">
        <v>54464</v>
      </c>
      <c r="R47" s="92">
        <v>8727929.368937</v>
      </c>
    </row>
    <row r="48" spans="1:18" s="88" customFormat="1" ht="12.75" customHeight="1">
      <c r="A48" s="63" t="s">
        <v>231</v>
      </c>
      <c r="B48" s="64"/>
      <c r="C48" s="92">
        <v>37998</v>
      </c>
      <c r="D48" s="92">
        <v>1432838.300291</v>
      </c>
      <c r="E48" s="92">
        <v>330</v>
      </c>
      <c r="F48" s="92">
        <v>2823.009222</v>
      </c>
      <c r="G48" s="92">
        <v>107</v>
      </c>
      <c r="H48" s="92">
        <v>492.212563</v>
      </c>
      <c r="I48" s="92">
        <v>189</v>
      </c>
      <c r="J48" s="92">
        <v>8096.506379</v>
      </c>
      <c r="K48" s="92">
        <v>27</v>
      </c>
      <c r="L48" s="92">
        <v>667.17</v>
      </c>
      <c r="M48" s="92">
        <v>5</v>
      </c>
      <c r="N48" s="92">
        <v>1885.322581</v>
      </c>
      <c r="O48" s="92">
        <v>-22</v>
      </c>
      <c r="P48" s="92">
        <v>-310.35012</v>
      </c>
      <c r="Q48" s="92">
        <v>38204</v>
      </c>
      <c r="R48" s="92">
        <v>1444173.40579</v>
      </c>
    </row>
    <row r="49" spans="1:18" s="88" customFormat="1" ht="12.75" customHeight="1">
      <c r="A49" s="63" t="s">
        <v>232</v>
      </c>
      <c r="B49" s="64"/>
      <c r="C49" s="92">
        <v>93228</v>
      </c>
      <c r="D49" s="92">
        <v>1170263.57657</v>
      </c>
      <c r="E49" s="92">
        <v>1124</v>
      </c>
      <c r="F49" s="92">
        <v>1932.298047</v>
      </c>
      <c r="G49" s="92">
        <v>481</v>
      </c>
      <c r="H49" s="92">
        <v>1792.738745</v>
      </c>
      <c r="I49" s="92">
        <v>479</v>
      </c>
      <c r="J49" s="92">
        <v>7711.497415</v>
      </c>
      <c r="K49" s="92">
        <v>44</v>
      </c>
      <c r="L49" s="92">
        <v>918.79487</v>
      </c>
      <c r="M49" s="92">
        <v>-1</v>
      </c>
      <c r="N49" s="92">
        <v>-3170.024368</v>
      </c>
      <c r="O49" s="92">
        <v>78</v>
      </c>
      <c r="P49" s="92">
        <v>-550.573549</v>
      </c>
      <c r="Q49" s="92">
        <v>93948</v>
      </c>
      <c r="R49" s="92">
        <v>1173475.2405</v>
      </c>
    </row>
    <row r="50" spans="1:18" s="88" customFormat="1" ht="12.75" customHeight="1">
      <c r="A50" s="63" t="s">
        <v>233</v>
      </c>
      <c r="B50" s="64"/>
      <c r="C50" s="92">
        <v>22119</v>
      </c>
      <c r="D50" s="92">
        <v>358038.626672</v>
      </c>
      <c r="E50" s="92">
        <v>170</v>
      </c>
      <c r="F50" s="92">
        <v>337.046347</v>
      </c>
      <c r="G50" s="92">
        <v>89</v>
      </c>
      <c r="H50" s="92">
        <v>409.62</v>
      </c>
      <c r="I50" s="92">
        <v>69</v>
      </c>
      <c r="J50" s="92">
        <v>1220.12</v>
      </c>
      <c r="K50" s="92">
        <v>3</v>
      </c>
      <c r="L50" s="92">
        <v>39.5</v>
      </c>
      <c r="M50" s="92">
        <v>7</v>
      </c>
      <c r="N50" s="92">
        <v>555.988</v>
      </c>
      <c r="O50" s="92">
        <v>-6</v>
      </c>
      <c r="P50" s="92">
        <v>-373.585178</v>
      </c>
      <c r="Q50" s="92">
        <v>22201</v>
      </c>
      <c r="R50" s="92">
        <v>359329.075841</v>
      </c>
    </row>
    <row r="51" spans="1:18" s="88" customFormat="1" ht="12.75" customHeight="1">
      <c r="A51" s="63" t="s">
        <v>234</v>
      </c>
      <c r="B51" s="64"/>
      <c r="C51" s="92">
        <v>1</v>
      </c>
      <c r="D51" s="92">
        <v>6.5</v>
      </c>
      <c r="E51" s="92">
        <v>0</v>
      </c>
      <c r="F51" s="92">
        <v>0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1</v>
      </c>
      <c r="R51" s="92">
        <v>6.5</v>
      </c>
    </row>
    <row r="52" spans="1:18" s="88" customFormat="1" ht="12.75" customHeight="1">
      <c r="A52" s="66" t="s">
        <v>235</v>
      </c>
      <c r="B52" s="64"/>
      <c r="C52" s="92">
        <v>416</v>
      </c>
      <c r="D52" s="92">
        <v>2668.416008</v>
      </c>
      <c r="E52" s="92">
        <v>10</v>
      </c>
      <c r="F52" s="92">
        <v>17.43</v>
      </c>
      <c r="G52" s="92">
        <v>2</v>
      </c>
      <c r="H52" s="92">
        <v>1.06</v>
      </c>
      <c r="I52" s="92">
        <v>2</v>
      </c>
      <c r="J52" s="92">
        <v>13.5</v>
      </c>
      <c r="K52" s="92">
        <v>0</v>
      </c>
      <c r="L52" s="92">
        <v>0</v>
      </c>
      <c r="M52" s="92">
        <v>0</v>
      </c>
      <c r="N52" s="92">
        <v>14.625</v>
      </c>
      <c r="O52" s="92">
        <v>1</v>
      </c>
      <c r="P52" s="92">
        <v>1</v>
      </c>
      <c r="Q52" s="92">
        <v>425</v>
      </c>
      <c r="R52" s="92">
        <v>2713.911008</v>
      </c>
    </row>
    <row r="53" spans="1:18" s="88" customFormat="1" ht="12.75" customHeight="1">
      <c r="A53" s="63" t="s">
        <v>236</v>
      </c>
      <c r="B53" s="64"/>
      <c r="C53" s="92">
        <v>55</v>
      </c>
      <c r="D53" s="92">
        <v>262.25</v>
      </c>
      <c r="E53" s="92">
        <v>0</v>
      </c>
      <c r="F53" s="92">
        <v>0</v>
      </c>
      <c r="G53" s="92">
        <v>1</v>
      </c>
      <c r="H53" s="92">
        <v>1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1</v>
      </c>
      <c r="P53" s="92">
        <v>1</v>
      </c>
      <c r="Q53" s="92">
        <v>55</v>
      </c>
      <c r="R53" s="92">
        <v>262.25</v>
      </c>
    </row>
    <row r="54" spans="1:18" s="88" customFormat="1" ht="12.75" customHeight="1">
      <c r="A54" s="63" t="s">
        <v>237</v>
      </c>
      <c r="B54" s="64"/>
      <c r="C54" s="92">
        <v>3105</v>
      </c>
      <c r="D54" s="92">
        <v>76189.825358</v>
      </c>
      <c r="E54" s="92">
        <v>29</v>
      </c>
      <c r="F54" s="92">
        <v>64.1558</v>
      </c>
      <c r="G54" s="92">
        <v>11</v>
      </c>
      <c r="H54" s="92">
        <v>24.294</v>
      </c>
      <c r="I54" s="92">
        <v>16</v>
      </c>
      <c r="J54" s="92">
        <v>91.95</v>
      </c>
      <c r="K54" s="92">
        <v>0</v>
      </c>
      <c r="L54" s="92">
        <v>0</v>
      </c>
      <c r="M54" s="92">
        <v>1</v>
      </c>
      <c r="N54" s="92">
        <v>-14.275</v>
      </c>
      <c r="O54" s="92">
        <v>-4</v>
      </c>
      <c r="P54" s="92">
        <v>-189.08988</v>
      </c>
      <c r="Q54" s="92">
        <v>3120</v>
      </c>
      <c r="R54" s="92">
        <v>76118.272278</v>
      </c>
    </row>
    <row r="55" spans="1:18" s="88" customFormat="1" ht="12.75" customHeight="1">
      <c r="A55" s="63" t="s">
        <v>238</v>
      </c>
      <c r="B55" s="64"/>
      <c r="C55" s="92">
        <v>13693</v>
      </c>
      <c r="D55" s="92">
        <v>146691.329868</v>
      </c>
      <c r="E55" s="92">
        <v>96</v>
      </c>
      <c r="F55" s="92">
        <v>142.349</v>
      </c>
      <c r="G55" s="92">
        <v>32</v>
      </c>
      <c r="H55" s="92">
        <v>77.88</v>
      </c>
      <c r="I55" s="92">
        <v>38</v>
      </c>
      <c r="J55" s="92">
        <v>200.122787</v>
      </c>
      <c r="K55" s="92">
        <v>12</v>
      </c>
      <c r="L55" s="92">
        <v>222.91</v>
      </c>
      <c r="M55" s="92">
        <v>-5</v>
      </c>
      <c r="N55" s="92">
        <v>-779.13</v>
      </c>
      <c r="O55" s="92">
        <v>-17</v>
      </c>
      <c r="P55" s="92">
        <v>-165.58599</v>
      </c>
      <c r="Q55" s="92">
        <v>13735</v>
      </c>
      <c r="R55" s="92">
        <v>145788.295665</v>
      </c>
    </row>
    <row r="56" spans="1:18" s="88" customFormat="1" ht="12.75" customHeight="1">
      <c r="A56" s="63" t="s">
        <v>239</v>
      </c>
      <c r="B56" s="64"/>
      <c r="C56" s="92">
        <v>20884</v>
      </c>
      <c r="D56" s="92">
        <v>189235.342181</v>
      </c>
      <c r="E56" s="92">
        <v>0</v>
      </c>
      <c r="F56" s="92">
        <v>0</v>
      </c>
      <c r="G56" s="92">
        <v>104</v>
      </c>
      <c r="H56" s="92">
        <v>361.4</v>
      </c>
      <c r="I56" s="92">
        <v>17</v>
      </c>
      <c r="J56" s="92">
        <v>613.31</v>
      </c>
      <c r="K56" s="92">
        <v>7</v>
      </c>
      <c r="L56" s="92">
        <v>242</v>
      </c>
      <c r="M56" s="92">
        <v>-47</v>
      </c>
      <c r="N56" s="92">
        <v>-768.449</v>
      </c>
      <c r="O56" s="92">
        <v>42</v>
      </c>
      <c r="P56" s="92">
        <v>408.290808</v>
      </c>
      <c r="Q56" s="92">
        <v>20775</v>
      </c>
      <c r="R56" s="92">
        <v>188885.093989</v>
      </c>
    </row>
    <row r="57" spans="1:18" ht="17.25" customHeight="1">
      <c r="A57" s="93" t="s">
        <v>64</v>
      </c>
      <c r="B57" s="93"/>
      <c r="C57" s="93" t="s">
        <v>65</v>
      </c>
      <c r="D57" s="93"/>
      <c r="E57" s="95"/>
      <c r="F57" s="95"/>
      <c r="G57" s="95"/>
      <c r="H57" s="93"/>
      <c r="I57" s="93" t="s">
        <v>66</v>
      </c>
      <c r="J57" s="93"/>
      <c r="K57" s="95"/>
      <c r="L57" s="117"/>
      <c r="M57" s="109" t="s">
        <v>67</v>
      </c>
      <c r="N57" s="95"/>
      <c r="O57" s="117"/>
      <c r="P57" s="117"/>
      <c r="Q57" s="247" t="str">
        <f>'2491-00-01'!V34</f>
        <v>中華民國111年04月20日編製</v>
      </c>
      <c r="R57" s="247"/>
    </row>
    <row r="58" spans="4:18" ht="15" customHeight="1">
      <c r="D58" s="85"/>
      <c r="I58" s="76" t="s">
        <v>68</v>
      </c>
      <c r="K58" s="85"/>
      <c r="L58" s="85"/>
      <c r="M58" s="97"/>
      <c r="N58" s="97"/>
      <c r="O58" s="97"/>
      <c r="P58" s="97"/>
      <c r="Q58" s="248" t="s">
        <v>240</v>
      </c>
      <c r="R58" s="248"/>
    </row>
    <row r="59" spans="1:18" ht="15" customHeight="1">
      <c r="A59" s="70" t="s">
        <v>70</v>
      </c>
      <c r="B59" s="118" t="s">
        <v>176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</row>
    <row r="60" spans="1:18" ht="15" customHeight="1">
      <c r="A60" s="70"/>
      <c r="B60" s="118" t="s">
        <v>177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spans="1:18" ht="15" customHeight="1">
      <c r="A61" s="70" t="s">
        <v>73</v>
      </c>
      <c r="B61" s="119" t="s">
        <v>241</v>
      </c>
      <c r="C61" s="119"/>
      <c r="D61" s="119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</row>
    <row r="62" spans="1:18" ht="15" customHeight="1">
      <c r="A62" s="72"/>
      <c r="B62" s="119" t="s">
        <v>242</v>
      </c>
      <c r="C62" s="119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  <row r="63" ht="15" customHeight="1">
      <c r="A63" s="110"/>
    </row>
    <row r="64" spans="1:18" ht="15" customHeight="1">
      <c r="A64" s="239" t="s">
        <v>243</v>
      </c>
      <c r="B64" s="239"/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</row>
  </sheetData>
  <sheetProtection selectLockedCells="1" selectUnlockedCells="1"/>
  <mergeCells count="17">
    <mergeCell ref="F1:P1"/>
    <mergeCell ref="A3:R4"/>
    <mergeCell ref="G5:K5"/>
    <mergeCell ref="Q5:R5"/>
    <mergeCell ref="A6:B8"/>
    <mergeCell ref="C6:D7"/>
    <mergeCell ref="E6:P6"/>
    <mergeCell ref="Q6:R7"/>
    <mergeCell ref="E7:F7"/>
    <mergeCell ref="G7:H7"/>
    <mergeCell ref="A64:R64"/>
    <mergeCell ref="I7:J7"/>
    <mergeCell ref="K7:L7"/>
    <mergeCell ref="M7:N7"/>
    <mergeCell ref="O7:P7"/>
    <mergeCell ref="Q57:R57"/>
    <mergeCell ref="Q58:R58"/>
  </mergeCells>
  <printOptions horizontalCentered="1"/>
  <pageMargins left="0.7902777777777777" right="0.3902777777777778" top="0.9798611111111111" bottom="0.3902777777777778" header="0.5118055555555555" footer="0.5118055555555555"/>
  <pageSetup fitToHeight="1" fitToWidth="1" horizontalDpi="300" verticalDpi="3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80" zoomScaleSheetLayoutView="80" zoomScalePageLayoutView="0" workbookViewId="0" topLeftCell="A1">
      <selection activeCell="A3" sqref="A3:R4"/>
    </sheetView>
  </sheetViews>
  <sheetFormatPr defaultColWidth="9.00390625" defaultRowHeight="16.5"/>
  <cols>
    <col min="1" max="1" width="9.50390625" style="120" customWidth="1"/>
    <col min="2" max="2" width="6.625" style="120" customWidth="1"/>
    <col min="3" max="3" width="11.50390625" style="120" customWidth="1"/>
    <col min="4" max="4" width="13.875" style="120" customWidth="1"/>
    <col min="5" max="5" width="9.50390625" style="120" customWidth="1"/>
    <col min="6" max="6" width="9.625" style="120" customWidth="1"/>
    <col min="7" max="7" width="9.50390625" style="120" customWidth="1"/>
    <col min="8" max="8" width="9.625" style="120" customWidth="1"/>
    <col min="9" max="9" width="9.50390625" style="120" customWidth="1"/>
    <col min="10" max="10" width="11.50390625" style="120" customWidth="1"/>
    <col min="11" max="11" width="9.50390625" style="120" customWidth="1"/>
    <col min="12" max="12" width="9.625" style="120" customWidth="1"/>
    <col min="13" max="13" width="9.50390625" style="120" customWidth="1"/>
    <col min="14" max="14" width="9.625" style="120" customWidth="1"/>
    <col min="15" max="15" width="9.50390625" style="120" customWidth="1"/>
    <col min="16" max="16" width="9.625" style="120" customWidth="1"/>
    <col min="17" max="17" width="11.875" style="120" customWidth="1"/>
    <col min="18" max="18" width="15.50390625" style="120" customWidth="1"/>
    <col min="19" max="16384" width="8.875" style="120" customWidth="1"/>
  </cols>
  <sheetData>
    <row r="1" spans="1:18" ht="16.5" customHeight="1">
      <c r="A1" s="121" t="s">
        <v>0</v>
      </c>
      <c r="D1" s="112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122" t="s">
        <v>1</v>
      </c>
      <c r="R1" s="123" t="s">
        <v>2</v>
      </c>
    </row>
    <row r="2" spans="1:18" ht="16.5" customHeight="1">
      <c r="A2" s="124" t="s">
        <v>203</v>
      </c>
      <c r="B2" s="125" t="s">
        <v>204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  <c r="Q2" s="128" t="s">
        <v>5</v>
      </c>
      <c r="R2" s="128" t="s">
        <v>244</v>
      </c>
    </row>
    <row r="3" spans="1:18" s="129" customFormat="1" ht="18" customHeight="1">
      <c r="A3" s="259" t="s">
        <v>245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</row>
    <row r="4" spans="1:18" s="129" customFormat="1" ht="18" customHeight="1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</row>
    <row r="5" spans="1:18" s="132" customFormat="1" ht="18" customHeight="1">
      <c r="A5" s="130"/>
      <c r="B5" s="131"/>
      <c r="C5" s="131"/>
      <c r="D5" s="131"/>
      <c r="E5" s="131"/>
      <c r="F5" s="131"/>
      <c r="G5" s="260" t="str">
        <f>'2491-00-06'!G5</f>
        <v>中華民國111年03月</v>
      </c>
      <c r="H5" s="260"/>
      <c r="I5" s="260"/>
      <c r="J5" s="260"/>
      <c r="K5" s="260"/>
      <c r="L5" s="260"/>
      <c r="M5" s="131"/>
      <c r="N5" s="131"/>
      <c r="O5" s="131"/>
      <c r="P5" s="131"/>
      <c r="Q5" s="261" t="s">
        <v>9</v>
      </c>
      <c r="R5" s="261"/>
    </row>
    <row r="6" spans="2:18" s="132" customFormat="1" ht="15.75" customHeight="1">
      <c r="B6" s="133"/>
      <c r="C6" s="262" t="s">
        <v>207</v>
      </c>
      <c r="D6" s="262"/>
      <c r="E6" s="263" t="s">
        <v>208</v>
      </c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4" t="s">
        <v>209</v>
      </c>
      <c r="R6" s="264"/>
    </row>
    <row r="7" spans="1:18" s="134" customFormat="1" ht="15.75" customHeight="1">
      <c r="A7" s="265" t="s">
        <v>10</v>
      </c>
      <c r="B7" s="265"/>
      <c r="C7" s="262"/>
      <c r="D7" s="262"/>
      <c r="E7" s="257" t="s">
        <v>210</v>
      </c>
      <c r="F7" s="257"/>
      <c r="G7" s="257" t="s">
        <v>211</v>
      </c>
      <c r="H7" s="257"/>
      <c r="I7" s="257" t="s">
        <v>212</v>
      </c>
      <c r="J7" s="257"/>
      <c r="K7" s="257" t="s">
        <v>213</v>
      </c>
      <c r="L7" s="257"/>
      <c r="M7" s="257" t="s">
        <v>214</v>
      </c>
      <c r="N7" s="257"/>
      <c r="O7" s="257" t="s">
        <v>215</v>
      </c>
      <c r="P7" s="257"/>
      <c r="Q7" s="264"/>
      <c r="R7" s="264"/>
    </row>
    <row r="8" spans="1:18" s="134" customFormat="1" ht="15.75" customHeight="1">
      <c r="A8" s="135"/>
      <c r="B8" s="136"/>
      <c r="C8" s="137" t="s">
        <v>216</v>
      </c>
      <c r="D8" s="137" t="s">
        <v>38</v>
      </c>
      <c r="E8" s="138" t="s">
        <v>216</v>
      </c>
      <c r="F8" s="138" t="s">
        <v>38</v>
      </c>
      <c r="G8" s="138" t="s">
        <v>216</v>
      </c>
      <c r="H8" s="138" t="s">
        <v>38</v>
      </c>
      <c r="I8" s="138" t="s">
        <v>216</v>
      </c>
      <c r="J8" s="138" t="s">
        <v>38</v>
      </c>
      <c r="K8" s="138" t="s">
        <v>216</v>
      </c>
      <c r="L8" s="138" t="s">
        <v>38</v>
      </c>
      <c r="M8" s="138" t="s">
        <v>216</v>
      </c>
      <c r="N8" s="138" t="s">
        <v>38</v>
      </c>
      <c r="O8" s="138" t="s">
        <v>216</v>
      </c>
      <c r="P8" s="138" t="s">
        <v>38</v>
      </c>
      <c r="Q8" s="137" t="s">
        <v>216</v>
      </c>
      <c r="R8" s="139" t="s">
        <v>38</v>
      </c>
    </row>
    <row r="9" spans="1:18" s="134" customFormat="1" ht="16.5" customHeight="1">
      <c r="A9" s="208" t="s">
        <v>39</v>
      </c>
      <c r="B9" s="208"/>
      <c r="C9" s="46">
        <v>738682</v>
      </c>
      <c r="D9" s="46">
        <v>26583143.457469</v>
      </c>
      <c r="E9" s="46">
        <v>5359</v>
      </c>
      <c r="F9" s="46">
        <v>18030.184999</v>
      </c>
      <c r="G9" s="46">
        <v>2832</v>
      </c>
      <c r="H9" s="46">
        <v>14305.575778</v>
      </c>
      <c r="I9" s="46">
        <v>2796</v>
      </c>
      <c r="J9" s="46">
        <v>71384.238419</v>
      </c>
      <c r="K9" s="46">
        <v>295</v>
      </c>
      <c r="L9" s="46">
        <v>13602.911795</v>
      </c>
      <c r="M9" s="46">
        <v>0</v>
      </c>
      <c r="N9" s="46">
        <v>0</v>
      </c>
      <c r="O9" s="46">
        <v>-13</v>
      </c>
      <c r="P9" s="46">
        <v>-3476.191249</v>
      </c>
      <c r="Q9" s="46">
        <v>741196</v>
      </c>
      <c r="R9" s="46">
        <v>26641173.202065</v>
      </c>
    </row>
    <row r="10" spans="1:18" s="134" customFormat="1" ht="16.5" customHeight="1">
      <c r="A10" s="206" t="s">
        <v>40</v>
      </c>
      <c r="B10" s="206"/>
      <c r="C10" s="46">
        <v>737052</v>
      </c>
      <c r="D10" s="46">
        <v>26557163.503241</v>
      </c>
      <c r="E10" s="46">
        <v>5346</v>
      </c>
      <c r="F10" s="46">
        <v>18015.184999</v>
      </c>
      <c r="G10" s="46">
        <v>2829</v>
      </c>
      <c r="H10" s="46">
        <v>14304.875778</v>
      </c>
      <c r="I10" s="46">
        <v>2791</v>
      </c>
      <c r="J10" s="46">
        <v>71368.138419</v>
      </c>
      <c r="K10" s="46">
        <v>295</v>
      </c>
      <c r="L10" s="46">
        <v>13602.911795</v>
      </c>
      <c r="M10" s="46">
        <v>0</v>
      </c>
      <c r="N10" s="46">
        <v>0</v>
      </c>
      <c r="O10" s="46">
        <v>-10</v>
      </c>
      <c r="P10" s="46">
        <v>-3423.641249</v>
      </c>
      <c r="Q10" s="46">
        <v>739559</v>
      </c>
      <c r="R10" s="46">
        <v>26615215.397837</v>
      </c>
    </row>
    <row r="11" spans="1:18" s="134" customFormat="1" ht="16.5" customHeight="1">
      <c r="A11" s="205" t="s">
        <v>41</v>
      </c>
      <c r="B11" s="205"/>
      <c r="C11" s="46">
        <v>142619</v>
      </c>
      <c r="D11" s="46">
        <v>2537074.662541</v>
      </c>
      <c r="E11" s="46">
        <v>963</v>
      </c>
      <c r="F11" s="46">
        <v>2413.698009</v>
      </c>
      <c r="G11" s="46">
        <v>585</v>
      </c>
      <c r="H11" s="46">
        <v>2141.351919</v>
      </c>
      <c r="I11" s="46">
        <v>474</v>
      </c>
      <c r="J11" s="46">
        <v>9232.34592</v>
      </c>
      <c r="K11" s="46">
        <v>44</v>
      </c>
      <c r="L11" s="46">
        <v>1028.63011</v>
      </c>
      <c r="M11" s="46">
        <v>0</v>
      </c>
      <c r="N11" s="46">
        <v>0</v>
      </c>
      <c r="O11" s="46">
        <v>108</v>
      </c>
      <c r="P11" s="46">
        <v>-1673.443752</v>
      </c>
      <c r="Q11" s="46">
        <v>143105</v>
      </c>
      <c r="R11" s="46">
        <v>2543877.280689</v>
      </c>
    </row>
    <row r="12" spans="1:18" s="134" customFormat="1" ht="16.5" customHeight="1">
      <c r="A12" s="205" t="s">
        <v>42</v>
      </c>
      <c r="B12" s="205"/>
      <c r="C12" s="46">
        <v>176823</v>
      </c>
      <c r="D12" s="46">
        <v>13721253.920552</v>
      </c>
      <c r="E12" s="46">
        <v>1181</v>
      </c>
      <c r="F12" s="46">
        <v>6832.673331</v>
      </c>
      <c r="G12" s="46">
        <v>1036</v>
      </c>
      <c r="H12" s="46">
        <v>4753.468351</v>
      </c>
      <c r="I12" s="46">
        <v>757</v>
      </c>
      <c r="J12" s="46">
        <v>31804.585141</v>
      </c>
      <c r="K12" s="46">
        <v>102</v>
      </c>
      <c r="L12" s="46">
        <v>6807.55269</v>
      </c>
      <c r="M12" s="46">
        <v>0</v>
      </c>
      <c r="N12" s="46">
        <v>0</v>
      </c>
      <c r="O12" s="46">
        <v>-234</v>
      </c>
      <c r="P12" s="46">
        <v>-5587.704421</v>
      </c>
      <c r="Q12" s="46">
        <v>176734</v>
      </c>
      <c r="R12" s="46">
        <v>13742742.453562</v>
      </c>
    </row>
    <row r="13" spans="1:18" s="134" customFormat="1" ht="16.5" customHeight="1">
      <c r="A13" s="205" t="s">
        <v>43</v>
      </c>
      <c r="B13" s="205"/>
      <c r="C13" s="46">
        <v>66145</v>
      </c>
      <c r="D13" s="46">
        <v>1643853.511154</v>
      </c>
      <c r="E13" s="46">
        <v>507</v>
      </c>
      <c r="F13" s="46">
        <v>2444.319888</v>
      </c>
      <c r="G13" s="46">
        <v>223</v>
      </c>
      <c r="H13" s="46">
        <v>918.043</v>
      </c>
      <c r="I13" s="46">
        <v>227</v>
      </c>
      <c r="J13" s="46">
        <v>4361.254722</v>
      </c>
      <c r="K13" s="46">
        <v>24</v>
      </c>
      <c r="L13" s="46">
        <v>333.644645</v>
      </c>
      <c r="M13" s="46">
        <v>0</v>
      </c>
      <c r="N13" s="46">
        <v>0</v>
      </c>
      <c r="O13" s="46">
        <v>48</v>
      </c>
      <c r="P13" s="46">
        <v>1735.191844</v>
      </c>
      <c r="Q13" s="46">
        <v>66477</v>
      </c>
      <c r="R13" s="46">
        <v>1651142.589963</v>
      </c>
    </row>
    <row r="14" spans="1:18" s="134" customFormat="1" ht="16.5" customHeight="1">
      <c r="A14" s="205" t="s">
        <v>44</v>
      </c>
      <c r="B14" s="205"/>
      <c r="C14" s="46">
        <v>110398</v>
      </c>
      <c r="D14" s="46">
        <v>2018810.946181</v>
      </c>
      <c r="E14" s="46">
        <v>898</v>
      </c>
      <c r="F14" s="46">
        <v>1904.874909</v>
      </c>
      <c r="G14" s="46">
        <v>286</v>
      </c>
      <c r="H14" s="46">
        <v>1330.920088</v>
      </c>
      <c r="I14" s="46">
        <v>387</v>
      </c>
      <c r="J14" s="46">
        <v>5132.537782</v>
      </c>
      <c r="K14" s="46">
        <v>43</v>
      </c>
      <c r="L14" s="46">
        <v>587.97565</v>
      </c>
      <c r="M14" s="46">
        <v>0</v>
      </c>
      <c r="N14" s="46">
        <v>0</v>
      </c>
      <c r="O14" s="46">
        <v>12</v>
      </c>
      <c r="P14" s="46">
        <v>18.929172</v>
      </c>
      <c r="Q14" s="46">
        <v>111022</v>
      </c>
      <c r="R14" s="46">
        <v>2023948.392306</v>
      </c>
    </row>
    <row r="15" spans="1:18" s="134" customFormat="1" ht="16.5" customHeight="1">
      <c r="A15" s="205" t="s">
        <v>45</v>
      </c>
      <c r="B15" s="205"/>
      <c r="C15" s="46">
        <v>41441</v>
      </c>
      <c r="D15" s="46">
        <v>1011755.761846</v>
      </c>
      <c r="E15" s="46">
        <v>333</v>
      </c>
      <c r="F15" s="46">
        <v>712.6278</v>
      </c>
      <c r="G15" s="46">
        <v>100</v>
      </c>
      <c r="H15" s="46">
        <v>542.925</v>
      </c>
      <c r="I15" s="46">
        <v>178</v>
      </c>
      <c r="J15" s="46">
        <v>3339.77383</v>
      </c>
      <c r="K15" s="46">
        <v>17</v>
      </c>
      <c r="L15" s="46">
        <v>1834.79001</v>
      </c>
      <c r="M15" s="46">
        <v>0</v>
      </c>
      <c r="N15" s="46">
        <v>0</v>
      </c>
      <c r="O15" s="46">
        <v>4</v>
      </c>
      <c r="P15" s="46">
        <v>1698.92</v>
      </c>
      <c r="Q15" s="46">
        <v>41678</v>
      </c>
      <c r="R15" s="46">
        <v>1015129.368466</v>
      </c>
    </row>
    <row r="16" spans="1:18" s="134" customFormat="1" ht="16.5" customHeight="1">
      <c r="A16" s="205" t="s">
        <v>246</v>
      </c>
      <c r="B16" s="205"/>
      <c r="C16" s="46">
        <v>82968</v>
      </c>
      <c r="D16" s="46">
        <v>2189699.933722</v>
      </c>
      <c r="E16" s="46">
        <v>548</v>
      </c>
      <c r="F16" s="46">
        <v>1205.957776</v>
      </c>
      <c r="G16" s="46">
        <v>294</v>
      </c>
      <c r="H16" s="46">
        <v>3123.384</v>
      </c>
      <c r="I16" s="46">
        <v>285</v>
      </c>
      <c r="J16" s="46">
        <v>4557.916787</v>
      </c>
      <c r="K16" s="46">
        <v>24</v>
      </c>
      <c r="L16" s="46">
        <v>1606.102</v>
      </c>
      <c r="M16" s="46">
        <v>0</v>
      </c>
      <c r="N16" s="46">
        <v>0</v>
      </c>
      <c r="O16" s="46">
        <v>5</v>
      </c>
      <c r="P16" s="46">
        <v>-10.244</v>
      </c>
      <c r="Q16" s="46">
        <v>83227</v>
      </c>
      <c r="R16" s="46">
        <v>2190724.078285</v>
      </c>
    </row>
    <row r="17" spans="1:18" s="134" customFormat="1" ht="16.5" customHeight="1">
      <c r="A17" s="205" t="s">
        <v>47</v>
      </c>
      <c r="B17" s="205"/>
      <c r="C17" s="46">
        <v>6777</v>
      </c>
      <c r="D17" s="46">
        <v>95119.277203</v>
      </c>
      <c r="E17" s="46">
        <v>63</v>
      </c>
      <c r="F17" s="46">
        <v>218.59</v>
      </c>
      <c r="G17" s="46">
        <v>16</v>
      </c>
      <c r="H17" s="46">
        <v>49.65</v>
      </c>
      <c r="I17" s="46">
        <v>30</v>
      </c>
      <c r="J17" s="46">
        <v>271.653518</v>
      </c>
      <c r="K17" s="46">
        <v>1</v>
      </c>
      <c r="L17" s="46">
        <v>1</v>
      </c>
      <c r="M17" s="46">
        <v>0</v>
      </c>
      <c r="N17" s="46">
        <v>0</v>
      </c>
      <c r="O17" s="46">
        <v>7</v>
      </c>
      <c r="P17" s="46">
        <v>401.00244</v>
      </c>
      <c r="Q17" s="46">
        <v>6831</v>
      </c>
      <c r="R17" s="46">
        <v>95959.873161</v>
      </c>
    </row>
    <row r="18" spans="1:18" s="134" customFormat="1" ht="16.5" customHeight="1">
      <c r="A18" s="205" t="s">
        <v>48</v>
      </c>
      <c r="B18" s="205"/>
      <c r="C18" s="46">
        <v>14619</v>
      </c>
      <c r="D18" s="46">
        <v>571505.028769</v>
      </c>
      <c r="E18" s="46">
        <v>129</v>
      </c>
      <c r="F18" s="46">
        <v>408.032</v>
      </c>
      <c r="G18" s="46">
        <v>36</v>
      </c>
      <c r="H18" s="46">
        <v>493.19312</v>
      </c>
      <c r="I18" s="46">
        <v>83</v>
      </c>
      <c r="J18" s="46">
        <v>3842.917168</v>
      </c>
      <c r="K18" s="46">
        <v>10</v>
      </c>
      <c r="L18" s="46">
        <v>619.13575</v>
      </c>
      <c r="M18" s="46">
        <v>0</v>
      </c>
      <c r="N18" s="46">
        <v>0</v>
      </c>
      <c r="O18" s="46">
        <v>14</v>
      </c>
      <c r="P18" s="46">
        <v>-1237.868184</v>
      </c>
      <c r="Q18" s="46">
        <v>14726</v>
      </c>
      <c r="R18" s="46">
        <v>573405.780883</v>
      </c>
    </row>
    <row r="19" spans="1:18" s="134" customFormat="1" ht="16.5" customHeight="1">
      <c r="A19" s="205" t="s">
        <v>49</v>
      </c>
      <c r="B19" s="205"/>
      <c r="C19" s="46">
        <v>8047</v>
      </c>
      <c r="D19" s="46">
        <v>306178.285982</v>
      </c>
      <c r="E19" s="46">
        <v>64</v>
      </c>
      <c r="F19" s="46">
        <v>114.82</v>
      </c>
      <c r="G19" s="46">
        <v>25</v>
      </c>
      <c r="H19" s="46">
        <v>67.3785</v>
      </c>
      <c r="I19" s="46">
        <v>28</v>
      </c>
      <c r="J19" s="46">
        <v>2184.06682</v>
      </c>
      <c r="K19" s="46">
        <v>3</v>
      </c>
      <c r="L19" s="46">
        <v>242.82827</v>
      </c>
      <c r="M19" s="46">
        <v>0</v>
      </c>
      <c r="N19" s="46">
        <v>0</v>
      </c>
      <c r="O19" s="46">
        <v>8</v>
      </c>
      <c r="P19" s="46">
        <v>709.80121</v>
      </c>
      <c r="Q19" s="46">
        <v>8094</v>
      </c>
      <c r="R19" s="46">
        <v>308876.767242</v>
      </c>
    </row>
    <row r="20" spans="1:18" s="134" customFormat="1" ht="16.5" customHeight="1">
      <c r="A20" s="205" t="s">
        <v>50</v>
      </c>
      <c r="B20" s="205"/>
      <c r="C20" s="46">
        <v>28979</v>
      </c>
      <c r="D20" s="46">
        <v>557451.554405</v>
      </c>
      <c r="E20" s="46">
        <v>187</v>
      </c>
      <c r="F20" s="46">
        <v>339.051</v>
      </c>
      <c r="G20" s="46">
        <v>46</v>
      </c>
      <c r="H20" s="46">
        <v>270.72</v>
      </c>
      <c r="I20" s="46">
        <v>80</v>
      </c>
      <c r="J20" s="46">
        <v>928.750489</v>
      </c>
      <c r="K20" s="46">
        <v>6</v>
      </c>
      <c r="L20" s="46">
        <v>40.87</v>
      </c>
      <c r="M20" s="46">
        <v>0</v>
      </c>
      <c r="N20" s="46">
        <v>0</v>
      </c>
      <c r="O20" s="46">
        <v>1</v>
      </c>
      <c r="P20" s="46">
        <v>61.466</v>
      </c>
      <c r="Q20" s="46">
        <v>29121</v>
      </c>
      <c r="R20" s="46">
        <v>558469.231894</v>
      </c>
    </row>
    <row r="21" spans="1:18" s="134" customFormat="1" ht="16.5" customHeight="1">
      <c r="A21" s="205" t="s">
        <v>51</v>
      </c>
      <c r="B21" s="205"/>
      <c r="C21" s="46">
        <v>5807</v>
      </c>
      <c r="D21" s="46">
        <v>107313.400581</v>
      </c>
      <c r="E21" s="46">
        <v>37</v>
      </c>
      <c r="F21" s="46">
        <v>63.45</v>
      </c>
      <c r="G21" s="46">
        <v>12</v>
      </c>
      <c r="H21" s="46">
        <v>45.62</v>
      </c>
      <c r="I21" s="46">
        <v>22</v>
      </c>
      <c r="J21" s="46">
        <v>691.33627</v>
      </c>
      <c r="K21" s="46">
        <v>1</v>
      </c>
      <c r="L21" s="46">
        <v>26.267</v>
      </c>
      <c r="M21" s="46">
        <v>0</v>
      </c>
      <c r="N21" s="46">
        <v>0</v>
      </c>
      <c r="O21" s="46">
        <v>6</v>
      </c>
      <c r="P21" s="46">
        <v>37.165</v>
      </c>
      <c r="Q21" s="46">
        <v>5838</v>
      </c>
      <c r="R21" s="46">
        <v>108033.464851</v>
      </c>
    </row>
    <row r="22" spans="1:18" s="134" customFormat="1" ht="16.5" customHeight="1">
      <c r="A22" s="205" t="s">
        <v>52</v>
      </c>
      <c r="B22" s="205"/>
      <c r="C22" s="46">
        <v>7982</v>
      </c>
      <c r="D22" s="46">
        <v>290920.617386</v>
      </c>
      <c r="E22" s="46">
        <v>62</v>
      </c>
      <c r="F22" s="46">
        <v>136.7</v>
      </c>
      <c r="G22" s="46">
        <v>17</v>
      </c>
      <c r="H22" s="46">
        <v>64.812</v>
      </c>
      <c r="I22" s="46">
        <v>25</v>
      </c>
      <c r="J22" s="46">
        <v>174.75841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-262</v>
      </c>
      <c r="Q22" s="46">
        <v>8027</v>
      </c>
      <c r="R22" s="46">
        <v>290905.263796</v>
      </c>
    </row>
    <row r="23" spans="1:18" s="134" customFormat="1" ht="16.5" customHeight="1">
      <c r="A23" s="205" t="s">
        <v>53</v>
      </c>
      <c r="B23" s="205"/>
      <c r="C23" s="46">
        <v>5177</v>
      </c>
      <c r="D23" s="46">
        <v>80758.23029</v>
      </c>
      <c r="E23" s="46">
        <v>40</v>
      </c>
      <c r="F23" s="46">
        <v>89.9</v>
      </c>
      <c r="G23" s="46">
        <v>17</v>
      </c>
      <c r="H23" s="46">
        <v>39.32</v>
      </c>
      <c r="I23" s="46">
        <v>19</v>
      </c>
      <c r="J23" s="46">
        <v>111</v>
      </c>
      <c r="K23" s="46">
        <v>0</v>
      </c>
      <c r="L23" s="46">
        <v>0</v>
      </c>
      <c r="M23" s="46">
        <v>0</v>
      </c>
      <c r="N23" s="46">
        <v>0</v>
      </c>
      <c r="O23" s="46">
        <v>-10</v>
      </c>
      <c r="P23" s="46">
        <v>-80.33</v>
      </c>
      <c r="Q23" s="46">
        <v>5190</v>
      </c>
      <c r="R23" s="46">
        <v>80839.48029</v>
      </c>
    </row>
    <row r="24" spans="1:18" s="134" customFormat="1" ht="16.5" customHeight="1">
      <c r="A24" s="205" t="s">
        <v>54</v>
      </c>
      <c r="B24" s="205"/>
      <c r="C24" s="46">
        <v>8213</v>
      </c>
      <c r="D24" s="46">
        <v>119888.044602</v>
      </c>
      <c r="E24" s="46">
        <v>63</v>
      </c>
      <c r="F24" s="46">
        <v>67.493</v>
      </c>
      <c r="G24" s="46">
        <v>29</v>
      </c>
      <c r="H24" s="46">
        <v>108.85</v>
      </c>
      <c r="I24" s="46">
        <v>39</v>
      </c>
      <c r="J24" s="46">
        <v>1573.517677</v>
      </c>
      <c r="K24" s="46">
        <v>2</v>
      </c>
      <c r="L24" s="46">
        <v>5.1</v>
      </c>
      <c r="M24" s="46">
        <v>0</v>
      </c>
      <c r="N24" s="46">
        <v>0</v>
      </c>
      <c r="O24" s="46">
        <v>4</v>
      </c>
      <c r="P24" s="46">
        <v>402.35</v>
      </c>
      <c r="Q24" s="46">
        <v>8251</v>
      </c>
      <c r="R24" s="46">
        <v>121817.455279</v>
      </c>
    </row>
    <row r="25" spans="1:18" s="134" customFormat="1" ht="16.5" customHeight="1">
      <c r="A25" s="205" t="s">
        <v>55</v>
      </c>
      <c r="B25" s="205"/>
      <c r="C25" s="46">
        <v>1642</v>
      </c>
      <c r="D25" s="46">
        <v>17203.698532</v>
      </c>
      <c r="E25" s="46">
        <v>24</v>
      </c>
      <c r="F25" s="46">
        <v>20.43</v>
      </c>
      <c r="G25" s="46">
        <v>11</v>
      </c>
      <c r="H25" s="46">
        <v>46.95</v>
      </c>
      <c r="I25" s="46">
        <v>8</v>
      </c>
      <c r="J25" s="46">
        <v>259.1</v>
      </c>
      <c r="K25" s="46">
        <v>0</v>
      </c>
      <c r="L25" s="46">
        <v>0</v>
      </c>
      <c r="M25" s="46">
        <v>0</v>
      </c>
      <c r="N25" s="46">
        <v>0</v>
      </c>
      <c r="O25" s="46">
        <v>7</v>
      </c>
      <c r="P25" s="46">
        <v>8.1</v>
      </c>
      <c r="Q25" s="46">
        <v>1662</v>
      </c>
      <c r="R25" s="46">
        <v>17444.378532</v>
      </c>
    </row>
    <row r="26" spans="1:18" s="134" customFormat="1" ht="16.5" customHeight="1">
      <c r="A26" s="205" t="s">
        <v>56</v>
      </c>
      <c r="B26" s="205"/>
      <c r="C26" s="46">
        <v>3907</v>
      </c>
      <c r="D26" s="46">
        <v>80476.308593</v>
      </c>
      <c r="E26" s="46">
        <v>24</v>
      </c>
      <c r="F26" s="46">
        <v>30.7825</v>
      </c>
      <c r="G26" s="46">
        <v>19</v>
      </c>
      <c r="H26" s="46">
        <v>67.92</v>
      </c>
      <c r="I26" s="46">
        <v>11</v>
      </c>
      <c r="J26" s="46">
        <v>73.75</v>
      </c>
      <c r="K26" s="46">
        <v>1</v>
      </c>
      <c r="L26" s="46">
        <v>9</v>
      </c>
      <c r="M26" s="46">
        <v>0</v>
      </c>
      <c r="N26" s="46">
        <v>0</v>
      </c>
      <c r="O26" s="46">
        <v>1</v>
      </c>
      <c r="P26" s="46">
        <v>17.2</v>
      </c>
      <c r="Q26" s="46">
        <v>3913</v>
      </c>
      <c r="R26" s="46">
        <v>80521.121093</v>
      </c>
    </row>
    <row r="27" spans="1:18" s="134" customFormat="1" ht="16.5" customHeight="1">
      <c r="A27" s="205" t="s">
        <v>57</v>
      </c>
      <c r="B27" s="205"/>
      <c r="C27" s="46">
        <v>958</v>
      </c>
      <c r="D27" s="46">
        <v>12818.62267</v>
      </c>
      <c r="E27" s="46">
        <v>8</v>
      </c>
      <c r="F27" s="46">
        <v>18.3</v>
      </c>
      <c r="G27" s="46">
        <v>2</v>
      </c>
      <c r="H27" s="46">
        <v>0.8</v>
      </c>
      <c r="I27" s="46">
        <v>7</v>
      </c>
      <c r="J27" s="46">
        <v>75.2</v>
      </c>
      <c r="K27" s="46">
        <v>0</v>
      </c>
      <c r="L27" s="46">
        <v>0</v>
      </c>
      <c r="M27" s="46">
        <v>0</v>
      </c>
      <c r="N27" s="46">
        <v>0</v>
      </c>
      <c r="O27" s="46">
        <v>1</v>
      </c>
      <c r="P27" s="46">
        <v>25</v>
      </c>
      <c r="Q27" s="46">
        <v>965</v>
      </c>
      <c r="R27" s="46">
        <v>12936.32267</v>
      </c>
    </row>
    <row r="28" spans="1:18" s="134" customFormat="1" ht="16.5" customHeight="1">
      <c r="A28" s="205" t="s">
        <v>58</v>
      </c>
      <c r="B28" s="205"/>
      <c r="C28" s="46">
        <v>6283</v>
      </c>
      <c r="D28" s="46">
        <v>89347.039362</v>
      </c>
      <c r="E28" s="46">
        <v>47</v>
      </c>
      <c r="F28" s="46">
        <v>50.1288</v>
      </c>
      <c r="G28" s="46">
        <v>25</v>
      </c>
      <c r="H28" s="46">
        <v>98.5</v>
      </c>
      <c r="I28" s="46">
        <v>18</v>
      </c>
      <c r="J28" s="46">
        <v>61.93726</v>
      </c>
      <c r="K28" s="46">
        <v>1</v>
      </c>
      <c r="L28" s="46">
        <v>5</v>
      </c>
      <c r="M28" s="46">
        <v>0</v>
      </c>
      <c r="N28" s="46">
        <v>0</v>
      </c>
      <c r="O28" s="46">
        <v>3</v>
      </c>
      <c r="P28" s="46">
        <v>72.6479</v>
      </c>
      <c r="Q28" s="46">
        <v>6308</v>
      </c>
      <c r="R28" s="46">
        <v>89428.253322</v>
      </c>
    </row>
    <row r="29" spans="1:18" s="134" customFormat="1" ht="16.5" customHeight="1">
      <c r="A29" s="205" t="s">
        <v>59</v>
      </c>
      <c r="B29" s="205"/>
      <c r="C29" s="46">
        <v>13029</v>
      </c>
      <c r="D29" s="46">
        <v>1033382.037195</v>
      </c>
      <c r="E29" s="46">
        <v>115</v>
      </c>
      <c r="F29" s="46">
        <v>688.7631</v>
      </c>
      <c r="G29" s="46">
        <v>32</v>
      </c>
      <c r="H29" s="46">
        <v>98.4698</v>
      </c>
      <c r="I29" s="46">
        <v>81</v>
      </c>
      <c r="J29" s="46">
        <v>2236.203295</v>
      </c>
      <c r="K29" s="46">
        <v>14</v>
      </c>
      <c r="L29" s="46">
        <v>221.21567</v>
      </c>
      <c r="M29" s="46">
        <v>0</v>
      </c>
      <c r="N29" s="46">
        <v>0</v>
      </c>
      <c r="O29" s="46">
        <v>-2</v>
      </c>
      <c r="P29" s="46">
        <v>128.43953</v>
      </c>
      <c r="Q29" s="46">
        <v>13110</v>
      </c>
      <c r="R29" s="46">
        <v>1036115.75765</v>
      </c>
    </row>
    <row r="30" spans="1:18" s="134" customFormat="1" ht="16.5" customHeight="1">
      <c r="A30" s="205" t="s">
        <v>60</v>
      </c>
      <c r="B30" s="205"/>
      <c r="C30" s="46">
        <v>5238</v>
      </c>
      <c r="D30" s="46">
        <v>72352.621675</v>
      </c>
      <c r="E30" s="46">
        <v>53</v>
      </c>
      <c r="F30" s="46">
        <v>254.592886</v>
      </c>
      <c r="G30" s="46">
        <v>18</v>
      </c>
      <c r="H30" s="46">
        <v>42.6</v>
      </c>
      <c r="I30" s="46">
        <v>32</v>
      </c>
      <c r="J30" s="46">
        <v>455.53333</v>
      </c>
      <c r="K30" s="46">
        <v>2</v>
      </c>
      <c r="L30" s="46">
        <v>233.8</v>
      </c>
      <c r="M30" s="46">
        <v>0</v>
      </c>
      <c r="N30" s="46">
        <v>0</v>
      </c>
      <c r="O30" s="46">
        <v>7</v>
      </c>
      <c r="P30" s="46">
        <v>111.736012</v>
      </c>
      <c r="Q30" s="46">
        <v>5280</v>
      </c>
      <c r="R30" s="46">
        <v>72898.083903</v>
      </c>
    </row>
    <row r="31" spans="1:18" s="134" customFormat="1" ht="16.5" customHeight="1">
      <c r="A31" s="206" t="s">
        <v>61</v>
      </c>
      <c r="B31" s="206"/>
      <c r="C31" s="46">
        <v>1630</v>
      </c>
      <c r="D31" s="46">
        <v>25979.954228</v>
      </c>
      <c r="E31" s="46">
        <v>13</v>
      </c>
      <c r="F31" s="46">
        <v>15</v>
      </c>
      <c r="G31" s="46">
        <v>3</v>
      </c>
      <c r="H31" s="46">
        <v>0.7</v>
      </c>
      <c r="I31" s="46">
        <v>5</v>
      </c>
      <c r="J31" s="46">
        <v>16.1</v>
      </c>
      <c r="K31" s="46">
        <v>0</v>
      </c>
      <c r="L31" s="46">
        <v>0</v>
      </c>
      <c r="M31" s="46">
        <v>0</v>
      </c>
      <c r="N31" s="46">
        <v>0</v>
      </c>
      <c r="O31" s="46">
        <v>-3</v>
      </c>
      <c r="P31" s="46">
        <v>-52.55</v>
      </c>
      <c r="Q31" s="46">
        <v>1637</v>
      </c>
      <c r="R31" s="46">
        <v>25957.804228</v>
      </c>
    </row>
    <row r="32" spans="1:18" s="134" customFormat="1" ht="16.5" customHeight="1">
      <c r="A32" s="207" t="s">
        <v>62</v>
      </c>
      <c r="B32" s="207"/>
      <c r="C32" s="46">
        <v>1403</v>
      </c>
      <c r="D32" s="46">
        <v>23808.674228</v>
      </c>
      <c r="E32" s="46">
        <v>12</v>
      </c>
      <c r="F32" s="46">
        <v>13.8</v>
      </c>
      <c r="G32" s="46">
        <v>2</v>
      </c>
      <c r="H32" s="46">
        <v>0.2</v>
      </c>
      <c r="I32" s="46">
        <v>3</v>
      </c>
      <c r="J32" s="46">
        <v>6.1</v>
      </c>
      <c r="K32" s="46">
        <v>0</v>
      </c>
      <c r="L32" s="46">
        <v>0</v>
      </c>
      <c r="M32" s="46">
        <v>0</v>
      </c>
      <c r="N32" s="46">
        <v>0</v>
      </c>
      <c r="O32" s="46">
        <v>-1</v>
      </c>
      <c r="P32" s="46">
        <v>-12.4</v>
      </c>
      <c r="Q32" s="46">
        <v>1412</v>
      </c>
      <c r="R32" s="46">
        <v>23815.974228</v>
      </c>
    </row>
    <row r="33" spans="1:18" s="134" customFormat="1" ht="16.5" customHeight="1">
      <c r="A33" s="203" t="s">
        <v>63</v>
      </c>
      <c r="B33" s="203"/>
      <c r="C33" s="46">
        <v>227</v>
      </c>
      <c r="D33" s="46">
        <v>2171.28</v>
      </c>
      <c r="E33" s="46">
        <v>1</v>
      </c>
      <c r="F33" s="46">
        <v>1.2</v>
      </c>
      <c r="G33" s="46">
        <v>1</v>
      </c>
      <c r="H33" s="46">
        <v>0.5</v>
      </c>
      <c r="I33" s="46">
        <v>2</v>
      </c>
      <c r="J33" s="46">
        <v>10</v>
      </c>
      <c r="K33" s="46">
        <v>0</v>
      </c>
      <c r="L33" s="46">
        <v>0</v>
      </c>
      <c r="M33" s="46">
        <v>0</v>
      </c>
      <c r="N33" s="46">
        <v>0</v>
      </c>
      <c r="O33" s="46">
        <v>-2</v>
      </c>
      <c r="P33" s="46">
        <v>-40.15</v>
      </c>
      <c r="Q33" s="46">
        <v>225</v>
      </c>
      <c r="R33" s="46">
        <v>2141.83</v>
      </c>
    </row>
    <row r="34" spans="1:18" s="144" customFormat="1" ht="17.25" customHeight="1">
      <c r="A34" s="140" t="s">
        <v>64</v>
      </c>
      <c r="B34" s="140"/>
      <c r="C34" s="140" t="s">
        <v>65</v>
      </c>
      <c r="D34" s="140"/>
      <c r="E34" s="141"/>
      <c r="F34" s="141"/>
      <c r="G34" s="141"/>
      <c r="H34" s="140"/>
      <c r="I34" s="140" t="s">
        <v>66</v>
      </c>
      <c r="J34" s="140"/>
      <c r="K34" s="141"/>
      <c r="L34" s="142"/>
      <c r="M34" s="143" t="s">
        <v>67</v>
      </c>
      <c r="N34" s="141"/>
      <c r="O34" s="142"/>
      <c r="P34" s="142"/>
      <c r="Q34" s="256" t="str">
        <f>'2491-00-01'!V34</f>
        <v>中華民國111年04月20日編製</v>
      </c>
      <c r="R34" s="256"/>
    </row>
    <row r="35" spans="1:18" s="144" customFormat="1" ht="15" customHeight="1">
      <c r="A35" s="145"/>
      <c r="B35" s="145"/>
      <c r="C35" s="145"/>
      <c r="E35" s="145"/>
      <c r="F35" s="145"/>
      <c r="G35" s="145"/>
      <c r="H35" s="145"/>
      <c r="I35" s="145" t="s">
        <v>68</v>
      </c>
      <c r="J35" s="145"/>
      <c r="K35" s="146"/>
      <c r="L35" s="146"/>
      <c r="M35" s="147"/>
      <c r="N35" s="147"/>
      <c r="O35" s="147"/>
      <c r="P35" s="147"/>
      <c r="Q35" s="254" t="s">
        <v>240</v>
      </c>
      <c r="R35" s="254"/>
    </row>
    <row r="36" spans="1:18" s="100" customFormat="1" ht="15" customHeight="1">
      <c r="A36" s="98" t="s">
        <v>70</v>
      </c>
      <c r="B36" s="148" t="s">
        <v>176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</row>
    <row r="37" spans="1:18" s="100" customFormat="1" ht="15" customHeight="1">
      <c r="A37" s="98"/>
      <c r="B37" s="148" t="s">
        <v>177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</row>
    <row r="38" spans="1:18" s="100" customFormat="1" ht="18.75" customHeight="1">
      <c r="A38" s="98" t="s">
        <v>73</v>
      </c>
      <c r="B38" s="32" t="s">
        <v>74</v>
      </c>
      <c r="C38" s="104"/>
      <c r="D38" s="104"/>
      <c r="E38" s="104"/>
      <c r="F38" s="10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39" spans="1:18" s="100" customFormat="1" ht="15" customHeight="1">
      <c r="A39" s="149"/>
      <c r="B39" s="32" t="s">
        <v>374</v>
      </c>
      <c r="C39" s="104"/>
      <c r="D39" s="104"/>
      <c r="E39" s="104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</row>
    <row r="40" spans="1:18" s="100" customFormat="1" ht="15" customHeight="1">
      <c r="A40" s="105"/>
      <c r="B40" s="32" t="s">
        <v>247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</row>
    <row r="41" spans="1:18" s="100" customFormat="1" ht="15" customHeight="1">
      <c r="A41" s="105"/>
      <c r="B41" s="32" t="s">
        <v>248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</row>
    <row r="42" spans="1:18" s="100" customFormat="1" ht="15" customHeight="1">
      <c r="A42" s="255" t="s">
        <v>249</v>
      </c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</row>
  </sheetData>
  <sheetProtection selectLockedCells="1" selectUnlockedCells="1"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Q35:R35"/>
    <mergeCell ref="A42:R42"/>
    <mergeCell ref="A29:B29"/>
    <mergeCell ref="A30:B30"/>
    <mergeCell ref="A31:B31"/>
    <mergeCell ref="A32:B32"/>
    <mergeCell ref="A33:B33"/>
    <mergeCell ref="Q34:R34"/>
  </mergeCells>
  <printOptions horizontalCentered="1"/>
  <pageMargins left="0.7875" right="0.39375" top="0.9840277777777777" bottom="0.39375" header="0.5118055555555555" footer="0.5118055555555555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80" zoomScaleSheetLayoutView="80" zoomScalePageLayoutView="0" workbookViewId="0" topLeftCell="B1">
      <selection activeCell="A3" sqref="A3:R4"/>
    </sheetView>
  </sheetViews>
  <sheetFormatPr defaultColWidth="9.00390625" defaultRowHeight="16.5"/>
  <cols>
    <col min="1" max="1" width="9.50390625" style="120" customWidth="1"/>
    <col min="2" max="2" width="28.50390625" style="120" customWidth="1"/>
    <col min="3" max="3" width="11.50390625" style="120" customWidth="1"/>
    <col min="4" max="4" width="12.625" style="120" customWidth="1"/>
    <col min="5" max="5" width="9.50390625" style="120" customWidth="1"/>
    <col min="6" max="6" width="9.625" style="120" customWidth="1"/>
    <col min="7" max="7" width="9.50390625" style="120" customWidth="1"/>
    <col min="8" max="8" width="9.625" style="120" customWidth="1"/>
    <col min="9" max="9" width="9.50390625" style="120" customWidth="1"/>
    <col min="10" max="10" width="11.50390625" style="120" customWidth="1"/>
    <col min="11" max="11" width="9.50390625" style="120" customWidth="1"/>
    <col min="12" max="12" width="9.625" style="120" customWidth="1"/>
    <col min="13" max="13" width="9.50390625" style="120" customWidth="1"/>
    <col min="14" max="14" width="9.625" style="120" customWidth="1"/>
    <col min="15" max="15" width="9.50390625" style="120" customWidth="1"/>
    <col min="16" max="16" width="9.625" style="120" customWidth="1"/>
    <col min="17" max="17" width="11.50390625" style="120" customWidth="1"/>
    <col min="18" max="18" width="16.00390625" style="120" customWidth="1"/>
    <col min="19" max="16384" width="8.875" style="120" customWidth="1"/>
  </cols>
  <sheetData>
    <row r="1" spans="1:18" ht="16.5" customHeight="1">
      <c r="A1" s="121" t="s">
        <v>0</v>
      </c>
      <c r="D1" s="112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122" t="s">
        <v>1</v>
      </c>
      <c r="R1" s="123" t="s">
        <v>2</v>
      </c>
    </row>
    <row r="2" spans="1:18" ht="16.5" customHeight="1">
      <c r="A2" s="124" t="s">
        <v>203</v>
      </c>
      <c r="B2" s="125" t="s">
        <v>204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  <c r="Q2" s="128" t="s">
        <v>5</v>
      </c>
      <c r="R2" s="128" t="s">
        <v>250</v>
      </c>
    </row>
    <row r="3" spans="1:18" s="129" customFormat="1" ht="18" customHeight="1">
      <c r="A3" s="259" t="s">
        <v>251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</row>
    <row r="4" spans="1:18" s="129" customFormat="1" ht="18" customHeight="1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</row>
    <row r="5" spans="1:18" s="132" customFormat="1" ht="18" customHeight="1">
      <c r="A5" s="130"/>
      <c r="B5" s="131"/>
      <c r="C5" s="131"/>
      <c r="D5" s="131"/>
      <c r="E5" s="131"/>
      <c r="F5" s="131"/>
      <c r="G5" s="260" t="str">
        <f>'2491-00-06'!G5</f>
        <v>中華民國111年03月</v>
      </c>
      <c r="H5" s="260"/>
      <c r="I5" s="260"/>
      <c r="J5" s="260"/>
      <c r="K5" s="260"/>
      <c r="L5" s="131"/>
      <c r="M5" s="131"/>
      <c r="N5" s="131"/>
      <c r="O5" s="131"/>
      <c r="P5" s="131"/>
      <c r="Q5" s="261" t="s">
        <v>9</v>
      </c>
      <c r="R5" s="261"/>
    </row>
    <row r="6" spans="2:18" s="132" customFormat="1" ht="15.75" customHeight="1">
      <c r="B6" s="150"/>
      <c r="C6" s="262" t="s">
        <v>207</v>
      </c>
      <c r="D6" s="262"/>
      <c r="E6" s="263" t="s">
        <v>208</v>
      </c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4" t="s">
        <v>209</v>
      </c>
      <c r="R6" s="264"/>
    </row>
    <row r="7" spans="1:18" s="134" customFormat="1" ht="15.75" customHeight="1">
      <c r="A7" s="265" t="s">
        <v>82</v>
      </c>
      <c r="B7" s="265"/>
      <c r="C7" s="262"/>
      <c r="D7" s="262"/>
      <c r="E7" s="257" t="s">
        <v>210</v>
      </c>
      <c r="F7" s="257"/>
      <c r="G7" s="257" t="s">
        <v>211</v>
      </c>
      <c r="H7" s="257"/>
      <c r="I7" s="257" t="s">
        <v>212</v>
      </c>
      <c r="J7" s="257"/>
      <c r="K7" s="257" t="s">
        <v>213</v>
      </c>
      <c r="L7" s="257"/>
      <c r="M7" s="257" t="s">
        <v>214</v>
      </c>
      <c r="N7" s="257"/>
      <c r="O7" s="257" t="s">
        <v>215</v>
      </c>
      <c r="P7" s="257"/>
      <c r="Q7" s="264"/>
      <c r="R7" s="264"/>
    </row>
    <row r="8" spans="1:18" s="134" customFormat="1" ht="15.75" customHeight="1">
      <c r="A8" s="135"/>
      <c r="B8" s="136"/>
      <c r="C8" s="137" t="s">
        <v>216</v>
      </c>
      <c r="D8" s="137" t="s">
        <v>38</v>
      </c>
      <c r="E8" s="138" t="s">
        <v>216</v>
      </c>
      <c r="F8" s="138" t="s">
        <v>38</v>
      </c>
      <c r="G8" s="138" t="s">
        <v>216</v>
      </c>
      <c r="H8" s="138" t="s">
        <v>38</v>
      </c>
      <c r="I8" s="138" t="s">
        <v>216</v>
      </c>
      <c r="J8" s="138" t="s">
        <v>38</v>
      </c>
      <c r="K8" s="138" t="s">
        <v>216</v>
      </c>
      <c r="L8" s="138" t="s">
        <v>38</v>
      </c>
      <c r="M8" s="138" t="s">
        <v>216</v>
      </c>
      <c r="N8" s="138" t="s">
        <v>38</v>
      </c>
      <c r="O8" s="138" t="s">
        <v>37</v>
      </c>
      <c r="P8" s="138" t="s">
        <v>38</v>
      </c>
      <c r="Q8" s="137" t="s">
        <v>217</v>
      </c>
      <c r="R8" s="139" t="s">
        <v>38</v>
      </c>
    </row>
    <row r="9" spans="1:18" s="134" customFormat="1" ht="45" customHeight="1">
      <c r="A9" s="44" t="s">
        <v>39</v>
      </c>
      <c r="B9" s="151"/>
      <c r="C9" s="46">
        <v>738682</v>
      </c>
      <c r="D9" s="46">
        <v>26583143.457469</v>
      </c>
      <c r="E9" s="46">
        <v>5359</v>
      </c>
      <c r="F9" s="46">
        <v>18030.184999</v>
      </c>
      <c r="G9" s="46">
        <v>2832</v>
      </c>
      <c r="H9" s="46">
        <v>14305.575778</v>
      </c>
      <c r="I9" s="46">
        <v>2796</v>
      </c>
      <c r="J9" s="46">
        <v>71384.238419</v>
      </c>
      <c r="K9" s="46">
        <v>295</v>
      </c>
      <c r="L9" s="46">
        <v>13602.911795</v>
      </c>
      <c r="M9" s="46">
        <v>0</v>
      </c>
      <c r="N9" s="46">
        <v>0</v>
      </c>
      <c r="O9" s="46">
        <v>-13</v>
      </c>
      <c r="P9" s="46">
        <v>-3476.191249</v>
      </c>
      <c r="Q9" s="46">
        <v>741196</v>
      </c>
      <c r="R9" s="46">
        <v>26641173.202065</v>
      </c>
    </row>
    <row r="10" spans="1:18" s="134" customFormat="1" ht="45" customHeight="1">
      <c r="A10" s="44" t="s">
        <v>252</v>
      </c>
      <c r="B10" s="151"/>
      <c r="C10" s="46">
        <v>10288</v>
      </c>
      <c r="D10" s="46">
        <v>16991128.246512</v>
      </c>
      <c r="E10" s="46">
        <v>32</v>
      </c>
      <c r="F10" s="46">
        <v>3092.55</v>
      </c>
      <c r="G10" s="46">
        <v>30</v>
      </c>
      <c r="H10" s="46">
        <v>1736.074567</v>
      </c>
      <c r="I10" s="46">
        <v>135</v>
      </c>
      <c r="J10" s="46">
        <v>34930.322413</v>
      </c>
      <c r="K10" s="46">
        <v>21</v>
      </c>
      <c r="L10" s="46">
        <v>3499.42916</v>
      </c>
      <c r="M10" s="46">
        <v>0</v>
      </c>
      <c r="N10" s="46">
        <v>0</v>
      </c>
      <c r="O10" s="46">
        <v>28</v>
      </c>
      <c r="P10" s="46">
        <v>283.92648</v>
      </c>
      <c r="Q10" s="46">
        <v>10318</v>
      </c>
      <c r="R10" s="46">
        <v>17024199.541678</v>
      </c>
    </row>
    <row r="11" spans="1:18" s="134" customFormat="1" ht="45" customHeight="1">
      <c r="A11" s="44" t="s">
        <v>253</v>
      </c>
      <c r="B11" s="151"/>
      <c r="C11" s="46">
        <v>116850</v>
      </c>
      <c r="D11" s="46">
        <v>1174695.498438</v>
      </c>
      <c r="E11" s="46">
        <v>924</v>
      </c>
      <c r="F11" s="46">
        <v>2151.433286</v>
      </c>
      <c r="G11" s="46">
        <v>305</v>
      </c>
      <c r="H11" s="46">
        <v>1474.48342</v>
      </c>
      <c r="I11" s="46">
        <v>439</v>
      </c>
      <c r="J11" s="46">
        <v>5393.140352</v>
      </c>
      <c r="K11" s="46">
        <v>27</v>
      </c>
      <c r="L11" s="46">
        <v>925.57136</v>
      </c>
      <c r="M11" s="46">
        <v>0</v>
      </c>
      <c r="N11" s="46">
        <v>0</v>
      </c>
      <c r="O11" s="46">
        <v>36</v>
      </c>
      <c r="P11" s="46">
        <v>-522.448502</v>
      </c>
      <c r="Q11" s="46">
        <v>117505</v>
      </c>
      <c r="R11" s="46">
        <v>1179317.568794</v>
      </c>
    </row>
    <row r="12" spans="1:18" s="134" customFormat="1" ht="45" customHeight="1">
      <c r="A12" s="44" t="s">
        <v>254</v>
      </c>
      <c r="B12" s="151"/>
      <c r="C12" s="46">
        <v>141354</v>
      </c>
      <c r="D12" s="46">
        <v>1351414.455575</v>
      </c>
      <c r="E12" s="46">
        <v>958</v>
      </c>
      <c r="F12" s="46">
        <v>2092.148009</v>
      </c>
      <c r="G12" s="46">
        <v>581</v>
      </c>
      <c r="H12" s="46">
        <v>2106.585319</v>
      </c>
      <c r="I12" s="46">
        <v>450</v>
      </c>
      <c r="J12" s="46">
        <v>5325.43613</v>
      </c>
      <c r="K12" s="46">
        <v>41</v>
      </c>
      <c r="L12" s="46">
        <v>667.88811</v>
      </c>
      <c r="M12" s="46">
        <v>0</v>
      </c>
      <c r="N12" s="46">
        <v>0</v>
      </c>
      <c r="O12" s="46">
        <v>105</v>
      </c>
      <c r="P12" s="46">
        <v>-1156.474662</v>
      </c>
      <c r="Q12" s="46">
        <v>141836</v>
      </c>
      <c r="R12" s="46">
        <v>1354901.091623</v>
      </c>
    </row>
    <row r="13" spans="1:18" s="134" customFormat="1" ht="45" customHeight="1">
      <c r="A13" s="44" t="s">
        <v>255</v>
      </c>
      <c r="B13" s="151"/>
      <c r="C13" s="46">
        <v>170694</v>
      </c>
      <c r="D13" s="46">
        <v>2560734.794035</v>
      </c>
      <c r="E13" s="46">
        <v>1165</v>
      </c>
      <c r="F13" s="46">
        <v>4748.873331</v>
      </c>
      <c r="G13" s="46">
        <v>1017</v>
      </c>
      <c r="H13" s="46">
        <v>4721.720384</v>
      </c>
      <c r="I13" s="46">
        <v>697</v>
      </c>
      <c r="J13" s="46">
        <v>11689.504038</v>
      </c>
      <c r="K13" s="46">
        <v>91</v>
      </c>
      <c r="L13" s="46">
        <v>4915.60354</v>
      </c>
      <c r="M13" s="46">
        <v>0</v>
      </c>
      <c r="N13" s="46">
        <v>0</v>
      </c>
      <c r="O13" s="46">
        <v>-242</v>
      </c>
      <c r="P13" s="46">
        <v>-2250.337171</v>
      </c>
      <c r="Q13" s="46">
        <v>170600</v>
      </c>
      <c r="R13" s="46">
        <v>2565285.510309</v>
      </c>
    </row>
    <row r="14" spans="1:18" s="134" customFormat="1" ht="45" customHeight="1">
      <c r="A14" s="44" t="s">
        <v>256</v>
      </c>
      <c r="B14" s="151"/>
      <c r="C14" s="46">
        <v>65531</v>
      </c>
      <c r="D14" s="46">
        <v>696758.061575</v>
      </c>
      <c r="E14" s="46">
        <v>502</v>
      </c>
      <c r="F14" s="46">
        <v>1823.319888</v>
      </c>
      <c r="G14" s="46">
        <v>222</v>
      </c>
      <c r="H14" s="46">
        <v>908.043</v>
      </c>
      <c r="I14" s="46">
        <v>214</v>
      </c>
      <c r="J14" s="46">
        <v>2867.148472</v>
      </c>
      <c r="K14" s="46">
        <v>23</v>
      </c>
      <c r="L14" s="46">
        <v>333.444645</v>
      </c>
      <c r="M14" s="46">
        <v>0</v>
      </c>
      <c r="N14" s="46">
        <v>0</v>
      </c>
      <c r="O14" s="46">
        <v>44</v>
      </c>
      <c r="P14" s="46">
        <v>-361.478556</v>
      </c>
      <c r="Q14" s="46">
        <v>65855</v>
      </c>
      <c r="R14" s="46">
        <v>699845.563734</v>
      </c>
    </row>
    <row r="15" spans="1:18" s="134" customFormat="1" ht="45" customHeight="1">
      <c r="A15" s="44" t="s">
        <v>257</v>
      </c>
      <c r="B15" s="151"/>
      <c r="C15" s="46">
        <v>109401</v>
      </c>
      <c r="D15" s="46">
        <v>950244.698976</v>
      </c>
      <c r="E15" s="46">
        <v>896</v>
      </c>
      <c r="F15" s="46">
        <v>1903.274909</v>
      </c>
      <c r="G15" s="46">
        <v>284</v>
      </c>
      <c r="H15" s="46">
        <v>1329.920088</v>
      </c>
      <c r="I15" s="46">
        <v>376</v>
      </c>
      <c r="J15" s="46">
        <v>3759.442492</v>
      </c>
      <c r="K15" s="46">
        <v>43</v>
      </c>
      <c r="L15" s="46">
        <v>531.31465</v>
      </c>
      <c r="M15" s="46">
        <v>0</v>
      </c>
      <c r="N15" s="46">
        <v>0</v>
      </c>
      <c r="O15" s="46">
        <v>10</v>
      </c>
      <c r="P15" s="46">
        <v>-598.283828</v>
      </c>
      <c r="Q15" s="46">
        <v>110023</v>
      </c>
      <c r="R15" s="46">
        <v>953447.897811</v>
      </c>
    </row>
    <row r="16" spans="1:18" s="134" customFormat="1" ht="45" customHeight="1">
      <c r="A16" s="44" t="s">
        <v>258</v>
      </c>
      <c r="B16" s="151"/>
      <c r="C16" s="46">
        <v>41035</v>
      </c>
      <c r="D16" s="46">
        <v>439236.825087</v>
      </c>
      <c r="E16" s="46">
        <v>333</v>
      </c>
      <c r="F16" s="46">
        <v>712.6278</v>
      </c>
      <c r="G16" s="46">
        <v>100</v>
      </c>
      <c r="H16" s="46">
        <v>542.925</v>
      </c>
      <c r="I16" s="46">
        <v>174</v>
      </c>
      <c r="J16" s="46">
        <v>1950.9213</v>
      </c>
      <c r="K16" s="46">
        <v>15</v>
      </c>
      <c r="L16" s="46">
        <v>1491.14</v>
      </c>
      <c r="M16" s="46">
        <v>0</v>
      </c>
      <c r="N16" s="46">
        <v>0</v>
      </c>
      <c r="O16" s="46">
        <v>2</v>
      </c>
      <c r="P16" s="46">
        <v>631.43701</v>
      </c>
      <c r="Q16" s="46">
        <v>41270</v>
      </c>
      <c r="R16" s="46">
        <v>440497.746197</v>
      </c>
    </row>
    <row r="17" spans="1:18" s="134" customFormat="1" ht="45" customHeight="1">
      <c r="A17" s="44" t="s">
        <v>259</v>
      </c>
      <c r="B17" s="151"/>
      <c r="C17" s="46">
        <v>81966</v>
      </c>
      <c r="D17" s="46">
        <v>748045.262652</v>
      </c>
      <c r="E17" s="46">
        <v>547</v>
      </c>
      <c r="F17" s="46">
        <v>1200.957776</v>
      </c>
      <c r="G17" s="46">
        <v>292</v>
      </c>
      <c r="H17" s="46">
        <v>1465.824</v>
      </c>
      <c r="I17" s="46">
        <v>274</v>
      </c>
      <c r="J17" s="46">
        <v>3608.989287</v>
      </c>
      <c r="K17" s="46">
        <v>21</v>
      </c>
      <c r="L17" s="46">
        <v>261.9</v>
      </c>
      <c r="M17" s="46">
        <v>0</v>
      </c>
      <c r="N17" s="46">
        <v>0</v>
      </c>
      <c r="O17" s="46">
        <v>4</v>
      </c>
      <c r="P17" s="46">
        <v>36.556</v>
      </c>
      <c r="Q17" s="46">
        <v>82225</v>
      </c>
      <c r="R17" s="46">
        <v>751164.041715</v>
      </c>
    </row>
    <row r="18" spans="1:18" s="134" customFormat="1" ht="45" customHeight="1">
      <c r="A18" s="44" t="s">
        <v>260</v>
      </c>
      <c r="B18" s="151"/>
      <c r="C18" s="46">
        <v>605</v>
      </c>
      <c r="D18" s="46">
        <v>241104.431266</v>
      </c>
      <c r="E18" s="46">
        <v>1</v>
      </c>
      <c r="F18" s="46">
        <v>5</v>
      </c>
      <c r="G18" s="46">
        <v>0</v>
      </c>
      <c r="H18" s="46">
        <v>0</v>
      </c>
      <c r="I18" s="46">
        <v>5</v>
      </c>
      <c r="J18" s="46">
        <v>34.27</v>
      </c>
      <c r="K18" s="46">
        <v>2</v>
      </c>
      <c r="L18" s="46">
        <v>550.152</v>
      </c>
      <c r="M18" s="46">
        <v>0</v>
      </c>
      <c r="N18" s="46">
        <v>0</v>
      </c>
      <c r="O18" s="46">
        <v>1</v>
      </c>
      <c r="P18" s="46">
        <v>375</v>
      </c>
      <c r="Q18" s="46">
        <v>607</v>
      </c>
      <c r="R18" s="46">
        <v>240968.549266</v>
      </c>
    </row>
    <row r="19" spans="1:18" s="134" customFormat="1" ht="45" customHeight="1">
      <c r="A19" s="44" t="s">
        <v>261</v>
      </c>
      <c r="B19" s="151"/>
      <c r="C19" s="46">
        <v>507</v>
      </c>
      <c r="D19" s="46">
        <v>1104575.275832</v>
      </c>
      <c r="E19" s="46">
        <v>1</v>
      </c>
      <c r="F19" s="46">
        <v>300</v>
      </c>
      <c r="G19" s="46">
        <v>0</v>
      </c>
      <c r="H19" s="46">
        <v>0</v>
      </c>
      <c r="I19" s="46">
        <v>25</v>
      </c>
      <c r="J19" s="46">
        <v>1656.362925</v>
      </c>
      <c r="K19" s="46">
        <v>11</v>
      </c>
      <c r="L19" s="46">
        <v>426.46833</v>
      </c>
      <c r="M19" s="46">
        <v>0</v>
      </c>
      <c r="N19" s="46">
        <v>0</v>
      </c>
      <c r="O19" s="46">
        <v>0</v>
      </c>
      <c r="P19" s="46">
        <v>192.85198</v>
      </c>
      <c r="Q19" s="46">
        <v>508</v>
      </c>
      <c r="R19" s="46">
        <v>1106298.022407</v>
      </c>
    </row>
    <row r="20" spans="1:18" s="134" customFormat="1" ht="45" customHeight="1">
      <c r="A20" s="44" t="s">
        <v>262</v>
      </c>
      <c r="B20" s="151"/>
      <c r="C20" s="46">
        <v>180</v>
      </c>
      <c r="D20" s="46">
        <v>83301.798119</v>
      </c>
      <c r="E20" s="46">
        <v>0</v>
      </c>
      <c r="F20" s="46">
        <v>0</v>
      </c>
      <c r="G20" s="46">
        <v>0</v>
      </c>
      <c r="H20" s="46">
        <v>0</v>
      </c>
      <c r="I20" s="46">
        <v>1</v>
      </c>
      <c r="J20" s="46">
        <v>16.21518</v>
      </c>
      <c r="K20" s="46">
        <v>0</v>
      </c>
      <c r="L20" s="46">
        <v>0</v>
      </c>
      <c r="M20" s="46">
        <v>0</v>
      </c>
      <c r="N20" s="46">
        <v>0</v>
      </c>
      <c r="O20" s="46">
        <v>-1</v>
      </c>
      <c r="P20" s="46">
        <v>-106.02</v>
      </c>
      <c r="Q20" s="46">
        <v>179</v>
      </c>
      <c r="R20" s="46">
        <v>83211.993299</v>
      </c>
    </row>
    <row r="21" spans="1:18" s="134" customFormat="1" ht="45" customHeight="1">
      <c r="A21" s="44" t="s">
        <v>263</v>
      </c>
      <c r="B21" s="151"/>
      <c r="C21" s="46">
        <v>116</v>
      </c>
      <c r="D21" s="46">
        <v>220861.846018</v>
      </c>
      <c r="E21" s="46">
        <v>0</v>
      </c>
      <c r="F21" s="46">
        <v>0</v>
      </c>
      <c r="G21" s="46">
        <v>1</v>
      </c>
      <c r="H21" s="46">
        <v>20</v>
      </c>
      <c r="I21" s="46">
        <v>4</v>
      </c>
      <c r="J21" s="46">
        <v>109.59</v>
      </c>
      <c r="K21" s="46">
        <v>0</v>
      </c>
      <c r="L21" s="46">
        <v>0</v>
      </c>
      <c r="M21" s="46">
        <v>0</v>
      </c>
      <c r="N21" s="46">
        <v>0</v>
      </c>
      <c r="O21" s="46">
        <v>-1</v>
      </c>
      <c r="P21" s="46">
        <v>-1.02</v>
      </c>
      <c r="Q21" s="46">
        <v>114</v>
      </c>
      <c r="R21" s="46">
        <v>220950.416018</v>
      </c>
    </row>
    <row r="22" spans="1:18" s="134" customFormat="1" ht="45" customHeight="1">
      <c r="A22" s="44" t="s">
        <v>264</v>
      </c>
      <c r="B22" s="151"/>
      <c r="C22" s="46">
        <v>71</v>
      </c>
      <c r="D22" s="46">
        <v>5765.80362</v>
      </c>
      <c r="E22" s="46">
        <v>0</v>
      </c>
      <c r="F22" s="46">
        <v>0</v>
      </c>
      <c r="G22" s="46">
        <v>0</v>
      </c>
      <c r="H22" s="46">
        <v>0</v>
      </c>
      <c r="I22" s="46">
        <v>2</v>
      </c>
      <c r="J22" s="46">
        <v>42.89583</v>
      </c>
      <c r="K22" s="46">
        <v>0</v>
      </c>
      <c r="L22" s="46">
        <v>0</v>
      </c>
      <c r="M22" s="46">
        <v>0</v>
      </c>
      <c r="N22" s="46">
        <v>0</v>
      </c>
      <c r="O22" s="46">
        <v>1</v>
      </c>
      <c r="P22" s="46">
        <v>0.1</v>
      </c>
      <c r="Q22" s="46">
        <v>72</v>
      </c>
      <c r="R22" s="46">
        <v>5808.79945</v>
      </c>
    </row>
    <row r="23" spans="1:18" s="134" customFormat="1" ht="45" customHeight="1">
      <c r="A23" s="44" t="s">
        <v>265</v>
      </c>
      <c r="B23" s="151"/>
      <c r="C23" s="46">
        <v>52</v>
      </c>
      <c r="D23" s="46">
        <v>5281.9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52</v>
      </c>
      <c r="R23" s="46">
        <v>5281.9</v>
      </c>
    </row>
    <row r="24" spans="1:18" s="134" customFormat="1" ht="45" customHeight="1">
      <c r="A24" s="44" t="s">
        <v>266</v>
      </c>
      <c r="B24" s="151"/>
      <c r="C24" s="46">
        <v>32</v>
      </c>
      <c r="D24" s="46">
        <v>9994.559764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32</v>
      </c>
      <c r="R24" s="46">
        <v>9994.559764</v>
      </c>
    </row>
    <row r="25" spans="1:18" s="144" customFormat="1" ht="17.25" customHeight="1">
      <c r="A25" s="140" t="s">
        <v>64</v>
      </c>
      <c r="B25" s="140"/>
      <c r="C25" s="140" t="s">
        <v>65</v>
      </c>
      <c r="D25" s="140"/>
      <c r="E25" s="141"/>
      <c r="F25" s="141"/>
      <c r="G25" s="141"/>
      <c r="H25" s="140"/>
      <c r="I25" s="140" t="s">
        <v>66</v>
      </c>
      <c r="J25" s="140"/>
      <c r="K25" s="141"/>
      <c r="L25" s="142"/>
      <c r="M25" s="143" t="s">
        <v>67</v>
      </c>
      <c r="N25" s="141"/>
      <c r="O25" s="142"/>
      <c r="P25" s="142"/>
      <c r="Q25" s="256" t="str">
        <f>'2491-00-01'!V34</f>
        <v>中華民國111年04月20日編製</v>
      </c>
      <c r="R25" s="256"/>
    </row>
    <row r="26" spans="1:18" s="144" customFormat="1" ht="15" customHeight="1">
      <c r="A26" s="145"/>
      <c r="B26" s="145"/>
      <c r="C26" s="145"/>
      <c r="E26" s="145"/>
      <c r="F26" s="145"/>
      <c r="G26" s="145"/>
      <c r="H26" s="145"/>
      <c r="I26" s="145" t="s">
        <v>68</v>
      </c>
      <c r="J26" s="145"/>
      <c r="K26" s="146"/>
      <c r="L26" s="146"/>
      <c r="M26" s="147"/>
      <c r="N26" s="147"/>
      <c r="O26" s="147"/>
      <c r="P26" s="147"/>
      <c r="Q26" s="254" t="s">
        <v>240</v>
      </c>
      <c r="R26" s="254"/>
    </row>
    <row r="27" spans="1:18" s="100" customFormat="1" ht="15" customHeight="1">
      <c r="A27" s="98" t="s">
        <v>70</v>
      </c>
      <c r="B27" s="148" t="s">
        <v>176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</row>
    <row r="28" spans="1:18" s="100" customFormat="1" ht="15" customHeight="1">
      <c r="A28" s="98"/>
      <c r="B28" s="148" t="s">
        <v>177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</row>
    <row r="29" spans="1:18" s="100" customFormat="1" ht="15" customHeight="1">
      <c r="A29" s="98" t="s">
        <v>73</v>
      </c>
      <c r="B29" s="202" t="s">
        <v>74</v>
      </c>
      <c r="C29" s="104"/>
      <c r="D29" s="104"/>
      <c r="E29" s="104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</row>
    <row r="30" spans="1:18" s="100" customFormat="1" ht="15" customHeight="1">
      <c r="A30" s="149"/>
      <c r="B30" s="202" t="s">
        <v>374</v>
      </c>
      <c r="C30" s="104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</row>
    <row r="31" spans="1:18" s="100" customFormat="1" ht="15" customHeight="1">
      <c r="A31" s="152"/>
      <c r="B31" s="32" t="s">
        <v>267</v>
      </c>
      <c r="C31" s="153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 s="100" customFormat="1" ht="15" customHeight="1">
      <c r="A32" s="152"/>
      <c r="B32" s="32" t="s">
        <v>268</v>
      </c>
      <c r="C32" s="153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18" s="100" customFormat="1" ht="15" customHeight="1">
      <c r="A33" s="152"/>
      <c r="B33" s="32" t="s">
        <v>269</v>
      </c>
      <c r="C33" s="153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18" s="100" customFormat="1" ht="15">
      <c r="A34" s="255" t="s">
        <v>270</v>
      </c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</row>
  </sheetData>
  <sheetProtection selectLockedCells="1" selectUnlockedCells="1"/>
  <mergeCells count="17">
    <mergeCell ref="F1:P1"/>
    <mergeCell ref="A3:R4"/>
    <mergeCell ref="G5:K5"/>
    <mergeCell ref="Q5:R5"/>
    <mergeCell ref="C6:D7"/>
    <mergeCell ref="E6:P6"/>
    <mergeCell ref="Q6:R7"/>
    <mergeCell ref="A7:B7"/>
    <mergeCell ref="E7:F7"/>
    <mergeCell ref="G7:H7"/>
    <mergeCell ref="A34:R34"/>
    <mergeCell ref="I7:J7"/>
    <mergeCell ref="K7:L7"/>
    <mergeCell ref="M7:N7"/>
    <mergeCell ref="O7:P7"/>
    <mergeCell ref="Q25:R25"/>
    <mergeCell ref="Q26:R26"/>
  </mergeCells>
  <printOptions horizontalCentered="1"/>
  <pageMargins left="0.7902777777777777" right="0.3902777777777778" top="0.9798611111111111" bottom="0.3902777777777778" header="0.5118055555555555" footer="0.5118055555555555"/>
  <pageSetup fitToHeight="1" fitToWidth="1" horizontalDpi="300" verticalDpi="3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80" zoomScaleSheetLayoutView="80" zoomScalePageLayoutView="0" workbookViewId="0" topLeftCell="AA1">
      <selection activeCell="W3" sqref="W3:AT4"/>
    </sheetView>
  </sheetViews>
  <sheetFormatPr defaultColWidth="9.875" defaultRowHeight="16.5"/>
  <cols>
    <col min="1" max="1" width="9.875" style="1" customWidth="1"/>
    <col min="2" max="2" width="4.50390625" style="1" customWidth="1"/>
    <col min="3" max="3" width="11.00390625" style="1" customWidth="1"/>
    <col min="4" max="4" width="11.75390625" style="1" customWidth="1"/>
    <col min="5" max="22" width="11.00390625" style="1" customWidth="1"/>
    <col min="23" max="23" width="10.25390625" style="1" customWidth="1"/>
    <col min="24" max="24" width="4.50390625" style="1" customWidth="1"/>
    <col min="25" max="25" width="8.50390625" style="1" customWidth="1"/>
    <col min="26" max="26" width="11.125" style="1" customWidth="1"/>
    <col min="27" max="27" width="8.50390625" style="1" customWidth="1"/>
    <col min="28" max="32" width="10.50390625" style="1" customWidth="1"/>
    <col min="33" max="45" width="10.00390625" style="1" customWidth="1"/>
    <col min="46" max="46" width="10.125" style="1" customWidth="1"/>
    <col min="47" max="16384" width="9.87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15" t="s">
        <v>2</v>
      </c>
      <c r="V1" s="215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15" t="s">
        <v>2</v>
      </c>
      <c r="AT1" s="215"/>
    </row>
    <row r="2" spans="1:46" ht="16.5" customHeight="1">
      <c r="A2" s="5" t="s">
        <v>203</v>
      </c>
      <c r="B2" s="6" t="s">
        <v>204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22" t="s">
        <v>271</v>
      </c>
      <c r="V2" s="222"/>
      <c r="W2" s="5" t="s">
        <v>203</v>
      </c>
      <c r="X2" s="6" t="s">
        <v>204</v>
      </c>
      <c r="Y2" s="6"/>
      <c r="Z2" s="6"/>
      <c r="AA2" s="6"/>
      <c r="AB2" s="6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22" t="s">
        <v>271</v>
      </c>
      <c r="AT2" s="222"/>
    </row>
    <row r="3" spans="1:46" s="12" customFormat="1" ht="19.5" customHeight="1">
      <c r="A3" s="223" t="s">
        <v>272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 t="s">
        <v>273</v>
      </c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</row>
    <row r="4" spans="1:46" s="12" customFormat="1" ht="19.5" customHeight="1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18" t="str">
        <f>'2491-00-06'!G5</f>
        <v>中華民國111年03月</v>
      </c>
      <c r="I5" s="218"/>
      <c r="J5" s="218"/>
      <c r="K5" s="218"/>
      <c r="L5" s="218"/>
      <c r="M5" s="218"/>
      <c r="N5" s="218"/>
      <c r="O5" s="218"/>
      <c r="P5" s="218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19" t="str">
        <f>H5</f>
        <v>中華民國111年03月</v>
      </c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17" t="s">
        <v>10</v>
      </c>
      <c r="B6" s="217"/>
      <c r="C6" s="210" t="s">
        <v>11</v>
      </c>
      <c r="D6" s="210"/>
      <c r="E6" s="215" t="s">
        <v>12</v>
      </c>
      <c r="F6" s="215"/>
      <c r="G6" s="210" t="s">
        <v>13</v>
      </c>
      <c r="H6" s="210"/>
      <c r="I6" s="210" t="s">
        <v>14</v>
      </c>
      <c r="J6" s="210"/>
      <c r="K6" s="215" t="s">
        <v>15</v>
      </c>
      <c r="L6" s="215"/>
      <c r="M6" s="220" t="s">
        <v>16</v>
      </c>
      <c r="N6" s="220"/>
      <c r="O6" s="216" t="s">
        <v>17</v>
      </c>
      <c r="P6" s="216"/>
      <c r="Q6" s="215" t="s">
        <v>18</v>
      </c>
      <c r="R6" s="215"/>
      <c r="S6" s="210" t="s">
        <v>19</v>
      </c>
      <c r="T6" s="210"/>
      <c r="U6" s="210" t="s">
        <v>20</v>
      </c>
      <c r="V6" s="210"/>
      <c r="W6" s="217" t="s">
        <v>10</v>
      </c>
      <c r="X6" s="217"/>
      <c r="Y6" s="216" t="s">
        <v>21</v>
      </c>
      <c r="Z6" s="216"/>
      <c r="AA6" s="210" t="s">
        <v>22</v>
      </c>
      <c r="AB6" s="210"/>
      <c r="AC6" s="210" t="s">
        <v>23</v>
      </c>
      <c r="AD6" s="210"/>
      <c r="AE6" s="209" t="s">
        <v>24</v>
      </c>
      <c r="AF6" s="209"/>
      <c r="AG6" s="215" t="s">
        <v>25</v>
      </c>
      <c r="AH6" s="215"/>
      <c r="AI6" s="209" t="s">
        <v>26</v>
      </c>
      <c r="AJ6" s="209"/>
      <c r="AK6" s="216" t="s">
        <v>27</v>
      </c>
      <c r="AL6" s="216"/>
      <c r="AM6" s="209" t="s">
        <v>28</v>
      </c>
      <c r="AN6" s="209"/>
      <c r="AO6" s="209" t="s">
        <v>29</v>
      </c>
      <c r="AP6" s="209"/>
      <c r="AQ6" s="210" t="s">
        <v>30</v>
      </c>
      <c r="AR6" s="210"/>
      <c r="AS6" s="211" t="s">
        <v>31</v>
      </c>
      <c r="AT6" s="211"/>
    </row>
    <row r="7" spans="1:46" ht="16.5" customHeight="1">
      <c r="A7" s="217"/>
      <c r="B7" s="217"/>
      <c r="C7" s="210"/>
      <c r="D7" s="210"/>
      <c r="E7" s="215"/>
      <c r="F7" s="215"/>
      <c r="G7" s="210"/>
      <c r="H7" s="210"/>
      <c r="I7" s="210"/>
      <c r="J7" s="210"/>
      <c r="K7" s="215"/>
      <c r="L7" s="215"/>
      <c r="M7" s="212" t="s">
        <v>32</v>
      </c>
      <c r="N7" s="212"/>
      <c r="O7" s="216"/>
      <c r="P7" s="216"/>
      <c r="Q7" s="215"/>
      <c r="R7" s="215"/>
      <c r="S7" s="210"/>
      <c r="T7" s="210"/>
      <c r="U7" s="210"/>
      <c r="V7" s="210"/>
      <c r="W7" s="217"/>
      <c r="X7" s="217"/>
      <c r="Y7" s="216"/>
      <c r="Z7" s="216"/>
      <c r="AA7" s="210"/>
      <c r="AB7" s="210"/>
      <c r="AC7" s="210"/>
      <c r="AD7" s="210"/>
      <c r="AE7" s="213" t="s">
        <v>33</v>
      </c>
      <c r="AF7" s="213"/>
      <c r="AG7" s="215"/>
      <c r="AH7" s="215"/>
      <c r="AI7" s="213" t="s">
        <v>34</v>
      </c>
      <c r="AJ7" s="213"/>
      <c r="AK7" s="216"/>
      <c r="AL7" s="216"/>
      <c r="AM7" s="213" t="s">
        <v>35</v>
      </c>
      <c r="AN7" s="213"/>
      <c r="AO7" s="214" t="s">
        <v>36</v>
      </c>
      <c r="AP7" s="214"/>
      <c r="AQ7" s="210"/>
      <c r="AR7" s="210"/>
      <c r="AS7" s="211"/>
      <c r="AT7" s="211"/>
    </row>
    <row r="8" spans="1:46" ht="22.5" customHeight="1">
      <c r="A8" s="217"/>
      <c r="B8" s="217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17"/>
      <c r="X8" s="217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08" t="s">
        <v>39</v>
      </c>
      <c r="B9" s="208"/>
      <c r="C9" s="21">
        <v>5359</v>
      </c>
      <c r="D9" s="21">
        <v>18030.184999</v>
      </c>
      <c r="E9" s="21">
        <v>153</v>
      </c>
      <c r="F9" s="21">
        <v>293.1155</v>
      </c>
      <c r="G9" s="21">
        <v>20</v>
      </c>
      <c r="H9" s="21">
        <v>61.43</v>
      </c>
      <c r="I9" s="21">
        <v>1032</v>
      </c>
      <c r="J9" s="21">
        <v>2494.552936</v>
      </c>
      <c r="K9" s="21">
        <v>100</v>
      </c>
      <c r="L9" s="21">
        <v>967.97</v>
      </c>
      <c r="M9" s="21">
        <v>9</v>
      </c>
      <c r="N9" s="21">
        <v>7.5</v>
      </c>
      <c r="O9" s="21">
        <v>815</v>
      </c>
      <c r="P9" s="21">
        <v>1246.839951</v>
      </c>
      <c r="Q9" s="21">
        <v>415</v>
      </c>
      <c r="R9" s="21">
        <v>845.376</v>
      </c>
      <c r="S9" s="21">
        <v>90</v>
      </c>
      <c r="T9" s="21">
        <v>515.53</v>
      </c>
      <c r="U9" s="21">
        <v>89</v>
      </c>
      <c r="V9" s="21">
        <v>103.234664</v>
      </c>
      <c r="W9" s="208" t="s">
        <v>39</v>
      </c>
      <c r="X9" s="208"/>
      <c r="Y9" s="21">
        <v>258</v>
      </c>
      <c r="Z9" s="21">
        <v>416.134888</v>
      </c>
      <c r="AA9" s="21">
        <v>619</v>
      </c>
      <c r="AB9" s="21">
        <v>5762.212644</v>
      </c>
      <c r="AC9" s="21">
        <v>330</v>
      </c>
      <c r="AD9" s="21">
        <v>2823.009222</v>
      </c>
      <c r="AE9" s="21">
        <v>1124</v>
      </c>
      <c r="AF9" s="21">
        <v>1932.298047</v>
      </c>
      <c r="AG9" s="21">
        <v>170</v>
      </c>
      <c r="AH9" s="21">
        <v>337.046347</v>
      </c>
      <c r="AI9" s="21">
        <v>0</v>
      </c>
      <c r="AJ9" s="21">
        <v>0</v>
      </c>
      <c r="AK9" s="21">
        <v>10</v>
      </c>
      <c r="AL9" s="21">
        <v>17.43</v>
      </c>
      <c r="AM9" s="21">
        <v>0</v>
      </c>
      <c r="AN9" s="21">
        <v>0</v>
      </c>
      <c r="AO9" s="21">
        <v>29</v>
      </c>
      <c r="AP9" s="21">
        <v>64.1558</v>
      </c>
      <c r="AQ9" s="21">
        <v>96</v>
      </c>
      <c r="AR9" s="21">
        <v>142.349</v>
      </c>
      <c r="AS9" s="21">
        <v>0</v>
      </c>
      <c r="AT9" s="21">
        <v>0</v>
      </c>
    </row>
    <row r="10" spans="1:46" s="22" customFormat="1" ht="16.5" customHeight="1">
      <c r="A10" s="206" t="s">
        <v>40</v>
      </c>
      <c r="B10" s="206"/>
      <c r="C10" s="21">
        <v>5346</v>
      </c>
      <c r="D10" s="21">
        <v>18015.184999</v>
      </c>
      <c r="E10" s="21">
        <v>152</v>
      </c>
      <c r="F10" s="21">
        <v>291.1155</v>
      </c>
      <c r="G10" s="21">
        <v>20</v>
      </c>
      <c r="H10" s="21">
        <v>61.43</v>
      </c>
      <c r="I10" s="21">
        <v>1032</v>
      </c>
      <c r="J10" s="21">
        <v>2494.552936</v>
      </c>
      <c r="K10" s="21">
        <v>100</v>
      </c>
      <c r="L10" s="21">
        <v>967.97</v>
      </c>
      <c r="M10" s="21">
        <v>9</v>
      </c>
      <c r="N10" s="21">
        <v>7.5</v>
      </c>
      <c r="O10" s="21">
        <v>812</v>
      </c>
      <c r="P10" s="21">
        <v>1242.639951</v>
      </c>
      <c r="Q10" s="21">
        <v>415</v>
      </c>
      <c r="R10" s="21">
        <v>845.376</v>
      </c>
      <c r="S10" s="21">
        <v>89</v>
      </c>
      <c r="T10" s="21">
        <v>515.03</v>
      </c>
      <c r="U10" s="21">
        <v>89</v>
      </c>
      <c r="V10" s="21">
        <v>103.234664</v>
      </c>
      <c r="W10" s="206" t="s">
        <v>40</v>
      </c>
      <c r="X10" s="206"/>
      <c r="Y10" s="21">
        <v>258</v>
      </c>
      <c r="Z10" s="21">
        <v>416.134888</v>
      </c>
      <c r="AA10" s="21">
        <v>618</v>
      </c>
      <c r="AB10" s="21">
        <v>5761.712644</v>
      </c>
      <c r="AC10" s="21">
        <v>328</v>
      </c>
      <c r="AD10" s="21">
        <v>2819.009222</v>
      </c>
      <c r="AE10" s="21">
        <v>1121</v>
      </c>
      <c r="AF10" s="21">
        <v>1931.698047</v>
      </c>
      <c r="AG10" s="21">
        <v>169</v>
      </c>
      <c r="AH10" s="21">
        <v>335.846347</v>
      </c>
      <c r="AI10" s="21">
        <v>0</v>
      </c>
      <c r="AJ10" s="21">
        <v>0</v>
      </c>
      <c r="AK10" s="21">
        <v>10</v>
      </c>
      <c r="AL10" s="21">
        <v>17.43</v>
      </c>
      <c r="AM10" s="21">
        <v>0</v>
      </c>
      <c r="AN10" s="21">
        <v>0</v>
      </c>
      <c r="AO10" s="21">
        <v>29</v>
      </c>
      <c r="AP10" s="21">
        <v>64.1558</v>
      </c>
      <c r="AQ10" s="21">
        <v>95</v>
      </c>
      <c r="AR10" s="21">
        <v>140.349</v>
      </c>
      <c r="AS10" s="21">
        <v>0</v>
      </c>
      <c r="AT10" s="21">
        <v>0</v>
      </c>
    </row>
    <row r="11" spans="1:46" s="22" customFormat="1" ht="16.5" customHeight="1">
      <c r="A11" s="205" t="s">
        <v>41</v>
      </c>
      <c r="B11" s="205"/>
      <c r="C11" s="21">
        <v>963</v>
      </c>
      <c r="D11" s="21">
        <v>2413.698009</v>
      </c>
      <c r="E11" s="21">
        <v>15</v>
      </c>
      <c r="F11" s="21">
        <v>29.5</v>
      </c>
      <c r="G11" s="21">
        <v>4</v>
      </c>
      <c r="H11" s="21">
        <v>1.7</v>
      </c>
      <c r="I11" s="21">
        <v>185</v>
      </c>
      <c r="J11" s="21">
        <v>342.498888</v>
      </c>
      <c r="K11" s="21">
        <v>10</v>
      </c>
      <c r="L11" s="21">
        <v>126.05</v>
      </c>
      <c r="M11" s="21">
        <v>2</v>
      </c>
      <c r="N11" s="21">
        <v>1.2</v>
      </c>
      <c r="O11" s="21">
        <v>160</v>
      </c>
      <c r="P11" s="21">
        <v>228.349951</v>
      </c>
      <c r="Q11" s="21">
        <v>94</v>
      </c>
      <c r="R11" s="21">
        <v>107.821</v>
      </c>
      <c r="S11" s="21">
        <v>13</v>
      </c>
      <c r="T11" s="21">
        <v>83.45</v>
      </c>
      <c r="U11" s="21">
        <v>17</v>
      </c>
      <c r="V11" s="21">
        <v>11.2</v>
      </c>
      <c r="W11" s="205" t="s">
        <v>41</v>
      </c>
      <c r="X11" s="205"/>
      <c r="Y11" s="21">
        <v>65</v>
      </c>
      <c r="Z11" s="21">
        <v>83.76</v>
      </c>
      <c r="AA11" s="21">
        <v>104</v>
      </c>
      <c r="AB11" s="21">
        <v>406.42242</v>
      </c>
      <c r="AC11" s="21">
        <v>43</v>
      </c>
      <c r="AD11" s="21">
        <v>678.79</v>
      </c>
      <c r="AE11" s="21">
        <v>206</v>
      </c>
      <c r="AF11" s="21">
        <v>274.6124</v>
      </c>
      <c r="AG11" s="21">
        <v>27</v>
      </c>
      <c r="AH11" s="21">
        <v>22.50535</v>
      </c>
      <c r="AI11" s="21">
        <v>0</v>
      </c>
      <c r="AJ11" s="21">
        <v>0</v>
      </c>
      <c r="AK11" s="21">
        <v>1</v>
      </c>
      <c r="AL11" s="21">
        <v>1</v>
      </c>
      <c r="AM11" s="21">
        <v>0</v>
      </c>
      <c r="AN11" s="21">
        <v>0</v>
      </c>
      <c r="AO11" s="21">
        <v>1</v>
      </c>
      <c r="AP11" s="21">
        <v>0.09</v>
      </c>
      <c r="AQ11" s="21">
        <v>16</v>
      </c>
      <c r="AR11" s="21">
        <v>14.748</v>
      </c>
      <c r="AS11" s="21">
        <v>0</v>
      </c>
      <c r="AT11" s="21">
        <v>0</v>
      </c>
    </row>
    <row r="12" spans="1:46" s="22" customFormat="1" ht="16.5" customHeight="1">
      <c r="A12" s="205" t="s">
        <v>42</v>
      </c>
      <c r="B12" s="205"/>
      <c r="C12" s="21">
        <v>1181</v>
      </c>
      <c r="D12" s="21">
        <v>6832.673331</v>
      </c>
      <c r="E12" s="21">
        <v>21</v>
      </c>
      <c r="F12" s="21">
        <v>28.75</v>
      </c>
      <c r="G12" s="21">
        <v>1</v>
      </c>
      <c r="H12" s="21">
        <v>1</v>
      </c>
      <c r="I12" s="21">
        <v>146</v>
      </c>
      <c r="J12" s="21">
        <v>795.22588</v>
      </c>
      <c r="K12" s="21">
        <v>24</v>
      </c>
      <c r="L12" s="21">
        <v>55.501</v>
      </c>
      <c r="M12" s="21">
        <v>3</v>
      </c>
      <c r="N12" s="21">
        <v>2.5</v>
      </c>
      <c r="O12" s="21">
        <v>99</v>
      </c>
      <c r="P12" s="21">
        <v>232.624</v>
      </c>
      <c r="Q12" s="21">
        <v>88</v>
      </c>
      <c r="R12" s="21">
        <v>151.69</v>
      </c>
      <c r="S12" s="21">
        <v>18</v>
      </c>
      <c r="T12" s="21">
        <v>137.35</v>
      </c>
      <c r="U12" s="21">
        <v>28</v>
      </c>
      <c r="V12" s="21">
        <v>58.68</v>
      </c>
      <c r="W12" s="205" t="s">
        <v>42</v>
      </c>
      <c r="X12" s="205"/>
      <c r="Y12" s="21">
        <v>92</v>
      </c>
      <c r="Z12" s="21">
        <v>240.35</v>
      </c>
      <c r="AA12" s="21">
        <v>203</v>
      </c>
      <c r="AB12" s="21">
        <v>3509.239288</v>
      </c>
      <c r="AC12" s="21">
        <v>52</v>
      </c>
      <c r="AD12" s="21">
        <v>735.518</v>
      </c>
      <c r="AE12" s="21">
        <v>323</v>
      </c>
      <c r="AF12" s="21">
        <v>660.772166</v>
      </c>
      <c r="AG12" s="21">
        <v>40</v>
      </c>
      <c r="AH12" s="21">
        <v>82.009997</v>
      </c>
      <c r="AI12" s="21">
        <v>0</v>
      </c>
      <c r="AJ12" s="21">
        <v>0</v>
      </c>
      <c r="AK12" s="21">
        <v>3</v>
      </c>
      <c r="AL12" s="21">
        <v>8</v>
      </c>
      <c r="AM12" s="21">
        <v>0</v>
      </c>
      <c r="AN12" s="21">
        <v>0</v>
      </c>
      <c r="AO12" s="21">
        <v>10</v>
      </c>
      <c r="AP12" s="21">
        <v>43.543</v>
      </c>
      <c r="AQ12" s="21">
        <v>30</v>
      </c>
      <c r="AR12" s="21">
        <v>89.92</v>
      </c>
      <c r="AS12" s="21">
        <v>0</v>
      </c>
      <c r="AT12" s="21">
        <v>0</v>
      </c>
    </row>
    <row r="13" spans="1:46" s="22" customFormat="1" ht="16.5" customHeight="1">
      <c r="A13" s="205" t="s">
        <v>43</v>
      </c>
      <c r="B13" s="205"/>
      <c r="C13" s="21">
        <v>507</v>
      </c>
      <c r="D13" s="21">
        <v>2444.319888</v>
      </c>
      <c r="E13" s="21">
        <v>10</v>
      </c>
      <c r="F13" s="21">
        <v>21.6</v>
      </c>
      <c r="G13" s="21">
        <v>3</v>
      </c>
      <c r="H13" s="21">
        <v>3.08</v>
      </c>
      <c r="I13" s="21">
        <v>95</v>
      </c>
      <c r="J13" s="21">
        <v>304.111</v>
      </c>
      <c r="K13" s="21">
        <v>6</v>
      </c>
      <c r="L13" s="21">
        <v>526.1</v>
      </c>
      <c r="M13" s="21">
        <v>0</v>
      </c>
      <c r="N13" s="21">
        <v>0</v>
      </c>
      <c r="O13" s="21">
        <v>105</v>
      </c>
      <c r="P13" s="21">
        <v>133.806</v>
      </c>
      <c r="Q13" s="21">
        <v>38</v>
      </c>
      <c r="R13" s="21">
        <v>25.06</v>
      </c>
      <c r="S13" s="21">
        <v>18</v>
      </c>
      <c r="T13" s="21">
        <v>95.1</v>
      </c>
      <c r="U13" s="21">
        <v>2</v>
      </c>
      <c r="V13" s="21">
        <v>1.5</v>
      </c>
      <c r="W13" s="205" t="s">
        <v>43</v>
      </c>
      <c r="X13" s="205"/>
      <c r="Y13" s="21">
        <v>13</v>
      </c>
      <c r="Z13" s="21">
        <v>7.13</v>
      </c>
      <c r="AA13" s="21">
        <v>60</v>
      </c>
      <c r="AB13" s="21">
        <v>587.485</v>
      </c>
      <c r="AC13" s="21">
        <v>36</v>
      </c>
      <c r="AD13" s="21">
        <v>492.138</v>
      </c>
      <c r="AE13" s="21">
        <v>89</v>
      </c>
      <c r="AF13" s="21">
        <v>209.538888</v>
      </c>
      <c r="AG13" s="21">
        <v>19</v>
      </c>
      <c r="AH13" s="21">
        <v>31.901</v>
      </c>
      <c r="AI13" s="21">
        <v>0</v>
      </c>
      <c r="AJ13" s="21">
        <v>0</v>
      </c>
      <c r="AK13" s="21">
        <v>1</v>
      </c>
      <c r="AL13" s="21">
        <v>0.02</v>
      </c>
      <c r="AM13" s="21">
        <v>0</v>
      </c>
      <c r="AN13" s="21">
        <v>0</v>
      </c>
      <c r="AO13" s="21">
        <v>5</v>
      </c>
      <c r="AP13" s="21">
        <v>2</v>
      </c>
      <c r="AQ13" s="21">
        <v>7</v>
      </c>
      <c r="AR13" s="21">
        <v>3.75</v>
      </c>
      <c r="AS13" s="21">
        <v>0</v>
      </c>
      <c r="AT13" s="21">
        <v>0</v>
      </c>
    </row>
    <row r="14" spans="1:46" s="22" customFormat="1" ht="16.5" customHeight="1">
      <c r="A14" s="205" t="s">
        <v>44</v>
      </c>
      <c r="B14" s="205"/>
      <c r="C14" s="21">
        <v>898</v>
      </c>
      <c r="D14" s="21">
        <v>1904.874909</v>
      </c>
      <c r="E14" s="21">
        <v>29</v>
      </c>
      <c r="F14" s="21">
        <v>80.3</v>
      </c>
      <c r="G14" s="21">
        <v>2</v>
      </c>
      <c r="H14" s="21">
        <v>1.4</v>
      </c>
      <c r="I14" s="21">
        <v>233</v>
      </c>
      <c r="J14" s="21">
        <v>308.715168</v>
      </c>
      <c r="K14" s="21">
        <v>11</v>
      </c>
      <c r="L14" s="21">
        <v>160.567</v>
      </c>
      <c r="M14" s="21">
        <v>1</v>
      </c>
      <c r="N14" s="21">
        <v>0.3</v>
      </c>
      <c r="O14" s="21">
        <v>124</v>
      </c>
      <c r="P14" s="21">
        <v>191.19</v>
      </c>
      <c r="Q14" s="21">
        <v>74</v>
      </c>
      <c r="R14" s="21">
        <v>113.765</v>
      </c>
      <c r="S14" s="21">
        <v>10</v>
      </c>
      <c r="T14" s="21">
        <v>29.3</v>
      </c>
      <c r="U14" s="21">
        <v>13</v>
      </c>
      <c r="V14" s="21">
        <v>16.131</v>
      </c>
      <c r="W14" s="205" t="s">
        <v>44</v>
      </c>
      <c r="X14" s="205"/>
      <c r="Y14" s="21">
        <v>33</v>
      </c>
      <c r="Z14" s="21">
        <v>34.941</v>
      </c>
      <c r="AA14" s="21">
        <v>95</v>
      </c>
      <c r="AB14" s="21">
        <v>427.525136</v>
      </c>
      <c r="AC14" s="21">
        <v>52</v>
      </c>
      <c r="AD14" s="21">
        <v>236.151</v>
      </c>
      <c r="AE14" s="21">
        <v>187</v>
      </c>
      <c r="AF14" s="21">
        <v>222.228605</v>
      </c>
      <c r="AG14" s="21">
        <v>14</v>
      </c>
      <c r="AH14" s="21">
        <v>66.15</v>
      </c>
      <c r="AI14" s="21">
        <v>0</v>
      </c>
      <c r="AJ14" s="21">
        <v>0</v>
      </c>
      <c r="AK14" s="21">
        <v>3</v>
      </c>
      <c r="AL14" s="21">
        <v>3.53</v>
      </c>
      <c r="AM14" s="21">
        <v>0</v>
      </c>
      <c r="AN14" s="21">
        <v>0</v>
      </c>
      <c r="AO14" s="21">
        <v>3</v>
      </c>
      <c r="AP14" s="21">
        <v>0.131</v>
      </c>
      <c r="AQ14" s="21">
        <v>14</v>
      </c>
      <c r="AR14" s="21">
        <v>12.55</v>
      </c>
      <c r="AS14" s="21">
        <v>0</v>
      </c>
      <c r="AT14" s="21">
        <v>0</v>
      </c>
    </row>
    <row r="15" spans="1:46" s="22" customFormat="1" ht="16.5" customHeight="1">
      <c r="A15" s="205" t="s">
        <v>45</v>
      </c>
      <c r="B15" s="205"/>
      <c r="C15" s="21">
        <v>333</v>
      </c>
      <c r="D15" s="21">
        <v>712.6278</v>
      </c>
      <c r="E15" s="21">
        <v>17</v>
      </c>
      <c r="F15" s="21">
        <v>17.213</v>
      </c>
      <c r="G15" s="21">
        <v>4</v>
      </c>
      <c r="H15" s="21">
        <v>27.1</v>
      </c>
      <c r="I15" s="21">
        <v>66</v>
      </c>
      <c r="J15" s="21">
        <v>178.065</v>
      </c>
      <c r="K15" s="21">
        <v>9</v>
      </c>
      <c r="L15" s="21">
        <v>22.3</v>
      </c>
      <c r="M15" s="21">
        <v>1</v>
      </c>
      <c r="N15" s="21">
        <v>0.5</v>
      </c>
      <c r="O15" s="21">
        <v>71</v>
      </c>
      <c r="P15" s="21">
        <v>49.06</v>
      </c>
      <c r="Q15" s="21">
        <v>17</v>
      </c>
      <c r="R15" s="21">
        <v>14.588</v>
      </c>
      <c r="S15" s="21">
        <v>4</v>
      </c>
      <c r="T15" s="21">
        <v>60.5</v>
      </c>
      <c r="U15" s="21">
        <v>5</v>
      </c>
      <c r="V15" s="21">
        <v>2.51</v>
      </c>
      <c r="W15" s="205" t="s">
        <v>45</v>
      </c>
      <c r="X15" s="205"/>
      <c r="Y15" s="21">
        <v>9</v>
      </c>
      <c r="Z15" s="21">
        <v>4.5</v>
      </c>
      <c r="AA15" s="21">
        <v>21</v>
      </c>
      <c r="AB15" s="21">
        <v>77.509</v>
      </c>
      <c r="AC15" s="21">
        <v>17</v>
      </c>
      <c r="AD15" s="21">
        <v>75</v>
      </c>
      <c r="AE15" s="21">
        <v>74</v>
      </c>
      <c r="AF15" s="21">
        <v>163.861</v>
      </c>
      <c r="AG15" s="21">
        <v>8</v>
      </c>
      <c r="AH15" s="21">
        <v>9.16</v>
      </c>
      <c r="AI15" s="21">
        <v>0</v>
      </c>
      <c r="AJ15" s="21">
        <v>0</v>
      </c>
      <c r="AK15" s="21">
        <v>1</v>
      </c>
      <c r="AL15" s="21">
        <v>4.85</v>
      </c>
      <c r="AM15" s="21">
        <v>0</v>
      </c>
      <c r="AN15" s="21">
        <v>0</v>
      </c>
      <c r="AO15" s="21">
        <v>4</v>
      </c>
      <c r="AP15" s="21">
        <v>3.2618</v>
      </c>
      <c r="AQ15" s="21">
        <v>5</v>
      </c>
      <c r="AR15" s="21">
        <v>2.65</v>
      </c>
      <c r="AS15" s="21">
        <v>0</v>
      </c>
      <c r="AT15" s="21">
        <v>0</v>
      </c>
    </row>
    <row r="16" spans="1:46" s="22" customFormat="1" ht="16.5" customHeight="1">
      <c r="A16" s="206" t="s">
        <v>46</v>
      </c>
      <c r="B16" s="206"/>
      <c r="C16" s="21">
        <v>548</v>
      </c>
      <c r="D16" s="21">
        <v>1205.957776</v>
      </c>
      <c r="E16" s="21">
        <v>19</v>
      </c>
      <c r="F16" s="21">
        <v>47.63</v>
      </c>
      <c r="G16" s="21">
        <v>3</v>
      </c>
      <c r="H16" s="21">
        <v>25</v>
      </c>
      <c r="I16" s="21">
        <v>91</v>
      </c>
      <c r="J16" s="21">
        <v>151.416</v>
      </c>
      <c r="K16" s="21">
        <v>12</v>
      </c>
      <c r="L16" s="21">
        <v>23.1</v>
      </c>
      <c r="M16" s="21">
        <v>2</v>
      </c>
      <c r="N16" s="21">
        <v>3</v>
      </c>
      <c r="O16" s="21">
        <v>94</v>
      </c>
      <c r="P16" s="21">
        <v>149.45</v>
      </c>
      <c r="Q16" s="21">
        <v>41</v>
      </c>
      <c r="R16" s="21">
        <v>43.001</v>
      </c>
      <c r="S16" s="21">
        <v>15</v>
      </c>
      <c r="T16" s="21">
        <v>38.03</v>
      </c>
      <c r="U16" s="21">
        <v>8</v>
      </c>
      <c r="V16" s="21">
        <v>5.711</v>
      </c>
      <c r="W16" s="206" t="s">
        <v>46</v>
      </c>
      <c r="X16" s="206"/>
      <c r="Y16" s="21">
        <v>22</v>
      </c>
      <c r="Z16" s="21">
        <v>22.428888</v>
      </c>
      <c r="AA16" s="21">
        <v>70</v>
      </c>
      <c r="AB16" s="21">
        <v>346.273</v>
      </c>
      <c r="AC16" s="21">
        <v>38</v>
      </c>
      <c r="AD16" s="21">
        <v>196.75</v>
      </c>
      <c r="AE16" s="21">
        <v>94</v>
      </c>
      <c r="AF16" s="21">
        <v>100.846888</v>
      </c>
      <c r="AG16" s="21">
        <v>24</v>
      </c>
      <c r="AH16" s="21">
        <v>32.44</v>
      </c>
      <c r="AI16" s="21">
        <v>0</v>
      </c>
      <c r="AJ16" s="21">
        <v>0</v>
      </c>
      <c r="AK16" s="21">
        <v>1</v>
      </c>
      <c r="AL16" s="21">
        <v>0.03</v>
      </c>
      <c r="AM16" s="21">
        <v>0</v>
      </c>
      <c r="AN16" s="21">
        <v>0</v>
      </c>
      <c r="AO16" s="21">
        <v>2</v>
      </c>
      <c r="AP16" s="21">
        <v>12</v>
      </c>
      <c r="AQ16" s="21">
        <v>12</v>
      </c>
      <c r="AR16" s="21">
        <v>8.851</v>
      </c>
      <c r="AS16" s="21">
        <v>0</v>
      </c>
      <c r="AT16" s="21">
        <v>0</v>
      </c>
    </row>
    <row r="17" spans="1:46" s="22" customFormat="1" ht="16.5" customHeight="1">
      <c r="A17" s="205" t="s">
        <v>47</v>
      </c>
      <c r="B17" s="205"/>
      <c r="C17" s="21">
        <v>63</v>
      </c>
      <c r="D17" s="21">
        <v>218.59</v>
      </c>
      <c r="E17" s="21">
        <v>1</v>
      </c>
      <c r="F17" s="21">
        <v>1</v>
      </c>
      <c r="G17" s="21">
        <v>0</v>
      </c>
      <c r="H17" s="21">
        <v>0</v>
      </c>
      <c r="I17" s="21">
        <v>9</v>
      </c>
      <c r="J17" s="21">
        <v>6.51</v>
      </c>
      <c r="K17" s="21">
        <v>4</v>
      </c>
      <c r="L17" s="21">
        <v>4</v>
      </c>
      <c r="M17" s="21">
        <v>0</v>
      </c>
      <c r="N17" s="21">
        <v>0</v>
      </c>
      <c r="O17" s="21">
        <v>10</v>
      </c>
      <c r="P17" s="21">
        <v>69.38</v>
      </c>
      <c r="Q17" s="21">
        <v>5</v>
      </c>
      <c r="R17" s="21">
        <v>6.75</v>
      </c>
      <c r="S17" s="21">
        <v>1</v>
      </c>
      <c r="T17" s="21">
        <v>25</v>
      </c>
      <c r="U17" s="21">
        <v>0</v>
      </c>
      <c r="V17" s="21">
        <v>0</v>
      </c>
      <c r="W17" s="205" t="s">
        <v>47</v>
      </c>
      <c r="X17" s="205"/>
      <c r="Y17" s="21">
        <v>1</v>
      </c>
      <c r="Z17" s="21">
        <v>0.2</v>
      </c>
      <c r="AA17" s="21">
        <v>2</v>
      </c>
      <c r="AB17" s="21">
        <v>0.25</v>
      </c>
      <c r="AC17" s="21">
        <v>12</v>
      </c>
      <c r="AD17" s="21">
        <v>37.8</v>
      </c>
      <c r="AE17" s="21">
        <v>11</v>
      </c>
      <c r="AF17" s="21">
        <v>59.05</v>
      </c>
      <c r="AG17" s="21">
        <v>5</v>
      </c>
      <c r="AH17" s="21">
        <v>8.1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2</v>
      </c>
      <c r="AR17" s="21">
        <v>0.55</v>
      </c>
      <c r="AS17" s="21">
        <v>0</v>
      </c>
      <c r="AT17" s="21">
        <v>0</v>
      </c>
    </row>
    <row r="18" spans="1:46" s="22" customFormat="1" ht="16.5" customHeight="1">
      <c r="A18" s="205" t="s">
        <v>48</v>
      </c>
      <c r="B18" s="205"/>
      <c r="C18" s="21">
        <v>129</v>
      </c>
      <c r="D18" s="21">
        <v>408.032</v>
      </c>
      <c r="E18" s="21">
        <v>1</v>
      </c>
      <c r="F18" s="21">
        <v>4.8</v>
      </c>
      <c r="G18" s="21">
        <v>0</v>
      </c>
      <c r="H18" s="21">
        <v>0</v>
      </c>
      <c r="I18" s="21">
        <v>23</v>
      </c>
      <c r="J18" s="21">
        <v>134.94</v>
      </c>
      <c r="K18" s="21">
        <v>1</v>
      </c>
      <c r="L18" s="21">
        <v>10</v>
      </c>
      <c r="M18" s="21">
        <v>0</v>
      </c>
      <c r="N18" s="21">
        <v>0</v>
      </c>
      <c r="O18" s="21">
        <v>24</v>
      </c>
      <c r="P18" s="21">
        <v>29.08</v>
      </c>
      <c r="Q18" s="21">
        <v>4</v>
      </c>
      <c r="R18" s="21">
        <v>10.35</v>
      </c>
      <c r="S18" s="21">
        <v>2</v>
      </c>
      <c r="T18" s="21">
        <v>15</v>
      </c>
      <c r="U18" s="21">
        <v>2</v>
      </c>
      <c r="V18" s="21">
        <v>0.3</v>
      </c>
      <c r="W18" s="205" t="s">
        <v>48</v>
      </c>
      <c r="X18" s="205"/>
      <c r="Y18" s="21">
        <v>9</v>
      </c>
      <c r="Z18" s="21">
        <v>10.51</v>
      </c>
      <c r="AA18" s="21">
        <v>15</v>
      </c>
      <c r="AB18" s="21">
        <v>116.182</v>
      </c>
      <c r="AC18" s="21">
        <v>14</v>
      </c>
      <c r="AD18" s="21">
        <v>27.95</v>
      </c>
      <c r="AE18" s="21">
        <v>29</v>
      </c>
      <c r="AF18" s="21">
        <v>42.57</v>
      </c>
      <c r="AG18" s="21">
        <v>3</v>
      </c>
      <c r="AH18" s="21">
        <v>5.2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1</v>
      </c>
      <c r="AP18" s="21">
        <v>1</v>
      </c>
      <c r="AQ18" s="21">
        <v>1</v>
      </c>
      <c r="AR18" s="21">
        <v>0.15</v>
      </c>
      <c r="AS18" s="21">
        <v>0</v>
      </c>
      <c r="AT18" s="21">
        <v>0</v>
      </c>
    </row>
    <row r="19" spans="1:46" s="22" customFormat="1" ht="16.5" customHeight="1">
      <c r="A19" s="205" t="s">
        <v>49</v>
      </c>
      <c r="B19" s="205"/>
      <c r="C19" s="21">
        <v>64</v>
      </c>
      <c r="D19" s="21">
        <v>114.82</v>
      </c>
      <c r="E19" s="21">
        <v>6</v>
      </c>
      <c r="F19" s="21">
        <v>13.5</v>
      </c>
      <c r="G19" s="21">
        <v>0</v>
      </c>
      <c r="H19" s="21">
        <v>0</v>
      </c>
      <c r="I19" s="21">
        <v>6</v>
      </c>
      <c r="J19" s="21">
        <v>5.62</v>
      </c>
      <c r="K19" s="21">
        <v>3</v>
      </c>
      <c r="L19" s="21">
        <v>5.2</v>
      </c>
      <c r="M19" s="21">
        <v>0</v>
      </c>
      <c r="N19" s="21">
        <v>0</v>
      </c>
      <c r="O19" s="21">
        <v>20</v>
      </c>
      <c r="P19" s="21">
        <v>22.65</v>
      </c>
      <c r="Q19" s="21">
        <v>4</v>
      </c>
      <c r="R19" s="21">
        <v>13.15</v>
      </c>
      <c r="S19" s="21">
        <v>1</v>
      </c>
      <c r="T19" s="21">
        <v>0.2</v>
      </c>
      <c r="U19" s="21">
        <v>1</v>
      </c>
      <c r="V19" s="21">
        <v>0.2</v>
      </c>
      <c r="W19" s="205" t="s">
        <v>49</v>
      </c>
      <c r="X19" s="205"/>
      <c r="Y19" s="21">
        <v>0</v>
      </c>
      <c r="Z19" s="21">
        <v>0</v>
      </c>
      <c r="AA19" s="21">
        <v>2</v>
      </c>
      <c r="AB19" s="21">
        <v>16</v>
      </c>
      <c r="AC19" s="21">
        <v>4</v>
      </c>
      <c r="AD19" s="21">
        <v>27.5</v>
      </c>
      <c r="AE19" s="21">
        <v>14</v>
      </c>
      <c r="AF19" s="21">
        <v>8.55</v>
      </c>
      <c r="AG19" s="21">
        <v>3</v>
      </c>
      <c r="AH19" s="21">
        <v>2.25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</row>
    <row r="20" spans="1:46" s="22" customFormat="1" ht="16.5" customHeight="1">
      <c r="A20" s="205" t="s">
        <v>50</v>
      </c>
      <c r="B20" s="205"/>
      <c r="C20" s="21">
        <v>187</v>
      </c>
      <c r="D20" s="21">
        <v>339.051</v>
      </c>
      <c r="E20" s="21">
        <v>0</v>
      </c>
      <c r="F20" s="21">
        <v>0</v>
      </c>
      <c r="G20" s="21">
        <v>0</v>
      </c>
      <c r="H20" s="21">
        <v>0</v>
      </c>
      <c r="I20" s="21">
        <v>89</v>
      </c>
      <c r="J20" s="21">
        <v>94.54</v>
      </c>
      <c r="K20" s="21">
        <v>8</v>
      </c>
      <c r="L20" s="21">
        <v>12.101</v>
      </c>
      <c r="M20" s="21">
        <v>0</v>
      </c>
      <c r="N20" s="21">
        <v>0</v>
      </c>
      <c r="O20" s="21">
        <v>25</v>
      </c>
      <c r="P20" s="21">
        <v>40</v>
      </c>
      <c r="Q20" s="21">
        <v>9</v>
      </c>
      <c r="R20" s="21">
        <v>6.1</v>
      </c>
      <c r="S20" s="21">
        <v>2</v>
      </c>
      <c r="T20" s="21">
        <v>1.1</v>
      </c>
      <c r="U20" s="21">
        <v>2</v>
      </c>
      <c r="V20" s="21">
        <v>1.3</v>
      </c>
      <c r="W20" s="205" t="s">
        <v>50</v>
      </c>
      <c r="X20" s="205"/>
      <c r="Y20" s="21">
        <v>3</v>
      </c>
      <c r="Z20" s="21">
        <v>1</v>
      </c>
      <c r="AA20" s="21">
        <v>7</v>
      </c>
      <c r="AB20" s="21">
        <v>90.5</v>
      </c>
      <c r="AC20" s="21">
        <v>12</v>
      </c>
      <c r="AD20" s="21">
        <v>37.41</v>
      </c>
      <c r="AE20" s="21">
        <v>20</v>
      </c>
      <c r="AF20" s="21">
        <v>38.6</v>
      </c>
      <c r="AG20" s="21">
        <v>6</v>
      </c>
      <c r="AH20" s="21">
        <v>12.2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4</v>
      </c>
      <c r="AR20" s="21">
        <v>4.2</v>
      </c>
      <c r="AS20" s="21">
        <v>0</v>
      </c>
      <c r="AT20" s="21">
        <v>0</v>
      </c>
    </row>
    <row r="21" spans="1:46" s="22" customFormat="1" ht="16.5" customHeight="1">
      <c r="A21" s="205" t="s">
        <v>51</v>
      </c>
      <c r="B21" s="205"/>
      <c r="C21" s="21">
        <v>37</v>
      </c>
      <c r="D21" s="21">
        <v>63.45</v>
      </c>
      <c r="E21" s="21">
        <v>0</v>
      </c>
      <c r="F21" s="21">
        <v>0</v>
      </c>
      <c r="G21" s="21">
        <v>0</v>
      </c>
      <c r="H21" s="21">
        <v>0</v>
      </c>
      <c r="I21" s="21">
        <v>9</v>
      </c>
      <c r="J21" s="21">
        <v>42.4</v>
      </c>
      <c r="K21" s="21">
        <v>1</v>
      </c>
      <c r="L21" s="21">
        <v>3</v>
      </c>
      <c r="M21" s="21">
        <v>0</v>
      </c>
      <c r="N21" s="21">
        <v>0</v>
      </c>
      <c r="O21" s="21">
        <v>7</v>
      </c>
      <c r="P21" s="21">
        <v>4</v>
      </c>
      <c r="Q21" s="21">
        <v>6</v>
      </c>
      <c r="R21" s="21">
        <v>3.4</v>
      </c>
      <c r="S21" s="21">
        <v>0</v>
      </c>
      <c r="T21" s="21">
        <v>0</v>
      </c>
      <c r="U21" s="21">
        <v>2</v>
      </c>
      <c r="V21" s="21">
        <v>0.5</v>
      </c>
      <c r="W21" s="205" t="s">
        <v>51</v>
      </c>
      <c r="X21" s="205"/>
      <c r="Y21" s="21">
        <v>1</v>
      </c>
      <c r="Z21" s="21">
        <v>0.6</v>
      </c>
      <c r="AA21" s="21">
        <v>3</v>
      </c>
      <c r="AB21" s="21">
        <v>2.25</v>
      </c>
      <c r="AC21" s="21">
        <v>0</v>
      </c>
      <c r="AD21" s="21">
        <v>0</v>
      </c>
      <c r="AE21" s="21">
        <v>7</v>
      </c>
      <c r="AF21" s="21">
        <v>7.1</v>
      </c>
      <c r="AG21" s="21">
        <v>1</v>
      </c>
      <c r="AH21" s="21">
        <v>0.2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</row>
    <row r="22" spans="1:46" s="22" customFormat="1" ht="16.5" customHeight="1">
      <c r="A22" s="205" t="s">
        <v>52</v>
      </c>
      <c r="B22" s="205"/>
      <c r="C22" s="21">
        <v>62</v>
      </c>
      <c r="D22" s="21">
        <v>136.7</v>
      </c>
      <c r="E22" s="21">
        <v>6</v>
      </c>
      <c r="F22" s="21">
        <v>20</v>
      </c>
      <c r="G22" s="21">
        <v>1</v>
      </c>
      <c r="H22" s="21">
        <v>2</v>
      </c>
      <c r="I22" s="21">
        <v>14</v>
      </c>
      <c r="J22" s="21">
        <v>28.1</v>
      </c>
      <c r="K22" s="21">
        <v>3</v>
      </c>
      <c r="L22" s="21">
        <v>3</v>
      </c>
      <c r="M22" s="21">
        <v>0</v>
      </c>
      <c r="N22" s="21">
        <v>0</v>
      </c>
      <c r="O22" s="21">
        <v>8</v>
      </c>
      <c r="P22" s="21">
        <v>6.4</v>
      </c>
      <c r="Q22" s="21">
        <v>5</v>
      </c>
      <c r="R22" s="21">
        <v>2.7</v>
      </c>
      <c r="S22" s="21">
        <v>0</v>
      </c>
      <c r="T22" s="21">
        <v>0</v>
      </c>
      <c r="U22" s="21">
        <v>1</v>
      </c>
      <c r="V22" s="21">
        <v>0.3</v>
      </c>
      <c r="W22" s="205" t="s">
        <v>52</v>
      </c>
      <c r="X22" s="205"/>
      <c r="Y22" s="21">
        <v>1</v>
      </c>
      <c r="Z22" s="21">
        <v>0.2</v>
      </c>
      <c r="AA22" s="21">
        <v>4</v>
      </c>
      <c r="AB22" s="21">
        <v>20.42</v>
      </c>
      <c r="AC22" s="21">
        <v>6</v>
      </c>
      <c r="AD22" s="21">
        <v>38.2</v>
      </c>
      <c r="AE22" s="21">
        <v>10</v>
      </c>
      <c r="AF22" s="21">
        <v>12.8</v>
      </c>
      <c r="AG22" s="21">
        <v>2</v>
      </c>
      <c r="AH22" s="21">
        <v>2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1</v>
      </c>
      <c r="AR22" s="21">
        <v>0.58</v>
      </c>
      <c r="AS22" s="21">
        <v>0</v>
      </c>
      <c r="AT22" s="21">
        <v>0</v>
      </c>
    </row>
    <row r="23" spans="1:46" s="22" customFormat="1" ht="16.5" customHeight="1">
      <c r="A23" s="205" t="s">
        <v>53</v>
      </c>
      <c r="B23" s="205"/>
      <c r="C23" s="21">
        <v>40</v>
      </c>
      <c r="D23" s="21">
        <v>89.9</v>
      </c>
      <c r="E23" s="21">
        <v>8</v>
      </c>
      <c r="F23" s="21">
        <v>9.9</v>
      </c>
      <c r="G23" s="21">
        <v>0</v>
      </c>
      <c r="H23" s="21">
        <v>0</v>
      </c>
      <c r="I23" s="21">
        <v>6</v>
      </c>
      <c r="J23" s="21">
        <v>4.9</v>
      </c>
      <c r="K23" s="21">
        <v>3</v>
      </c>
      <c r="L23" s="21">
        <v>9</v>
      </c>
      <c r="M23" s="21">
        <v>0</v>
      </c>
      <c r="N23" s="21">
        <v>0</v>
      </c>
      <c r="O23" s="21">
        <v>5</v>
      </c>
      <c r="P23" s="21">
        <v>3.9</v>
      </c>
      <c r="Q23" s="21">
        <v>5</v>
      </c>
      <c r="R23" s="21">
        <v>6.7</v>
      </c>
      <c r="S23" s="21">
        <v>0</v>
      </c>
      <c r="T23" s="21">
        <v>0</v>
      </c>
      <c r="U23" s="21">
        <v>0</v>
      </c>
      <c r="V23" s="21">
        <v>0</v>
      </c>
      <c r="W23" s="205" t="s">
        <v>53</v>
      </c>
      <c r="X23" s="205"/>
      <c r="Y23" s="21">
        <v>0</v>
      </c>
      <c r="Z23" s="21">
        <v>0</v>
      </c>
      <c r="AA23" s="21">
        <v>0</v>
      </c>
      <c r="AB23" s="21">
        <v>0</v>
      </c>
      <c r="AC23" s="21">
        <v>4</v>
      </c>
      <c r="AD23" s="21">
        <v>24.1</v>
      </c>
      <c r="AE23" s="21">
        <v>5</v>
      </c>
      <c r="AF23" s="21">
        <v>29.6</v>
      </c>
      <c r="AG23" s="21">
        <v>3</v>
      </c>
      <c r="AH23" s="21">
        <v>0.9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1</v>
      </c>
      <c r="AR23" s="21">
        <v>0.9</v>
      </c>
      <c r="AS23" s="21">
        <v>0</v>
      </c>
      <c r="AT23" s="21">
        <v>0</v>
      </c>
    </row>
    <row r="24" spans="1:46" s="22" customFormat="1" ht="16.5" customHeight="1">
      <c r="A24" s="205" t="s">
        <v>54</v>
      </c>
      <c r="B24" s="205"/>
      <c r="C24" s="21">
        <v>63</v>
      </c>
      <c r="D24" s="21">
        <v>67.493</v>
      </c>
      <c r="E24" s="21">
        <v>8</v>
      </c>
      <c r="F24" s="21">
        <v>11</v>
      </c>
      <c r="G24" s="21">
        <v>0</v>
      </c>
      <c r="H24" s="21">
        <v>0</v>
      </c>
      <c r="I24" s="21">
        <v>19</v>
      </c>
      <c r="J24" s="21">
        <v>22.331</v>
      </c>
      <c r="K24" s="21">
        <v>1</v>
      </c>
      <c r="L24" s="21">
        <v>5</v>
      </c>
      <c r="M24" s="21">
        <v>0</v>
      </c>
      <c r="N24" s="21">
        <v>0</v>
      </c>
      <c r="O24" s="21">
        <v>15</v>
      </c>
      <c r="P24" s="21">
        <v>7.16</v>
      </c>
      <c r="Q24" s="21">
        <v>4</v>
      </c>
      <c r="R24" s="21">
        <v>2.101</v>
      </c>
      <c r="S24" s="21">
        <v>0</v>
      </c>
      <c r="T24" s="21">
        <v>0</v>
      </c>
      <c r="U24" s="21">
        <v>1</v>
      </c>
      <c r="V24" s="21">
        <v>0.05</v>
      </c>
      <c r="W24" s="205" t="s">
        <v>54</v>
      </c>
      <c r="X24" s="205"/>
      <c r="Y24" s="21">
        <v>0</v>
      </c>
      <c r="Z24" s="21">
        <v>0</v>
      </c>
      <c r="AA24" s="21">
        <v>0</v>
      </c>
      <c r="AB24" s="21">
        <v>0</v>
      </c>
      <c r="AC24" s="21">
        <v>5</v>
      </c>
      <c r="AD24" s="21">
        <v>13.1</v>
      </c>
      <c r="AE24" s="21">
        <v>8</v>
      </c>
      <c r="AF24" s="21">
        <v>5.851</v>
      </c>
      <c r="AG24" s="21">
        <v>1</v>
      </c>
      <c r="AH24" s="21">
        <v>0.4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1</v>
      </c>
      <c r="AR24" s="21">
        <v>0.5</v>
      </c>
      <c r="AS24" s="21">
        <v>0</v>
      </c>
      <c r="AT24" s="21">
        <v>0</v>
      </c>
    </row>
    <row r="25" spans="1:46" s="22" customFormat="1" ht="16.5" customHeight="1">
      <c r="A25" s="205" t="s">
        <v>55</v>
      </c>
      <c r="B25" s="205"/>
      <c r="C25" s="21">
        <v>24</v>
      </c>
      <c r="D25" s="21">
        <v>20.43</v>
      </c>
      <c r="E25" s="21">
        <v>3</v>
      </c>
      <c r="F25" s="21">
        <v>0.55</v>
      </c>
      <c r="G25" s="21">
        <v>0</v>
      </c>
      <c r="H25" s="21">
        <v>0</v>
      </c>
      <c r="I25" s="21">
        <v>3</v>
      </c>
      <c r="J25" s="21">
        <v>3.1</v>
      </c>
      <c r="K25" s="21">
        <v>0</v>
      </c>
      <c r="L25" s="21">
        <v>0</v>
      </c>
      <c r="M25" s="21">
        <v>0</v>
      </c>
      <c r="N25" s="21">
        <v>0</v>
      </c>
      <c r="O25" s="21">
        <v>4</v>
      </c>
      <c r="P25" s="21">
        <v>7.2</v>
      </c>
      <c r="Q25" s="21">
        <v>1</v>
      </c>
      <c r="R25" s="21">
        <v>0.1</v>
      </c>
      <c r="S25" s="21">
        <v>0</v>
      </c>
      <c r="T25" s="21">
        <v>0</v>
      </c>
      <c r="U25" s="21">
        <v>1</v>
      </c>
      <c r="V25" s="21">
        <v>0.1</v>
      </c>
      <c r="W25" s="205" t="s">
        <v>55</v>
      </c>
      <c r="X25" s="205"/>
      <c r="Y25" s="21">
        <v>0</v>
      </c>
      <c r="Z25" s="21">
        <v>0</v>
      </c>
      <c r="AA25" s="21">
        <v>2</v>
      </c>
      <c r="AB25" s="21">
        <v>2.2</v>
      </c>
      <c r="AC25" s="21">
        <v>2</v>
      </c>
      <c r="AD25" s="21">
        <v>3.6</v>
      </c>
      <c r="AE25" s="21">
        <v>5</v>
      </c>
      <c r="AF25" s="21">
        <v>2.25</v>
      </c>
      <c r="AG25" s="21">
        <v>1</v>
      </c>
      <c r="AH25" s="21">
        <v>1.2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2</v>
      </c>
      <c r="AP25" s="21">
        <v>0.13</v>
      </c>
      <c r="AQ25" s="21">
        <v>0</v>
      </c>
      <c r="AR25" s="21">
        <v>0</v>
      </c>
      <c r="AS25" s="21">
        <v>0</v>
      </c>
      <c r="AT25" s="21">
        <v>0</v>
      </c>
    </row>
    <row r="26" spans="1:46" s="22" customFormat="1" ht="16.5" customHeight="1">
      <c r="A26" s="205" t="s">
        <v>56</v>
      </c>
      <c r="B26" s="205"/>
      <c r="C26" s="21">
        <v>24</v>
      </c>
      <c r="D26" s="21">
        <v>30.7825</v>
      </c>
      <c r="E26" s="21">
        <v>2</v>
      </c>
      <c r="F26" s="21">
        <v>0.3525</v>
      </c>
      <c r="G26" s="21">
        <v>2</v>
      </c>
      <c r="H26" s="21">
        <v>0.15</v>
      </c>
      <c r="I26" s="21">
        <v>5</v>
      </c>
      <c r="J26" s="21">
        <v>7.58</v>
      </c>
      <c r="K26" s="21">
        <v>2</v>
      </c>
      <c r="L26" s="21">
        <v>2</v>
      </c>
      <c r="M26" s="21">
        <v>0</v>
      </c>
      <c r="N26" s="21">
        <v>0</v>
      </c>
      <c r="O26" s="21">
        <v>1</v>
      </c>
      <c r="P26" s="21">
        <v>1</v>
      </c>
      <c r="Q26" s="21">
        <v>0</v>
      </c>
      <c r="R26" s="21">
        <v>0</v>
      </c>
      <c r="S26" s="21">
        <v>1</v>
      </c>
      <c r="T26" s="21">
        <v>3</v>
      </c>
      <c r="U26" s="21">
        <v>0</v>
      </c>
      <c r="V26" s="21">
        <v>0</v>
      </c>
      <c r="W26" s="205" t="s">
        <v>56</v>
      </c>
      <c r="X26" s="205"/>
      <c r="Y26" s="21">
        <v>0</v>
      </c>
      <c r="Z26" s="21">
        <v>0</v>
      </c>
      <c r="AA26" s="21">
        <v>3</v>
      </c>
      <c r="AB26" s="21">
        <v>8</v>
      </c>
      <c r="AC26" s="21">
        <v>3</v>
      </c>
      <c r="AD26" s="21">
        <v>6.5</v>
      </c>
      <c r="AE26" s="21">
        <v>4</v>
      </c>
      <c r="AF26" s="21">
        <v>2</v>
      </c>
      <c r="AG26" s="21">
        <v>1</v>
      </c>
      <c r="AH26" s="21">
        <v>0.2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</row>
    <row r="27" spans="1:46" s="22" customFormat="1" ht="16.5" customHeight="1">
      <c r="A27" s="205" t="s">
        <v>57</v>
      </c>
      <c r="B27" s="205"/>
      <c r="C27" s="21">
        <v>8</v>
      </c>
      <c r="D27" s="21">
        <v>18.3</v>
      </c>
      <c r="E27" s="21">
        <v>0</v>
      </c>
      <c r="F27" s="21">
        <v>0</v>
      </c>
      <c r="G27" s="21">
        <v>0</v>
      </c>
      <c r="H27" s="21">
        <v>0</v>
      </c>
      <c r="I27" s="21">
        <v>2</v>
      </c>
      <c r="J27" s="21">
        <v>6.1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05" t="s">
        <v>57</v>
      </c>
      <c r="X27" s="205"/>
      <c r="Y27" s="21">
        <v>1</v>
      </c>
      <c r="Z27" s="21">
        <v>1</v>
      </c>
      <c r="AA27" s="21">
        <v>0</v>
      </c>
      <c r="AB27" s="21">
        <v>0</v>
      </c>
      <c r="AC27" s="21">
        <v>3</v>
      </c>
      <c r="AD27" s="21">
        <v>1.2</v>
      </c>
      <c r="AE27" s="21">
        <v>0</v>
      </c>
      <c r="AF27" s="21">
        <v>0</v>
      </c>
      <c r="AG27" s="21">
        <v>2</v>
      </c>
      <c r="AH27" s="21">
        <v>10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</row>
    <row r="28" spans="1:46" s="22" customFormat="1" ht="16.5" customHeight="1">
      <c r="A28" s="205" t="s">
        <v>58</v>
      </c>
      <c r="B28" s="205"/>
      <c r="C28" s="21">
        <v>47</v>
      </c>
      <c r="D28" s="21">
        <v>50.1288</v>
      </c>
      <c r="E28" s="21">
        <v>3</v>
      </c>
      <c r="F28" s="21">
        <v>2.02</v>
      </c>
      <c r="G28" s="21">
        <v>0</v>
      </c>
      <c r="H28" s="21">
        <v>0</v>
      </c>
      <c r="I28" s="21">
        <v>6</v>
      </c>
      <c r="J28" s="21">
        <v>7.5</v>
      </c>
      <c r="K28" s="21">
        <v>0</v>
      </c>
      <c r="L28" s="21">
        <v>0</v>
      </c>
      <c r="M28" s="21">
        <v>0</v>
      </c>
      <c r="N28" s="21">
        <v>0</v>
      </c>
      <c r="O28" s="21">
        <v>13</v>
      </c>
      <c r="P28" s="21">
        <v>6.01</v>
      </c>
      <c r="Q28" s="21">
        <v>5</v>
      </c>
      <c r="R28" s="21">
        <v>3.02</v>
      </c>
      <c r="S28" s="21">
        <v>2</v>
      </c>
      <c r="T28" s="21">
        <v>1.5</v>
      </c>
      <c r="U28" s="21">
        <v>1</v>
      </c>
      <c r="V28" s="21">
        <v>1</v>
      </c>
      <c r="W28" s="205" t="s">
        <v>58</v>
      </c>
      <c r="X28" s="205"/>
      <c r="Y28" s="21">
        <v>2</v>
      </c>
      <c r="Z28" s="21">
        <v>0.11</v>
      </c>
      <c r="AA28" s="21">
        <v>4</v>
      </c>
      <c r="AB28" s="21">
        <v>19.3588</v>
      </c>
      <c r="AC28" s="21">
        <v>3</v>
      </c>
      <c r="AD28" s="21">
        <v>3.25</v>
      </c>
      <c r="AE28" s="21">
        <v>6</v>
      </c>
      <c r="AF28" s="21">
        <v>5.31</v>
      </c>
      <c r="AG28" s="21">
        <v>2</v>
      </c>
      <c r="AH28" s="21">
        <v>1.05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</row>
    <row r="29" spans="1:46" s="22" customFormat="1" ht="16.5" customHeight="1">
      <c r="A29" s="205" t="s">
        <v>59</v>
      </c>
      <c r="B29" s="205"/>
      <c r="C29" s="21">
        <v>115</v>
      </c>
      <c r="D29" s="21">
        <v>688.7631</v>
      </c>
      <c r="E29" s="21">
        <v>3</v>
      </c>
      <c r="F29" s="21">
        <v>3</v>
      </c>
      <c r="G29" s="21">
        <v>0</v>
      </c>
      <c r="H29" s="21">
        <v>0</v>
      </c>
      <c r="I29" s="21">
        <v>20</v>
      </c>
      <c r="J29" s="21">
        <v>37.1</v>
      </c>
      <c r="K29" s="21">
        <v>1</v>
      </c>
      <c r="L29" s="21">
        <v>0.051</v>
      </c>
      <c r="M29" s="21">
        <v>0</v>
      </c>
      <c r="N29" s="21">
        <v>0</v>
      </c>
      <c r="O29" s="21">
        <v>20</v>
      </c>
      <c r="P29" s="21">
        <v>29.18</v>
      </c>
      <c r="Q29" s="21">
        <v>7</v>
      </c>
      <c r="R29" s="21">
        <v>322.3</v>
      </c>
      <c r="S29" s="21">
        <v>0</v>
      </c>
      <c r="T29" s="21">
        <v>0</v>
      </c>
      <c r="U29" s="21">
        <v>3</v>
      </c>
      <c r="V29" s="21">
        <v>2.6</v>
      </c>
      <c r="W29" s="205" t="s">
        <v>59</v>
      </c>
      <c r="X29" s="205"/>
      <c r="Y29" s="21">
        <v>3</v>
      </c>
      <c r="Z29" s="21">
        <v>8.3</v>
      </c>
      <c r="AA29" s="21">
        <v>18</v>
      </c>
      <c r="AB29" s="21">
        <v>113.88</v>
      </c>
      <c r="AC29" s="21">
        <v>10</v>
      </c>
      <c r="AD29" s="21">
        <v>46.25</v>
      </c>
      <c r="AE29" s="21">
        <v>24</v>
      </c>
      <c r="AF29" s="21">
        <v>82.4221</v>
      </c>
      <c r="AG29" s="21">
        <v>5</v>
      </c>
      <c r="AH29" s="21">
        <v>41.68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1</v>
      </c>
      <c r="AP29" s="21">
        <v>2</v>
      </c>
      <c r="AQ29" s="21">
        <v>0</v>
      </c>
      <c r="AR29" s="21">
        <v>0</v>
      </c>
      <c r="AS29" s="21">
        <v>0</v>
      </c>
      <c r="AT29" s="21">
        <v>0</v>
      </c>
    </row>
    <row r="30" spans="1:46" s="22" customFormat="1" ht="16.5" customHeight="1">
      <c r="A30" s="205" t="s">
        <v>60</v>
      </c>
      <c r="B30" s="205"/>
      <c r="C30" s="21">
        <v>53</v>
      </c>
      <c r="D30" s="21">
        <v>254.592886</v>
      </c>
      <c r="E30" s="21">
        <v>0</v>
      </c>
      <c r="F30" s="21">
        <v>0</v>
      </c>
      <c r="G30" s="21">
        <v>0</v>
      </c>
      <c r="H30" s="21">
        <v>0</v>
      </c>
      <c r="I30" s="21">
        <v>5</v>
      </c>
      <c r="J30" s="21">
        <v>13.8</v>
      </c>
      <c r="K30" s="21">
        <v>1</v>
      </c>
      <c r="L30" s="21">
        <v>1</v>
      </c>
      <c r="M30" s="21">
        <v>0</v>
      </c>
      <c r="N30" s="21">
        <v>0</v>
      </c>
      <c r="O30" s="21">
        <v>7</v>
      </c>
      <c r="P30" s="21">
        <v>32.2</v>
      </c>
      <c r="Q30" s="21">
        <v>8</v>
      </c>
      <c r="R30" s="21">
        <v>12.78</v>
      </c>
      <c r="S30" s="21">
        <v>2</v>
      </c>
      <c r="T30" s="21">
        <v>25.5</v>
      </c>
      <c r="U30" s="21">
        <v>2</v>
      </c>
      <c r="V30" s="21">
        <v>1.152664</v>
      </c>
      <c r="W30" s="205" t="s">
        <v>60</v>
      </c>
      <c r="X30" s="205"/>
      <c r="Y30" s="21">
        <v>3</v>
      </c>
      <c r="Z30" s="21">
        <v>1.105</v>
      </c>
      <c r="AA30" s="21">
        <v>5</v>
      </c>
      <c r="AB30" s="21">
        <v>18.218</v>
      </c>
      <c r="AC30" s="21">
        <v>12</v>
      </c>
      <c r="AD30" s="21">
        <v>137.802222</v>
      </c>
      <c r="AE30" s="21">
        <v>5</v>
      </c>
      <c r="AF30" s="21">
        <v>3.735</v>
      </c>
      <c r="AG30" s="21">
        <v>2</v>
      </c>
      <c r="AH30" s="21">
        <v>6.3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1</v>
      </c>
      <c r="AR30" s="21">
        <v>1</v>
      </c>
      <c r="AS30" s="21">
        <v>0</v>
      </c>
      <c r="AT30" s="21">
        <v>0</v>
      </c>
    </row>
    <row r="31" spans="1:46" s="22" customFormat="1" ht="16.5" customHeight="1">
      <c r="A31" s="206" t="s">
        <v>61</v>
      </c>
      <c r="B31" s="206"/>
      <c r="C31" s="21">
        <v>13</v>
      </c>
      <c r="D31" s="21">
        <v>15</v>
      </c>
      <c r="E31" s="21">
        <v>1</v>
      </c>
      <c r="F31" s="21">
        <v>2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3</v>
      </c>
      <c r="P31" s="21">
        <v>4.2</v>
      </c>
      <c r="Q31" s="21">
        <v>0</v>
      </c>
      <c r="R31" s="21">
        <v>0</v>
      </c>
      <c r="S31" s="21">
        <v>1</v>
      </c>
      <c r="T31" s="21">
        <v>0.5</v>
      </c>
      <c r="U31" s="21">
        <v>0</v>
      </c>
      <c r="V31" s="21">
        <v>0</v>
      </c>
      <c r="W31" s="206" t="s">
        <v>61</v>
      </c>
      <c r="X31" s="206"/>
      <c r="Y31" s="21">
        <v>0</v>
      </c>
      <c r="Z31" s="21">
        <v>0</v>
      </c>
      <c r="AA31" s="21">
        <v>1</v>
      </c>
      <c r="AB31" s="21">
        <v>0.5</v>
      </c>
      <c r="AC31" s="21">
        <v>2</v>
      </c>
      <c r="AD31" s="21">
        <v>4</v>
      </c>
      <c r="AE31" s="21">
        <v>3</v>
      </c>
      <c r="AF31" s="21">
        <v>0.6</v>
      </c>
      <c r="AG31" s="21">
        <v>1</v>
      </c>
      <c r="AH31" s="21">
        <v>1.2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1</v>
      </c>
      <c r="AR31" s="21">
        <v>2</v>
      </c>
      <c r="AS31" s="21">
        <v>0</v>
      </c>
      <c r="AT31" s="21">
        <v>0</v>
      </c>
    </row>
    <row r="32" spans="1:46" s="22" customFormat="1" ht="16.5" customHeight="1">
      <c r="A32" s="207" t="s">
        <v>62</v>
      </c>
      <c r="B32" s="207"/>
      <c r="C32" s="21">
        <v>12</v>
      </c>
      <c r="D32" s="21">
        <v>13.8</v>
      </c>
      <c r="E32" s="21">
        <v>1</v>
      </c>
      <c r="F32" s="21">
        <v>2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3</v>
      </c>
      <c r="P32" s="21">
        <v>4.2</v>
      </c>
      <c r="Q32" s="21">
        <v>0</v>
      </c>
      <c r="R32" s="21">
        <v>0</v>
      </c>
      <c r="S32" s="21">
        <v>1</v>
      </c>
      <c r="T32" s="21">
        <v>0.5</v>
      </c>
      <c r="U32" s="21">
        <v>0</v>
      </c>
      <c r="V32" s="21">
        <v>0</v>
      </c>
      <c r="W32" s="207" t="s">
        <v>62</v>
      </c>
      <c r="X32" s="207"/>
      <c r="Y32" s="21">
        <v>0</v>
      </c>
      <c r="Z32" s="21">
        <v>0</v>
      </c>
      <c r="AA32" s="21">
        <v>1</v>
      </c>
      <c r="AB32" s="21">
        <v>0.5</v>
      </c>
      <c r="AC32" s="21">
        <v>2</v>
      </c>
      <c r="AD32" s="21">
        <v>4</v>
      </c>
      <c r="AE32" s="21">
        <v>3</v>
      </c>
      <c r="AF32" s="21">
        <v>0.6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1</v>
      </c>
      <c r="AR32" s="21">
        <v>2</v>
      </c>
      <c r="AS32" s="21">
        <v>0</v>
      </c>
      <c r="AT32" s="21">
        <v>0</v>
      </c>
    </row>
    <row r="33" spans="1:46" s="22" customFormat="1" ht="16.5" customHeight="1">
      <c r="A33" s="203" t="s">
        <v>63</v>
      </c>
      <c r="B33" s="203"/>
      <c r="C33" s="21">
        <v>1</v>
      </c>
      <c r="D33" s="21">
        <v>1.2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03" t="s">
        <v>63</v>
      </c>
      <c r="X33" s="203"/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1</v>
      </c>
      <c r="AH33" s="21">
        <v>1.2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tr">
        <f>'2491-00-01'!V34</f>
        <v>中華民國111年04月20日編製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'2491-00-01'!V34</f>
        <v>中華民國111年04月20日編製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68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69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68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69</v>
      </c>
    </row>
    <row r="36" spans="1:46" s="30" customFormat="1" ht="19.5" customHeight="1">
      <c r="A36" s="28" t="s">
        <v>70</v>
      </c>
      <c r="B36" s="148" t="s">
        <v>101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70</v>
      </c>
      <c r="X36" s="154" t="s">
        <v>101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155" t="s">
        <v>72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31" t="s">
        <v>72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73</v>
      </c>
      <c r="B38" s="32" t="s">
        <v>74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73</v>
      </c>
      <c r="X38" s="32" t="s">
        <v>74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75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7"/>
      <c r="X39" s="32" t="s">
        <v>75</v>
      </c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</row>
    <row r="40" spans="1:24" s="100" customFormat="1" ht="15" customHeight="1">
      <c r="A40" s="105"/>
      <c r="B40" s="32" t="s">
        <v>76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X40" s="32" t="s">
        <v>76</v>
      </c>
    </row>
    <row r="41" spans="1:46" s="30" customFormat="1" ht="19.5" customHeight="1">
      <c r="A41" s="266" t="s">
        <v>274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 t="s">
        <v>275</v>
      </c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6"/>
    </row>
  </sheetData>
  <sheetProtection selectLockedCells="1" selectUnlockedCells="1"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9:B9"/>
    <mergeCell ref="W9:X9"/>
    <mergeCell ref="A10:B10"/>
    <mergeCell ref="W10:X10"/>
    <mergeCell ref="A11:B11"/>
    <mergeCell ref="W11:X11"/>
    <mergeCell ref="A12:B12"/>
    <mergeCell ref="W12:X12"/>
    <mergeCell ref="A13:B13"/>
    <mergeCell ref="W13:X13"/>
    <mergeCell ref="A14:B14"/>
    <mergeCell ref="W14:X14"/>
    <mergeCell ref="A15:B15"/>
    <mergeCell ref="W15:X15"/>
    <mergeCell ref="A16:B16"/>
    <mergeCell ref="W16:X16"/>
    <mergeCell ref="A17:B17"/>
    <mergeCell ref="W17:X17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Chang, Jason</dc:creator>
  <cp:keywords/>
  <dc:description/>
  <cp:lastModifiedBy>李庭瑋</cp:lastModifiedBy>
  <dcterms:created xsi:type="dcterms:W3CDTF">2022-04-06T05:56:56Z</dcterms:created>
  <dcterms:modified xsi:type="dcterms:W3CDTF">2022-04-20T08:43:12Z</dcterms:modified>
  <cp:category/>
  <cp:version/>
  <cp:contentType/>
  <cp:contentStatus/>
</cp:coreProperties>
</file>