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10" windowHeight="4365" tabRatio="853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_p" localSheetId="11">#REF!</definedName>
    <definedName name="_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Excel_BuiltIn_Print_Area" localSheetId="11">'0000-11-01'!$A$1:$O$42</definedName>
    <definedName name="Excel_BuiltIn_Print_Area" localSheetId="0">'2491-00-01'!$A$1:$AT$41</definedName>
    <definedName name="Excel_BuiltIn_Print_Area" localSheetId="1">'2491-00-02'!$A$1:$AT$33</definedName>
    <definedName name="Excel_BuiltIn_Print_Area" localSheetId="4">'2491-00-05'!$A$1:$R$63</definedName>
    <definedName name="Excel_BuiltIn_Print_Area" localSheetId="5">'2491-00-06'!$A$1:$R$64</definedName>
    <definedName name="Excel_BuiltIn_Print_Area" localSheetId="6">'2491-00-07'!$A$1:$R$42</definedName>
    <definedName name="Excel_BuiltIn_Print_Area" localSheetId="7">'2491-00-08'!$A$1:$R$34</definedName>
    <definedName name="Excel_BuiltIn_Print_Area" localSheetId="10">'2491-01-03'!$A$1:$G$50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<sst xmlns="http://schemas.openxmlformats.org/spreadsheetml/2006/main" count="1324" uniqueCount="379">
  <si>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</si>
  <si>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</si>
  <si>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</si>
  <si>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</si>
  <si>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</si>
  <si>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</si>
  <si>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</si>
  <si>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公司登記現有家數及實收資本額－按行業別及縣市別分</t>
  </si>
  <si>
    <t>公司登記現有家數及實收資本額－按行業別及縣市別分 (續)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</si>
  <si>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</si>
  <si>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</si>
  <si>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</si>
  <si>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</si>
  <si>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</si>
  <si>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</si>
  <si>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</si>
  <si>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</si>
  <si>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</si>
  <si>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</si>
  <si>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</si>
  <si>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</si>
  <si>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</si>
  <si>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</si>
  <si>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</si>
  <si>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</t>
  </si>
  <si>
    <t xml:space="preserve"> 支援服務業</t>
  </si>
  <si>
    <t>公共行政及國防；</t>
  </si>
  <si>
    <t>教育業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</si>
  <si>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</si>
  <si>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</si>
  <si>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</si>
  <si>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</si>
  <si>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</si>
  <si>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</si>
  <si>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</si>
  <si>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</si>
  <si>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</si>
  <si>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</si>
  <si>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</si>
  <si>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</si>
  <si>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臺灣地區</t>
  </si>
  <si>
    <t>　　新北市</t>
  </si>
  <si>
    <t>　　臺北市</t>
  </si>
  <si>
    <t>　　桃園市</t>
  </si>
  <si>
    <t>　　臺中市</t>
  </si>
  <si>
    <t>　　臺南市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</si>
  <si>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</si>
  <si>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</si>
  <si>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</si>
  <si>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</si>
  <si>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</si>
  <si>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</si>
  <si>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</si>
  <si>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</si>
  <si>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</si>
  <si>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臺東縣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</si>
  <si>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</si>
  <si>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</si>
  <si>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</si>
  <si>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</si>
  <si>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</si>
  <si>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</si>
  <si>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</si>
  <si>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</si>
  <si>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</si>
  <si>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</si>
  <si>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</si>
  <si>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</si>
  <si>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</si>
  <si>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</si>
  <si>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</si>
  <si>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交通部民用航空局、交通部航港局。</t>
  </si>
  <si>
    <t>填表說明：</t>
  </si>
  <si>
    <t>1.本表1式2份，1份送本部統計處並公布於網站，1份自存。</t>
  </si>
  <si>
    <t>2.因縣市改制，100年1月份資料依改制後縣市別編製(含99年12月26日以後資料)。</t>
  </si>
  <si>
    <t xml:space="preserve">3.104年1月份起，桃園市資料依改制後編製。 </t>
  </si>
  <si>
    <t>~2~</t>
  </si>
  <si>
    <t>~3~</t>
  </si>
  <si>
    <t>2491-00-02</t>
  </si>
  <si>
    <t>公司登記現有家數及實收資本額－按行業別及申登機關別分</t>
  </si>
  <si>
    <t>公司登記現有家數及實收資本額－按行業別及申登機關別分 (續)</t>
  </si>
  <si>
    <t>申  登  機  關  別</t>
  </si>
  <si>
    <t>   經濟部商業司</t>
  </si>
  <si>
    <t>   經濟部中部辦公室</t>
  </si>
  <si>
    <t>   新北市政府</t>
  </si>
  <si>
    <t>   臺北市政府</t>
  </si>
  <si>
    <t xml:space="preserve">   桃園市政府</t>
  </si>
  <si>
    <t>   臺中市政府</t>
  </si>
  <si>
    <t>   臺南市政府</t>
  </si>
  <si>
    <t>   高雄市政府</t>
  </si>
  <si>
    <t>   經濟部加工出口區管理處</t>
  </si>
  <si>
    <t>   科技部新竹科學工業園區管理局</t>
  </si>
  <si>
    <t>   科技部南部科學工業園區管理局</t>
  </si>
  <si>
    <t>   科技部中部科學工業園區管理局</t>
  </si>
  <si>
    <t>   屏東農業生物技術園區籌備處</t>
  </si>
  <si>
    <t>   交通部民用航空局</t>
  </si>
  <si>
    <t>   交通部航港局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</si>
  <si>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</si>
  <si>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</si>
  <si>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</si>
  <si>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</si>
  <si>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</si>
  <si>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2491-00-03</t>
  </si>
  <si>
    <t>公司登記現有家數及實收資本額－按行業別及實收資本額分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</si>
  <si>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</si>
  <si>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</si>
  <si>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</si>
  <si>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</si>
  <si>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</si>
  <si>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</si>
  <si>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</si>
  <si>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</si>
  <si>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</si>
  <si>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</si>
  <si>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</si>
  <si>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</si>
  <si>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</si>
  <si>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</si>
  <si>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</si>
  <si>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</si>
  <si>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</si>
  <si>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</si>
  <si>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</si>
  <si>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</si>
  <si>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</si>
  <si>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</si>
  <si>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</si>
  <si>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</si>
  <si>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</si>
  <si>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</si>
  <si>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</si>
  <si>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</si>
  <si>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</si>
  <si>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</si>
  <si>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</si>
  <si>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</si>
  <si>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</si>
  <si>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</si>
  <si>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</si>
  <si>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 xml:space="preserve">      藥品及醫用化學製品製造業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</si>
  <si>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</si>
  <si>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</si>
  <si>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</si>
  <si>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</si>
  <si>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</si>
  <si>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</si>
  <si>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</si>
  <si>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</si>
  <si>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</si>
  <si>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</si>
  <si>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 xml:space="preserve">      其他運輸工具及其零件製造業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</si>
  <si>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</si>
  <si>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</si>
  <si>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</si>
  <si>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</si>
  <si>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</si>
  <si>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營建工程業</t>
  </si>
  <si>
    <t>   批發及零售業</t>
  </si>
  <si>
    <t>   運輸及倉儲業</t>
  </si>
  <si>
    <t>   住宿及餐飲業</t>
  </si>
  <si>
    <t>   出版、影音製作、傳播及資通訊服務業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</si>
  <si>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</si>
  <si>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</si>
  <si>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</si>
  <si>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</si>
  <si>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</si>
  <si>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教育業</t>
  </si>
  <si>
    <t>   醫療保健及社會工作服務業</t>
  </si>
  <si>
    <t>   藝術、娛樂及休閒服務業</t>
  </si>
  <si>
    <t>   其他服務業</t>
  </si>
  <si>
    <t>   未分類</t>
  </si>
  <si>
    <t>屏東農業生物技術園區籌備處、交通部民用航空局、交通部航港局。</t>
  </si>
  <si>
    <t>本表1式2份，1份送本部統計處併公布於網站，1份自存。</t>
  </si>
  <si>
    <t>~6~</t>
  </si>
  <si>
    <t>2491-00-04</t>
  </si>
  <si>
    <t>公司登記現有家數及實收資本額－按組織別及縣市別分</t>
  </si>
  <si>
    <t>總　　　　計</t>
  </si>
  <si>
    <t>無　限　公　司</t>
  </si>
  <si>
    <t>兩　合　公　司</t>
  </si>
  <si>
    <t>有　限　公　司</t>
  </si>
  <si>
    <t>股份有限公司</t>
  </si>
  <si>
    <t>設分公司之外國公司</t>
  </si>
  <si>
    <t>大陸地區
在臺許可公司</t>
  </si>
  <si>
    <t>設辦事處之
外國公司</t>
  </si>
  <si>
    <t>大陸地區
在臺許可辦事處</t>
  </si>
  <si>
    <r>
      <rPr>
        <sz val="12"/>
        <rFont val="標楷體"/>
        <family val="4"/>
      </rPr>
      <t xml:space="preserve">資本額
</t>
    </r>
    <r>
      <rPr>
        <sz val="9"/>
        <rFont val="標楷體"/>
        <family val="4"/>
      </rPr>
      <t>(含在臺營運資金)</t>
    </r>
  </si>
  <si>
    <t>在臺營
運資金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</si>
  <si>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</si>
  <si>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4.配合公司法修法於107年11月份起調整欄位名稱。</t>
  </si>
  <si>
    <t>~7~</t>
  </si>
  <si>
    <t>2491-00-05</t>
  </si>
  <si>
    <t>公司登記現有家數及實收資本額－按組織別及行業別分</t>
  </si>
  <si>
    <t>行  業  別</t>
  </si>
  <si>
    <t>      藥品及醫用化學製品製造業</t>
  </si>
  <si>
    <t>      其他運輸工具及其零件製造業</t>
  </si>
  <si>
    <t>2.配合公司法修法於107年11月份起調整欄位名稱。</t>
  </si>
  <si>
    <t>月(年)報</t>
  </si>
  <si>
    <t>月報於次月20日前編報；年報於次年2月底前編報</t>
  </si>
  <si>
    <t>2491-00-06</t>
  </si>
  <si>
    <t>公司登記家數及實收資本額異動─按行業別分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</si>
  <si>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</si>
  <si>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</si>
  <si>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</si>
  <si>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</si>
  <si>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</si>
  <si>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</si>
  <si>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</si>
  <si>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</si>
  <si>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</si>
  <si>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</si>
  <si>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</si>
  <si>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</si>
  <si>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</si>
  <si>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</si>
  <si>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  藥品及醫用化學製品製造業</t>
  </si>
  <si>
    <t>      其他運輸工具及其零件製造業</t>
  </si>
  <si>
    <t>    電力及燃氣供應業</t>
  </si>
  <si>
    <t>    用水供應及污染整治業</t>
  </si>
  <si>
    <t>    營建工程業</t>
  </si>
  <si>
    <t>    批發及零售業</t>
  </si>
  <si>
    <t>    運輸及倉儲業</t>
  </si>
  <si>
    <t>    住宿及餐飲業</t>
  </si>
  <si>
    <t>    出版、影音製作、傳播及資通訊服務業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</si>
  <si>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</si>
  <si>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</si>
  <si>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</si>
  <si>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</si>
  <si>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</si>
  <si>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</si>
  <si>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</si>
  <si>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</si>
  <si>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</si>
  <si>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</si>
  <si>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</si>
  <si>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rPr>
        <sz val="11"/>
        <rFont val="Times New Roman"/>
        <family val="1"/>
      </rPr>
      <t>1.</t>
    </r>
    <r>
      <rPr>
        <sz val="11"/>
        <rFont val="標楷體"/>
        <family val="4"/>
      </rPr>
      <t>本表1式2份，1份送本部統計處並公布於網站，1份自存。</t>
    </r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</si>
  <si>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異動調整欄為持續釐正資料庫之數據。</t>
    </r>
  </si>
  <si>
    <t>~9~</t>
  </si>
  <si>
    <t>2491-00-07</t>
  </si>
  <si>
    <t>公司登記家數及實收資本額異動─按縣市別分</t>
  </si>
  <si>
    <t xml:space="preserve">    高雄市</t>
  </si>
  <si>
    <t>3.因縣市改制，100年1月份資料依改制後縣市別編製(含99年12月26日以後資料)。</t>
  </si>
  <si>
    <t xml:space="preserve">4.104年1月份起，桃園市資料依改制後編製。 </t>
  </si>
  <si>
    <t>~10~</t>
  </si>
  <si>
    <t>2491-00-08</t>
  </si>
  <si>
    <t>公司登記家數及實收資本額異動─按申登機關別分</t>
  </si>
  <si>
    <t>      經濟部商業司</t>
  </si>
  <si>
    <t>      經濟部中部辦公室</t>
  </si>
  <si>
    <t>      新北市政府</t>
  </si>
  <si>
    <t>      臺北市政府</t>
  </si>
  <si>
    <t xml:space="preserve">      桃園市政府</t>
  </si>
  <si>
    <t>      臺中市政府</t>
  </si>
  <si>
    <t>      臺南市政府</t>
  </si>
  <si>
    <t>      高雄市政府</t>
  </si>
  <si>
    <t>      經濟部加工出口區管理處</t>
  </si>
  <si>
    <t>      屏東農業生物技術園區籌備處</t>
  </si>
  <si>
    <t>      交通部民用航空局</t>
  </si>
  <si>
    <t>      交通部航港局</t>
  </si>
  <si>
    <t>3.因縣市改制，將原登記(改制前)於本部中部辦公室之資料，移至改制後縣市別辦理登記填報。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</si>
  <si>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</si>
  <si>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5.配合桃園市政府改制於105年7月1日起辦理公司登記，增設桃園市政府之申登機關。</t>
  </si>
  <si>
    <t>~11~</t>
  </si>
  <si>
    <t>2491-00-09</t>
  </si>
  <si>
    <t>公司登記新設立家數及實收資本額－按行業別及縣市別分</t>
  </si>
  <si>
    <t>公司登記新設立家數及實收資本額－按行業別及縣市別分 (續)</t>
  </si>
  <si>
    <t>~12~</t>
  </si>
  <si>
    <t>~13~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</si>
  <si>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</si>
  <si>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</si>
  <si>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</si>
  <si>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</si>
  <si>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</si>
  <si>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2491-01-03</t>
  </si>
  <si>
    <t>外國公司之登記分公司與辦事處現有家數</t>
  </si>
  <si>
    <t>單位：家</t>
  </si>
  <si>
    <t>設辦事處之外國公司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</si>
  <si>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</si>
  <si>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</si>
  <si>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</si>
  <si>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</si>
  <si>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</si>
  <si>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</si>
  <si>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</si>
  <si>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</si>
  <si>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</si>
  <si>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</si>
  <si>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</si>
  <si>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</si>
  <si>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</si>
  <si>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</si>
  <si>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</si>
  <si>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</si>
  <si>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</si>
  <si>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</si>
  <si>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</si>
  <si>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營建工程業</t>
  </si>
  <si>
    <t>      批發及零售業</t>
  </si>
  <si>
    <t>      運輸及倉儲業</t>
  </si>
  <si>
    <t>      住宿及餐飲業</t>
  </si>
  <si>
    <t>      出版、影音製作、傳播及資通訊服務業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</si>
  <si>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</si>
  <si>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</si>
  <si>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</si>
  <si>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</si>
  <si>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</si>
  <si>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教育業</t>
  </si>
  <si>
    <t>      醫療保健及社會工作服務業</t>
  </si>
  <si>
    <t>      藝術、娛樂及休閒服務業</t>
  </si>
  <si>
    <t>      其他服務業</t>
  </si>
  <si>
    <t>      未分類</t>
  </si>
  <si>
    <r>
      <rPr>
        <sz val="12"/>
        <rFont val="標楷體"/>
        <family val="4"/>
      </rPr>
      <t>填表</t>
    </r>
    <r>
      <rPr>
        <sz val="11"/>
        <rFont val="標楷體"/>
        <family val="4"/>
      </rPr>
      <t xml:space="preserve">              審核  </t>
    </r>
  </si>
  <si>
    <t>本部商業司。</t>
  </si>
  <si>
    <t>2.設辦事處之外國公司在臺不可營業，故無營運資金之匯入。</t>
  </si>
  <si>
    <t>3.配合公司法修法於107年11月份起調整欄位名稱。</t>
  </si>
  <si>
    <t>~16~</t>
  </si>
  <si>
    <r>
      <rPr>
        <sz val="20"/>
        <rFont val="標楷體"/>
        <family val="4"/>
      </rP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</si>
  <si>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</si>
  <si>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</si>
  <si>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rPr>
        <sz val="12"/>
        <rFont val="標楷體"/>
        <family val="4"/>
      </rPr>
      <t xml:space="preserve">公司登記家數(家)
</t>
    </r>
    <r>
      <rPr>
        <sz val="12"/>
        <rFont val="Times New Roman"/>
        <family val="1"/>
      </rPr>
      <t>Number of Registered Companies</t>
    </r>
  </si>
  <si>
    <r>
      <rPr>
        <sz val="12"/>
        <rFont val="標楷體"/>
        <family val="4"/>
      </rP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</si>
  <si>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t>合  計 
Total</t>
  </si>
  <si>
    <t>男性負責人
Male</t>
  </si>
  <si>
    <t>女性負責人
Female</t>
  </si>
  <si>
    <r>
      <rPr>
        <sz val="12"/>
        <rFont val="標楷體"/>
        <family val="4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</si>
  <si>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</si>
  <si>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</si>
  <si>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</si>
  <si>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</si>
  <si>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</si>
  <si>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</si>
  <si>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</si>
  <si>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</si>
  <si>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</si>
  <si>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</si>
  <si>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</si>
  <si>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</si>
  <si>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</si>
  <si>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</si>
  <si>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</si>
  <si>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</si>
  <si>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</si>
  <si>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</si>
  <si>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</si>
  <si>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</si>
  <si>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</si>
  <si>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</si>
  <si>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</si>
  <si>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</si>
  <si>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</si>
  <si>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</si>
  <si>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 xml:space="preserve">       Kinmen County</t>
  </si>
  <si>
    <t xml:space="preserve">       Lienchiang County</t>
  </si>
  <si>
    <t>資料來源:</t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</si>
  <si>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</si>
  <si>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</si>
  <si>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</si>
  <si>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</si>
  <si>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</si>
  <si>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</si>
  <si>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</si>
  <si>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~8~</t>
  </si>
  <si>
    <t>2.異動調整欄為持續釐正資料庫之數據。</t>
  </si>
  <si>
    <t>中華民國111年11月20日編製</t>
  </si>
  <si>
    <t>中華民國111年10月</t>
  </si>
  <si>
    <t>中華民國111年10月底
October,2022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</si>
  <si>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</si>
  <si>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各科學園區管理局、屏東農業生物技術園區籌備處、交通部民用航空局、交通部航港局。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</si>
  <si>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</si>
  <si>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</si>
  <si>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t>屏東農業生物技術園區籌備處、交通部民用航空局、交通部航港局。</t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</si>
  <si>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.5"/>
        <color indexed="10"/>
        <rFont val="標楷體"/>
        <family val="4"/>
      </rPr>
      <t>國家科學及技術委員會</t>
    </r>
    <r>
      <rPr>
        <sz val="10.5"/>
        <rFont val="標楷體"/>
        <family val="4"/>
      </rPr>
      <t>各科學園區管理局、</t>
    </r>
  </si>
  <si>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各科學園區管理局、屏東農業生物技術園區籌備處、交通部民用航空局、交通部航港局。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</si>
  <si>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</si>
  <si>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各科學園區管理局、屏東農業生物技術園區籌備處。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</si>
  <si>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新竹科學園區管理局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</si>
  <si>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南部科學園區管理局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</si>
  <si>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中部科學園區管理局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</si>
  <si>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新竹科學園區管理局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</si>
  <si>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南部科學園區管理局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</si>
  <si>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中部科學園區管理局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</si>
</sst>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%"/>
    <numFmt numFmtId="177" formatCode="[&gt;0]###\ ###\ ###\ ###\ ##0;[=0]\-;###\ ###\ ###\ ##0"/>
    <numFmt numFmtId="178" formatCode="0.00_);[Red]\(0.00\)"/>
  </numFmts>
  <fonts count="62">
    <font>
      <sz val="12"/>
      <name val="新細明體"/>
      <family val="1"/>
    </font>
    <font>
      <sz val="10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sz val="9"/>
      <color indexed="10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11"/>
      <name val="新細明體"/>
      <family val="1"/>
    </font>
    <font>
      <sz val="10.5"/>
      <name val="標楷體"/>
      <family val="4"/>
    </font>
    <font>
      <sz val="11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1" fillId="0" borderId="0" applyFill="0" applyBorder="0" applyAlignment="0" applyProtection="0"/>
    <xf numFmtId="0" fontId="49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176" fontId="2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76" fontId="4" fillId="0" borderId="0" xfId="48" applyNumberFormat="1" applyFont="1" applyAlignment="1" applyProtection="1">
      <alignment vertical="center"/>
      <protection hidden="1" locked="0"/>
    </xf>
    <xf numFmtId="0" fontId="4" fillId="0" borderId="10" xfId="48" applyNumberFormat="1" applyFont="1" applyBorder="1" applyAlignment="1" applyProtection="1">
      <alignment horizontal="center" vertical="center"/>
      <protection hidden="1" locked="0"/>
    </xf>
    <xf numFmtId="176" fontId="4" fillId="0" borderId="0" xfId="48" applyFont="1" applyAlignment="1" applyProtection="1">
      <alignment horizontal="center" vertical="center"/>
      <protection hidden="1" locked="0"/>
    </xf>
    <xf numFmtId="176" fontId="4" fillId="0" borderId="0" xfId="48" applyFont="1" applyAlignment="1" applyProtection="1">
      <alignment vertical="center"/>
      <protection hidden="1" locked="0"/>
    </xf>
    <xf numFmtId="0" fontId="4" fillId="0" borderId="11" xfId="48" applyNumberFormat="1" applyFont="1" applyBorder="1" applyAlignment="1" applyProtection="1">
      <alignment horizontal="center" vertical="center"/>
      <protection hidden="1" locked="0"/>
    </xf>
    <xf numFmtId="176" fontId="4" fillId="0" borderId="12" xfId="48" applyFont="1" applyBorder="1" applyAlignment="1" applyProtection="1">
      <alignment horizontal="left" vertical="center"/>
      <protection hidden="1" locked="0"/>
    </xf>
    <xf numFmtId="0" fontId="0" fillId="0" borderId="12" xfId="48" applyNumberFormat="1" applyFont="1" applyBorder="1" applyAlignment="1" applyProtection="1">
      <alignment horizontal="right"/>
      <protection hidden="1" locked="0"/>
    </xf>
    <xf numFmtId="0" fontId="4" fillId="0" borderId="12" xfId="48" applyNumberFormat="1" applyFont="1" applyBorder="1" applyAlignment="1" applyProtection="1">
      <alignment horizontal="right"/>
      <protection hidden="1" locked="0"/>
    </xf>
    <xf numFmtId="0" fontId="4" fillId="0" borderId="12" xfId="48" applyNumberFormat="1" applyFont="1" applyBorder="1" applyAlignment="1" applyProtection="1">
      <alignment horizontal="right" vertical="center"/>
      <protection hidden="1" locked="0"/>
    </xf>
    <xf numFmtId="0" fontId="4" fillId="0" borderId="13" xfId="48" applyNumberFormat="1" applyFont="1" applyBorder="1" applyAlignment="1" applyProtection="1">
      <alignment horizontal="right"/>
      <protection hidden="1" locked="0"/>
    </xf>
    <xf numFmtId="0" fontId="4" fillId="0" borderId="13" xfId="48" applyNumberFormat="1" applyFont="1" applyBorder="1" applyAlignment="1" applyProtection="1">
      <alignment horizontal="center" vertical="center"/>
      <protection hidden="1" locked="0"/>
    </xf>
    <xf numFmtId="176" fontId="5" fillId="0" borderId="0" xfId="48" applyNumberFormat="1" applyFont="1" applyAlignment="1" applyProtection="1">
      <alignment vertical="center"/>
      <protection hidden="1" locked="0"/>
    </xf>
    <xf numFmtId="176" fontId="6" fillId="0" borderId="12" xfId="48" applyFont="1" applyBorder="1" applyAlignment="1" applyProtection="1">
      <alignment horizontal="center" vertical="center"/>
      <protection hidden="1" locked="0"/>
    </xf>
    <xf numFmtId="0" fontId="0" fillId="0" borderId="12" xfId="48" applyNumberFormat="1" applyFont="1" applyBorder="1" applyProtection="1">
      <alignment/>
      <protection hidden="1" locked="0"/>
    </xf>
    <xf numFmtId="176" fontId="6" fillId="0" borderId="0" xfId="48" applyFont="1" applyAlignment="1" applyProtection="1">
      <alignment vertical="center"/>
      <protection hidden="1" locked="0"/>
    </xf>
    <xf numFmtId="0" fontId="6" fillId="0" borderId="0" xfId="48" applyNumberFormat="1" applyFont="1" applyAlignment="1" applyProtection="1">
      <alignment horizontal="right"/>
      <protection hidden="1" locked="0"/>
    </xf>
    <xf numFmtId="176" fontId="6" fillId="0" borderId="12" xfId="48" applyFont="1" applyBorder="1" applyAlignment="1" applyProtection="1">
      <alignment horizontal="left" vertical="center"/>
      <protection hidden="1" locked="0"/>
    </xf>
    <xf numFmtId="176" fontId="6" fillId="0" borderId="0" xfId="48" applyNumberFormat="1" applyFont="1" applyAlignment="1" applyProtection="1">
      <alignment vertical="center"/>
      <protection hidden="1" locked="0"/>
    </xf>
    <xf numFmtId="0" fontId="4" fillId="0" borderId="14" xfId="48" applyNumberFormat="1" applyFont="1" applyBorder="1" applyAlignment="1" applyProtection="1">
      <alignment horizontal="center" vertical="center"/>
      <protection hidden="1" locked="0"/>
    </xf>
    <xf numFmtId="0" fontId="4" fillId="0" borderId="12" xfId="48" applyNumberFormat="1" applyFont="1" applyBorder="1" applyAlignment="1" applyProtection="1">
      <alignment horizontal="center" vertical="center"/>
      <protection hidden="1" locked="0"/>
    </xf>
    <xf numFmtId="177" fontId="6" fillId="0" borderId="0" xfId="48" applyNumberFormat="1" applyFont="1" applyAlignment="1" applyProtection="1">
      <alignment horizontal="right" vertical="center"/>
      <protection hidden="1"/>
    </xf>
    <xf numFmtId="176" fontId="9" fillId="0" borderId="0" xfId="48" applyNumberFormat="1" applyFont="1" applyAlignment="1" applyProtection="1">
      <alignment vertical="center"/>
      <protection hidden="1" locked="0"/>
    </xf>
    <xf numFmtId="0" fontId="4" fillId="0" borderId="15" xfId="48" applyNumberFormat="1" applyFont="1" applyBorder="1" applyProtection="1">
      <alignment/>
      <protection hidden="1" locked="0"/>
    </xf>
    <xf numFmtId="0" fontId="4" fillId="0" borderId="15" xfId="48" applyNumberFormat="1" applyFont="1" applyBorder="1" applyAlignment="1" applyProtection="1">
      <alignment horizontal="left"/>
      <protection hidden="1" locked="0"/>
    </xf>
    <xf numFmtId="0" fontId="10" fillId="0" borderId="15" xfId="48" applyNumberFormat="1" applyFont="1" applyBorder="1" applyAlignment="1">
      <alignment horizontal="right"/>
      <protection/>
    </xf>
    <xf numFmtId="0" fontId="4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>
      <alignment horizontal="right"/>
      <protection hidden="1" locked="0"/>
    </xf>
    <xf numFmtId="0" fontId="4" fillId="0" borderId="0" xfId="65" applyNumberFormat="1" applyFont="1" applyAlignment="1">
      <alignment horizontal="left"/>
      <protection/>
    </xf>
    <xf numFmtId="0" fontId="4" fillId="0" borderId="0" xfId="65" applyNumberFormat="1" applyFont="1" applyBorder="1">
      <alignment/>
      <protection/>
    </xf>
    <xf numFmtId="176" fontId="4" fillId="0" borderId="0" xfId="65" applyNumberFormat="1" applyFont="1" applyAlignment="1" applyProtection="1">
      <alignment vertical="center"/>
      <protection hidden="1" locked="0"/>
    </xf>
    <xf numFmtId="0" fontId="4" fillId="0" borderId="0" xfId="65" applyNumberFormat="1" applyFont="1" applyBorder="1" applyAlignment="1">
      <alignment vertical="center"/>
      <protection/>
    </xf>
    <xf numFmtId="0" fontId="4" fillId="0" borderId="0" xfId="65" applyNumberFormat="1" applyFont="1" applyBorder="1" applyAlignment="1">
      <alignment horizontal="left"/>
      <protection/>
    </xf>
    <xf numFmtId="176" fontId="4" fillId="0" borderId="0" xfId="65" applyFont="1" applyBorder="1" applyAlignment="1" applyProtection="1">
      <alignment vertical="center"/>
      <protection hidden="1" locked="0"/>
    </xf>
    <xf numFmtId="0" fontId="4" fillId="0" borderId="10" xfId="49" applyFont="1" applyBorder="1" applyAlignment="1" applyProtection="1">
      <alignment horizontal="center" vertical="center"/>
      <protection hidden="1" locked="0"/>
    </xf>
    <xf numFmtId="0" fontId="4" fillId="0" borderId="11" xfId="49" applyFont="1" applyBorder="1" applyAlignment="1" applyProtection="1">
      <alignment horizontal="center" vertical="center"/>
      <protection hidden="1" locked="0"/>
    </xf>
    <xf numFmtId="0" fontId="0" fillId="0" borderId="12" xfId="49" applyFont="1" applyBorder="1" applyAlignment="1" applyProtection="1">
      <alignment horizontal="right"/>
      <protection hidden="1" locked="0"/>
    </xf>
    <xf numFmtId="0" fontId="4" fillId="0" borderId="12" xfId="49" applyFont="1" applyBorder="1" applyAlignment="1" applyProtection="1">
      <alignment horizontal="right"/>
      <protection hidden="1" locked="0"/>
    </xf>
    <xf numFmtId="0" fontId="4" fillId="0" borderId="12" xfId="49" applyFont="1" applyBorder="1" applyAlignment="1" applyProtection="1">
      <alignment horizontal="right" vertical="center"/>
      <protection hidden="1" locked="0"/>
    </xf>
    <xf numFmtId="0" fontId="4" fillId="0" borderId="13" xfId="49" applyFont="1" applyBorder="1" applyAlignment="1" applyProtection="1">
      <alignment horizontal="right"/>
      <protection hidden="1" locked="0"/>
    </xf>
    <xf numFmtId="0" fontId="4" fillId="0" borderId="13" xfId="49" applyFont="1" applyBorder="1" applyAlignment="1" applyProtection="1">
      <alignment horizontal="center" vertical="center"/>
      <protection hidden="1" locked="0"/>
    </xf>
    <xf numFmtId="176" fontId="6" fillId="0" borderId="12" xfId="48" applyFont="1" applyBorder="1" applyAlignment="1" applyProtection="1">
      <alignment vertical="center" wrapText="1"/>
      <protection locked="0"/>
    </xf>
    <xf numFmtId="0" fontId="0" fillId="0" borderId="12" xfId="49" applyFont="1" applyBorder="1" applyProtection="1">
      <alignment/>
      <protection hidden="1" locked="0"/>
    </xf>
    <xf numFmtId="0" fontId="6" fillId="0" borderId="0" xfId="49" applyFont="1" applyAlignment="1" applyProtection="1">
      <alignment horizontal="right"/>
      <protection hidden="1" locked="0"/>
    </xf>
    <xf numFmtId="0" fontId="8" fillId="33" borderId="0" xfId="49" applyFont="1" applyFill="1" applyAlignment="1">
      <alignment vertical="center"/>
      <protection/>
    </xf>
    <xf numFmtId="0" fontId="8" fillId="33" borderId="16" xfId="49" applyFont="1" applyFill="1" applyBorder="1" applyAlignment="1">
      <alignment vertical="center"/>
      <protection/>
    </xf>
    <xf numFmtId="177" fontId="6" fillId="0" borderId="0" xfId="49" applyNumberFormat="1" applyFont="1" applyAlignment="1" applyProtection="1">
      <alignment horizontal="right" vertical="center"/>
      <protection hidden="1"/>
    </xf>
    <xf numFmtId="0" fontId="4" fillId="0" borderId="15" xfId="49" applyFont="1" applyBorder="1" applyProtection="1">
      <alignment/>
      <protection hidden="1" locked="0"/>
    </xf>
    <xf numFmtId="0" fontId="4" fillId="0" borderId="15" xfId="49" applyFont="1" applyBorder="1" applyAlignment="1" applyProtection="1">
      <alignment horizontal="left"/>
      <protection hidden="1" locked="0"/>
    </xf>
    <xf numFmtId="0" fontId="4" fillId="0" borderId="0" xfId="49" applyFont="1" applyProtection="1">
      <alignment/>
      <protection hidden="1" locked="0"/>
    </xf>
    <xf numFmtId="0" fontId="4" fillId="0" borderId="0" xfId="49" applyFont="1" applyBorder="1" applyProtection="1">
      <alignment/>
      <protection hidden="1" locked="0"/>
    </xf>
    <xf numFmtId="0" fontId="11" fillId="0" borderId="0" xfId="49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3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177" fontId="12" fillId="0" borderId="0" xfId="0" applyNumberFormat="1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10" fillId="0" borderId="15" xfId="0" applyNumberFormat="1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right"/>
      <protection locked="0"/>
    </xf>
    <xf numFmtId="0" fontId="4" fillId="0" borderId="0" xfId="66" applyFont="1" applyAlignment="1">
      <alignment horizontal="left"/>
      <protection/>
    </xf>
    <xf numFmtId="0" fontId="4" fillId="0" borderId="0" xfId="66" applyFont="1" applyBorder="1">
      <alignment/>
      <protection/>
    </xf>
    <xf numFmtId="0" fontId="4" fillId="0" borderId="0" xfId="66" applyFont="1" applyProtection="1">
      <alignment/>
      <protection locked="0"/>
    </xf>
    <xf numFmtId="0" fontId="4" fillId="0" borderId="0" xfId="66" applyFont="1" applyAlignment="1">
      <alignment horizontal="left" vertical="top"/>
      <protection/>
    </xf>
    <xf numFmtId="0" fontId="4" fillId="0" borderId="0" xfId="66" applyFont="1" applyBorder="1" applyAlignment="1">
      <alignment vertical="top"/>
      <protection/>
    </xf>
    <xf numFmtId="0" fontId="4" fillId="0" borderId="0" xfId="66" applyFont="1" applyAlignment="1" applyProtection="1">
      <alignment vertical="top"/>
      <protection locked="0"/>
    </xf>
    <xf numFmtId="0" fontId="13" fillId="0" borderId="0" xfId="66" applyFont="1" applyBorder="1" applyAlignment="1">
      <alignment horizontal="left"/>
      <protection/>
    </xf>
    <xf numFmtId="0" fontId="4" fillId="0" borderId="0" xfId="66" applyFont="1" applyAlignment="1" applyProtection="1">
      <alignment horizontal="left"/>
      <protection locked="0"/>
    </xf>
    <xf numFmtId="0" fontId="4" fillId="0" borderId="0" xfId="66" applyFont="1" applyBorder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64" applyNumberFormat="1" applyFont="1" applyBorder="1">
      <alignment/>
      <protection/>
    </xf>
    <xf numFmtId="176" fontId="6" fillId="0" borderId="0" xfId="48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4" fillId="0" borderId="0" xfId="64" applyNumberFormat="1" applyFont="1" applyBorder="1">
      <alignment/>
      <protection/>
    </xf>
    <xf numFmtId="0" fontId="15" fillId="0" borderId="0" xfId="0" applyFont="1" applyAlignment="1" applyProtection="1">
      <alignment horizontal="left"/>
      <protection/>
    </xf>
    <xf numFmtId="0" fontId="4" fillId="0" borderId="0" xfId="49" applyFont="1" applyProtection="1">
      <alignment/>
      <protection locked="0"/>
    </xf>
    <xf numFmtId="0" fontId="4" fillId="0" borderId="10" xfId="49" applyFont="1" applyBorder="1" applyAlignment="1" applyProtection="1">
      <alignment horizontal="center" vertical="center"/>
      <protection locked="0"/>
    </xf>
    <xf numFmtId="0" fontId="4" fillId="0" borderId="14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4" fillId="0" borderId="11" xfId="49" applyFont="1" applyBorder="1" applyAlignment="1" applyProtection="1">
      <alignment horizontal="center" vertical="center"/>
      <protection locked="0"/>
    </xf>
    <xf numFmtId="0" fontId="4" fillId="0" borderId="17" xfId="49" applyFont="1" applyBorder="1" applyProtection="1">
      <alignment/>
      <protection locked="0"/>
    </xf>
    <xf numFmtId="0" fontId="4" fillId="0" borderId="12" xfId="49" applyFont="1" applyBorder="1" applyProtection="1">
      <alignment/>
      <protection locked="0"/>
    </xf>
    <xf numFmtId="0" fontId="4" fillId="0" borderId="13" xfId="49" applyFont="1" applyBorder="1" applyProtection="1">
      <alignment/>
      <protection locked="0"/>
    </xf>
    <xf numFmtId="0" fontId="4" fillId="0" borderId="13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6" fillId="0" borderId="12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6" fillId="0" borderId="0" xfId="49" applyFont="1" applyProtection="1">
      <alignment/>
      <protection locked="0"/>
    </xf>
    <xf numFmtId="0" fontId="6" fillId="0" borderId="19" xfId="49" applyFont="1" applyBorder="1" applyProtection="1">
      <alignment/>
      <protection locked="0"/>
    </xf>
    <xf numFmtId="0" fontId="8" fillId="0" borderId="0" xfId="49" applyFont="1" applyAlignment="1" applyProtection="1">
      <alignment vertical="center"/>
      <protection locked="0"/>
    </xf>
    <xf numFmtId="0" fontId="8" fillId="0" borderId="12" xfId="49" applyFont="1" applyBorder="1" applyAlignment="1" applyProtection="1">
      <alignment vertical="center"/>
      <protection locked="0"/>
    </xf>
    <xf numFmtId="0" fontId="8" fillId="0" borderId="13" xfId="49" applyFont="1" applyBorder="1" applyAlignment="1" applyProtection="1">
      <alignment vertical="center"/>
      <protection locked="0"/>
    </xf>
    <xf numFmtId="0" fontId="8" fillId="0" borderId="14" xfId="49" applyFont="1" applyBorder="1" applyAlignment="1" applyProtection="1">
      <alignment horizontal="center" vertical="center"/>
      <protection locked="0"/>
    </xf>
    <xf numFmtId="0" fontId="8" fillId="0" borderId="13" xfId="49" applyFont="1" applyBorder="1" applyAlignment="1" applyProtection="1">
      <alignment horizontal="center" vertical="center"/>
      <protection locked="0"/>
    </xf>
    <xf numFmtId="0" fontId="8" fillId="0" borderId="20" xfId="49" applyFont="1" applyBorder="1" applyAlignment="1" applyProtection="1">
      <alignment horizontal="center" vertical="center"/>
      <protection locked="0"/>
    </xf>
    <xf numFmtId="0" fontId="4" fillId="0" borderId="15" xfId="49" applyFont="1" applyBorder="1" applyProtection="1">
      <alignment/>
      <protection locked="0"/>
    </xf>
    <xf numFmtId="0" fontId="8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4" fillId="0" borderId="15" xfId="49" applyFont="1" applyBorder="1" applyAlignment="1" applyProtection="1">
      <alignment horizontal="right"/>
      <protection locked="0"/>
    </xf>
    <xf numFmtId="0" fontId="8" fillId="0" borderId="0" xfId="49" applyFont="1" applyProtection="1">
      <alignment/>
      <protection locked="0"/>
    </xf>
    <xf numFmtId="0" fontId="4" fillId="0" borderId="0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0" xfId="64" applyNumberFormat="1" applyFont="1" applyBorder="1">
      <alignment/>
      <protection/>
    </xf>
    <xf numFmtId="0" fontId="4" fillId="0" borderId="0" xfId="66" applyFont="1">
      <alignment/>
      <protection/>
    </xf>
    <xf numFmtId="0" fontId="8" fillId="0" borderId="19" xfId="49" applyFont="1" applyBorder="1" applyAlignment="1" applyProtection="1">
      <alignment vertical="center"/>
      <protection locked="0"/>
    </xf>
    <xf numFmtId="0" fontId="6" fillId="33" borderId="16" xfId="49" applyFont="1" applyFill="1" applyBorder="1" applyAlignment="1">
      <alignment vertical="top"/>
      <protection/>
    </xf>
    <xf numFmtId="0" fontId="4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6" fillId="0" borderId="0" xfId="65" applyNumberFormat="1" applyFont="1" applyBorder="1">
      <alignment/>
      <protection/>
    </xf>
    <xf numFmtId="0" fontId="4" fillId="0" borderId="0" xfId="64" applyNumberFormat="1" applyFont="1" applyBorder="1" applyAlignment="1">
      <alignment vertical="center"/>
      <protection/>
    </xf>
    <xf numFmtId="0" fontId="4" fillId="0" borderId="0" xfId="65" applyNumberFormat="1" applyFont="1" applyBorder="1" applyProtection="1">
      <alignment/>
      <protection hidden="1" locked="0"/>
    </xf>
    <xf numFmtId="0" fontId="4" fillId="0" borderId="0" xfId="65" applyNumberFormat="1" applyFont="1" applyAlignment="1" applyProtection="1">
      <alignment horizontal="left"/>
      <protection hidden="1" locked="0"/>
    </xf>
    <xf numFmtId="0" fontId="4" fillId="0" borderId="0" xfId="66" applyFont="1" applyProtection="1">
      <alignment/>
      <protection hidden="1"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6" fillId="0" borderId="0" xfId="34" applyFont="1" applyBorder="1" applyAlignment="1" applyProtection="1">
      <alignment horizontal="center"/>
      <protection locked="0"/>
    </xf>
    <xf numFmtId="0" fontId="6" fillId="0" borderId="12" xfId="34" applyFont="1" applyBorder="1" applyAlignment="1" applyProtection="1">
      <alignment horizontal="center"/>
      <protection locked="0"/>
    </xf>
    <xf numFmtId="0" fontId="6" fillId="0" borderId="0" xfId="34" applyFont="1" applyProtection="1">
      <alignment/>
      <protection locked="0"/>
    </xf>
    <xf numFmtId="0" fontId="8" fillId="0" borderId="0" xfId="34" applyFont="1" applyAlignment="1" applyProtection="1">
      <alignment vertical="center"/>
      <protection locked="0"/>
    </xf>
    <xf numFmtId="0" fontId="8" fillId="0" borderId="11" xfId="34" applyFont="1" applyBorder="1" applyAlignment="1" applyProtection="1">
      <alignment horizontal="center" vertical="center" wrapText="1"/>
      <protection locked="0"/>
    </xf>
    <xf numFmtId="0" fontId="8" fillId="0" borderId="13" xfId="34" applyFont="1" applyBorder="1" applyAlignment="1" applyProtection="1">
      <alignment horizontal="center" vertical="center" wrapText="1"/>
      <protection locked="0"/>
    </xf>
    <xf numFmtId="0" fontId="8" fillId="0" borderId="18" xfId="34" applyFont="1" applyBorder="1" applyAlignment="1" applyProtection="1">
      <alignment horizontal="center" vertical="center" wrapText="1"/>
      <protection locked="0"/>
    </xf>
    <xf numFmtId="0" fontId="15" fillId="0" borderId="19" xfId="33" applyFont="1" applyBorder="1" applyAlignment="1" applyProtection="1">
      <alignment horizontal="left" vertical="center"/>
      <protection locked="0"/>
    </xf>
    <xf numFmtId="177" fontId="6" fillId="0" borderId="0" xfId="34" applyNumberFormat="1" applyFont="1" applyAlignment="1" applyProtection="1">
      <alignment vertical="center"/>
      <protection hidden="1"/>
    </xf>
    <xf numFmtId="178" fontId="6" fillId="0" borderId="0" xfId="34" applyNumberFormat="1" applyFont="1" applyAlignment="1" applyProtection="1">
      <alignment vertical="center"/>
      <protection hidden="1"/>
    </xf>
    <xf numFmtId="177" fontId="6" fillId="0" borderId="0" xfId="34" applyNumberFormat="1" applyFont="1" applyAlignment="1" applyProtection="1">
      <alignment horizontal="right" vertical="center"/>
      <protection hidden="1"/>
    </xf>
    <xf numFmtId="0" fontId="15" fillId="0" borderId="16" xfId="0" applyFont="1" applyFill="1" applyBorder="1" applyAlignment="1">
      <alignment horizontal="left" vertical="center" indent="1"/>
    </xf>
    <xf numFmtId="0" fontId="15" fillId="0" borderId="16" xfId="33" applyFont="1" applyBorder="1" applyAlignment="1" applyProtection="1">
      <alignment horizontal="left" vertical="center"/>
      <protection locked="0"/>
    </xf>
    <xf numFmtId="0" fontId="15" fillId="0" borderId="13" xfId="33" applyFont="1" applyBorder="1" applyAlignment="1" applyProtection="1">
      <alignment horizontal="left" vertical="center"/>
      <protection locked="0"/>
    </xf>
    <xf numFmtId="0" fontId="4" fillId="0" borderId="15" xfId="34" applyFont="1" applyBorder="1" applyProtection="1">
      <alignment/>
      <protection locked="0"/>
    </xf>
    <xf numFmtId="0" fontId="8" fillId="0" borderId="0" xfId="34" applyFont="1" applyProtection="1">
      <alignment/>
      <protection locked="0"/>
    </xf>
    <xf numFmtId="0" fontId="4" fillId="0" borderId="0" xfId="34" applyFont="1" applyBorder="1" applyProtection="1">
      <alignment/>
      <protection locked="0"/>
    </xf>
    <xf numFmtId="0" fontId="8" fillId="0" borderId="0" xfId="34" applyFont="1" applyBorder="1" applyProtection="1">
      <alignment/>
      <protection locked="0"/>
    </xf>
    <xf numFmtId="0" fontId="6" fillId="0" borderId="0" xfId="34" applyFont="1" applyAlignment="1" applyProtection="1">
      <alignment horizontal="left"/>
      <protection locked="0"/>
    </xf>
    <xf numFmtId="0" fontId="11" fillId="0" borderId="0" xfId="34" applyFont="1" applyAlignment="1" applyProtection="1">
      <alignment horizontal="left"/>
      <protection locked="0"/>
    </xf>
    <xf numFmtId="0" fontId="19" fillId="0" borderId="0" xfId="34" applyFont="1" applyBorder="1" applyProtection="1">
      <alignment/>
      <protection locked="0"/>
    </xf>
    <xf numFmtId="0" fontId="19" fillId="0" borderId="0" xfId="34" applyFont="1" applyProtection="1">
      <alignment/>
      <protection locked="0"/>
    </xf>
    <xf numFmtId="0" fontId="17" fillId="0" borderId="0" xfId="34" applyFont="1" applyAlignment="1" applyProtection="1">
      <alignment horizontal="left"/>
      <protection locked="0"/>
    </xf>
    <xf numFmtId="0" fontId="13" fillId="0" borderId="0" xfId="34" applyFont="1" applyBorder="1" applyProtection="1">
      <alignment/>
      <protection locked="0"/>
    </xf>
    <xf numFmtId="0" fontId="13" fillId="0" borderId="0" xfId="34" applyFont="1" applyProtection="1">
      <alignment/>
      <protection locked="0"/>
    </xf>
    <xf numFmtId="0" fontId="17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20" fillId="0" borderId="0" xfId="34" applyFont="1" applyAlignment="1" applyProtection="1">
      <alignment horizontal="left"/>
      <protection locked="0"/>
    </xf>
    <xf numFmtId="0" fontId="4" fillId="0" borderId="0" xfId="66" applyFont="1" applyBorder="1" applyAlignment="1">
      <alignment horizontal="left"/>
      <protection/>
    </xf>
    <xf numFmtId="0" fontId="4" fillId="0" borderId="10" xfId="48" applyNumberFormat="1" applyFont="1" applyBorder="1" applyAlignment="1" applyProtection="1">
      <alignment horizontal="center" vertical="center"/>
      <protection hidden="1" locked="0"/>
    </xf>
    <xf numFmtId="49" fontId="4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15" xfId="48" applyNumberFormat="1" applyFont="1" applyBorder="1" applyAlignment="1" applyProtection="1">
      <alignment horizontal="center" wrapText="1"/>
      <protection hidden="1" locked="0"/>
    </xf>
    <xf numFmtId="176" fontId="7" fillId="0" borderId="12" xfId="48" applyFont="1" applyBorder="1" applyAlignment="1" applyProtection="1">
      <alignment horizontal="center" vertical="center" wrapText="1"/>
      <protection locked="0"/>
    </xf>
    <xf numFmtId="176" fontId="7" fillId="0" borderId="12" xfId="48" applyFont="1" applyBorder="1" applyAlignment="1" applyProtection="1">
      <alignment horizontal="center" vertical="center" wrapText="1"/>
      <protection hidden="1" locked="0"/>
    </xf>
    <xf numFmtId="0" fontId="8" fillId="0" borderId="14" xfId="48" applyNumberFormat="1" applyFont="1" applyBorder="1" applyAlignment="1" applyProtection="1">
      <alignment horizontal="center" vertical="center"/>
      <protection hidden="1" locked="0"/>
    </xf>
    <xf numFmtId="0" fontId="4" fillId="0" borderId="10" xfId="48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8" applyNumberFormat="1" applyFont="1" applyBorder="1" applyAlignment="1" applyProtection="1">
      <alignment horizontal="center" vertical="center"/>
      <protection hidden="1" locked="0"/>
    </xf>
    <xf numFmtId="0" fontId="4" fillId="0" borderId="21" xfId="48" applyNumberFormat="1" applyFont="1" applyBorder="1" applyAlignment="1" applyProtection="1">
      <alignment horizontal="center" vertical="center" wrapText="1"/>
      <protection hidden="1" locked="0"/>
    </xf>
    <xf numFmtId="0" fontId="4" fillId="0" borderId="22" xfId="48" applyNumberFormat="1" applyFont="1" applyBorder="1" applyAlignment="1" applyProtection="1">
      <alignment horizontal="center" vertical="center" wrapText="1"/>
      <protection hidden="1" locked="0"/>
    </xf>
    <xf numFmtId="0" fontId="4" fillId="0" borderId="11" xfId="48" applyNumberFormat="1" applyFont="1" applyBorder="1" applyAlignment="1" applyProtection="1">
      <alignment horizontal="center" vertical="center"/>
      <protection hidden="1" locked="0"/>
    </xf>
    <xf numFmtId="0" fontId="4" fillId="0" borderId="11" xfId="48" applyNumberFormat="1" applyFont="1" applyBorder="1" applyAlignment="1" applyProtection="1">
      <alignment horizontal="center" vertical="center" wrapText="1"/>
      <protection hidden="1" locked="0"/>
    </xf>
    <xf numFmtId="0" fontId="8" fillId="0" borderId="11" xfId="48" applyNumberFormat="1" applyFont="1" applyBorder="1" applyAlignment="1" applyProtection="1">
      <alignment horizontal="center" vertical="center" wrapText="1"/>
      <protection hidden="1" locked="0"/>
    </xf>
    <xf numFmtId="0" fontId="8" fillId="0" borderId="19" xfId="48" applyNumberFormat="1" applyFont="1" applyBorder="1" applyAlignment="1" applyProtection="1">
      <alignment horizontal="left" vertical="center"/>
      <protection hidden="1" locked="0"/>
    </xf>
    <xf numFmtId="0" fontId="8" fillId="0" borderId="16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left" vertical="center"/>
    </xf>
    <xf numFmtId="0" fontId="8" fillId="0" borderId="13" xfId="48" applyNumberFormat="1" applyFont="1" applyBorder="1" applyAlignment="1" applyProtection="1">
      <alignment horizontal="left" vertical="center"/>
      <protection hidden="1" locked="0"/>
    </xf>
    <xf numFmtId="0" fontId="4" fillId="0" borderId="0" xfId="48" applyNumberFormat="1" applyFont="1" applyBorder="1" applyAlignment="1" applyProtection="1">
      <alignment horizontal="center"/>
      <protection hidden="1" locked="0"/>
    </xf>
    <xf numFmtId="0" fontId="8" fillId="0" borderId="16" xfId="48" applyNumberFormat="1" applyFont="1" applyBorder="1" applyAlignment="1" applyProtection="1">
      <alignment horizontal="left" vertical="center"/>
      <protection hidden="1" locked="0"/>
    </xf>
    <xf numFmtId="0" fontId="4" fillId="0" borderId="10" xfId="49" applyFont="1" applyBorder="1" applyAlignment="1" applyProtection="1">
      <alignment horizontal="center" vertical="center"/>
      <protection hidden="1" locked="0"/>
    </xf>
    <xf numFmtId="49" fontId="4" fillId="0" borderId="10" xfId="49" applyNumberFormat="1" applyFont="1" applyBorder="1" applyAlignment="1" applyProtection="1">
      <alignment horizontal="center" vertical="center"/>
      <protection hidden="1" locked="0"/>
    </xf>
    <xf numFmtId="0" fontId="5" fillId="0" borderId="15" xfId="49" applyFont="1" applyBorder="1" applyAlignment="1" applyProtection="1">
      <alignment horizontal="center" wrapText="1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right"/>
      <protection hidden="1"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center" wrapText="1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7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4" fillId="0" borderId="22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4" fillId="0" borderId="16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center"/>
      <protection locked="0"/>
    </xf>
    <xf numFmtId="0" fontId="7" fillId="0" borderId="12" xfId="49" applyNumberFormat="1" applyFont="1" applyBorder="1" applyAlignment="1" applyProtection="1">
      <alignment horizontal="center" wrapText="1"/>
      <protection locked="0"/>
    </xf>
    <xf numFmtId="0" fontId="6" fillId="0" borderId="12" xfId="49" applyFont="1" applyBorder="1" applyAlignment="1" applyProtection="1">
      <alignment horizontal="right"/>
      <protection locked="0"/>
    </xf>
    <xf numFmtId="0" fontId="8" fillId="0" borderId="14" xfId="49" applyFont="1" applyBorder="1" applyAlignment="1" applyProtection="1">
      <alignment horizontal="center" vertical="center" wrapText="1"/>
      <protection locked="0"/>
    </xf>
    <xf numFmtId="0" fontId="8" fillId="0" borderId="10" xfId="49" applyFont="1" applyBorder="1" applyAlignment="1" applyProtection="1">
      <alignment horizontal="center" vertical="center" wrapText="1"/>
      <protection locked="0"/>
    </xf>
    <xf numFmtId="0" fontId="8" fillId="0" borderId="22" xfId="49" applyFont="1" applyBorder="1" applyAlignment="1" applyProtection="1">
      <alignment horizontal="center" vertical="center" wrapText="1"/>
      <protection locked="0"/>
    </xf>
    <xf numFmtId="0" fontId="8" fillId="0" borderId="16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4" fillId="0" borderId="0" xfId="66" applyFont="1" applyBorder="1" applyAlignment="1" applyProtection="1">
      <alignment horizontal="center"/>
      <protection locked="0"/>
    </xf>
    <xf numFmtId="0" fontId="10" fillId="0" borderId="15" xfId="49" applyNumberFormat="1" applyFont="1" applyBorder="1" applyAlignment="1" applyProtection="1">
      <alignment horizontal="right"/>
      <protection locked="0"/>
    </xf>
    <xf numFmtId="0" fontId="4" fillId="0" borderId="0" xfId="65" applyNumberFormat="1" applyFont="1" applyBorder="1" applyAlignment="1" applyProtection="1">
      <alignment horizontal="center"/>
      <protection hidden="1" locked="0"/>
    </xf>
    <xf numFmtId="0" fontId="4" fillId="0" borderId="0" xfId="66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5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right" vertical="center" wrapText="1"/>
    </xf>
    <xf numFmtId="0" fontId="8" fillId="0" borderId="20" xfId="34" applyFont="1" applyBorder="1" applyAlignment="1" applyProtection="1">
      <alignment horizontal="center" vertical="center"/>
      <protection locked="0"/>
    </xf>
    <xf numFmtId="0" fontId="18" fillId="0" borderId="14" xfId="34" applyFont="1" applyBorder="1" applyAlignment="1" applyProtection="1">
      <alignment horizontal="center" vertical="center"/>
      <protection locked="0"/>
    </xf>
    <xf numFmtId="0" fontId="8" fillId="0" borderId="23" xfId="34" applyFont="1" applyBorder="1" applyAlignment="1" applyProtection="1">
      <alignment horizontal="center" vertical="center" wrapText="1"/>
      <protection locked="0"/>
    </xf>
    <xf numFmtId="0" fontId="8" fillId="0" borderId="20" xfId="34" applyFont="1" applyBorder="1" applyAlignment="1" applyProtection="1">
      <alignment horizontal="center" vertical="center" wrapText="1"/>
      <protection locked="0"/>
    </xf>
    <xf numFmtId="0" fontId="8" fillId="0" borderId="10" xfId="34" applyFont="1" applyBorder="1" applyAlignment="1" applyProtection="1">
      <alignment horizontal="center" vertical="center" wrapText="1"/>
      <protection locked="0"/>
    </xf>
    <xf numFmtId="0" fontId="8" fillId="0" borderId="14" xfId="34" applyFont="1" applyBorder="1" applyAlignment="1" applyProtection="1">
      <alignment horizontal="center" vertical="center" wrapText="1"/>
      <protection locked="0"/>
    </xf>
    <xf numFmtId="0" fontId="8" fillId="0" borderId="22" xfId="34" applyFont="1" applyBorder="1" applyAlignment="1" applyProtection="1">
      <alignment horizontal="center" vertical="center" wrapText="1"/>
      <protection locked="0"/>
    </xf>
    <xf numFmtId="0" fontId="8" fillId="0" borderId="15" xfId="33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33" applyFont="1" applyBorder="1" applyAlignment="1" applyProtection="1">
      <alignment horizontal="left" vertical="center"/>
      <protection locked="0"/>
    </xf>
    <xf numFmtId="0" fontId="8" fillId="0" borderId="12" xfId="33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8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040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70" zoomScaleSheetLayoutView="70" zoomScalePageLayoutView="0" workbookViewId="0" topLeftCell="A1">
      <selection activeCell="A36" sqref="A36"/>
    </sheetView>
  </sheetViews>
  <sheetFormatPr defaultColWidth="9.875" defaultRowHeight="16.5"/>
  <cols>
    <col min="1" max="1" width="9.875" style="1" customWidth="1"/>
    <col min="2" max="2" width="2.50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1" width="11.00390625" style="1" customWidth="1"/>
    <col min="12" max="12" width="11.50390625" style="1" customWidth="1"/>
    <col min="13" max="15" width="11.00390625" style="1" customWidth="1"/>
    <col min="16" max="16" width="12.625" style="1" customWidth="1"/>
    <col min="17" max="17" width="11.00390625" style="1" customWidth="1"/>
    <col min="18" max="18" width="12.375" style="1" customWidth="1"/>
    <col min="19" max="19" width="11.00390625" style="1" customWidth="1"/>
    <col min="20" max="20" width="12.125" style="1" customWidth="1"/>
    <col min="21" max="22" width="11.00390625" style="1" customWidth="1"/>
    <col min="23" max="23" width="10.25390625" style="1" customWidth="1"/>
    <col min="24" max="24" width="2.25390625" style="1" customWidth="1"/>
    <col min="25" max="25" width="10.50390625" style="1" customWidth="1"/>
    <col min="26" max="26" width="11.503906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6" width="10.875" style="1" customWidth="1"/>
    <col min="37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50390625" style="1" customWidth="1"/>
    <col min="46" max="46" width="11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2" t="s">
        <v>2</v>
      </c>
      <c r="V1" s="202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2" t="s">
        <v>2</v>
      </c>
      <c r="AT1" s="202"/>
    </row>
    <row r="2" spans="1:46" ht="16.5" customHeight="1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3" t="s">
        <v>6</v>
      </c>
      <c r="V2" s="203"/>
      <c r="W2" s="5" t="s">
        <v>3</v>
      </c>
      <c r="X2" s="6" t="s">
        <v>4</v>
      </c>
      <c r="Y2" s="6"/>
      <c r="Z2" s="6"/>
      <c r="AA2" s="9"/>
      <c r="AB2" s="9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3" t="s">
        <v>6</v>
      </c>
      <c r="AT2" s="203"/>
    </row>
    <row r="3" spans="1:46" s="12" customFormat="1" ht="19.5" customHeight="1">
      <c r="A3" s="204" t="s">
        <v>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 t="s">
        <v>8</v>
      </c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</row>
    <row r="4" spans="1:46" s="12" customFormat="1" ht="19.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5" t="str">
        <f>CONCATENATE('2491-00-06'!G5,"底")</f>
        <v>中華民國111年10月底</v>
      </c>
      <c r="I5" s="205"/>
      <c r="J5" s="205"/>
      <c r="K5" s="205"/>
      <c r="L5" s="205"/>
      <c r="M5" s="205"/>
      <c r="N5" s="205"/>
      <c r="O5" s="205"/>
      <c r="P5" s="205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6" t="str">
        <f>H5</f>
        <v>中華民國111年10月底</v>
      </c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7" t="s">
        <v>10</v>
      </c>
      <c r="B6" s="207"/>
      <c r="C6" s="208" t="s">
        <v>11</v>
      </c>
      <c r="D6" s="208"/>
      <c r="E6" s="202" t="s">
        <v>12</v>
      </c>
      <c r="F6" s="202"/>
      <c r="G6" s="208" t="s">
        <v>13</v>
      </c>
      <c r="H6" s="208"/>
      <c r="I6" s="208" t="s">
        <v>14</v>
      </c>
      <c r="J6" s="208"/>
      <c r="K6" s="202" t="s">
        <v>15</v>
      </c>
      <c r="L6" s="202"/>
      <c r="M6" s="209" t="s">
        <v>16</v>
      </c>
      <c r="N6" s="209"/>
      <c r="O6" s="202" t="s">
        <v>17</v>
      </c>
      <c r="P6" s="202"/>
      <c r="Q6" s="202" t="s">
        <v>18</v>
      </c>
      <c r="R6" s="202"/>
      <c r="S6" s="208" t="s">
        <v>19</v>
      </c>
      <c r="T6" s="208"/>
      <c r="U6" s="208" t="s">
        <v>20</v>
      </c>
      <c r="V6" s="208"/>
      <c r="W6" s="207" t="s">
        <v>10</v>
      </c>
      <c r="X6" s="207"/>
      <c r="Y6" s="208" t="s">
        <v>21</v>
      </c>
      <c r="Z6" s="208"/>
      <c r="AA6" s="208" t="s">
        <v>22</v>
      </c>
      <c r="AB6" s="208"/>
      <c r="AC6" s="208" t="s">
        <v>23</v>
      </c>
      <c r="AD6" s="208"/>
      <c r="AE6" s="210" t="s">
        <v>24</v>
      </c>
      <c r="AF6" s="210"/>
      <c r="AG6" s="202" t="s">
        <v>25</v>
      </c>
      <c r="AH6" s="202"/>
      <c r="AI6" s="210" t="s">
        <v>26</v>
      </c>
      <c r="AJ6" s="210"/>
      <c r="AK6" s="208" t="s">
        <v>27</v>
      </c>
      <c r="AL6" s="208"/>
      <c r="AM6" s="210" t="s">
        <v>28</v>
      </c>
      <c r="AN6" s="210"/>
      <c r="AO6" s="210" t="s">
        <v>29</v>
      </c>
      <c r="AP6" s="210"/>
      <c r="AQ6" s="208" t="s">
        <v>30</v>
      </c>
      <c r="AR6" s="208"/>
      <c r="AS6" s="211" t="s">
        <v>31</v>
      </c>
      <c r="AT6" s="211"/>
    </row>
    <row r="7" spans="1:46" ht="16.5" customHeight="1">
      <c r="A7" s="207"/>
      <c r="B7" s="207"/>
      <c r="C7" s="208"/>
      <c r="D7" s="208"/>
      <c r="E7" s="202"/>
      <c r="F7" s="202"/>
      <c r="G7" s="208"/>
      <c r="H7" s="208"/>
      <c r="I7" s="208"/>
      <c r="J7" s="208"/>
      <c r="K7" s="202"/>
      <c r="L7" s="202"/>
      <c r="M7" s="212" t="s">
        <v>32</v>
      </c>
      <c r="N7" s="212"/>
      <c r="O7" s="202"/>
      <c r="P7" s="202"/>
      <c r="Q7" s="202"/>
      <c r="R7" s="202"/>
      <c r="S7" s="208"/>
      <c r="T7" s="208"/>
      <c r="U7" s="208"/>
      <c r="V7" s="208"/>
      <c r="W7" s="207"/>
      <c r="X7" s="207"/>
      <c r="Y7" s="208"/>
      <c r="Z7" s="208"/>
      <c r="AA7" s="208"/>
      <c r="AB7" s="208"/>
      <c r="AC7" s="208"/>
      <c r="AD7" s="208"/>
      <c r="AE7" s="213" t="s">
        <v>33</v>
      </c>
      <c r="AF7" s="213"/>
      <c r="AG7" s="202"/>
      <c r="AH7" s="202"/>
      <c r="AI7" s="213" t="s">
        <v>34</v>
      </c>
      <c r="AJ7" s="213"/>
      <c r="AK7" s="208"/>
      <c r="AL7" s="208"/>
      <c r="AM7" s="213" t="s">
        <v>35</v>
      </c>
      <c r="AN7" s="213"/>
      <c r="AO7" s="214" t="s">
        <v>36</v>
      </c>
      <c r="AP7" s="214"/>
      <c r="AQ7" s="208"/>
      <c r="AR7" s="208"/>
      <c r="AS7" s="211"/>
      <c r="AT7" s="211"/>
    </row>
    <row r="8" spans="1:46" ht="22.5" customHeight="1">
      <c r="A8" s="207"/>
      <c r="B8" s="207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7"/>
      <c r="X8" s="207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5" t="s">
        <v>39</v>
      </c>
      <c r="B9" s="215"/>
      <c r="C9" s="21">
        <v>749834</v>
      </c>
      <c r="D9" s="21">
        <v>27224089.60054</v>
      </c>
      <c r="E9" s="21">
        <v>18547</v>
      </c>
      <c r="F9" s="21">
        <v>654675.700463</v>
      </c>
      <c r="G9" s="21">
        <v>4215</v>
      </c>
      <c r="H9" s="21">
        <v>312760.925261</v>
      </c>
      <c r="I9" s="21">
        <v>199820</v>
      </c>
      <c r="J9" s="21">
        <v>8265776.342181</v>
      </c>
      <c r="K9" s="21">
        <v>7219</v>
      </c>
      <c r="L9" s="21">
        <v>1212651.444074</v>
      </c>
      <c r="M9" s="21">
        <v>3491</v>
      </c>
      <c r="N9" s="21">
        <v>191992.51924</v>
      </c>
      <c r="O9" s="21">
        <v>116047</v>
      </c>
      <c r="P9" s="21">
        <v>1369416.659438</v>
      </c>
      <c r="Q9" s="21">
        <v>96004</v>
      </c>
      <c r="R9" s="21">
        <v>1045156.240318</v>
      </c>
      <c r="S9" s="21">
        <v>16466</v>
      </c>
      <c r="T9" s="21">
        <v>1010592.802189</v>
      </c>
      <c r="U9" s="21">
        <v>7499</v>
      </c>
      <c r="V9" s="21">
        <v>64685.124921</v>
      </c>
      <c r="W9" s="215" t="s">
        <v>39</v>
      </c>
      <c r="X9" s="215"/>
      <c r="Y9" s="21">
        <v>27116</v>
      </c>
      <c r="Z9" s="21">
        <v>551347.673638</v>
      </c>
      <c r="AA9" s="21">
        <v>56708</v>
      </c>
      <c r="AB9" s="21">
        <v>9021202.124101</v>
      </c>
      <c r="AC9" s="21">
        <v>38751</v>
      </c>
      <c r="AD9" s="21">
        <v>1488010.17388</v>
      </c>
      <c r="AE9" s="21">
        <v>97208</v>
      </c>
      <c r="AF9" s="21">
        <v>1253589.671407</v>
      </c>
      <c r="AG9" s="21">
        <v>22797</v>
      </c>
      <c r="AH9" s="21">
        <v>366181.054244</v>
      </c>
      <c r="AI9" s="21">
        <v>1</v>
      </c>
      <c r="AJ9" s="21">
        <v>6.5</v>
      </c>
      <c r="AK9" s="21">
        <v>432</v>
      </c>
      <c r="AL9" s="21">
        <v>1744.881922</v>
      </c>
      <c r="AM9" s="21">
        <v>56</v>
      </c>
      <c r="AN9" s="21">
        <v>268.75</v>
      </c>
      <c r="AO9" s="21">
        <v>3221</v>
      </c>
      <c r="AP9" s="21">
        <v>82037.858854</v>
      </c>
      <c r="AQ9" s="21">
        <v>13880</v>
      </c>
      <c r="AR9" s="21">
        <v>149372.033459</v>
      </c>
      <c r="AS9" s="21">
        <v>20356</v>
      </c>
      <c r="AT9" s="21">
        <v>182621.12095</v>
      </c>
    </row>
    <row r="10" spans="1:46" s="22" customFormat="1" ht="16.5" customHeight="1">
      <c r="A10" s="216" t="s">
        <v>40</v>
      </c>
      <c r="B10" s="216"/>
      <c r="C10" s="21">
        <v>748161</v>
      </c>
      <c r="D10" s="21">
        <v>27197861.534312</v>
      </c>
      <c r="E10" s="21">
        <v>18375</v>
      </c>
      <c r="F10" s="21">
        <v>652724.810463</v>
      </c>
      <c r="G10" s="21">
        <v>4187</v>
      </c>
      <c r="H10" s="21">
        <v>312264.041323</v>
      </c>
      <c r="I10" s="21">
        <v>199640</v>
      </c>
      <c r="J10" s="21">
        <v>8258041.075181</v>
      </c>
      <c r="K10" s="21">
        <v>7210</v>
      </c>
      <c r="L10" s="21">
        <v>1212549.244074</v>
      </c>
      <c r="M10" s="21">
        <v>3488</v>
      </c>
      <c r="N10" s="21">
        <v>191985.66924</v>
      </c>
      <c r="O10" s="21">
        <v>115611</v>
      </c>
      <c r="P10" s="21">
        <v>1365819.462438</v>
      </c>
      <c r="Q10" s="21">
        <v>95905</v>
      </c>
      <c r="R10" s="21">
        <v>1043517.395318</v>
      </c>
      <c r="S10" s="21">
        <v>16349</v>
      </c>
      <c r="T10" s="21">
        <v>1004918.442839</v>
      </c>
      <c r="U10" s="21">
        <v>7483</v>
      </c>
      <c r="V10" s="21">
        <v>64191.358981</v>
      </c>
      <c r="W10" s="216" t="s">
        <v>40</v>
      </c>
      <c r="X10" s="216"/>
      <c r="Y10" s="21">
        <v>27087</v>
      </c>
      <c r="Z10" s="21">
        <v>551254.413638</v>
      </c>
      <c r="AA10" s="21">
        <v>56641</v>
      </c>
      <c r="AB10" s="21">
        <v>9020298.910101</v>
      </c>
      <c r="AC10" s="21">
        <v>38540</v>
      </c>
      <c r="AD10" s="21">
        <v>1486337.81388</v>
      </c>
      <c r="AE10" s="21">
        <v>97088</v>
      </c>
      <c r="AF10" s="21">
        <v>1252942.446407</v>
      </c>
      <c r="AG10" s="21">
        <v>22649</v>
      </c>
      <c r="AH10" s="21">
        <v>365147.515244</v>
      </c>
      <c r="AI10" s="21">
        <v>1</v>
      </c>
      <c r="AJ10" s="21">
        <v>6.5</v>
      </c>
      <c r="AK10" s="21">
        <v>431</v>
      </c>
      <c r="AL10" s="21">
        <v>1743.881922</v>
      </c>
      <c r="AM10" s="21">
        <v>56</v>
      </c>
      <c r="AN10" s="21">
        <v>268.75</v>
      </c>
      <c r="AO10" s="21">
        <v>3216</v>
      </c>
      <c r="AP10" s="21">
        <v>81974.358854</v>
      </c>
      <c r="AQ10" s="21">
        <v>13861</v>
      </c>
      <c r="AR10" s="21">
        <v>149292.073459</v>
      </c>
      <c r="AS10" s="21">
        <v>20343</v>
      </c>
      <c r="AT10" s="21">
        <v>182583.37095</v>
      </c>
    </row>
    <row r="11" spans="1:46" s="22" customFormat="1" ht="16.5" customHeight="1">
      <c r="A11" s="217" t="s">
        <v>41</v>
      </c>
      <c r="B11" s="217"/>
      <c r="C11" s="21">
        <v>145385</v>
      </c>
      <c r="D11" s="21">
        <v>2638199.409117</v>
      </c>
      <c r="E11" s="21">
        <v>2314</v>
      </c>
      <c r="F11" s="21">
        <v>51142.261304</v>
      </c>
      <c r="G11" s="21">
        <v>406</v>
      </c>
      <c r="H11" s="21">
        <v>9830.541448</v>
      </c>
      <c r="I11" s="21">
        <v>47100</v>
      </c>
      <c r="J11" s="21">
        <v>1221696.008244</v>
      </c>
      <c r="K11" s="21">
        <v>834</v>
      </c>
      <c r="L11" s="21">
        <v>58967.189568</v>
      </c>
      <c r="M11" s="21">
        <v>651</v>
      </c>
      <c r="N11" s="21">
        <v>4542.444175</v>
      </c>
      <c r="O11" s="21">
        <v>24578</v>
      </c>
      <c r="P11" s="21">
        <v>207944.739484</v>
      </c>
      <c r="Q11" s="21">
        <v>17751</v>
      </c>
      <c r="R11" s="21">
        <v>112059.419548</v>
      </c>
      <c r="S11" s="21">
        <v>2068</v>
      </c>
      <c r="T11" s="21">
        <v>65714.649115</v>
      </c>
      <c r="U11" s="21">
        <v>970</v>
      </c>
      <c r="V11" s="21">
        <v>5840.242335</v>
      </c>
      <c r="W11" s="217" t="s">
        <v>41</v>
      </c>
      <c r="X11" s="217"/>
      <c r="Y11" s="21">
        <v>5341</v>
      </c>
      <c r="Z11" s="21">
        <v>49444.648441</v>
      </c>
      <c r="AA11" s="21">
        <v>8766</v>
      </c>
      <c r="AB11" s="21">
        <v>369469.204252</v>
      </c>
      <c r="AC11" s="21">
        <v>5418</v>
      </c>
      <c r="AD11" s="21">
        <v>176060.038504</v>
      </c>
      <c r="AE11" s="21">
        <v>18166</v>
      </c>
      <c r="AF11" s="21">
        <v>215415.452356</v>
      </c>
      <c r="AG11" s="21">
        <v>3498</v>
      </c>
      <c r="AH11" s="21">
        <v>42465.938059</v>
      </c>
      <c r="AI11" s="21">
        <v>0</v>
      </c>
      <c r="AJ11" s="21">
        <v>0</v>
      </c>
      <c r="AK11" s="21">
        <v>60</v>
      </c>
      <c r="AL11" s="21">
        <v>169.055</v>
      </c>
      <c r="AM11" s="21">
        <v>5</v>
      </c>
      <c r="AN11" s="21">
        <v>16.9</v>
      </c>
      <c r="AO11" s="21">
        <v>480</v>
      </c>
      <c r="AP11" s="21">
        <v>3711.667296</v>
      </c>
      <c r="AQ11" s="21">
        <v>2713</v>
      </c>
      <c r="AR11" s="21">
        <v>16572.098462</v>
      </c>
      <c r="AS11" s="21">
        <v>4266</v>
      </c>
      <c r="AT11" s="21">
        <v>27136.911526</v>
      </c>
    </row>
    <row r="12" spans="1:46" s="22" customFormat="1" ht="16.5" customHeight="1">
      <c r="A12" s="217" t="s">
        <v>42</v>
      </c>
      <c r="B12" s="217"/>
      <c r="C12" s="21">
        <v>174815</v>
      </c>
      <c r="D12" s="21">
        <v>14061557.771187</v>
      </c>
      <c r="E12" s="21">
        <v>2745</v>
      </c>
      <c r="F12" s="21">
        <v>255621.673855</v>
      </c>
      <c r="G12" s="21">
        <v>385</v>
      </c>
      <c r="H12" s="21">
        <v>136021.106635</v>
      </c>
      <c r="I12" s="21">
        <v>27937</v>
      </c>
      <c r="J12" s="21">
        <v>1991115.877533</v>
      </c>
      <c r="K12" s="21">
        <v>1393</v>
      </c>
      <c r="L12" s="21">
        <v>598934.817394</v>
      </c>
      <c r="M12" s="21">
        <v>384</v>
      </c>
      <c r="N12" s="21">
        <v>8742.900672</v>
      </c>
      <c r="O12" s="21">
        <v>19773</v>
      </c>
      <c r="P12" s="21">
        <v>571481.736524</v>
      </c>
      <c r="Q12" s="21">
        <v>27060</v>
      </c>
      <c r="R12" s="21">
        <v>479439.305838</v>
      </c>
      <c r="S12" s="21">
        <v>5008</v>
      </c>
      <c r="T12" s="21">
        <v>465665.787014</v>
      </c>
      <c r="U12" s="21">
        <v>1941</v>
      </c>
      <c r="V12" s="21">
        <v>24832.072141</v>
      </c>
      <c r="W12" s="217" t="s">
        <v>42</v>
      </c>
      <c r="X12" s="217"/>
      <c r="Y12" s="21">
        <v>11228</v>
      </c>
      <c r="Z12" s="21">
        <v>411609.126319</v>
      </c>
      <c r="AA12" s="21">
        <v>23034</v>
      </c>
      <c r="AB12" s="21">
        <v>7664611.473656</v>
      </c>
      <c r="AC12" s="21">
        <v>8817</v>
      </c>
      <c r="AD12" s="21">
        <v>760510.093238</v>
      </c>
      <c r="AE12" s="21">
        <v>31086</v>
      </c>
      <c r="AF12" s="21">
        <v>411672.891288</v>
      </c>
      <c r="AG12" s="21">
        <v>5102</v>
      </c>
      <c r="AH12" s="21">
        <v>99687.621036</v>
      </c>
      <c r="AI12" s="21">
        <v>0</v>
      </c>
      <c r="AJ12" s="21">
        <v>0</v>
      </c>
      <c r="AK12" s="21">
        <v>169</v>
      </c>
      <c r="AL12" s="21">
        <v>712.74523</v>
      </c>
      <c r="AM12" s="21">
        <v>4</v>
      </c>
      <c r="AN12" s="21">
        <v>23</v>
      </c>
      <c r="AO12" s="21">
        <v>861</v>
      </c>
      <c r="AP12" s="21">
        <v>28369.133013</v>
      </c>
      <c r="AQ12" s="21">
        <v>3783</v>
      </c>
      <c r="AR12" s="21">
        <v>94833.627021</v>
      </c>
      <c r="AS12" s="21">
        <v>4105</v>
      </c>
      <c r="AT12" s="21">
        <v>57672.78278</v>
      </c>
    </row>
    <row r="13" spans="1:46" s="22" customFormat="1" ht="16.5" customHeight="1">
      <c r="A13" s="217" t="s">
        <v>43</v>
      </c>
      <c r="B13" s="217"/>
      <c r="C13" s="21">
        <v>67910</v>
      </c>
      <c r="D13" s="21">
        <v>1618842.030145</v>
      </c>
      <c r="E13" s="21">
        <v>1222</v>
      </c>
      <c r="F13" s="21">
        <v>32427.277808</v>
      </c>
      <c r="G13" s="21">
        <v>335</v>
      </c>
      <c r="H13" s="21">
        <v>5478.40375</v>
      </c>
      <c r="I13" s="21">
        <v>20911</v>
      </c>
      <c r="J13" s="21">
        <v>796557.26936</v>
      </c>
      <c r="K13" s="21">
        <v>563</v>
      </c>
      <c r="L13" s="21">
        <v>67559.337083</v>
      </c>
      <c r="M13" s="21">
        <v>456</v>
      </c>
      <c r="N13" s="21">
        <v>6005.864682</v>
      </c>
      <c r="O13" s="21">
        <v>12297</v>
      </c>
      <c r="P13" s="21">
        <v>110256.880072</v>
      </c>
      <c r="Q13" s="21">
        <v>7376</v>
      </c>
      <c r="R13" s="21">
        <v>46342.447568</v>
      </c>
      <c r="S13" s="21">
        <v>1499</v>
      </c>
      <c r="T13" s="21">
        <v>186842.070518</v>
      </c>
      <c r="U13" s="21">
        <v>496</v>
      </c>
      <c r="V13" s="21">
        <v>2586.7781</v>
      </c>
      <c r="W13" s="217" t="s">
        <v>43</v>
      </c>
      <c r="X13" s="217"/>
      <c r="Y13" s="21">
        <v>1698</v>
      </c>
      <c r="Z13" s="21">
        <v>12571.013728</v>
      </c>
      <c r="AA13" s="21">
        <v>3947</v>
      </c>
      <c r="AB13" s="21">
        <v>101771.333633</v>
      </c>
      <c r="AC13" s="21">
        <v>3633</v>
      </c>
      <c r="AD13" s="21">
        <v>74970.576266</v>
      </c>
      <c r="AE13" s="21">
        <v>8123</v>
      </c>
      <c r="AF13" s="21">
        <v>140769.41455</v>
      </c>
      <c r="AG13" s="21">
        <v>2223</v>
      </c>
      <c r="AH13" s="21">
        <v>14790.069051</v>
      </c>
      <c r="AI13" s="21">
        <v>0</v>
      </c>
      <c r="AJ13" s="21">
        <v>0</v>
      </c>
      <c r="AK13" s="21">
        <v>34</v>
      </c>
      <c r="AL13" s="21">
        <v>48.591</v>
      </c>
      <c r="AM13" s="21">
        <v>4</v>
      </c>
      <c r="AN13" s="21">
        <v>27</v>
      </c>
      <c r="AO13" s="21">
        <v>276</v>
      </c>
      <c r="AP13" s="21">
        <v>2059.901</v>
      </c>
      <c r="AQ13" s="21">
        <v>1160</v>
      </c>
      <c r="AR13" s="21">
        <v>4598.418582</v>
      </c>
      <c r="AS13" s="21">
        <v>1657</v>
      </c>
      <c r="AT13" s="21">
        <v>13179.383394</v>
      </c>
    </row>
    <row r="14" spans="1:46" s="22" customFormat="1" ht="16.5" customHeight="1">
      <c r="A14" s="217" t="s">
        <v>44</v>
      </c>
      <c r="B14" s="217"/>
      <c r="C14" s="21">
        <v>113266</v>
      </c>
      <c r="D14" s="21">
        <v>2057498.5499</v>
      </c>
      <c r="E14" s="21">
        <v>2424</v>
      </c>
      <c r="F14" s="21">
        <v>46230.278306</v>
      </c>
      <c r="G14" s="21">
        <v>579</v>
      </c>
      <c r="H14" s="21">
        <v>11938.245453</v>
      </c>
      <c r="I14" s="21">
        <v>34762</v>
      </c>
      <c r="J14" s="21">
        <v>877844.74109</v>
      </c>
      <c r="K14" s="21">
        <v>937</v>
      </c>
      <c r="L14" s="21">
        <v>34255.488963</v>
      </c>
      <c r="M14" s="21">
        <v>441</v>
      </c>
      <c r="N14" s="21">
        <v>150389.817109</v>
      </c>
      <c r="O14" s="21">
        <v>16788</v>
      </c>
      <c r="P14" s="21">
        <v>123872.239723</v>
      </c>
      <c r="Q14" s="21">
        <v>14605</v>
      </c>
      <c r="R14" s="21">
        <v>69241.477945</v>
      </c>
      <c r="S14" s="21">
        <v>1848</v>
      </c>
      <c r="T14" s="21">
        <v>64309.586155</v>
      </c>
      <c r="U14" s="21">
        <v>1088</v>
      </c>
      <c r="V14" s="21">
        <v>8537.905838</v>
      </c>
      <c r="W14" s="217" t="s">
        <v>44</v>
      </c>
      <c r="X14" s="217"/>
      <c r="Y14" s="21">
        <v>3217</v>
      </c>
      <c r="Z14" s="21">
        <v>24012.679498</v>
      </c>
      <c r="AA14" s="21">
        <v>7000</v>
      </c>
      <c r="AB14" s="21">
        <v>331509.227856</v>
      </c>
      <c r="AC14" s="21">
        <v>6144</v>
      </c>
      <c r="AD14" s="21">
        <v>162979.428787</v>
      </c>
      <c r="AE14" s="21">
        <v>14125</v>
      </c>
      <c r="AF14" s="21">
        <v>85784.467642</v>
      </c>
      <c r="AG14" s="21">
        <v>3334</v>
      </c>
      <c r="AH14" s="21">
        <v>29122.193221</v>
      </c>
      <c r="AI14" s="21">
        <v>0</v>
      </c>
      <c r="AJ14" s="21">
        <v>0</v>
      </c>
      <c r="AK14" s="21">
        <v>68</v>
      </c>
      <c r="AL14" s="21">
        <v>199.995</v>
      </c>
      <c r="AM14" s="21">
        <v>7</v>
      </c>
      <c r="AN14" s="21">
        <v>43.2</v>
      </c>
      <c r="AO14" s="21">
        <v>483</v>
      </c>
      <c r="AP14" s="21">
        <v>3516.150562</v>
      </c>
      <c r="AQ14" s="21">
        <v>2260</v>
      </c>
      <c r="AR14" s="21">
        <v>13194.63558</v>
      </c>
      <c r="AS14" s="21">
        <v>3156</v>
      </c>
      <c r="AT14" s="21">
        <v>20516.791172</v>
      </c>
    </row>
    <row r="15" spans="1:46" s="22" customFormat="1" ht="16.5" customHeight="1">
      <c r="A15" s="217" t="s">
        <v>45</v>
      </c>
      <c r="B15" s="217"/>
      <c r="C15" s="21">
        <v>42637</v>
      </c>
      <c r="D15" s="21">
        <v>1062009.15009</v>
      </c>
      <c r="E15" s="21">
        <v>1265</v>
      </c>
      <c r="F15" s="21">
        <v>26253.590851</v>
      </c>
      <c r="G15" s="21">
        <v>299</v>
      </c>
      <c r="H15" s="21">
        <v>6335.8443</v>
      </c>
      <c r="I15" s="21">
        <v>13594</v>
      </c>
      <c r="J15" s="21">
        <v>479853.753434</v>
      </c>
      <c r="K15" s="21">
        <v>625</v>
      </c>
      <c r="L15" s="21">
        <v>48155.206813</v>
      </c>
      <c r="M15" s="21">
        <v>205</v>
      </c>
      <c r="N15" s="21">
        <v>2127.15747</v>
      </c>
      <c r="O15" s="21">
        <v>6230</v>
      </c>
      <c r="P15" s="21">
        <v>64908.032998</v>
      </c>
      <c r="Q15" s="21">
        <v>5183</v>
      </c>
      <c r="R15" s="21">
        <v>120018.984084</v>
      </c>
      <c r="S15" s="21">
        <v>692</v>
      </c>
      <c r="T15" s="21">
        <v>22077.16556</v>
      </c>
      <c r="U15" s="21">
        <v>367</v>
      </c>
      <c r="V15" s="21">
        <v>2491.424134</v>
      </c>
      <c r="W15" s="217" t="s">
        <v>45</v>
      </c>
      <c r="X15" s="217"/>
      <c r="Y15" s="21">
        <v>950</v>
      </c>
      <c r="Z15" s="21">
        <v>6428.592968</v>
      </c>
      <c r="AA15" s="21">
        <v>2743</v>
      </c>
      <c r="AB15" s="21">
        <v>119816.488252</v>
      </c>
      <c r="AC15" s="21">
        <v>2576</v>
      </c>
      <c r="AD15" s="21">
        <v>56024.312938</v>
      </c>
      <c r="AE15" s="21">
        <v>4485</v>
      </c>
      <c r="AF15" s="21">
        <v>70788.907059</v>
      </c>
      <c r="AG15" s="21">
        <v>1232</v>
      </c>
      <c r="AH15" s="21">
        <v>10333.58976</v>
      </c>
      <c r="AI15" s="21">
        <v>0</v>
      </c>
      <c r="AJ15" s="21">
        <v>0</v>
      </c>
      <c r="AK15" s="21">
        <v>23</v>
      </c>
      <c r="AL15" s="21">
        <v>86.376026</v>
      </c>
      <c r="AM15" s="21">
        <v>4</v>
      </c>
      <c r="AN15" s="21">
        <v>28.68</v>
      </c>
      <c r="AO15" s="21">
        <v>159</v>
      </c>
      <c r="AP15" s="21">
        <v>5333.48983</v>
      </c>
      <c r="AQ15" s="21">
        <v>667</v>
      </c>
      <c r="AR15" s="21">
        <v>2777.109223</v>
      </c>
      <c r="AS15" s="21">
        <v>1338</v>
      </c>
      <c r="AT15" s="21">
        <v>18170.44439</v>
      </c>
    </row>
    <row r="16" spans="1:46" s="22" customFormat="1" ht="16.5" customHeight="1">
      <c r="A16" s="216" t="s">
        <v>46</v>
      </c>
      <c r="B16" s="216"/>
      <c r="C16" s="21">
        <v>84377</v>
      </c>
      <c r="D16" s="21">
        <v>2239067.172483</v>
      </c>
      <c r="E16" s="21">
        <v>3161</v>
      </c>
      <c r="F16" s="21">
        <v>62049.828505</v>
      </c>
      <c r="G16" s="21">
        <v>721</v>
      </c>
      <c r="H16" s="21">
        <v>17453.095017</v>
      </c>
      <c r="I16" s="21">
        <v>19334</v>
      </c>
      <c r="J16" s="21">
        <v>1007052.481762</v>
      </c>
      <c r="K16" s="21">
        <v>960</v>
      </c>
      <c r="L16" s="21">
        <v>174485.584644</v>
      </c>
      <c r="M16" s="21">
        <v>729</v>
      </c>
      <c r="N16" s="21">
        <v>13818.736874</v>
      </c>
      <c r="O16" s="21">
        <v>16566</v>
      </c>
      <c r="P16" s="21">
        <v>132948.859322</v>
      </c>
      <c r="Q16" s="21">
        <v>11686</v>
      </c>
      <c r="R16" s="21">
        <v>115563.681946</v>
      </c>
      <c r="S16" s="21">
        <v>2612</v>
      </c>
      <c r="T16" s="21">
        <v>90813.931088</v>
      </c>
      <c r="U16" s="21">
        <v>1456</v>
      </c>
      <c r="V16" s="21">
        <v>11128.585011</v>
      </c>
      <c r="W16" s="216" t="s">
        <v>46</v>
      </c>
      <c r="X16" s="216"/>
      <c r="Y16" s="21">
        <v>2009</v>
      </c>
      <c r="Z16" s="21">
        <v>14175.482922</v>
      </c>
      <c r="AA16" s="21">
        <v>4930</v>
      </c>
      <c r="AB16" s="21">
        <v>247713.452372</v>
      </c>
      <c r="AC16" s="21">
        <v>3721</v>
      </c>
      <c r="AD16" s="21">
        <v>114102.192064</v>
      </c>
      <c r="AE16" s="21">
        <v>8994</v>
      </c>
      <c r="AF16" s="21">
        <v>65689.563831</v>
      </c>
      <c r="AG16" s="21">
        <v>2825</v>
      </c>
      <c r="AH16" s="21">
        <v>117722.718381</v>
      </c>
      <c r="AI16" s="21">
        <v>1</v>
      </c>
      <c r="AJ16" s="21">
        <v>6.5</v>
      </c>
      <c r="AK16" s="21">
        <v>38</v>
      </c>
      <c r="AL16" s="21">
        <v>455.395</v>
      </c>
      <c r="AM16" s="21">
        <v>7</v>
      </c>
      <c r="AN16" s="21">
        <v>23.55</v>
      </c>
      <c r="AO16" s="21">
        <v>331</v>
      </c>
      <c r="AP16" s="21">
        <v>24131.271871</v>
      </c>
      <c r="AQ16" s="21">
        <v>1449</v>
      </c>
      <c r="AR16" s="21">
        <v>8231.02884</v>
      </c>
      <c r="AS16" s="21">
        <v>2847</v>
      </c>
      <c r="AT16" s="21">
        <v>21501.233033</v>
      </c>
    </row>
    <row r="17" spans="1:46" s="22" customFormat="1" ht="16.5" customHeight="1">
      <c r="A17" s="217" t="s">
        <v>47</v>
      </c>
      <c r="B17" s="217"/>
      <c r="C17" s="21">
        <v>7015</v>
      </c>
      <c r="D17" s="21">
        <v>101042.067982</v>
      </c>
      <c r="E17" s="21">
        <v>362</v>
      </c>
      <c r="F17" s="21">
        <v>5965.025139</v>
      </c>
      <c r="G17" s="21">
        <v>157</v>
      </c>
      <c r="H17" s="21">
        <v>6743.604579</v>
      </c>
      <c r="I17" s="21">
        <v>1561</v>
      </c>
      <c r="J17" s="21">
        <v>31581.958787</v>
      </c>
      <c r="K17" s="21">
        <v>72</v>
      </c>
      <c r="L17" s="21">
        <v>2436.48</v>
      </c>
      <c r="M17" s="21">
        <v>30</v>
      </c>
      <c r="N17" s="21">
        <v>479</v>
      </c>
      <c r="O17" s="21">
        <v>1257</v>
      </c>
      <c r="P17" s="21">
        <v>15070.866626</v>
      </c>
      <c r="Q17" s="21">
        <v>658</v>
      </c>
      <c r="R17" s="21">
        <v>4793.71701</v>
      </c>
      <c r="S17" s="21">
        <v>179</v>
      </c>
      <c r="T17" s="21">
        <v>7115.7692</v>
      </c>
      <c r="U17" s="21">
        <v>124</v>
      </c>
      <c r="V17" s="21">
        <v>1321.19099</v>
      </c>
      <c r="W17" s="217" t="s">
        <v>47</v>
      </c>
      <c r="X17" s="217"/>
      <c r="Y17" s="21">
        <v>161</v>
      </c>
      <c r="Z17" s="21">
        <v>2203.235612</v>
      </c>
      <c r="AA17" s="21">
        <v>311</v>
      </c>
      <c r="AB17" s="21">
        <v>4352.546315</v>
      </c>
      <c r="AC17" s="21">
        <v>792</v>
      </c>
      <c r="AD17" s="21">
        <v>9547.526932</v>
      </c>
      <c r="AE17" s="21">
        <v>663</v>
      </c>
      <c r="AF17" s="21">
        <v>3147.726082</v>
      </c>
      <c r="AG17" s="21">
        <v>321</v>
      </c>
      <c r="AH17" s="21">
        <v>2300.86952</v>
      </c>
      <c r="AI17" s="21">
        <v>0</v>
      </c>
      <c r="AJ17" s="21">
        <v>0</v>
      </c>
      <c r="AK17" s="21">
        <v>2</v>
      </c>
      <c r="AL17" s="21">
        <v>3.85</v>
      </c>
      <c r="AM17" s="21">
        <v>2</v>
      </c>
      <c r="AN17" s="21">
        <v>6.5</v>
      </c>
      <c r="AO17" s="21">
        <v>61</v>
      </c>
      <c r="AP17" s="21">
        <v>1714.6732</v>
      </c>
      <c r="AQ17" s="21">
        <v>109</v>
      </c>
      <c r="AR17" s="21">
        <v>513.36112</v>
      </c>
      <c r="AS17" s="21">
        <v>193</v>
      </c>
      <c r="AT17" s="21">
        <v>1744.16687</v>
      </c>
    </row>
    <row r="18" spans="1:46" s="22" customFormat="1" ht="16.5" customHeight="1">
      <c r="A18" s="217" t="s">
        <v>48</v>
      </c>
      <c r="B18" s="217"/>
      <c r="C18" s="21">
        <v>15155</v>
      </c>
      <c r="D18" s="21">
        <v>612953.718741</v>
      </c>
      <c r="E18" s="21">
        <v>332</v>
      </c>
      <c r="F18" s="21">
        <v>7770.365874</v>
      </c>
      <c r="G18" s="21">
        <v>88</v>
      </c>
      <c r="H18" s="21">
        <v>1064.82</v>
      </c>
      <c r="I18" s="21">
        <v>4126</v>
      </c>
      <c r="J18" s="21">
        <v>341984.609177</v>
      </c>
      <c r="K18" s="21">
        <v>242</v>
      </c>
      <c r="L18" s="21">
        <v>24782.119171</v>
      </c>
      <c r="M18" s="21">
        <v>67</v>
      </c>
      <c r="N18" s="21">
        <v>541.461888</v>
      </c>
      <c r="O18" s="21">
        <v>2706</v>
      </c>
      <c r="P18" s="21">
        <v>26416.886524</v>
      </c>
      <c r="Q18" s="21">
        <v>1124</v>
      </c>
      <c r="R18" s="21">
        <v>16402.554955</v>
      </c>
      <c r="S18" s="21">
        <v>169</v>
      </c>
      <c r="T18" s="21">
        <v>11987.89925</v>
      </c>
      <c r="U18" s="21">
        <v>163</v>
      </c>
      <c r="V18" s="21">
        <v>641.712</v>
      </c>
      <c r="W18" s="217" t="s">
        <v>48</v>
      </c>
      <c r="X18" s="217"/>
      <c r="Y18" s="21">
        <v>421</v>
      </c>
      <c r="Z18" s="21">
        <v>6123.091745</v>
      </c>
      <c r="AA18" s="21">
        <v>1311</v>
      </c>
      <c r="AB18" s="21">
        <v>38445.037054</v>
      </c>
      <c r="AC18" s="21">
        <v>975</v>
      </c>
      <c r="AD18" s="21">
        <v>16820.285364</v>
      </c>
      <c r="AE18" s="21">
        <v>2397</v>
      </c>
      <c r="AF18" s="21">
        <v>110526.562734</v>
      </c>
      <c r="AG18" s="21">
        <v>406</v>
      </c>
      <c r="AH18" s="21">
        <v>3651.582714</v>
      </c>
      <c r="AI18" s="21">
        <v>0</v>
      </c>
      <c r="AJ18" s="21">
        <v>0</v>
      </c>
      <c r="AK18" s="21">
        <v>7</v>
      </c>
      <c r="AL18" s="21">
        <v>16.5</v>
      </c>
      <c r="AM18" s="21">
        <v>2</v>
      </c>
      <c r="AN18" s="21">
        <v>8</v>
      </c>
      <c r="AO18" s="21">
        <v>73</v>
      </c>
      <c r="AP18" s="21">
        <v>732.89</v>
      </c>
      <c r="AQ18" s="21">
        <v>286</v>
      </c>
      <c r="AR18" s="21">
        <v>1730.09994</v>
      </c>
      <c r="AS18" s="21">
        <v>260</v>
      </c>
      <c r="AT18" s="21">
        <v>3307.240351</v>
      </c>
    </row>
    <row r="19" spans="1:46" s="22" customFormat="1" ht="16.5" customHeight="1">
      <c r="A19" s="217" t="s">
        <v>49</v>
      </c>
      <c r="B19" s="217"/>
      <c r="C19" s="21">
        <v>8310</v>
      </c>
      <c r="D19" s="21">
        <v>294424.6501</v>
      </c>
      <c r="E19" s="21">
        <v>325</v>
      </c>
      <c r="F19" s="21">
        <v>4656.418556</v>
      </c>
      <c r="G19" s="21">
        <v>118</v>
      </c>
      <c r="H19" s="21">
        <v>1591.76</v>
      </c>
      <c r="I19" s="21">
        <v>2386</v>
      </c>
      <c r="J19" s="21">
        <v>200646.913153</v>
      </c>
      <c r="K19" s="21">
        <v>140</v>
      </c>
      <c r="L19" s="21">
        <v>2373.5147</v>
      </c>
      <c r="M19" s="21">
        <v>52</v>
      </c>
      <c r="N19" s="21">
        <v>189.2</v>
      </c>
      <c r="O19" s="21">
        <v>1592</v>
      </c>
      <c r="P19" s="21">
        <v>10556.269965</v>
      </c>
      <c r="Q19" s="21">
        <v>782</v>
      </c>
      <c r="R19" s="21">
        <v>13126.066599</v>
      </c>
      <c r="S19" s="21">
        <v>126</v>
      </c>
      <c r="T19" s="21">
        <v>2366.93002</v>
      </c>
      <c r="U19" s="21">
        <v>73</v>
      </c>
      <c r="V19" s="21">
        <v>607.616</v>
      </c>
      <c r="W19" s="217" t="s">
        <v>49</v>
      </c>
      <c r="X19" s="217"/>
      <c r="Y19" s="21">
        <v>160</v>
      </c>
      <c r="Z19" s="21">
        <v>1970.97763</v>
      </c>
      <c r="AA19" s="21">
        <v>317</v>
      </c>
      <c r="AB19" s="21">
        <v>9181.970224</v>
      </c>
      <c r="AC19" s="21">
        <v>639</v>
      </c>
      <c r="AD19" s="21">
        <v>19210.49044</v>
      </c>
      <c r="AE19" s="21">
        <v>906</v>
      </c>
      <c r="AF19" s="21">
        <v>19687.951096</v>
      </c>
      <c r="AG19" s="21">
        <v>331</v>
      </c>
      <c r="AH19" s="21">
        <v>3126.369</v>
      </c>
      <c r="AI19" s="21">
        <v>0</v>
      </c>
      <c r="AJ19" s="21">
        <v>0</v>
      </c>
      <c r="AK19" s="21">
        <v>5</v>
      </c>
      <c r="AL19" s="21">
        <v>1.8</v>
      </c>
      <c r="AM19" s="21">
        <v>2</v>
      </c>
      <c r="AN19" s="21">
        <v>13</v>
      </c>
      <c r="AO19" s="21">
        <v>43</v>
      </c>
      <c r="AP19" s="21">
        <v>3155.53775</v>
      </c>
      <c r="AQ19" s="21">
        <v>110</v>
      </c>
      <c r="AR19" s="21">
        <v>532.664967</v>
      </c>
      <c r="AS19" s="21">
        <v>203</v>
      </c>
      <c r="AT19" s="21">
        <v>1429.2</v>
      </c>
    </row>
    <row r="20" spans="1:46" s="22" customFormat="1" ht="16.5" customHeight="1">
      <c r="A20" s="217" t="s">
        <v>50</v>
      </c>
      <c r="B20" s="217"/>
      <c r="C20" s="21">
        <v>29502</v>
      </c>
      <c r="D20" s="21">
        <v>593469.9492</v>
      </c>
      <c r="E20" s="21">
        <v>787</v>
      </c>
      <c r="F20" s="21">
        <v>79486.449296</v>
      </c>
      <c r="G20" s="21">
        <v>149</v>
      </c>
      <c r="H20" s="21">
        <v>4848.51267</v>
      </c>
      <c r="I20" s="21">
        <v>14291</v>
      </c>
      <c r="J20" s="21">
        <v>275219.569183</v>
      </c>
      <c r="K20" s="21">
        <v>369</v>
      </c>
      <c r="L20" s="21">
        <v>102586.15165</v>
      </c>
      <c r="M20" s="21">
        <v>166</v>
      </c>
      <c r="N20" s="21">
        <v>883.8645</v>
      </c>
      <c r="O20" s="21">
        <v>3038</v>
      </c>
      <c r="P20" s="21">
        <v>15940.862465</v>
      </c>
      <c r="Q20" s="21">
        <v>3410</v>
      </c>
      <c r="R20" s="21">
        <v>19291.954176</v>
      </c>
      <c r="S20" s="21">
        <v>365</v>
      </c>
      <c r="T20" s="21">
        <v>6949.799</v>
      </c>
      <c r="U20" s="21">
        <v>152</v>
      </c>
      <c r="V20" s="21">
        <v>785.324</v>
      </c>
      <c r="W20" s="217" t="s">
        <v>50</v>
      </c>
      <c r="X20" s="217"/>
      <c r="Y20" s="21">
        <v>388</v>
      </c>
      <c r="Z20" s="21">
        <v>3768.058976</v>
      </c>
      <c r="AA20" s="21">
        <v>1244</v>
      </c>
      <c r="AB20" s="21">
        <v>41765.219648</v>
      </c>
      <c r="AC20" s="21">
        <v>1468</v>
      </c>
      <c r="AD20" s="21">
        <v>18782.384078</v>
      </c>
      <c r="AE20" s="21">
        <v>1775</v>
      </c>
      <c r="AF20" s="21">
        <v>12639.470539</v>
      </c>
      <c r="AG20" s="21">
        <v>716</v>
      </c>
      <c r="AH20" s="21">
        <v>4042.149054</v>
      </c>
      <c r="AI20" s="21">
        <v>0</v>
      </c>
      <c r="AJ20" s="21">
        <v>0</v>
      </c>
      <c r="AK20" s="21">
        <v>2</v>
      </c>
      <c r="AL20" s="21">
        <v>0.7</v>
      </c>
      <c r="AM20" s="21">
        <v>5</v>
      </c>
      <c r="AN20" s="21">
        <v>26.5</v>
      </c>
      <c r="AO20" s="21">
        <v>50</v>
      </c>
      <c r="AP20" s="21">
        <v>507.2</v>
      </c>
      <c r="AQ20" s="21">
        <v>294</v>
      </c>
      <c r="AR20" s="21">
        <v>1043.112</v>
      </c>
      <c r="AS20" s="21">
        <v>833</v>
      </c>
      <c r="AT20" s="21">
        <v>4902.667965</v>
      </c>
    </row>
    <row r="21" spans="1:46" s="22" customFormat="1" ht="16.5" customHeight="1">
      <c r="A21" s="217" t="s">
        <v>51</v>
      </c>
      <c r="B21" s="217"/>
      <c r="C21" s="21">
        <v>6015</v>
      </c>
      <c r="D21" s="21">
        <v>112258.17493</v>
      </c>
      <c r="E21" s="21">
        <v>390</v>
      </c>
      <c r="F21" s="21">
        <v>6554.72304</v>
      </c>
      <c r="G21" s="21">
        <v>116</v>
      </c>
      <c r="H21" s="21">
        <v>1725.92</v>
      </c>
      <c r="I21" s="21">
        <v>1697</v>
      </c>
      <c r="J21" s="21">
        <v>64967.811519</v>
      </c>
      <c r="K21" s="21">
        <v>97</v>
      </c>
      <c r="L21" s="21">
        <v>3803.16229</v>
      </c>
      <c r="M21" s="21">
        <v>37</v>
      </c>
      <c r="N21" s="21">
        <v>200.8</v>
      </c>
      <c r="O21" s="21">
        <v>925</v>
      </c>
      <c r="P21" s="21">
        <v>6188.492688</v>
      </c>
      <c r="Q21" s="21">
        <v>649</v>
      </c>
      <c r="R21" s="21">
        <v>2454.124185</v>
      </c>
      <c r="S21" s="21">
        <v>125</v>
      </c>
      <c r="T21" s="21">
        <v>2767.276</v>
      </c>
      <c r="U21" s="21">
        <v>66</v>
      </c>
      <c r="V21" s="21">
        <v>815.44</v>
      </c>
      <c r="W21" s="217" t="s">
        <v>51</v>
      </c>
      <c r="X21" s="217"/>
      <c r="Y21" s="21">
        <v>128</v>
      </c>
      <c r="Z21" s="21">
        <v>1008.768888</v>
      </c>
      <c r="AA21" s="21">
        <v>257</v>
      </c>
      <c r="AB21" s="21">
        <v>5833.624102</v>
      </c>
      <c r="AC21" s="21">
        <v>363</v>
      </c>
      <c r="AD21" s="21">
        <v>4984.6398</v>
      </c>
      <c r="AE21" s="21">
        <v>587</v>
      </c>
      <c r="AF21" s="21">
        <v>6150.091418</v>
      </c>
      <c r="AG21" s="21">
        <v>282</v>
      </c>
      <c r="AH21" s="21">
        <v>2288.259</v>
      </c>
      <c r="AI21" s="21">
        <v>0</v>
      </c>
      <c r="AJ21" s="21">
        <v>0</v>
      </c>
      <c r="AK21" s="21">
        <v>4</v>
      </c>
      <c r="AL21" s="21">
        <v>3.9</v>
      </c>
      <c r="AM21" s="21">
        <v>2</v>
      </c>
      <c r="AN21" s="21">
        <v>11</v>
      </c>
      <c r="AO21" s="21">
        <v>39</v>
      </c>
      <c r="AP21" s="21">
        <v>852.61</v>
      </c>
      <c r="AQ21" s="21">
        <v>112</v>
      </c>
      <c r="AR21" s="21">
        <v>380.34</v>
      </c>
      <c r="AS21" s="21">
        <v>139</v>
      </c>
      <c r="AT21" s="21">
        <v>1267.192</v>
      </c>
    </row>
    <row r="22" spans="1:46" s="22" customFormat="1" ht="16.5" customHeight="1">
      <c r="A22" s="217" t="s">
        <v>52</v>
      </c>
      <c r="B22" s="217"/>
      <c r="C22" s="21">
        <v>8177</v>
      </c>
      <c r="D22" s="21">
        <v>293805.875723</v>
      </c>
      <c r="E22" s="21">
        <v>595</v>
      </c>
      <c r="F22" s="21">
        <v>8794.285765</v>
      </c>
      <c r="G22" s="21">
        <v>167</v>
      </c>
      <c r="H22" s="21">
        <v>98225.503408</v>
      </c>
      <c r="I22" s="21">
        <v>2080</v>
      </c>
      <c r="J22" s="21">
        <v>82710.699526</v>
      </c>
      <c r="K22" s="21">
        <v>277</v>
      </c>
      <c r="L22" s="21">
        <v>41242.16766</v>
      </c>
      <c r="M22" s="21">
        <v>49</v>
      </c>
      <c r="N22" s="21">
        <v>269.4</v>
      </c>
      <c r="O22" s="21">
        <v>1648</v>
      </c>
      <c r="P22" s="21">
        <v>10053.649355</v>
      </c>
      <c r="Q22" s="21">
        <v>876</v>
      </c>
      <c r="R22" s="21">
        <v>3862.257226</v>
      </c>
      <c r="S22" s="21">
        <v>141</v>
      </c>
      <c r="T22" s="21">
        <v>5561.14</v>
      </c>
      <c r="U22" s="21">
        <v>61</v>
      </c>
      <c r="V22" s="21">
        <v>299.974889</v>
      </c>
      <c r="W22" s="217" t="s">
        <v>52</v>
      </c>
      <c r="X22" s="217"/>
      <c r="Y22" s="21">
        <v>127</v>
      </c>
      <c r="Z22" s="21">
        <v>1361.926888</v>
      </c>
      <c r="AA22" s="21">
        <v>275</v>
      </c>
      <c r="AB22" s="21">
        <v>6256.102002</v>
      </c>
      <c r="AC22" s="21">
        <v>604</v>
      </c>
      <c r="AD22" s="21">
        <v>9588.692652</v>
      </c>
      <c r="AE22" s="21">
        <v>686</v>
      </c>
      <c r="AF22" s="21">
        <v>4197.486094</v>
      </c>
      <c r="AG22" s="21">
        <v>276</v>
      </c>
      <c r="AH22" s="21">
        <v>19178.81537</v>
      </c>
      <c r="AI22" s="21">
        <v>0</v>
      </c>
      <c r="AJ22" s="21">
        <v>0</v>
      </c>
      <c r="AK22" s="21">
        <v>2</v>
      </c>
      <c r="AL22" s="21">
        <v>6.3</v>
      </c>
      <c r="AM22" s="21">
        <v>2</v>
      </c>
      <c r="AN22" s="21">
        <v>6</v>
      </c>
      <c r="AO22" s="21">
        <v>28</v>
      </c>
      <c r="AP22" s="21">
        <v>458.768888</v>
      </c>
      <c r="AQ22" s="21">
        <v>105</v>
      </c>
      <c r="AR22" s="21">
        <v>313.59</v>
      </c>
      <c r="AS22" s="21">
        <v>178</v>
      </c>
      <c r="AT22" s="21">
        <v>1419.116</v>
      </c>
    </row>
    <row r="23" spans="1:46" s="22" customFormat="1" ht="16.5" customHeight="1">
      <c r="A23" s="217" t="s">
        <v>53</v>
      </c>
      <c r="B23" s="217"/>
      <c r="C23" s="21">
        <v>5332</v>
      </c>
      <c r="D23" s="21">
        <v>81923.029511</v>
      </c>
      <c r="E23" s="21">
        <v>444</v>
      </c>
      <c r="F23" s="21">
        <v>10423.04099</v>
      </c>
      <c r="G23" s="21">
        <v>59</v>
      </c>
      <c r="H23" s="21">
        <v>945.318383</v>
      </c>
      <c r="I23" s="21">
        <v>1706</v>
      </c>
      <c r="J23" s="21">
        <v>34184.430229</v>
      </c>
      <c r="K23" s="21">
        <v>122</v>
      </c>
      <c r="L23" s="21">
        <v>7657.91179</v>
      </c>
      <c r="M23" s="21">
        <v>30</v>
      </c>
      <c r="N23" s="21">
        <v>142.05</v>
      </c>
      <c r="O23" s="21">
        <v>912</v>
      </c>
      <c r="P23" s="21">
        <v>7366.536413</v>
      </c>
      <c r="Q23" s="21">
        <v>635</v>
      </c>
      <c r="R23" s="21">
        <v>2976.26169</v>
      </c>
      <c r="S23" s="21">
        <v>90</v>
      </c>
      <c r="T23" s="21">
        <v>2113.635</v>
      </c>
      <c r="U23" s="21">
        <v>20</v>
      </c>
      <c r="V23" s="21">
        <v>164.06</v>
      </c>
      <c r="W23" s="217" t="s">
        <v>53</v>
      </c>
      <c r="X23" s="217"/>
      <c r="Y23" s="21">
        <v>80</v>
      </c>
      <c r="Z23" s="21">
        <v>1223.734022</v>
      </c>
      <c r="AA23" s="21">
        <v>152</v>
      </c>
      <c r="AB23" s="21">
        <v>2857.483672</v>
      </c>
      <c r="AC23" s="21">
        <v>249</v>
      </c>
      <c r="AD23" s="21">
        <v>3507.63681</v>
      </c>
      <c r="AE23" s="21">
        <v>404</v>
      </c>
      <c r="AF23" s="21">
        <v>3346.315097</v>
      </c>
      <c r="AG23" s="21">
        <v>212</v>
      </c>
      <c r="AH23" s="21">
        <v>2345.402415</v>
      </c>
      <c r="AI23" s="21">
        <v>0</v>
      </c>
      <c r="AJ23" s="21">
        <v>0</v>
      </c>
      <c r="AK23" s="21">
        <v>2</v>
      </c>
      <c r="AL23" s="21">
        <v>1.008</v>
      </c>
      <c r="AM23" s="21">
        <v>1</v>
      </c>
      <c r="AN23" s="21">
        <v>1</v>
      </c>
      <c r="AO23" s="21">
        <v>21</v>
      </c>
      <c r="AP23" s="21">
        <v>1210.575</v>
      </c>
      <c r="AQ23" s="21">
        <v>71</v>
      </c>
      <c r="AR23" s="21">
        <v>206.964</v>
      </c>
      <c r="AS23" s="21">
        <v>122</v>
      </c>
      <c r="AT23" s="21">
        <v>1249.666</v>
      </c>
    </row>
    <row r="24" spans="1:46" s="22" customFormat="1" ht="16.5" customHeight="1">
      <c r="A24" s="217" t="s">
        <v>54</v>
      </c>
      <c r="B24" s="217"/>
      <c r="C24" s="21">
        <v>8483</v>
      </c>
      <c r="D24" s="21">
        <v>123775.072696</v>
      </c>
      <c r="E24" s="21">
        <v>914</v>
      </c>
      <c r="F24" s="21">
        <v>16147.11107</v>
      </c>
      <c r="G24" s="21">
        <v>194</v>
      </c>
      <c r="H24" s="21">
        <v>3518.94</v>
      </c>
      <c r="I24" s="21">
        <v>1828</v>
      </c>
      <c r="J24" s="21">
        <v>42983.61116</v>
      </c>
      <c r="K24" s="21">
        <v>220</v>
      </c>
      <c r="L24" s="21">
        <v>8125.13303</v>
      </c>
      <c r="M24" s="21">
        <v>73</v>
      </c>
      <c r="N24" s="21">
        <v>2976.49157</v>
      </c>
      <c r="O24" s="21">
        <v>1549</v>
      </c>
      <c r="P24" s="21">
        <v>10532.069385</v>
      </c>
      <c r="Q24" s="21">
        <v>939</v>
      </c>
      <c r="R24" s="21">
        <v>5589.074189</v>
      </c>
      <c r="S24" s="21">
        <v>170</v>
      </c>
      <c r="T24" s="21">
        <v>2046.411</v>
      </c>
      <c r="U24" s="21">
        <v>105</v>
      </c>
      <c r="V24" s="21">
        <v>933.548</v>
      </c>
      <c r="W24" s="217" t="s">
        <v>54</v>
      </c>
      <c r="X24" s="217"/>
      <c r="Y24" s="21">
        <v>166</v>
      </c>
      <c r="Z24" s="21">
        <v>3069.07359</v>
      </c>
      <c r="AA24" s="21">
        <v>300</v>
      </c>
      <c r="AB24" s="21">
        <v>8321.192867</v>
      </c>
      <c r="AC24" s="21">
        <v>528</v>
      </c>
      <c r="AD24" s="21">
        <v>6870.582476</v>
      </c>
      <c r="AE24" s="21">
        <v>714</v>
      </c>
      <c r="AF24" s="21">
        <v>7789.329959</v>
      </c>
      <c r="AG24" s="21">
        <v>392</v>
      </c>
      <c r="AH24" s="21">
        <v>2236.5538</v>
      </c>
      <c r="AI24" s="21">
        <v>0</v>
      </c>
      <c r="AJ24" s="21">
        <v>0</v>
      </c>
      <c r="AK24" s="21">
        <v>2</v>
      </c>
      <c r="AL24" s="21">
        <v>10.5</v>
      </c>
      <c r="AM24" s="21">
        <v>3</v>
      </c>
      <c r="AN24" s="21">
        <v>7.82</v>
      </c>
      <c r="AO24" s="21">
        <v>69</v>
      </c>
      <c r="AP24" s="21">
        <v>688.7966</v>
      </c>
      <c r="AQ24" s="21">
        <v>137</v>
      </c>
      <c r="AR24" s="21">
        <v>646.473</v>
      </c>
      <c r="AS24" s="21">
        <v>180</v>
      </c>
      <c r="AT24" s="21">
        <v>1282.361</v>
      </c>
    </row>
    <row r="25" spans="1:46" s="22" customFormat="1" ht="16.5" customHeight="1">
      <c r="A25" s="217" t="s">
        <v>55</v>
      </c>
      <c r="B25" s="217"/>
      <c r="C25" s="21">
        <v>1714</v>
      </c>
      <c r="D25" s="21">
        <v>18810.307032</v>
      </c>
      <c r="E25" s="21">
        <v>206</v>
      </c>
      <c r="F25" s="21">
        <v>2101.1895</v>
      </c>
      <c r="G25" s="21">
        <v>52</v>
      </c>
      <c r="H25" s="21">
        <v>612.81</v>
      </c>
      <c r="I25" s="21">
        <v>226</v>
      </c>
      <c r="J25" s="21">
        <v>1596.4409</v>
      </c>
      <c r="K25" s="21">
        <v>25</v>
      </c>
      <c r="L25" s="21">
        <v>233.431</v>
      </c>
      <c r="M25" s="21">
        <v>5</v>
      </c>
      <c r="N25" s="21">
        <v>13</v>
      </c>
      <c r="O25" s="21">
        <v>253</v>
      </c>
      <c r="P25" s="21">
        <v>2310.408032</v>
      </c>
      <c r="Q25" s="21">
        <v>130</v>
      </c>
      <c r="R25" s="21">
        <v>970.298</v>
      </c>
      <c r="S25" s="21">
        <v>51</v>
      </c>
      <c r="T25" s="21">
        <v>1626.669279</v>
      </c>
      <c r="U25" s="21">
        <v>43</v>
      </c>
      <c r="V25" s="21">
        <v>594.21</v>
      </c>
      <c r="W25" s="217" t="s">
        <v>55</v>
      </c>
      <c r="X25" s="217"/>
      <c r="Y25" s="21">
        <v>42</v>
      </c>
      <c r="Z25" s="21">
        <v>338.6215</v>
      </c>
      <c r="AA25" s="21">
        <v>48</v>
      </c>
      <c r="AB25" s="21">
        <v>398.34438</v>
      </c>
      <c r="AC25" s="21">
        <v>216</v>
      </c>
      <c r="AD25" s="21">
        <v>3523.449411</v>
      </c>
      <c r="AE25" s="21">
        <v>176</v>
      </c>
      <c r="AF25" s="21">
        <v>1305.41303</v>
      </c>
      <c r="AG25" s="21">
        <v>150</v>
      </c>
      <c r="AH25" s="21">
        <v>2786.242</v>
      </c>
      <c r="AI25" s="21">
        <v>0</v>
      </c>
      <c r="AJ25" s="21">
        <v>0</v>
      </c>
      <c r="AK25" s="21">
        <v>3</v>
      </c>
      <c r="AL25" s="21">
        <v>0.75</v>
      </c>
      <c r="AM25" s="21">
        <v>1</v>
      </c>
      <c r="AN25" s="21">
        <v>6.5</v>
      </c>
      <c r="AO25" s="21">
        <v>29</v>
      </c>
      <c r="AP25" s="21">
        <v>119.505</v>
      </c>
      <c r="AQ25" s="21">
        <v>21</v>
      </c>
      <c r="AR25" s="21">
        <v>76.305</v>
      </c>
      <c r="AS25" s="21">
        <v>37</v>
      </c>
      <c r="AT25" s="21">
        <v>196.72</v>
      </c>
    </row>
    <row r="26" spans="1:46" s="22" customFormat="1" ht="16.5" customHeight="1">
      <c r="A26" s="217" t="s">
        <v>56</v>
      </c>
      <c r="B26" s="217"/>
      <c r="C26" s="21">
        <v>3954</v>
      </c>
      <c r="D26" s="21">
        <v>80994.493439</v>
      </c>
      <c r="E26" s="21">
        <v>277</v>
      </c>
      <c r="F26" s="21">
        <v>25299.822338</v>
      </c>
      <c r="G26" s="21">
        <v>195</v>
      </c>
      <c r="H26" s="21">
        <v>3573.02584</v>
      </c>
      <c r="I26" s="21">
        <v>620</v>
      </c>
      <c r="J26" s="21">
        <v>6293.42815</v>
      </c>
      <c r="K26" s="21">
        <v>53</v>
      </c>
      <c r="L26" s="21">
        <v>14880.59141</v>
      </c>
      <c r="M26" s="21">
        <v>16</v>
      </c>
      <c r="N26" s="21">
        <v>120.38</v>
      </c>
      <c r="O26" s="21">
        <v>624</v>
      </c>
      <c r="P26" s="21">
        <v>4352.188436</v>
      </c>
      <c r="Q26" s="21">
        <v>344</v>
      </c>
      <c r="R26" s="21">
        <v>2391.666588</v>
      </c>
      <c r="S26" s="21">
        <v>129</v>
      </c>
      <c r="T26" s="21">
        <v>4759.6337</v>
      </c>
      <c r="U26" s="21">
        <v>84</v>
      </c>
      <c r="V26" s="21">
        <v>674.8237</v>
      </c>
      <c r="W26" s="217" t="s">
        <v>56</v>
      </c>
      <c r="X26" s="217"/>
      <c r="Y26" s="21">
        <v>87</v>
      </c>
      <c r="Z26" s="21">
        <v>915.982857</v>
      </c>
      <c r="AA26" s="21">
        <v>172</v>
      </c>
      <c r="AB26" s="21">
        <v>1263.77479</v>
      </c>
      <c r="AC26" s="21">
        <v>478</v>
      </c>
      <c r="AD26" s="21">
        <v>7909.192806</v>
      </c>
      <c r="AE26" s="21">
        <v>349</v>
      </c>
      <c r="AF26" s="21">
        <v>1465.100228</v>
      </c>
      <c r="AG26" s="21">
        <v>242</v>
      </c>
      <c r="AH26" s="21">
        <v>1334.2856</v>
      </c>
      <c r="AI26" s="21">
        <v>0</v>
      </c>
      <c r="AJ26" s="21">
        <v>0</v>
      </c>
      <c r="AK26" s="21">
        <v>1</v>
      </c>
      <c r="AL26" s="21">
        <v>0.5</v>
      </c>
      <c r="AM26" s="21">
        <v>3</v>
      </c>
      <c r="AN26" s="21">
        <v>10.1</v>
      </c>
      <c r="AO26" s="21">
        <v>58</v>
      </c>
      <c r="AP26" s="21">
        <v>4490.700316</v>
      </c>
      <c r="AQ26" s="21">
        <v>79</v>
      </c>
      <c r="AR26" s="21">
        <v>451.85518</v>
      </c>
      <c r="AS26" s="21">
        <v>143</v>
      </c>
      <c r="AT26" s="21">
        <v>807.4415</v>
      </c>
    </row>
    <row r="27" spans="1:46" s="22" customFormat="1" ht="16.5" customHeight="1">
      <c r="A27" s="217" t="s">
        <v>57</v>
      </c>
      <c r="B27" s="217"/>
      <c r="C27" s="21">
        <v>1017</v>
      </c>
      <c r="D27" s="21">
        <v>12958.905358</v>
      </c>
      <c r="E27" s="21">
        <v>57</v>
      </c>
      <c r="F27" s="21">
        <v>623.175</v>
      </c>
      <c r="G27" s="21">
        <v>22</v>
      </c>
      <c r="H27" s="21">
        <v>218.95</v>
      </c>
      <c r="I27" s="21">
        <v>111</v>
      </c>
      <c r="J27" s="21">
        <v>2726.09</v>
      </c>
      <c r="K27" s="21">
        <v>32</v>
      </c>
      <c r="L27" s="21">
        <v>86.791</v>
      </c>
      <c r="M27" s="21">
        <v>1</v>
      </c>
      <c r="N27" s="21">
        <v>2</v>
      </c>
      <c r="O27" s="21">
        <v>181</v>
      </c>
      <c r="P27" s="21">
        <v>2032.5</v>
      </c>
      <c r="Q27" s="21">
        <v>34</v>
      </c>
      <c r="R27" s="21">
        <v>160.55</v>
      </c>
      <c r="S27" s="21">
        <v>61</v>
      </c>
      <c r="T27" s="21">
        <v>1999.65525</v>
      </c>
      <c r="U27" s="21">
        <v>12</v>
      </c>
      <c r="V27" s="21">
        <v>110.4</v>
      </c>
      <c r="W27" s="217" t="s">
        <v>57</v>
      </c>
      <c r="X27" s="217"/>
      <c r="Y27" s="21">
        <v>44</v>
      </c>
      <c r="Z27" s="21">
        <v>338.1825</v>
      </c>
      <c r="AA27" s="21">
        <v>22</v>
      </c>
      <c r="AB27" s="21">
        <v>201.601688</v>
      </c>
      <c r="AC27" s="21">
        <v>111</v>
      </c>
      <c r="AD27" s="21">
        <v>2398.52992</v>
      </c>
      <c r="AE27" s="21">
        <v>56</v>
      </c>
      <c r="AF27" s="21">
        <v>484.386</v>
      </c>
      <c r="AG27" s="21">
        <v>210</v>
      </c>
      <c r="AH27" s="21">
        <v>1168.48</v>
      </c>
      <c r="AI27" s="21">
        <v>0</v>
      </c>
      <c r="AJ27" s="21">
        <v>0</v>
      </c>
      <c r="AK27" s="21">
        <v>1</v>
      </c>
      <c r="AL27" s="21">
        <v>6</v>
      </c>
      <c r="AM27" s="21">
        <v>0</v>
      </c>
      <c r="AN27" s="21">
        <v>0</v>
      </c>
      <c r="AO27" s="21">
        <v>36</v>
      </c>
      <c r="AP27" s="21">
        <v>281.361</v>
      </c>
      <c r="AQ27" s="21">
        <v>6</v>
      </c>
      <c r="AR27" s="21">
        <v>30.9</v>
      </c>
      <c r="AS27" s="21">
        <v>20</v>
      </c>
      <c r="AT27" s="21">
        <v>89.353</v>
      </c>
    </row>
    <row r="28" spans="1:46" s="22" customFormat="1" ht="16.5" customHeight="1">
      <c r="A28" s="217" t="s">
        <v>58</v>
      </c>
      <c r="B28" s="217"/>
      <c r="C28" s="21">
        <v>6376</v>
      </c>
      <c r="D28" s="21">
        <v>88495.446232</v>
      </c>
      <c r="E28" s="21">
        <v>130</v>
      </c>
      <c r="F28" s="21">
        <v>696.239068</v>
      </c>
      <c r="G28" s="21">
        <v>34</v>
      </c>
      <c r="H28" s="21">
        <v>363.1</v>
      </c>
      <c r="I28" s="21">
        <v>1073</v>
      </c>
      <c r="J28" s="21">
        <v>15012.648116</v>
      </c>
      <c r="K28" s="21">
        <v>36</v>
      </c>
      <c r="L28" s="21">
        <v>940.48</v>
      </c>
      <c r="M28" s="21">
        <v>39</v>
      </c>
      <c r="N28" s="21">
        <v>166.271</v>
      </c>
      <c r="O28" s="21">
        <v>1494</v>
      </c>
      <c r="P28" s="21">
        <v>7235.809558</v>
      </c>
      <c r="Q28" s="21">
        <v>744</v>
      </c>
      <c r="R28" s="21">
        <v>2979.298664</v>
      </c>
      <c r="S28" s="21">
        <v>697</v>
      </c>
      <c r="T28" s="21">
        <v>44419.53507</v>
      </c>
      <c r="U28" s="21">
        <v>38</v>
      </c>
      <c r="V28" s="21">
        <v>143.773</v>
      </c>
      <c r="W28" s="217" t="s">
        <v>58</v>
      </c>
      <c r="X28" s="217"/>
      <c r="Y28" s="21">
        <v>228</v>
      </c>
      <c r="Z28" s="21">
        <v>1616.506342</v>
      </c>
      <c r="AA28" s="21">
        <v>249</v>
      </c>
      <c r="AB28" s="21">
        <v>4108.03345</v>
      </c>
      <c r="AC28" s="21">
        <v>279</v>
      </c>
      <c r="AD28" s="21">
        <v>4837.28513</v>
      </c>
      <c r="AE28" s="21">
        <v>741</v>
      </c>
      <c r="AF28" s="21">
        <v>2987.226844</v>
      </c>
      <c r="AG28" s="21">
        <v>242</v>
      </c>
      <c r="AH28" s="21">
        <v>1797.92899</v>
      </c>
      <c r="AI28" s="21">
        <v>0</v>
      </c>
      <c r="AJ28" s="21">
        <v>0</v>
      </c>
      <c r="AK28" s="21">
        <v>1</v>
      </c>
      <c r="AL28" s="21">
        <v>6</v>
      </c>
      <c r="AM28" s="21">
        <v>1</v>
      </c>
      <c r="AN28" s="21">
        <v>8</v>
      </c>
      <c r="AO28" s="21">
        <v>40</v>
      </c>
      <c r="AP28" s="21">
        <v>234.91</v>
      </c>
      <c r="AQ28" s="21">
        <v>129</v>
      </c>
      <c r="AR28" s="21">
        <v>344.18</v>
      </c>
      <c r="AS28" s="21">
        <v>181</v>
      </c>
      <c r="AT28" s="21">
        <v>598.221</v>
      </c>
    </row>
    <row r="29" spans="1:46" s="22" customFormat="1" ht="16.5" customHeight="1">
      <c r="A29" s="217" t="s">
        <v>59</v>
      </c>
      <c r="B29" s="217"/>
      <c r="C29" s="21">
        <v>13325</v>
      </c>
      <c r="D29" s="21">
        <v>1028912.938818</v>
      </c>
      <c r="E29" s="21">
        <v>196</v>
      </c>
      <c r="F29" s="21">
        <v>3907.213</v>
      </c>
      <c r="G29" s="21">
        <v>67</v>
      </c>
      <c r="H29" s="21">
        <v>1103.48984</v>
      </c>
      <c r="I29" s="21">
        <v>3227</v>
      </c>
      <c r="J29" s="21">
        <v>772869.406824</v>
      </c>
      <c r="K29" s="21">
        <v>126</v>
      </c>
      <c r="L29" s="21">
        <v>19103.321278</v>
      </c>
      <c r="M29" s="21">
        <v>39</v>
      </c>
      <c r="N29" s="21">
        <v>261.1693</v>
      </c>
      <c r="O29" s="21">
        <v>2375</v>
      </c>
      <c r="P29" s="21">
        <v>26053.439553</v>
      </c>
      <c r="Q29" s="21">
        <v>1150</v>
      </c>
      <c r="R29" s="21">
        <v>22959.349107</v>
      </c>
      <c r="S29" s="21">
        <v>177</v>
      </c>
      <c r="T29" s="21">
        <v>11724.65762</v>
      </c>
      <c r="U29" s="21">
        <v>145</v>
      </c>
      <c r="V29" s="21">
        <v>902.772179</v>
      </c>
      <c r="W29" s="217" t="s">
        <v>59</v>
      </c>
      <c r="X29" s="217"/>
      <c r="Y29" s="21">
        <v>476</v>
      </c>
      <c r="Z29" s="21">
        <v>7845.115674</v>
      </c>
      <c r="AA29" s="21">
        <v>1234</v>
      </c>
      <c r="AB29" s="21">
        <v>49461.40595</v>
      </c>
      <c r="AC29" s="21">
        <v>957</v>
      </c>
      <c r="AD29" s="21">
        <v>18918.317836</v>
      </c>
      <c r="AE29" s="21">
        <v>2108</v>
      </c>
      <c r="AF29" s="21">
        <v>85578.563772</v>
      </c>
      <c r="AG29" s="21">
        <v>391</v>
      </c>
      <c r="AH29" s="21">
        <v>2810.198273</v>
      </c>
      <c r="AI29" s="21">
        <v>0</v>
      </c>
      <c r="AJ29" s="21">
        <v>0</v>
      </c>
      <c r="AK29" s="21">
        <v>6</v>
      </c>
      <c r="AL29" s="21">
        <v>13.25</v>
      </c>
      <c r="AM29" s="21">
        <v>0</v>
      </c>
      <c r="AN29" s="21">
        <v>0</v>
      </c>
      <c r="AO29" s="21">
        <v>57</v>
      </c>
      <c r="AP29" s="21">
        <v>243.067615</v>
      </c>
      <c r="AQ29" s="21">
        <v>265</v>
      </c>
      <c r="AR29" s="21">
        <v>2303.748028</v>
      </c>
      <c r="AS29" s="21">
        <v>329</v>
      </c>
      <c r="AT29" s="21">
        <v>2854.452969</v>
      </c>
    </row>
    <row r="30" spans="1:46" s="22" customFormat="1" ht="16.5" customHeight="1">
      <c r="A30" s="217" t="s">
        <v>60</v>
      </c>
      <c r="B30" s="217"/>
      <c r="C30" s="21">
        <v>5396</v>
      </c>
      <c r="D30" s="21">
        <v>76862.821628</v>
      </c>
      <c r="E30" s="21">
        <v>229</v>
      </c>
      <c r="F30" s="21">
        <v>6574.841198</v>
      </c>
      <c r="G30" s="21">
        <v>44</v>
      </c>
      <c r="H30" s="21">
        <v>671.05</v>
      </c>
      <c r="I30" s="21">
        <v>1070</v>
      </c>
      <c r="J30" s="21">
        <v>11143.327034</v>
      </c>
      <c r="K30" s="21">
        <v>87</v>
      </c>
      <c r="L30" s="21">
        <v>1940.36463</v>
      </c>
      <c r="M30" s="21">
        <v>18</v>
      </c>
      <c r="N30" s="21">
        <v>113.66</v>
      </c>
      <c r="O30" s="21">
        <v>825</v>
      </c>
      <c r="P30" s="21">
        <v>10296.995315</v>
      </c>
      <c r="Q30" s="21">
        <v>769</v>
      </c>
      <c r="R30" s="21">
        <v>2894.906</v>
      </c>
      <c r="S30" s="21">
        <v>142</v>
      </c>
      <c r="T30" s="21">
        <v>4056.243</v>
      </c>
      <c r="U30" s="21">
        <v>79</v>
      </c>
      <c r="V30" s="21">
        <v>779.506664</v>
      </c>
      <c r="W30" s="217" t="s">
        <v>60</v>
      </c>
      <c r="X30" s="217"/>
      <c r="Y30" s="21">
        <v>136</v>
      </c>
      <c r="Z30" s="21">
        <v>1229.593538</v>
      </c>
      <c r="AA30" s="21">
        <v>329</v>
      </c>
      <c r="AB30" s="21">
        <v>12961.393938</v>
      </c>
      <c r="AC30" s="21">
        <v>572</v>
      </c>
      <c r="AD30" s="21">
        <v>14792.158428</v>
      </c>
      <c r="AE30" s="21">
        <v>547</v>
      </c>
      <c r="AF30" s="21">
        <v>3516.126788</v>
      </c>
      <c r="AG30" s="21">
        <v>264</v>
      </c>
      <c r="AH30" s="21">
        <v>1958.25</v>
      </c>
      <c r="AI30" s="21">
        <v>0</v>
      </c>
      <c r="AJ30" s="21">
        <v>0</v>
      </c>
      <c r="AK30" s="21">
        <v>1</v>
      </c>
      <c r="AL30" s="21">
        <v>0.666666</v>
      </c>
      <c r="AM30" s="21">
        <v>1</v>
      </c>
      <c r="AN30" s="21">
        <v>2</v>
      </c>
      <c r="AO30" s="21">
        <v>22</v>
      </c>
      <c r="AP30" s="21">
        <v>162.149913</v>
      </c>
      <c r="AQ30" s="21">
        <v>105</v>
      </c>
      <c r="AR30" s="21">
        <v>511.562516</v>
      </c>
      <c r="AS30" s="21">
        <v>156</v>
      </c>
      <c r="AT30" s="21">
        <v>3258.026</v>
      </c>
    </row>
    <row r="31" spans="1:46" s="22" customFormat="1" ht="16.5" customHeight="1">
      <c r="A31" s="216" t="s">
        <v>61</v>
      </c>
      <c r="B31" s="216"/>
      <c r="C31" s="21">
        <v>1673</v>
      </c>
      <c r="D31" s="21">
        <v>26228.066228</v>
      </c>
      <c r="E31" s="21">
        <v>172</v>
      </c>
      <c r="F31" s="21">
        <v>1950.89</v>
      </c>
      <c r="G31" s="21">
        <v>28</v>
      </c>
      <c r="H31" s="21">
        <v>496.883938</v>
      </c>
      <c r="I31" s="21">
        <v>180</v>
      </c>
      <c r="J31" s="21">
        <v>7735.267</v>
      </c>
      <c r="K31" s="21">
        <v>9</v>
      </c>
      <c r="L31" s="21">
        <v>102.2</v>
      </c>
      <c r="M31" s="21">
        <v>3</v>
      </c>
      <c r="N31" s="21">
        <v>6.85</v>
      </c>
      <c r="O31" s="21">
        <v>436</v>
      </c>
      <c r="P31" s="21">
        <v>3597.197</v>
      </c>
      <c r="Q31" s="21">
        <v>99</v>
      </c>
      <c r="R31" s="21">
        <v>1638.845</v>
      </c>
      <c r="S31" s="21">
        <v>117</v>
      </c>
      <c r="T31" s="21">
        <v>5674.35935</v>
      </c>
      <c r="U31" s="21">
        <v>16</v>
      </c>
      <c r="V31" s="21">
        <v>493.76594</v>
      </c>
      <c r="W31" s="216" t="s">
        <v>61</v>
      </c>
      <c r="X31" s="216"/>
      <c r="Y31" s="21">
        <v>29</v>
      </c>
      <c r="Z31" s="21">
        <v>93.26</v>
      </c>
      <c r="AA31" s="21">
        <v>67</v>
      </c>
      <c r="AB31" s="21">
        <v>903.214</v>
      </c>
      <c r="AC31" s="21">
        <v>211</v>
      </c>
      <c r="AD31" s="21">
        <v>1672.36</v>
      </c>
      <c r="AE31" s="21">
        <v>120</v>
      </c>
      <c r="AF31" s="21">
        <v>647.225</v>
      </c>
      <c r="AG31" s="21">
        <v>148</v>
      </c>
      <c r="AH31" s="21">
        <v>1033.539</v>
      </c>
      <c r="AI31" s="21">
        <v>0</v>
      </c>
      <c r="AJ31" s="21">
        <v>0</v>
      </c>
      <c r="AK31" s="21">
        <v>1</v>
      </c>
      <c r="AL31" s="21">
        <v>1</v>
      </c>
      <c r="AM31" s="21">
        <v>0</v>
      </c>
      <c r="AN31" s="21">
        <v>0</v>
      </c>
      <c r="AO31" s="21">
        <v>5</v>
      </c>
      <c r="AP31" s="21">
        <v>63.5</v>
      </c>
      <c r="AQ31" s="21">
        <v>19</v>
      </c>
      <c r="AR31" s="21">
        <v>79.96</v>
      </c>
      <c r="AS31" s="21">
        <v>13</v>
      </c>
      <c r="AT31" s="21">
        <v>37.75</v>
      </c>
    </row>
    <row r="32" spans="1:46" s="22" customFormat="1" ht="16.5" customHeight="1">
      <c r="A32" s="220" t="s">
        <v>62</v>
      </c>
      <c r="B32" s="220"/>
      <c r="C32" s="21">
        <v>1440</v>
      </c>
      <c r="D32" s="21">
        <v>24066.836228</v>
      </c>
      <c r="E32" s="21">
        <v>144</v>
      </c>
      <c r="F32" s="21">
        <v>1817.49</v>
      </c>
      <c r="G32" s="21">
        <v>27</v>
      </c>
      <c r="H32" s="21">
        <v>481.883938</v>
      </c>
      <c r="I32" s="21">
        <v>158</v>
      </c>
      <c r="J32" s="21">
        <v>7434.057</v>
      </c>
      <c r="K32" s="21">
        <v>9</v>
      </c>
      <c r="L32" s="21">
        <v>102.2</v>
      </c>
      <c r="M32" s="21">
        <v>3</v>
      </c>
      <c r="N32" s="21">
        <v>6.85</v>
      </c>
      <c r="O32" s="21">
        <v>372</v>
      </c>
      <c r="P32" s="21">
        <v>3022.607</v>
      </c>
      <c r="Q32" s="21">
        <v>91</v>
      </c>
      <c r="R32" s="21">
        <v>1552.845</v>
      </c>
      <c r="S32" s="21">
        <v>86</v>
      </c>
      <c r="T32" s="21">
        <v>5028.35935</v>
      </c>
      <c r="U32" s="21">
        <v>14</v>
      </c>
      <c r="V32" s="21">
        <v>477.76594</v>
      </c>
      <c r="W32" s="220" t="s">
        <v>62</v>
      </c>
      <c r="X32" s="220"/>
      <c r="Y32" s="21">
        <v>25</v>
      </c>
      <c r="Z32" s="21">
        <v>61.16</v>
      </c>
      <c r="AA32" s="21">
        <v>62</v>
      </c>
      <c r="AB32" s="21">
        <v>890.514</v>
      </c>
      <c r="AC32" s="21">
        <v>205</v>
      </c>
      <c r="AD32" s="21">
        <v>1654.06</v>
      </c>
      <c r="AE32" s="21">
        <v>103</v>
      </c>
      <c r="AF32" s="21">
        <v>575.895</v>
      </c>
      <c r="AG32" s="21">
        <v>109</v>
      </c>
      <c r="AH32" s="21">
        <v>792.239</v>
      </c>
      <c r="AI32" s="21">
        <v>0</v>
      </c>
      <c r="AJ32" s="21">
        <v>0</v>
      </c>
      <c r="AK32" s="21">
        <v>1</v>
      </c>
      <c r="AL32" s="21">
        <v>1</v>
      </c>
      <c r="AM32" s="21">
        <v>0</v>
      </c>
      <c r="AN32" s="21">
        <v>0</v>
      </c>
      <c r="AO32" s="21">
        <v>3</v>
      </c>
      <c r="AP32" s="21">
        <v>57.5</v>
      </c>
      <c r="AQ32" s="21">
        <v>16</v>
      </c>
      <c r="AR32" s="21">
        <v>77.66</v>
      </c>
      <c r="AS32" s="21">
        <v>12</v>
      </c>
      <c r="AT32" s="21">
        <v>32.75</v>
      </c>
    </row>
    <row r="33" spans="1:46" s="22" customFormat="1" ht="16.5" customHeight="1">
      <c r="A33" s="218" t="s">
        <v>63</v>
      </c>
      <c r="B33" s="218"/>
      <c r="C33" s="21">
        <v>233</v>
      </c>
      <c r="D33" s="21">
        <v>2161.23</v>
      </c>
      <c r="E33" s="21">
        <v>28</v>
      </c>
      <c r="F33" s="21">
        <v>133.4</v>
      </c>
      <c r="G33" s="21">
        <v>1</v>
      </c>
      <c r="H33" s="21">
        <v>15</v>
      </c>
      <c r="I33" s="21">
        <v>22</v>
      </c>
      <c r="J33" s="21">
        <v>301.21</v>
      </c>
      <c r="K33" s="21">
        <v>0</v>
      </c>
      <c r="L33" s="21">
        <v>0</v>
      </c>
      <c r="M33" s="21">
        <v>0</v>
      </c>
      <c r="N33" s="21">
        <v>0</v>
      </c>
      <c r="O33" s="21">
        <v>64</v>
      </c>
      <c r="P33" s="21">
        <v>574.59</v>
      </c>
      <c r="Q33" s="21">
        <v>8</v>
      </c>
      <c r="R33" s="21">
        <v>86</v>
      </c>
      <c r="S33" s="21">
        <v>31</v>
      </c>
      <c r="T33" s="21">
        <v>646</v>
      </c>
      <c r="U33" s="21">
        <v>2</v>
      </c>
      <c r="V33" s="21">
        <v>16</v>
      </c>
      <c r="W33" s="218" t="s">
        <v>63</v>
      </c>
      <c r="X33" s="218"/>
      <c r="Y33" s="21">
        <v>4</v>
      </c>
      <c r="Z33" s="21">
        <v>32.1</v>
      </c>
      <c r="AA33" s="21">
        <v>5</v>
      </c>
      <c r="AB33" s="21">
        <v>12.7</v>
      </c>
      <c r="AC33" s="21">
        <v>6</v>
      </c>
      <c r="AD33" s="21">
        <v>18.3</v>
      </c>
      <c r="AE33" s="21">
        <v>17</v>
      </c>
      <c r="AF33" s="21">
        <v>71.33</v>
      </c>
      <c r="AG33" s="21">
        <v>39</v>
      </c>
      <c r="AH33" s="21">
        <v>241.3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2</v>
      </c>
      <c r="AP33" s="21">
        <v>6</v>
      </c>
      <c r="AQ33" s="21">
        <v>3</v>
      </c>
      <c r="AR33" s="21">
        <v>2.3</v>
      </c>
      <c r="AS33" s="21">
        <v>1</v>
      </c>
      <c r="AT33" s="21">
        <v>5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">
        <v>361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V34</f>
        <v>中華民國111年11月20日編製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29" t="s">
        <v>372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29" t="s">
        <v>372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31" t="s">
        <v>71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71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72</v>
      </c>
      <c r="B38" s="32" t="s">
        <v>73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72</v>
      </c>
      <c r="X38" s="32" t="s">
        <v>73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.75">
      <c r="A39" s="33"/>
      <c r="B39" s="32" t="s">
        <v>74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 t="s">
        <v>74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4" s="30" customFormat="1" ht="15.75">
      <c r="A40" s="33"/>
      <c r="B40" s="32" t="s">
        <v>75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 t="s">
        <v>75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6" ht="15.75">
      <c r="A41" s="219" t="s">
        <v>76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 t="s">
        <v>77</v>
      </c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A1">
      <selection activeCell="A36" sqref="A36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10.50390625" style="1" customWidth="1"/>
    <col min="26" max="26" width="11.125" style="1" customWidth="1"/>
    <col min="27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2" t="s">
        <v>2</v>
      </c>
      <c r="V1" s="202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2" t="s">
        <v>2</v>
      </c>
      <c r="AT1" s="202"/>
    </row>
    <row r="2" spans="1:46" ht="16.5" customHeight="1">
      <c r="A2" s="5" t="s">
        <v>196</v>
      </c>
      <c r="B2" s="6" t="s">
        <v>197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3" t="s">
        <v>266</v>
      </c>
      <c r="V2" s="203"/>
      <c r="W2" s="5" t="s">
        <v>196</v>
      </c>
      <c r="X2" s="6" t="s">
        <v>197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3" t="s">
        <v>266</v>
      </c>
      <c r="AT2" s="203"/>
    </row>
    <row r="3" spans="1:46" s="12" customFormat="1" ht="19.5" customHeight="1">
      <c r="A3" s="204" t="s">
        <v>267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 t="s">
        <v>268</v>
      </c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</row>
    <row r="4" spans="1:46" s="12" customFormat="1" ht="19.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5" t="str">
        <f>'2491-00-06'!G5</f>
        <v>中華民國111年10月</v>
      </c>
      <c r="I5" s="205"/>
      <c r="J5" s="205"/>
      <c r="K5" s="205"/>
      <c r="L5" s="205"/>
      <c r="M5" s="205"/>
      <c r="N5" s="205"/>
      <c r="O5" s="205"/>
      <c r="P5" s="205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6" t="str">
        <f>H5</f>
        <v>中華民國111年10月</v>
      </c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7" t="s">
        <v>10</v>
      </c>
      <c r="B6" s="207"/>
      <c r="C6" s="208" t="s">
        <v>11</v>
      </c>
      <c r="D6" s="208"/>
      <c r="E6" s="202" t="s">
        <v>12</v>
      </c>
      <c r="F6" s="202"/>
      <c r="G6" s="208" t="s">
        <v>13</v>
      </c>
      <c r="H6" s="208"/>
      <c r="I6" s="208" t="s">
        <v>14</v>
      </c>
      <c r="J6" s="208"/>
      <c r="K6" s="202" t="s">
        <v>15</v>
      </c>
      <c r="L6" s="202"/>
      <c r="M6" s="209" t="s">
        <v>16</v>
      </c>
      <c r="N6" s="209"/>
      <c r="O6" s="208" t="s">
        <v>17</v>
      </c>
      <c r="P6" s="208"/>
      <c r="Q6" s="202" t="s">
        <v>18</v>
      </c>
      <c r="R6" s="202"/>
      <c r="S6" s="208" t="s">
        <v>19</v>
      </c>
      <c r="T6" s="208"/>
      <c r="U6" s="208" t="s">
        <v>20</v>
      </c>
      <c r="V6" s="208"/>
      <c r="W6" s="207" t="s">
        <v>10</v>
      </c>
      <c r="X6" s="207"/>
      <c r="Y6" s="208" t="s">
        <v>21</v>
      </c>
      <c r="Z6" s="208"/>
      <c r="AA6" s="208" t="s">
        <v>22</v>
      </c>
      <c r="AB6" s="208"/>
      <c r="AC6" s="208" t="s">
        <v>23</v>
      </c>
      <c r="AD6" s="208"/>
      <c r="AE6" s="210" t="s">
        <v>24</v>
      </c>
      <c r="AF6" s="210"/>
      <c r="AG6" s="202" t="s">
        <v>25</v>
      </c>
      <c r="AH6" s="202"/>
      <c r="AI6" s="210" t="s">
        <v>26</v>
      </c>
      <c r="AJ6" s="210"/>
      <c r="AK6" s="208" t="s">
        <v>27</v>
      </c>
      <c r="AL6" s="208"/>
      <c r="AM6" s="210" t="s">
        <v>28</v>
      </c>
      <c r="AN6" s="210"/>
      <c r="AO6" s="210" t="s">
        <v>29</v>
      </c>
      <c r="AP6" s="210"/>
      <c r="AQ6" s="208" t="s">
        <v>30</v>
      </c>
      <c r="AR6" s="208"/>
      <c r="AS6" s="211" t="s">
        <v>31</v>
      </c>
      <c r="AT6" s="211"/>
    </row>
    <row r="7" spans="1:46" ht="16.5" customHeight="1">
      <c r="A7" s="207"/>
      <c r="B7" s="207"/>
      <c r="C7" s="208"/>
      <c r="D7" s="208"/>
      <c r="E7" s="202"/>
      <c r="F7" s="202"/>
      <c r="G7" s="208"/>
      <c r="H7" s="208"/>
      <c r="I7" s="208"/>
      <c r="J7" s="208"/>
      <c r="K7" s="202"/>
      <c r="L7" s="202"/>
      <c r="M7" s="212" t="s">
        <v>32</v>
      </c>
      <c r="N7" s="212"/>
      <c r="O7" s="208"/>
      <c r="P7" s="208"/>
      <c r="Q7" s="202"/>
      <c r="R7" s="202"/>
      <c r="S7" s="208"/>
      <c r="T7" s="208"/>
      <c r="U7" s="208"/>
      <c r="V7" s="208"/>
      <c r="W7" s="207"/>
      <c r="X7" s="207"/>
      <c r="Y7" s="208"/>
      <c r="Z7" s="208"/>
      <c r="AA7" s="208"/>
      <c r="AB7" s="208"/>
      <c r="AC7" s="208"/>
      <c r="AD7" s="208"/>
      <c r="AE7" s="213" t="s">
        <v>33</v>
      </c>
      <c r="AF7" s="213"/>
      <c r="AG7" s="202"/>
      <c r="AH7" s="202"/>
      <c r="AI7" s="213" t="s">
        <v>34</v>
      </c>
      <c r="AJ7" s="213"/>
      <c r="AK7" s="208"/>
      <c r="AL7" s="208"/>
      <c r="AM7" s="213" t="s">
        <v>35</v>
      </c>
      <c r="AN7" s="213"/>
      <c r="AO7" s="214" t="s">
        <v>36</v>
      </c>
      <c r="AP7" s="214"/>
      <c r="AQ7" s="208"/>
      <c r="AR7" s="208"/>
      <c r="AS7" s="211"/>
      <c r="AT7" s="211"/>
    </row>
    <row r="8" spans="1:46" ht="22.5" customHeight="1">
      <c r="A8" s="207"/>
      <c r="B8" s="207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7"/>
      <c r="X8" s="207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5" t="s">
        <v>39</v>
      </c>
      <c r="B9" s="215"/>
      <c r="C9" s="21">
        <v>2218</v>
      </c>
      <c r="D9" s="21">
        <v>11153.281549</v>
      </c>
      <c r="E9" s="21">
        <v>50</v>
      </c>
      <c r="F9" s="21">
        <v>124.61</v>
      </c>
      <c r="G9" s="21">
        <v>13</v>
      </c>
      <c r="H9" s="21">
        <v>49.305</v>
      </c>
      <c r="I9" s="21">
        <v>372</v>
      </c>
      <c r="J9" s="21">
        <v>2429.154985</v>
      </c>
      <c r="K9" s="21">
        <v>17</v>
      </c>
      <c r="L9" s="21">
        <v>95.41</v>
      </c>
      <c r="M9" s="21">
        <v>14</v>
      </c>
      <c r="N9" s="21">
        <v>125.076</v>
      </c>
      <c r="O9" s="21">
        <v>287</v>
      </c>
      <c r="P9" s="21">
        <v>1702.864056</v>
      </c>
      <c r="Q9" s="21">
        <v>390</v>
      </c>
      <c r="R9" s="21">
        <v>1681.935748</v>
      </c>
      <c r="S9" s="21">
        <v>30</v>
      </c>
      <c r="T9" s="21">
        <v>107.3</v>
      </c>
      <c r="U9" s="21">
        <v>63</v>
      </c>
      <c r="V9" s="21">
        <v>183.68</v>
      </c>
      <c r="W9" s="215" t="s">
        <v>39</v>
      </c>
      <c r="X9" s="215"/>
      <c r="Y9" s="21">
        <v>105</v>
      </c>
      <c r="Z9" s="21">
        <v>267.085585</v>
      </c>
      <c r="AA9" s="21">
        <v>155</v>
      </c>
      <c r="AB9" s="21">
        <v>1143.647</v>
      </c>
      <c r="AC9" s="21">
        <v>91</v>
      </c>
      <c r="AD9" s="21">
        <v>512.849897</v>
      </c>
      <c r="AE9" s="21">
        <v>464</v>
      </c>
      <c r="AF9" s="21">
        <v>2065.308598</v>
      </c>
      <c r="AG9" s="21">
        <v>67</v>
      </c>
      <c r="AH9" s="21">
        <v>124.56468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9</v>
      </c>
      <c r="AP9" s="21">
        <v>32.41</v>
      </c>
      <c r="AQ9" s="21">
        <v>34</v>
      </c>
      <c r="AR9" s="21">
        <v>86.58</v>
      </c>
      <c r="AS9" s="21">
        <v>57</v>
      </c>
      <c r="AT9" s="21">
        <v>421.5</v>
      </c>
    </row>
    <row r="10" spans="1:46" s="22" customFormat="1" ht="16.5" customHeight="1">
      <c r="A10" s="216" t="s">
        <v>40</v>
      </c>
      <c r="B10" s="216"/>
      <c r="C10" s="21">
        <v>2216</v>
      </c>
      <c r="D10" s="21">
        <v>11143.281549</v>
      </c>
      <c r="E10" s="21">
        <v>50</v>
      </c>
      <c r="F10" s="21">
        <v>124.61</v>
      </c>
      <c r="G10" s="21">
        <v>13</v>
      </c>
      <c r="H10" s="21">
        <v>49.305</v>
      </c>
      <c r="I10" s="21">
        <v>372</v>
      </c>
      <c r="J10" s="21">
        <v>2429.154985</v>
      </c>
      <c r="K10" s="21">
        <v>17</v>
      </c>
      <c r="L10" s="21">
        <v>95.41</v>
      </c>
      <c r="M10" s="21">
        <v>14</v>
      </c>
      <c r="N10" s="21">
        <v>125.076</v>
      </c>
      <c r="O10" s="21">
        <v>287</v>
      </c>
      <c r="P10" s="21">
        <v>1702.864056</v>
      </c>
      <c r="Q10" s="21">
        <v>390</v>
      </c>
      <c r="R10" s="21">
        <v>1681.935748</v>
      </c>
      <c r="S10" s="21">
        <v>30</v>
      </c>
      <c r="T10" s="21">
        <v>107.3</v>
      </c>
      <c r="U10" s="21">
        <v>63</v>
      </c>
      <c r="V10" s="21">
        <v>183.68</v>
      </c>
      <c r="W10" s="216" t="s">
        <v>40</v>
      </c>
      <c r="X10" s="216"/>
      <c r="Y10" s="21">
        <v>105</v>
      </c>
      <c r="Z10" s="21">
        <v>267.085585</v>
      </c>
      <c r="AA10" s="21">
        <v>155</v>
      </c>
      <c r="AB10" s="21">
        <v>1143.647</v>
      </c>
      <c r="AC10" s="21">
        <v>90</v>
      </c>
      <c r="AD10" s="21">
        <v>505.649897</v>
      </c>
      <c r="AE10" s="21">
        <v>463</v>
      </c>
      <c r="AF10" s="21">
        <v>2062.508598</v>
      </c>
      <c r="AG10" s="21">
        <v>67</v>
      </c>
      <c r="AH10" s="21">
        <v>124.56468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9</v>
      </c>
      <c r="AP10" s="21">
        <v>32.41</v>
      </c>
      <c r="AQ10" s="21">
        <v>34</v>
      </c>
      <c r="AR10" s="21">
        <v>86.58</v>
      </c>
      <c r="AS10" s="21">
        <v>57</v>
      </c>
      <c r="AT10" s="21">
        <v>421.5</v>
      </c>
    </row>
    <row r="11" spans="1:46" s="22" customFormat="1" ht="16.5" customHeight="1">
      <c r="A11" s="217" t="s">
        <v>41</v>
      </c>
      <c r="B11" s="217"/>
      <c r="C11" s="21">
        <v>368</v>
      </c>
      <c r="D11" s="21">
        <v>2218.33483</v>
      </c>
      <c r="E11" s="21">
        <v>4</v>
      </c>
      <c r="F11" s="21">
        <v>17</v>
      </c>
      <c r="G11" s="21">
        <v>1</v>
      </c>
      <c r="H11" s="21">
        <v>2</v>
      </c>
      <c r="I11" s="21">
        <v>77</v>
      </c>
      <c r="J11" s="21">
        <v>719.97151</v>
      </c>
      <c r="K11" s="21">
        <v>1</v>
      </c>
      <c r="L11" s="21">
        <v>1.5</v>
      </c>
      <c r="M11" s="21">
        <v>2</v>
      </c>
      <c r="N11" s="21">
        <v>3</v>
      </c>
      <c r="O11" s="21">
        <v>46</v>
      </c>
      <c r="P11" s="21">
        <v>469.95</v>
      </c>
      <c r="Q11" s="21">
        <v>62</v>
      </c>
      <c r="R11" s="21">
        <v>439.20268</v>
      </c>
      <c r="S11" s="21">
        <v>2</v>
      </c>
      <c r="T11" s="21">
        <v>4.5</v>
      </c>
      <c r="U11" s="21">
        <v>13</v>
      </c>
      <c r="V11" s="21">
        <v>19.2</v>
      </c>
      <c r="W11" s="217" t="s">
        <v>41</v>
      </c>
      <c r="X11" s="217"/>
      <c r="Y11" s="21">
        <v>23</v>
      </c>
      <c r="Z11" s="21">
        <v>25.13316</v>
      </c>
      <c r="AA11" s="21">
        <v>19</v>
      </c>
      <c r="AB11" s="21">
        <v>74.566</v>
      </c>
      <c r="AC11" s="21">
        <v>20</v>
      </c>
      <c r="AD11" s="21">
        <v>159.75</v>
      </c>
      <c r="AE11" s="21">
        <v>75</v>
      </c>
      <c r="AF11" s="21">
        <v>230.3768</v>
      </c>
      <c r="AG11" s="21">
        <v>6</v>
      </c>
      <c r="AH11" s="21">
        <v>5.08468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2</v>
      </c>
      <c r="AP11" s="21">
        <v>1</v>
      </c>
      <c r="AQ11" s="21">
        <v>7</v>
      </c>
      <c r="AR11" s="21">
        <v>21.85</v>
      </c>
      <c r="AS11" s="21">
        <v>8</v>
      </c>
      <c r="AT11" s="21">
        <v>24.25</v>
      </c>
    </row>
    <row r="12" spans="1:46" s="22" customFormat="1" ht="16.5" customHeight="1">
      <c r="A12" s="217" t="s">
        <v>42</v>
      </c>
      <c r="B12" s="217"/>
      <c r="C12" s="21">
        <v>753</v>
      </c>
      <c r="D12" s="21">
        <v>4645.852933</v>
      </c>
      <c r="E12" s="21">
        <v>12</v>
      </c>
      <c r="F12" s="21">
        <v>38.95</v>
      </c>
      <c r="G12" s="21">
        <v>3</v>
      </c>
      <c r="H12" s="21">
        <v>31</v>
      </c>
      <c r="I12" s="21">
        <v>94</v>
      </c>
      <c r="J12" s="21">
        <v>825.721775</v>
      </c>
      <c r="K12" s="21">
        <v>7</v>
      </c>
      <c r="L12" s="21">
        <v>56</v>
      </c>
      <c r="M12" s="21">
        <v>4</v>
      </c>
      <c r="N12" s="21">
        <v>3.588</v>
      </c>
      <c r="O12" s="21">
        <v>78</v>
      </c>
      <c r="P12" s="21">
        <v>587.876888</v>
      </c>
      <c r="Q12" s="21">
        <v>139</v>
      </c>
      <c r="R12" s="21">
        <v>588.97215</v>
      </c>
      <c r="S12" s="21">
        <v>15</v>
      </c>
      <c r="T12" s="21">
        <v>70</v>
      </c>
      <c r="U12" s="21">
        <v>20</v>
      </c>
      <c r="V12" s="21">
        <v>114</v>
      </c>
      <c r="W12" s="217" t="s">
        <v>42</v>
      </c>
      <c r="X12" s="217"/>
      <c r="Y12" s="21">
        <v>44</v>
      </c>
      <c r="Z12" s="21">
        <v>128.002425</v>
      </c>
      <c r="AA12" s="21">
        <v>61</v>
      </c>
      <c r="AB12" s="21">
        <v>741.81</v>
      </c>
      <c r="AC12" s="21">
        <v>24</v>
      </c>
      <c r="AD12" s="21">
        <v>179.499897</v>
      </c>
      <c r="AE12" s="21">
        <v>197</v>
      </c>
      <c r="AF12" s="21">
        <v>1036.801798</v>
      </c>
      <c r="AG12" s="21">
        <v>19</v>
      </c>
      <c r="AH12" s="21">
        <v>26.28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2</v>
      </c>
      <c r="AP12" s="21">
        <v>3.1</v>
      </c>
      <c r="AQ12" s="21">
        <v>13</v>
      </c>
      <c r="AR12" s="21">
        <v>47.5</v>
      </c>
      <c r="AS12" s="21">
        <v>21</v>
      </c>
      <c r="AT12" s="21">
        <v>166.75</v>
      </c>
    </row>
    <row r="13" spans="1:46" s="22" customFormat="1" ht="16.5" customHeight="1">
      <c r="A13" s="217" t="s">
        <v>43</v>
      </c>
      <c r="B13" s="217"/>
      <c r="C13" s="21">
        <v>148</v>
      </c>
      <c r="D13" s="21">
        <v>521.644118</v>
      </c>
      <c r="E13" s="21">
        <v>2</v>
      </c>
      <c r="F13" s="21">
        <v>2</v>
      </c>
      <c r="G13" s="21">
        <v>1</v>
      </c>
      <c r="H13" s="21">
        <v>0.6</v>
      </c>
      <c r="I13" s="21">
        <v>30</v>
      </c>
      <c r="J13" s="21">
        <v>148.9072</v>
      </c>
      <c r="K13" s="21">
        <v>1</v>
      </c>
      <c r="L13" s="21">
        <v>12</v>
      </c>
      <c r="M13" s="21">
        <v>4</v>
      </c>
      <c r="N13" s="21">
        <v>4.688</v>
      </c>
      <c r="O13" s="21">
        <v>18</v>
      </c>
      <c r="P13" s="21">
        <v>48.9</v>
      </c>
      <c r="Q13" s="21">
        <v>23</v>
      </c>
      <c r="R13" s="21">
        <v>170.988918</v>
      </c>
      <c r="S13" s="21">
        <v>2</v>
      </c>
      <c r="T13" s="21">
        <v>5.1</v>
      </c>
      <c r="U13" s="21">
        <v>4</v>
      </c>
      <c r="V13" s="21">
        <v>4.7</v>
      </c>
      <c r="W13" s="217" t="s">
        <v>43</v>
      </c>
      <c r="X13" s="217"/>
      <c r="Y13" s="21">
        <v>3</v>
      </c>
      <c r="Z13" s="21">
        <v>6.3</v>
      </c>
      <c r="AA13" s="21">
        <v>9</v>
      </c>
      <c r="AB13" s="21">
        <v>12.61</v>
      </c>
      <c r="AC13" s="21">
        <v>6</v>
      </c>
      <c r="AD13" s="21">
        <v>5.6</v>
      </c>
      <c r="AE13" s="21">
        <v>32</v>
      </c>
      <c r="AF13" s="21">
        <v>78.74</v>
      </c>
      <c r="AG13" s="21">
        <v>8</v>
      </c>
      <c r="AH13" s="21">
        <v>18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1</v>
      </c>
      <c r="AP13" s="21">
        <v>0.01</v>
      </c>
      <c r="AQ13" s="21">
        <v>3</v>
      </c>
      <c r="AR13" s="21">
        <v>2.5</v>
      </c>
      <c r="AS13" s="21">
        <v>1</v>
      </c>
      <c r="AT13" s="21">
        <v>0</v>
      </c>
    </row>
    <row r="14" spans="1:46" s="22" customFormat="1" ht="16.5" customHeight="1">
      <c r="A14" s="217" t="s">
        <v>44</v>
      </c>
      <c r="B14" s="217"/>
      <c r="C14" s="21">
        <v>317</v>
      </c>
      <c r="D14" s="21">
        <v>1142.175168</v>
      </c>
      <c r="E14" s="21">
        <v>3</v>
      </c>
      <c r="F14" s="21">
        <v>5.16</v>
      </c>
      <c r="G14" s="21">
        <v>1</v>
      </c>
      <c r="H14" s="21">
        <v>1</v>
      </c>
      <c r="I14" s="21">
        <v>48</v>
      </c>
      <c r="J14" s="21">
        <v>155.338</v>
      </c>
      <c r="K14" s="21">
        <v>4</v>
      </c>
      <c r="L14" s="21">
        <v>16.7</v>
      </c>
      <c r="M14" s="21">
        <v>0</v>
      </c>
      <c r="N14" s="21">
        <v>0</v>
      </c>
      <c r="O14" s="21">
        <v>45</v>
      </c>
      <c r="P14" s="21">
        <v>138.395168</v>
      </c>
      <c r="Q14" s="21">
        <v>59</v>
      </c>
      <c r="R14" s="21">
        <v>165.412</v>
      </c>
      <c r="S14" s="21">
        <v>6</v>
      </c>
      <c r="T14" s="21">
        <v>7.6</v>
      </c>
      <c r="U14" s="21">
        <v>9</v>
      </c>
      <c r="V14" s="21">
        <v>13.93</v>
      </c>
      <c r="W14" s="217" t="s">
        <v>44</v>
      </c>
      <c r="X14" s="217"/>
      <c r="Y14" s="21">
        <v>20</v>
      </c>
      <c r="Z14" s="21">
        <v>37.6</v>
      </c>
      <c r="AA14" s="21">
        <v>20</v>
      </c>
      <c r="AB14" s="21">
        <v>28.58</v>
      </c>
      <c r="AC14" s="21">
        <v>17</v>
      </c>
      <c r="AD14" s="21">
        <v>58.8</v>
      </c>
      <c r="AE14" s="21">
        <v>58</v>
      </c>
      <c r="AF14" s="21">
        <v>309.33</v>
      </c>
      <c r="AG14" s="21">
        <v>9</v>
      </c>
      <c r="AH14" s="21">
        <v>5.3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2</v>
      </c>
      <c r="AP14" s="21">
        <v>27</v>
      </c>
      <c r="AQ14" s="21">
        <v>5</v>
      </c>
      <c r="AR14" s="21">
        <v>2.03</v>
      </c>
      <c r="AS14" s="21">
        <v>11</v>
      </c>
      <c r="AT14" s="21">
        <v>170</v>
      </c>
    </row>
    <row r="15" spans="1:46" s="22" customFormat="1" ht="16.5" customHeight="1">
      <c r="A15" s="217" t="s">
        <v>45</v>
      </c>
      <c r="B15" s="217"/>
      <c r="C15" s="21">
        <v>111</v>
      </c>
      <c r="D15" s="21">
        <v>456.974</v>
      </c>
      <c r="E15" s="21">
        <v>3</v>
      </c>
      <c r="F15" s="21">
        <v>3.3</v>
      </c>
      <c r="G15" s="21">
        <v>2</v>
      </c>
      <c r="H15" s="21">
        <v>3.305</v>
      </c>
      <c r="I15" s="21">
        <v>20</v>
      </c>
      <c r="J15" s="21">
        <v>64.245</v>
      </c>
      <c r="K15" s="21">
        <v>0</v>
      </c>
      <c r="L15" s="21">
        <v>0</v>
      </c>
      <c r="M15" s="21">
        <v>1</v>
      </c>
      <c r="N15" s="21">
        <v>0.8</v>
      </c>
      <c r="O15" s="21">
        <v>15</v>
      </c>
      <c r="P15" s="21">
        <v>22.947</v>
      </c>
      <c r="Q15" s="21">
        <v>27</v>
      </c>
      <c r="R15" s="21">
        <v>77.207</v>
      </c>
      <c r="S15" s="21">
        <v>0</v>
      </c>
      <c r="T15" s="21">
        <v>0</v>
      </c>
      <c r="U15" s="21">
        <v>2</v>
      </c>
      <c r="V15" s="21">
        <v>1.3</v>
      </c>
      <c r="W15" s="217" t="s">
        <v>45</v>
      </c>
      <c r="X15" s="217"/>
      <c r="Y15" s="21">
        <v>2</v>
      </c>
      <c r="Z15" s="21">
        <v>6</v>
      </c>
      <c r="AA15" s="21">
        <v>15</v>
      </c>
      <c r="AB15" s="21">
        <v>202.82</v>
      </c>
      <c r="AC15" s="21">
        <v>4</v>
      </c>
      <c r="AD15" s="21">
        <v>31.4</v>
      </c>
      <c r="AE15" s="21">
        <v>13</v>
      </c>
      <c r="AF15" s="21">
        <v>19.95</v>
      </c>
      <c r="AG15" s="21">
        <v>2</v>
      </c>
      <c r="AH15" s="21">
        <v>2.2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2</v>
      </c>
      <c r="AR15" s="21">
        <v>6</v>
      </c>
      <c r="AS15" s="21">
        <v>3</v>
      </c>
      <c r="AT15" s="21">
        <v>15.5</v>
      </c>
    </row>
    <row r="16" spans="1:46" s="22" customFormat="1" ht="16.5" customHeight="1">
      <c r="A16" s="216" t="s">
        <v>46</v>
      </c>
      <c r="B16" s="216"/>
      <c r="C16" s="21">
        <v>236</v>
      </c>
      <c r="D16" s="21">
        <v>964.3795</v>
      </c>
      <c r="E16" s="21">
        <v>13</v>
      </c>
      <c r="F16" s="21">
        <v>24</v>
      </c>
      <c r="G16" s="21">
        <v>4</v>
      </c>
      <c r="H16" s="21">
        <v>10.4</v>
      </c>
      <c r="I16" s="21">
        <v>46</v>
      </c>
      <c r="J16" s="21">
        <v>245.7635</v>
      </c>
      <c r="K16" s="21">
        <v>2</v>
      </c>
      <c r="L16" s="21">
        <v>6.2</v>
      </c>
      <c r="M16" s="21">
        <v>2</v>
      </c>
      <c r="N16" s="21">
        <v>88</v>
      </c>
      <c r="O16" s="21">
        <v>47</v>
      </c>
      <c r="P16" s="21">
        <v>264.505</v>
      </c>
      <c r="Q16" s="21">
        <v>31</v>
      </c>
      <c r="R16" s="21">
        <v>121.2</v>
      </c>
      <c r="S16" s="21">
        <v>2</v>
      </c>
      <c r="T16" s="21">
        <v>5.1</v>
      </c>
      <c r="U16" s="21">
        <v>10</v>
      </c>
      <c r="V16" s="21">
        <v>27.35</v>
      </c>
      <c r="W16" s="216" t="s">
        <v>46</v>
      </c>
      <c r="X16" s="216"/>
      <c r="Y16" s="21">
        <v>6</v>
      </c>
      <c r="Z16" s="21">
        <v>13.1</v>
      </c>
      <c r="AA16" s="21">
        <v>19</v>
      </c>
      <c r="AB16" s="21">
        <v>39.751</v>
      </c>
      <c r="AC16" s="21">
        <v>7</v>
      </c>
      <c r="AD16" s="21">
        <v>20.6</v>
      </c>
      <c r="AE16" s="21">
        <v>35</v>
      </c>
      <c r="AF16" s="21">
        <v>69.81</v>
      </c>
      <c r="AG16" s="21">
        <v>6</v>
      </c>
      <c r="AH16" s="21">
        <v>6.5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1</v>
      </c>
      <c r="AP16" s="21">
        <v>0.1</v>
      </c>
      <c r="AQ16" s="21">
        <v>0</v>
      </c>
      <c r="AR16" s="21">
        <v>0</v>
      </c>
      <c r="AS16" s="21">
        <v>5</v>
      </c>
      <c r="AT16" s="21">
        <v>22</v>
      </c>
    </row>
    <row r="17" spans="1:46" s="22" customFormat="1" ht="16.5" customHeight="1">
      <c r="A17" s="217" t="s">
        <v>47</v>
      </c>
      <c r="B17" s="217"/>
      <c r="C17" s="21">
        <v>17</v>
      </c>
      <c r="D17" s="21">
        <v>41.8</v>
      </c>
      <c r="E17" s="21">
        <v>0</v>
      </c>
      <c r="F17" s="21">
        <v>0</v>
      </c>
      <c r="G17" s="21">
        <v>0</v>
      </c>
      <c r="H17" s="21">
        <v>0</v>
      </c>
      <c r="I17" s="21">
        <v>2</v>
      </c>
      <c r="J17" s="21">
        <v>7</v>
      </c>
      <c r="K17" s="21">
        <v>0</v>
      </c>
      <c r="L17" s="21">
        <v>0</v>
      </c>
      <c r="M17" s="21">
        <v>0</v>
      </c>
      <c r="N17" s="21">
        <v>0</v>
      </c>
      <c r="O17" s="21">
        <v>3</v>
      </c>
      <c r="P17" s="21">
        <v>2.1</v>
      </c>
      <c r="Q17" s="21">
        <v>4</v>
      </c>
      <c r="R17" s="21">
        <v>7</v>
      </c>
      <c r="S17" s="21">
        <v>0</v>
      </c>
      <c r="T17" s="21">
        <v>0</v>
      </c>
      <c r="U17" s="21">
        <v>0</v>
      </c>
      <c r="V17" s="21">
        <v>0</v>
      </c>
      <c r="W17" s="217" t="s">
        <v>47</v>
      </c>
      <c r="X17" s="217"/>
      <c r="Y17" s="21">
        <v>0</v>
      </c>
      <c r="Z17" s="21">
        <v>0</v>
      </c>
      <c r="AA17" s="21">
        <v>2</v>
      </c>
      <c r="AB17" s="21">
        <v>6</v>
      </c>
      <c r="AC17" s="21">
        <v>1</v>
      </c>
      <c r="AD17" s="21">
        <v>17</v>
      </c>
      <c r="AE17" s="21">
        <v>4</v>
      </c>
      <c r="AF17" s="21">
        <v>2.5</v>
      </c>
      <c r="AG17" s="21">
        <v>1</v>
      </c>
      <c r="AH17" s="21">
        <v>0.2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17" t="s">
        <v>48</v>
      </c>
      <c r="B18" s="217"/>
      <c r="C18" s="21">
        <v>36</v>
      </c>
      <c r="D18" s="21">
        <v>159.878</v>
      </c>
      <c r="E18" s="21">
        <v>0</v>
      </c>
      <c r="F18" s="21">
        <v>0</v>
      </c>
      <c r="G18" s="21">
        <v>0</v>
      </c>
      <c r="H18" s="21">
        <v>0</v>
      </c>
      <c r="I18" s="21">
        <v>10</v>
      </c>
      <c r="J18" s="21">
        <v>34.968</v>
      </c>
      <c r="K18" s="21">
        <v>1</v>
      </c>
      <c r="L18" s="21">
        <v>3</v>
      </c>
      <c r="M18" s="21">
        <v>0</v>
      </c>
      <c r="N18" s="21">
        <v>0</v>
      </c>
      <c r="O18" s="21">
        <v>3</v>
      </c>
      <c r="P18" s="21">
        <v>80.44</v>
      </c>
      <c r="Q18" s="21">
        <v>5</v>
      </c>
      <c r="R18" s="21">
        <v>8.2</v>
      </c>
      <c r="S18" s="21">
        <v>1</v>
      </c>
      <c r="T18" s="21">
        <v>1</v>
      </c>
      <c r="U18" s="21">
        <v>0</v>
      </c>
      <c r="V18" s="21">
        <v>0</v>
      </c>
      <c r="W18" s="217" t="s">
        <v>48</v>
      </c>
      <c r="X18" s="217"/>
      <c r="Y18" s="21">
        <v>2</v>
      </c>
      <c r="Z18" s="21">
        <v>5.1</v>
      </c>
      <c r="AA18" s="21">
        <v>3</v>
      </c>
      <c r="AB18" s="21">
        <v>1.02</v>
      </c>
      <c r="AC18" s="21">
        <v>1</v>
      </c>
      <c r="AD18" s="21">
        <v>0.2</v>
      </c>
      <c r="AE18" s="21">
        <v>7</v>
      </c>
      <c r="AF18" s="21">
        <v>15.45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1</v>
      </c>
      <c r="AR18" s="21">
        <v>5</v>
      </c>
      <c r="AS18" s="21">
        <v>2</v>
      </c>
      <c r="AT18" s="21">
        <v>5.5</v>
      </c>
    </row>
    <row r="19" spans="1:46" s="22" customFormat="1" ht="16.5" customHeight="1">
      <c r="A19" s="217" t="s">
        <v>49</v>
      </c>
      <c r="B19" s="217"/>
      <c r="C19" s="21">
        <v>22</v>
      </c>
      <c r="D19" s="21">
        <v>88.2</v>
      </c>
      <c r="E19" s="21">
        <v>4</v>
      </c>
      <c r="F19" s="21">
        <v>2.4</v>
      </c>
      <c r="G19" s="21">
        <v>0</v>
      </c>
      <c r="H19" s="21">
        <v>0</v>
      </c>
      <c r="I19" s="21">
        <v>4</v>
      </c>
      <c r="J19" s="21">
        <v>40</v>
      </c>
      <c r="K19" s="21">
        <v>0</v>
      </c>
      <c r="L19" s="21">
        <v>0</v>
      </c>
      <c r="M19" s="21">
        <v>0</v>
      </c>
      <c r="N19" s="21">
        <v>0</v>
      </c>
      <c r="O19" s="21">
        <v>4</v>
      </c>
      <c r="P19" s="21">
        <v>30.6</v>
      </c>
      <c r="Q19" s="21">
        <v>3</v>
      </c>
      <c r="R19" s="21">
        <v>8.1</v>
      </c>
      <c r="S19" s="21">
        <v>0</v>
      </c>
      <c r="T19" s="21">
        <v>0</v>
      </c>
      <c r="U19" s="21">
        <v>1</v>
      </c>
      <c r="V19" s="21">
        <v>0.5</v>
      </c>
      <c r="W19" s="217" t="s">
        <v>49</v>
      </c>
      <c r="X19" s="217"/>
      <c r="Y19" s="21">
        <v>0</v>
      </c>
      <c r="Z19" s="21">
        <v>0</v>
      </c>
      <c r="AA19" s="21">
        <v>0</v>
      </c>
      <c r="AB19" s="21">
        <v>0</v>
      </c>
      <c r="AC19" s="21">
        <v>1</v>
      </c>
      <c r="AD19" s="21">
        <v>1</v>
      </c>
      <c r="AE19" s="21">
        <v>3</v>
      </c>
      <c r="AF19" s="21">
        <v>1.6</v>
      </c>
      <c r="AG19" s="21">
        <v>2</v>
      </c>
      <c r="AH19" s="21">
        <v>4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17" t="s">
        <v>50</v>
      </c>
      <c r="B20" s="217"/>
      <c r="C20" s="21">
        <v>45</v>
      </c>
      <c r="D20" s="21">
        <v>146.17</v>
      </c>
      <c r="E20" s="21">
        <v>2</v>
      </c>
      <c r="F20" s="21">
        <v>3</v>
      </c>
      <c r="G20" s="21">
        <v>0</v>
      </c>
      <c r="H20" s="21">
        <v>0</v>
      </c>
      <c r="I20" s="21">
        <v>11</v>
      </c>
      <c r="J20" s="21">
        <v>45.27</v>
      </c>
      <c r="K20" s="21">
        <v>0</v>
      </c>
      <c r="L20" s="21">
        <v>0</v>
      </c>
      <c r="M20" s="21">
        <v>0</v>
      </c>
      <c r="N20" s="21">
        <v>0</v>
      </c>
      <c r="O20" s="21">
        <v>2</v>
      </c>
      <c r="P20" s="21">
        <v>2</v>
      </c>
      <c r="Q20" s="21">
        <v>11</v>
      </c>
      <c r="R20" s="21">
        <v>38.8</v>
      </c>
      <c r="S20" s="21">
        <v>0</v>
      </c>
      <c r="T20" s="21">
        <v>0</v>
      </c>
      <c r="U20" s="21">
        <v>0</v>
      </c>
      <c r="V20" s="21">
        <v>0</v>
      </c>
      <c r="W20" s="217" t="s">
        <v>50</v>
      </c>
      <c r="X20" s="217"/>
      <c r="Y20" s="21">
        <v>2</v>
      </c>
      <c r="Z20" s="21">
        <v>4.6</v>
      </c>
      <c r="AA20" s="21">
        <v>1</v>
      </c>
      <c r="AB20" s="21">
        <v>3</v>
      </c>
      <c r="AC20" s="21">
        <v>5</v>
      </c>
      <c r="AD20" s="21">
        <v>16.3</v>
      </c>
      <c r="AE20" s="21">
        <v>6</v>
      </c>
      <c r="AF20" s="21">
        <v>7.6</v>
      </c>
      <c r="AG20" s="21">
        <v>1</v>
      </c>
      <c r="AH20" s="21">
        <v>10.1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4</v>
      </c>
      <c r="AT20" s="21">
        <v>15.5</v>
      </c>
    </row>
    <row r="21" spans="1:46" s="22" customFormat="1" ht="16.5" customHeight="1">
      <c r="A21" s="217" t="s">
        <v>51</v>
      </c>
      <c r="B21" s="217"/>
      <c r="C21" s="21">
        <v>10</v>
      </c>
      <c r="D21" s="21">
        <v>51.3</v>
      </c>
      <c r="E21" s="21">
        <v>2</v>
      </c>
      <c r="F21" s="21">
        <v>13.5</v>
      </c>
      <c r="G21" s="21">
        <v>0</v>
      </c>
      <c r="H21" s="21">
        <v>0</v>
      </c>
      <c r="I21" s="21">
        <v>1</v>
      </c>
      <c r="J21" s="21">
        <v>0.3</v>
      </c>
      <c r="K21" s="21">
        <v>0</v>
      </c>
      <c r="L21" s="21">
        <v>0</v>
      </c>
      <c r="M21" s="21">
        <v>1</v>
      </c>
      <c r="N21" s="21">
        <v>25</v>
      </c>
      <c r="O21" s="21">
        <v>1</v>
      </c>
      <c r="P21" s="21">
        <v>6</v>
      </c>
      <c r="Q21" s="21">
        <v>1</v>
      </c>
      <c r="R21" s="21">
        <v>1.2</v>
      </c>
      <c r="S21" s="21">
        <v>0</v>
      </c>
      <c r="T21" s="21">
        <v>0</v>
      </c>
      <c r="U21" s="21">
        <v>0</v>
      </c>
      <c r="V21" s="21">
        <v>0</v>
      </c>
      <c r="W21" s="217" t="s">
        <v>51</v>
      </c>
      <c r="X21" s="217"/>
      <c r="Y21" s="21">
        <v>0</v>
      </c>
      <c r="Z21" s="21">
        <v>0</v>
      </c>
      <c r="AA21" s="21">
        <v>1</v>
      </c>
      <c r="AB21" s="21">
        <v>3</v>
      </c>
      <c r="AC21" s="21">
        <v>0</v>
      </c>
      <c r="AD21" s="21">
        <v>0</v>
      </c>
      <c r="AE21" s="21">
        <v>3</v>
      </c>
      <c r="AF21" s="21">
        <v>2.3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17" t="s">
        <v>52</v>
      </c>
      <c r="B22" s="217"/>
      <c r="C22" s="21">
        <v>19</v>
      </c>
      <c r="D22" s="21">
        <v>64.2</v>
      </c>
      <c r="E22" s="21">
        <v>0</v>
      </c>
      <c r="F22" s="21">
        <v>0</v>
      </c>
      <c r="G22" s="21">
        <v>0</v>
      </c>
      <c r="H22" s="21">
        <v>0</v>
      </c>
      <c r="I22" s="21">
        <v>4</v>
      </c>
      <c r="J22" s="21">
        <v>33.6</v>
      </c>
      <c r="K22" s="21">
        <v>0</v>
      </c>
      <c r="L22" s="21">
        <v>0</v>
      </c>
      <c r="M22" s="21">
        <v>0</v>
      </c>
      <c r="N22" s="21">
        <v>0</v>
      </c>
      <c r="O22" s="21">
        <v>5</v>
      </c>
      <c r="P22" s="21">
        <v>15.2</v>
      </c>
      <c r="Q22" s="21">
        <v>5</v>
      </c>
      <c r="R22" s="21">
        <v>7.8</v>
      </c>
      <c r="S22" s="21">
        <v>0</v>
      </c>
      <c r="T22" s="21">
        <v>0</v>
      </c>
      <c r="U22" s="21">
        <v>0</v>
      </c>
      <c r="V22" s="21">
        <v>0</v>
      </c>
      <c r="W22" s="217" t="s">
        <v>52</v>
      </c>
      <c r="X22" s="217"/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3</v>
      </c>
      <c r="AF22" s="21">
        <v>2.3</v>
      </c>
      <c r="AG22" s="21">
        <v>2</v>
      </c>
      <c r="AH22" s="21">
        <v>5.3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17" t="s">
        <v>53</v>
      </c>
      <c r="B23" s="217"/>
      <c r="C23" s="21">
        <v>15</v>
      </c>
      <c r="D23" s="21">
        <v>65.93</v>
      </c>
      <c r="E23" s="21">
        <v>1</v>
      </c>
      <c r="F23" s="21">
        <v>1</v>
      </c>
      <c r="G23" s="21">
        <v>0</v>
      </c>
      <c r="H23" s="21">
        <v>0</v>
      </c>
      <c r="I23" s="21">
        <v>6</v>
      </c>
      <c r="J23" s="21">
        <v>29.3</v>
      </c>
      <c r="K23" s="21">
        <v>0</v>
      </c>
      <c r="L23" s="21">
        <v>0</v>
      </c>
      <c r="M23" s="21">
        <v>0</v>
      </c>
      <c r="N23" s="21">
        <v>0</v>
      </c>
      <c r="O23" s="21">
        <v>4</v>
      </c>
      <c r="P23" s="21">
        <v>2.15</v>
      </c>
      <c r="Q23" s="21">
        <v>1</v>
      </c>
      <c r="R23" s="21">
        <v>1.98</v>
      </c>
      <c r="S23" s="21">
        <v>0</v>
      </c>
      <c r="T23" s="21">
        <v>0</v>
      </c>
      <c r="U23" s="21">
        <v>0</v>
      </c>
      <c r="V23" s="21">
        <v>0</v>
      </c>
      <c r="W23" s="217" t="s">
        <v>53</v>
      </c>
      <c r="X23" s="217"/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1</v>
      </c>
      <c r="AF23" s="21">
        <v>0.5</v>
      </c>
      <c r="AG23" s="21">
        <v>1</v>
      </c>
      <c r="AH23" s="21">
        <v>30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1</v>
      </c>
      <c r="AT23" s="21">
        <v>1</v>
      </c>
    </row>
    <row r="24" spans="1:46" s="22" customFormat="1" ht="16.5" customHeight="1">
      <c r="A24" s="217" t="s">
        <v>54</v>
      </c>
      <c r="B24" s="217"/>
      <c r="C24" s="21">
        <v>32</v>
      </c>
      <c r="D24" s="21">
        <v>60.64</v>
      </c>
      <c r="E24" s="21">
        <v>2</v>
      </c>
      <c r="F24" s="21">
        <v>14</v>
      </c>
      <c r="G24" s="21">
        <v>0</v>
      </c>
      <c r="H24" s="21">
        <v>0</v>
      </c>
      <c r="I24" s="21">
        <v>5</v>
      </c>
      <c r="J24" s="21">
        <v>4.3</v>
      </c>
      <c r="K24" s="21">
        <v>0</v>
      </c>
      <c r="L24" s="21">
        <v>0</v>
      </c>
      <c r="M24" s="21">
        <v>0</v>
      </c>
      <c r="N24" s="21">
        <v>0</v>
      </c>
      <c r="O24" s="21">
        <v>2</v>
      </c>
      <c r="P24" s="21">
        <v>1.6</v>
      </c>
      <c r="Q24" s="21">
        <v>4</v>
      </c>
      <c r="R24" s="21">
        <v>1.07</v>
      </c>
      <c r="S24" s="21">
        <v>1</v>
      </c>
      <c r="T24" s="21">
        <v>5</v>
      </c>
      <c r="U24" s="21">
        <v>1</v>
      </c>
      <c r="V24" s="21">
        <v>1</v>
      </c>
      <c r="W24" s="217" t="s">
        <v>54</v>
      </c>
      <c r="X24" s="217"/>
      <c r="Y24" s="21">
        <v>1</v>
      </c>
      <c r="Z24" s="21">
        <v>0.25</v>
      </c>
      <c r="AA24" s="21">
        <v>1</v>
      </c>
      <c r="AB24" s="21">
        <v>0.1</v>
      </c>
      <c r="AC24" s="21">
        <v>2</v>
      </c>
      <c r="AD24" s="21">
        <v>11</v>
      </c>
      <c r="AE24" s="21">
        <v>8</v>
      </c>
      <c r="AF24" s="21">
        <v>14.42</v>
      </c>
      <c r="AG24" s="21">
        <v>4</v>
      </c>
      <c r="AH24" s="21">
        <v>6.9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1</v>
      </c>
      <c r="AR24" s="21">
        <v>1</v>
      </c>
      <c r="AS24" s="21">
        <v>0</v>
      </c>
      <c r="AT24" s="21">
        <v>0</v>
      </c>
    </row>
    <row r="25" spans="1:46" s="22" customFormat="1" ht="16.5" customHeight="1">
      <c r="A25" s="217" t="s">
        <v>55</v>
      </c>
      <c r="B25" s="217"/>
      <c r="C25" s="21">
        <v>5</v>
      </c>
      <c r="D25" s="21">
        <v>4.1</v>
      </c>
      <c r="E25" s="21">
        <v>1</v>
      </c>
      <c r="F25" s="21">
        <v>0.2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1</v>
      </c>
      <c r="Q25" s="21">
        <v>2</v>
      </c>
      <c r="R25" s="21">
        <v>1.9</v>
      </c>
      <c r="S25" s="21">
        <v>0</v>
      </c>
      <c r="T25" s="21">
        <v>0</v>
      </c>
      <c r="U25" s="21">
        <v>0</v>
      </c>
      <c r="V25" s="21">
        <v>0</v>
      </c>
      <c r="W25" s="217" t="s">
        <v>55</v>
      </c>
      <c r="X25" s="217"/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1</v>
      </c>
      <c r="AH25" s="21">
        <v>1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17" t="s">
        <v>56</v>
      </c>
      <c r="B26" s="217"/>
      <c r="C26" s="21">
        <v>10</v>
      </c>
      <c r="D26" s="21">
        <v>23.1</v>
      </c>
      <c r="E26" s="21">
        <v>1</v>
      </c>
      <c r="F26" s="21">
        <v>0.1</v>
      </c>
      <c r="G26" s="21">
        <v>1</v>
      </c>
      <c r="H26" s="21">
        <v>1</v>
      </c>
      <c r="I26" s="21">
        <v>1</v>
      </c>
      <c r="J26" s="21">
        <v>5</v>
      </c>
      <c r="K26" s="21">
        <v>0</v>
      </c>
      <c r="L26" s="21">
        <v>0</v>
      </c>
      <c r="M26" s="21">
        <v>0</v>
      </c>
      <c r="N26" s="21">
        <v>0</v>
      </c>
      <c r="O26" s="21">
        <v>2</v>
      </c>
      <c r="P26" s="21">
        <v>1.5</v>
      </c>
      <c r="Q26" s="21">
        <v>3</v>
      </c>
      <c r="R26" s="21">
        <v>11</v>
      </c>
      <c r="S26" s="21">
        <v>0</v>
      </c>
      <c r="T26" s="21">
        <v>0</v>
      </c>
      <c r="U26" s="21">
        <v>0</v>
      </c>
      <c r="V26" s="21">
        <v>0</v>
      </c>
      <c r="W26" s="217" t="s">
        <v>56</v>
      </c>
      <c r="X26" s="217"/>
      <c r="Y26" s="21">
        <v>0</v>
      </c>
      <c r="Z26" s="21">
        <v>0</v>
      </c>
      <c r="AA26" s="21">
        <v>0</v>
      </c>
      <c r="AB26" s="21">
        <v>0</v>
      </c>
      <c r="AC26" s="21">
        <v>2</v>
      </c>
      <c r="AD26" s="21">
        <v>4.5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17" t="s">
        <v>57</v>
      </c>
      <c r="B27" s="217"/>
      <c r="C27" s="21">
        <v>2</v>
      </c>
      <c r="D27" s="21">
        <v>1.21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1</v>
      </c>
      <c r="L27" s="21">
        <v>0.01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7" t="s">
        <v>57</v>
      </c>
      <c r="X27" s="217"/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1</v>
      </c>
      <c r="AP27" s="21">
        <v>1.2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17" t="s">
        <v>58</v>
      </c>
      <c r="B28" s="217"/>
      <c r="C28" s="21">
        <v>20</v>
      </c>
      <c r="D28" s="21">
        <v>48.083</v>
      </c>
      <c r="E28" s="21">
        <v>0</v>
      </c>
      <c r="F28" s="21">
        <v>0</v>
      </c>
      <c r="G28" s="21">
        <v>0</v>
      </c>
      <c r="H28" s="21">
        <v>0</v>
      </c>
      <c r="I28" s="21">
        <v>3</v>
      </c>
      <c r="J28" s="21">
        <v>2.55</v>
      </c>
      <c r="K28" s="21">
        <v>0</v>
      </c>
      <c r="L28" s="21">
        <v>0</v>
      </c>
      <c r="M28" s="21">
        <v>0</v>
      </c>
      <c r="N28" s="21">
        <v>0</v>
      </c>
      <c r="O28" s="21">
        <v>4</v>
      </c>
      <c r="P28" s="21">
        <v>8.3</v>
      </c>
      <c r="Q28" s="21">
        <v>5</v>
      </c>
      <c r="R28" s="21">
        <v>18.103</v>
      </c>
      <c r="S28" s="21">
        <v>1</v>
      </c>
      <c r="T28" s="21">
        <v>9</v>
      </c>
      <c r="U28" s="21">
        <v>1</v>
      </c>
      <c r="V28" s="21">
        <v>1</v>
      </c>
      <c r="W28" s="217" t="s">
        <v>58</v>
      </c>
      <c r="X28" s="217"/>
      <c r="Y28" s="21">
        <v>1</v>
      </c>
      <c r="Z28" s="21">
        <v>1</v>
      </c>
      <c r="AA28" s="21">
        <v>2</v>
      </c>
      <c r="AB28" s="21">
        <v>1.88</v>
      </c>
      <c r="AC28" s="21">
        <v>0</v>
      </c>
      <c r="AD28" s="21">
        <v>0</v>
      </c>
      <c r="AE28" s="21">
        <v>2</v>
      </c>
      <c r="AF28" s="21">
        <v>6.05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1</v>
      </c>
      <c r="AR28" s="21">
        <v>0.2</v>
      </c>
      <c r="AS28" s="21">
        <v>0</v>
      </c>
      <c r="AT28" s="21">
        <v>0</v>
      </c>
    </row>
    <row r="29" spans="1:46" s="22" customFormat="1" ht="16.5" customHeight="1">
      <c r="A29" s="217" t="s">
        <v>59</v>
      </c>
      <c r="B29" s="217"/>
      <c r="C29" s="21">
        <v>38</v>
      </c>
      <c r="D29" s="21">
        <v>419</v>
      </c>
      <c r="E29" s="21">
        <v>0</v>
      </c>
      <c r="F29" s="21">
        <v>0</v>
      </c>
      <c r="G29" s="21">
        <v>0</v>
      </c>
      <c r="H29" s="21">
        <v>0</v>
      </c>
      <c r="I29" s="21">
        <v>8</v>
      </c>
      <c r="J29" s="21">
        <v>66.41</v>
      </c>
      <c r="K29" s="21">
        <v>0</v>
      </c>
      <c r="L29" s="21">
        <v>0</v>
      </c>
      <c r="M29" s="21">
        <v>0</v>
      </c>
      <c r="N29" s="21">
        <v>0</v>
      </c>
      <c r="O29" s="21">
        <v>4</v>
      </c>
      <c r="P29" s="21">
        <v>8.9</v>
      </c>
      <c r="Q29" s="21">
        <v>4</v>
      </c>
      <c r="R29" s="21">
        <v>8.8</v>
      </c>
      <c r="S29" s="21">
        <v>0</v>
      </c>
      <c r="T29" s="21">
        <v>0</v>
      </c>
      <c r="U29" s="21">
        <v>1</v>
      </c>
      <c r="V29" s="21">
        <v>0.2</v>
      </c>
      <c r="W29" s="217" t="s">
        <v>59</v>
      </c>
      <c r="X29" s="217"/>
      <c r="Y29" s="21">
        <v>1</v>
      </c>
      <c r="Z29" s="21">
        <v>40</v>
      </c>
      <c r="AA29" s="21">
        <v>2</v>
      </c>
      <c r="AB29" s="21">
        <v>28.51</v>
      </c>
      <c r="AC29" s="21">
        <v>0</v>
      </c>
      <c r="AD29" s="21">
        <v>0</v>
      </c>
      <c r="AE29" s="21">
        <v>13</v>
      </c>
      <c r="AF29" s="21">
        <v>262.48</v>
      </c>
      <c r="AG29" s="21">
        <v>5</v>
      </c>
      <c r="AH29" s="21">
        <v>3.7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</row>
    <row r="30" spans="1:46" s="22" customFormat="1" ht="16.5" customHeight="1">
      <c r="A30" s="217" t="s">
        <v>60</v>
      </c>
      <c r="B30" s="217"/>
      <c r="C30" s="21">
        <v>12</v>
      </c>
      <c r="D30" s="21">
        <v>20.31</v>
      </c>
      <c r="E30" s="21">
        <v>0</v>
      </c>
      <c r="F30" s="21">
        <v>0</v>
      </c>
      <c r="G30" s="21">
        <v>0</v>
      </c>
      <c r="H30" s="21">
        <v>0</v>
      </c>
      <c r="I30" s="21">
        <v>2</v>
      </c>
      <c r="J30" s="21">
        <v>0.51</v>
      </c>
      <c r="K30" s="21">
        <v>0</v>
      </c>
      <c r="L30" s="21">
        <v>0</v>
      </c>
      <c r="M30" s="21">
        <v>0</v>
      </c>
      <c r="N30" s="21">
        <v>0</v>
      </c>
      <c r="O30" s="21">
        <v>3</v>
      </c>
      <c r="P30" s="21">
        <v>10.5</v>
      </c>
      <c r="Q30" s="21">
        <v>1</v>
      </c>
      <c r="R30" s="21">
        <v>5</v>
      </c>
      <c r="S30" s="21">
        <v>0</v>
      </c>
      <c r="T30" s="21">
        <v>0</v>
      </c>
      <c r="U30" s="21">
        <v>1</v>
      </c>
      <c r="V30" s="21">
        <v>0.5</v>
      </c>
      <c r="W30" s="217" t="s">
        <v>60</v>
      </c>
      <c r="X30" s="217"/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3</v>
      </c>
      <c r="AF30" s="21">
        <v>2.3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1</v>
      </c>
      <c r="AR30" s="21">
        <v>0.5</v>
      </c>
      <c r="AS30" s="21">
        <v>1</v>
      </c>
      <c r="AT30" s="21">
        <v>1</v>
      </c>
    </row>
    <row r="31" spans="1:46" s="22" customFormat="1" ht="16.5" customHeight="1">
      <c r="A31" s="216" t="s">
        <v>61</v>
      </c>
      <c r="B31" s="216"/>
      <c r="C31" s="21">
        <v>2</v>
      </c>
      <c r="D31" s="21">
        <v>10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6" t="s">
        <v>61</v>
      </c>
      <c r="X31" s="216"/>
      <c r="Y31" s="21">
        <v>0</v>
      </c>
      <c r="Z31" s="21">
        <v>0</v>
      </c>
      <c r="AA31" s="21">
        <v>0</v>
      </c>
      <c r="AB31" s="21">
        <v>0</v>
      </c>
      <c r="AC31" s="21">
        <v>1</v>
      </c>
      <c r="AD31" s="21">
        <v>7.2</v>
      </c>
      <c r="AE31" s="21">
        <v>1</v>
      </c>
      <c r="AF31" s="21">
        <v>2.8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0" t="s">
        <v>62</v>
      </c>
      <c r="B32" s="220"/>
      <c r="C32" s="21">
        <v>2</v>
      </c>
      <c r="D32" s="21">
        <v>10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0" t="s">
        <v>62</v>
      </c>
      <c r="X32" s="220"/>
      <c r="Y32" s="21">
        <v>0</v>
      </c>
      <c r="Z32" s="21">
        <v>0</v>
      </c>
      <c r="AA32" s="21">
        <v>0</v>
      </c>
      <c r="AB32" s="21">
        <v>0</v>
      </c>
      <c r="AC32" s="21">
        <v>1</v>
      </c>
      <c r="AD32" s="21">
        <v>7.2</v>
      </c>
      <c r="AE32" s="21">
        <v>1</v>
      </c>
      <c r="AF32" s="21">
        <v>2.8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18" t="s">
        <v>63</v>
      </c>
      <c r="B33" s="21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8" t="s">
        <v>63</v>
      </c>
      <c r="X33" s="218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中華民國111年11月20日編製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110" t="s">
        <v>366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29" t="s">
        <v>366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4" t="s">
        <v>171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154" t="s">
        <v>171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72</v>
      </c>
      <c r="B38" s="32" t="s">
        <v>73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72</v>
      </c>
      <c r="X38" s="32" t="s">
        <v>73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.75">
      <c r="A39" s="33"/>
      <c r="B39" s="32" t="s">
        <v>74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6"/>
      <c r="X39" s="32" t="s">
        <v>74</v>
      </c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</row>
    <row r="40" spans="1:24" s="99" customFormat="1" ht="15" customHeight="1">
      <c r="A40" s="104"/>
      <c r="B40" s="32" t="s">
        <v>75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X40" s="32" t="s">
        <v>75</v>
      </c>
    </row>
    <row r="41" spans="1:46" s="157" customFormat="1" ht="19.5" customHeight="1">
      <c r="A41" s="264" t="s">
        <v>269</v>
      </c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 t="s">
        <v>270</v>
      </c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80" zoomScaleSheetLayoutView="80" zoomScalePageLayoutView="0" workbookViewId="0" topLeftCell="A19">
      <selection activeCell="A46" sqref="A46"/>
    </sheetView>
  </sheetViews>
  <sheetFormatPr defaultColWidth="8.875" defaultRowHeight="16.5"/>
  <cols>
    <col min="1" max="1" width="11.00390625" style="84" customWidth="1"/>
    <col min="2" max="2" width="8.875" style="84" customWidth="1"/>
    <col min="3" max="3" width="25.25390625" style="84" customWidth="1"/>
    <col min="4" max="4" width="20.625" style="84" customWidth="1"/>
    <col min="5" max="5" width="8.875" style="84" customWidth="1"/>
    <col min="6" max="6" width="7.75390625" style="84" customWidth="1"/>
    <col min="7" max="7" width="9.875" style="84" customWidth="1"/>
    <col min="8" max="16384" width="8.875" style="84" customWidth="1"/>
  </cols>
  <sheetData>
    <row r="1" spans="1:7" ht="16.5">
      <c r="A1" s="76" t="s">
        <v>0</v>
      </c>
      <c r="B1" s="158"/>
      <c r="C1" s="75"/>
      <c r="D1" s="75"/>
      <c r="E1" s="76" t="s">
        <v>1</v>
      </c>
      <c r="F1" s="265" t="s">
        <v>2</v>
      </c>
      <c r="G1" s="265"/>
    </row>
    <row r="2" spans="1:7" ht="16.5">
      <c r="A2" s="78" t="s">
        <v>3</v>
      </c>
      <c r="B2" s="159" t="s">
        <v>4</v>
      </c>
      <c r="C2" s="75"/>
      <c r="D2" s="75"/>
      <c r="E2" s="78" t="s">
        <v>5</v>
      </c>
      <c r="F2" s="266" t="s">
        <v>271</v>
      </c>
      <c r="G2" s="266"/>
    </row>
    <row r="3" spans="1:7" ht="16.5">
      <c r="A3" s="237" t="s">
        <v>272</v>
      </c>
      <c r="B3" s="237"/>
      <c r="C3" s="237"/>
      <c r="D3" s="237"/>
      <c r="E3" s="237"/>
      <c r="F3" s="237"/>
      <c r="G3" s="237"/>
    </row>
    <row r="4" spans="1:7" ht="16.5">
      <c r="A4" s="237"/>
      <c r="B4" s="237"/>
      <c r="C4" s="237"/>
      <c r="D4" s="237"/>
      <c r="E4" s="237"/>
      <c r="F4" s="237"/>
      <c r="G4" s="237"/>
    </row>
    <row r="5" spans="1:7" ht="16.5">
      <c r="A5" s="114"/>
      <c r="B5" s="114"/>
      <c r="C5" s="231" t="str">
        <f>CONCATENATE('2491-00-06'!G5,"底")</f>
        <v>中華民國111年10月底</v>
      </c>
      <c r="D5" s="231"/>
      <c r="E5" s="231"/>
      <c r="F5" s="114"/>
      <c r="G5" s="160" t="s">
        <v>273</v>
      </c>
    </row>
    <row r="6" spans="1:7" ht="16.5" customHeight="1">
      <c r="A6" s="267"/>
      <c r="B6" s="267"/>
      <c r="C6" s="267"/>
      <c r="D6" s="239" t="s">
        <v>181</v>
      </c>
      <c r="E6" s="248" t="s">
        <v>274</v>
      </c>
      <c r="F6" s="248"/>
      <c r="G6" s="248"/>
    </row>
    <row r="7" spans="1:7" ht="16.5">
      <c r="A7" s="267"/>
      <c r="B7" s="267"/>
      <c r="C7" s="267"/>
      <c r="D7" s="239"/>
      <c r="E7" s="248"/>
      <c r="F7" s="248"/>
      <c r="G7" s="248"/>
    </row>
    <row r="8" spans="1:7" ht="16.5">
      <c r="A8" s="268" t="s">
        <v>39</v>
      </c>
      <c r="B8" s="268"/>
      <c r="C8" s="268"/>
      <c r="D8" s="161">
        <v>5645</v>
      </c>
      <c r="E8" s="161"/>
      <c r="F8" s="161"/>
      <c r="G8" s="161">
        <v>4901</v>
      </c>
    </row>
    <row r="9" spans="1:7" ht="16.5">
      <c r="A9" s="269" t="s">
        <v>275</v>
      </c>
      <c r="B9" s="269"/>
      <c r="C9" s="269"/>
      <c r="D9" s="161"/>
      <c r="E9" s="161"/>
      <c r="F9" s="161"/>
      <c r="G9" s="161"/>
    </row>
    <row r="10" spans="1:7" ht="16.5">
      <c r="A10" s="269" t="s">
        <v>276</v>
      </c>
      <c r="B10" s="269"/>
      <c r="C10" s="269"/>
      <c r="D10" s="161">
        <v>1481</v>
      </c>
      <c r="E10" s="161"/>
      <c r="F10" s="161"/>
      <c r="G10" s="162">
        <v>0</v>
      </c>
    </row>
    <row r="11" spans="1:7" ht="16.5">
      <c r="A11" s="269" t="s">
        <v>277</v>
      </c>
      <c r="B11" s="269"/>
      <c r="C11" s="269"/>
      <c r="D11" s="161">
        <v>1625</v>
      </c>
      <c r="E11" s="161"/>
      <c r="F11" s="161"/>
      <c r="G11" s="162">
        <v>0</v>
      </c>
    </row>
    <row r="12" spans="1:7" ht="16.5">
      <c r="A12" s="269" t="s">
        <v>278</v>
      </c>
      <c r="B12" s="269"/>
      <c r="C12" s="269"/>
      <c r="D12" s="161">
        <v>1184</v>
      </c>
      <c r="E12" s="161"/>
      <c r="F12" s="161"/>
      <c r="G12" s="162">
        <v>0</v>
      </c>
    </row>
    <row r="13" spans="1:7" ht="16.5">
      <c r="A13" s="269" t="s">
        <v>279</v>
      </c>
      <c r="B13" s="269"/>
      <c r="C13" s="269"/>
      <c r="D13" s="161">
        <v>491</v>
      </c>
      <c r="E13" s="161"/>
      <c r="F13" s="161"/>
      <c r="G13" s="162">
        <v>0</v>
      </c>
    </row>
    <row r="14" spans="1:7" ht="16.5">
      <c r="A14" s="269" t="s">
        <v>280</v>
      </c>
      <c r="B14" s="269"/>
      <c r="C14" s="269"/>
      <c r="D14" s="161">
        <v>294</v>
      </c>
      <c r="E14" s="161"/>
      <c r="F14" s="161"/>
      <c r="G14" s="162">
        <v>0</v>
      </c>
    </row>
    <row r="15" spans="1:7" ht="16.5">
      <c r="A15" s="269" t="s">
        <v>281</v>
      </c>
      <c r="B15" s="269"/>
      <c r="C15" s="269"/>
      <c r="D15" s="161">
        <v>82</v>
      </c>
      <c r="E15" s="161"/>
      <c r="F15" s="161"/>
      <c r="G15" s="162">
        <v>0</v>
      </c>
    </row>
    <row r="16" spans="1:7" ht="16.5">
      <c r="A16" s="269" t="s">
        <v>282</v>
      </c>
      <c r="B16" s="269"/>
      <c r="C16" s="269"/>
      <c r="D16" s="161">
        <v>39</v>
      </c>
      <c r="E16" s="161"/>
      <c r="F16" s="161"/>
      <c r="G16" s="162">
        <v>0</v>
      </c>
    </row>
    <row r="17" spans="1:7" ht="16.5">
      <c r="A17" s="269" t="s">
        <v>283</v>
      </c>
      <c r="B17" s="269"/>
      <c r="C17" s="269"/>
      <c r="D17" s="161">
        <v>58</v>
      </c>
      <c r="E17" s="161"/>
      <c r="F17" s="161"/>
      <c r="G17" s="162">
        <v>0</v>
      </c>
    </row>
    <row r="18" spans="1:7" ht="16.5">
      <c r="A18" s="269" t="s">
        <v>284</v>
      </c>
      <c r="B18" s="269"/>
      <c r="C18" s="269"/>
      <c r="D18" s="161">
        <v>104</v>
      </c>
      <c r="E18" s="161"/>
      <c r="F18" s="161"/>
      <c r="G18" s="162">
        <v>0</v>
      </c>
    </row>
    <row r="19" spans="1:7" ht="16.5">
      <c r="A19" s="269" t="s">
        <v>285</v>
      </c>
      <c r="B19" s="269"/>
      <c r="C19" s="269"/>
      <c r="D19" s="161">
        <v>71</v>
      </c>
      <c r="E19" s="161"/>
      <c r="F19" s="161"/>
      <c r="G19" s="162">
        <v>0</v>
      </c>
    </row>
    <row r="20" spans="1:7" ht="16.5">
      <c r="A20" s="269" t="s">
        <v>286</v>
      </c>
      <c r="B20" s="269"/>
      <c r="C20" s="269"/>
      <c r="D20" s="161">
        <v>29</v>
      </c>
      <c r="E20" s="161"/>
      <c r="F20" s="161"/>
      <c r="G20" s="162">
        <v>0</v>
      </c>
    </row>
    <row r="21" spans="1:7" ht="16.5">
      <c r="A21" s="269" t="s">
        <v>287</v>
      </c>
      <c r="B21" s="269"/>
      <c r="C21" s="269"/>
      <c r="D21" s="161">
        <v>187</v>
      </c>
      <c r="E21" s="161"/>
      <c r="F21" s="161"/>
      <c r="G21" s="162">
        <v>0</v>
      </c>
    </row>
    <row r="22" spans="1:7" ht="16.5">
      <c r="A22" s="269"/>
      <c r="B22" s="269"/>
      <c r="C22" s="269"/>
      <c r="D22" s="161"/>
      <c r="E22" s="161"/>
      <c r="F22" s="161"/>
      <c r="G22" s="161"/>
    </row>
    <row r="23" spans="1:7" ht="16.5">
      <c r="A23" s="269" t="s">
        <v>288</v>
      </c>
      <c r="B23" s="269"/>
      <c r="C23" s="269"/>
      <c r="D23" s="161">
        <v>5645</v>
      </c>
      <c r="E23" s="161"/>
      <c r="F23" s="161"/>
      <c r="G23" s="161">
        <v>4901</v>
      </c>
    </row>
    <row r="24" spans="1:7" ht="16.5">
      <c r="A24" s="269" t="s">
        <v>289</v>
      </c>
      <c r="B24" s="269"/>
      <c r="C24" s="269"/>
      <c r="D24" s="161">
        <v>48</v>
      </c>
      <c r="E24" s="161"/>
      <c r="F24" s="161"/>
      <c r="G24" s="161">
        <v>16</v>
      </c>
    </row>
    <row r="25" spans="1:7" ht="16.5">
      <c r="A25" s="269" t="s">
        <v>290</v>
      </c>
      <c r="B25" s="269"/>
      <c r="C25" s="269"/>
      <c r="D25" s="161">
        <v>15</v>
      </c>
      <c r="E25" s="161"/>
      <c r="F25" s="161"/>
      <c r="G25" s="161">
        <v>3</v>
      </c>
    </row>
    <row r="26" spans="1:7" ht="16.5">
      <c r="A26" s="269" t="s">
        <v>291</v>
      </c>
      <c r="B26" s="269"/>
      <c r="C26" s="269"/>
      <c r="D26" s="161">
        <v>1094</v>
      </c>
      <c r="E26" s="161"/>
      <c r="F26" s="161"/>
      <c r="G26" s="161">
        <v>198</v>
      </c>
    </row>
    <row r="27" spans="1:7" ht="16.5">
      <c r="A27" s="269" t="s">
        <v>292</v>
      </c>
      <c r="B27" s="269"/>
      <c r="C27" s="269"/>
      <c r="D27" s="161">
        <v>38</v>
      </c>
      <c r="E27" s="161"/>
      <c r="F27" s="161"/>
      <c r="G27" s="161">
        <v>0</v>
      </c>
    </row>
    <row r="28" spans="1:7" ht="16.5">
      <c r="A28" s="269" t="s">
        <v>293</v>
      </c>
      <c r="B28" s="269"/>
      <c r="C28" s="269"/>
      <c r="D28" s="161">
        <v>6</v>
      </c>
      <c r="E28" s="161"/>
      <c r="F28" s="161"/>
      <c r="G28" s="161">
        <v>1</v>
      </c>
    </row>
    <row r="29" spans="1:7" ht="16.5">
      <c r="A29" s="269" t="s">
        <v>294</v>
      </c>
      <c r="B29" s="269"/>
      <c r="C29" s="269"/>
      <c r="D29" s="161">
        <v>399</v>
      </c>
      <c r="E29" s="161"/>
      <c r="F29" s="161"/>
      <c r="G29" s="161">
        <v>32</v>
      </c>
    </row>
    <row r="30" spans="1:7" ht="16.5">
      <c r="A30" s="269" t="s">
        <v>295</v>
      </c>
      <c r="B30" s="269"/>
      <c r="C30" s="269"/>
      <c r="D30" s="161">
        <v>948</v>
      </c>
      <c r="E30" s="161"/>
      <c r="F30" s="161"/>
      <c r="G30" s="161">
        <v>58</v>
      </c>
    </row>
    <row r="31" spans="1:7" ht="16.5">
      <c r="A31" s="269" t="s">
        <v>296</v>
      </c>
      <c r="B31" s="269"/>
      <c r="C31" s="269"/>
      <c r="D31" s="161">
        <v>146</v>
      </c>
      <c r="E31" s="161"/>
      <c r="F31" s="161"/>
      <c r="G31" s="161">
        <v>25</v>
      </c>
    </row>
    <row r="32" spans="1:7" ht="16.5">
      <c r="A32" s="269" t="s">
        <v>297</v>
      </c>
      <c r="B32" s="269"/>
      <c r="C32" s="269"/>
      <c r="D32" s="161">
        <v>14</v>
      </c>
      <c r="E32" s="161"/>
      <c r="F32" s="161"/>
      <c r="G32" s="161">
        <v>2</v>
      </c>
    </row>
    <row r="33" spans="1:7" ht="16.5">
      <c r="A33" s="269" t="s">
        <v>298</v>
      </c>
      <c r="B33" s="269"/>
      <c r="C33" s="269"/>
      <c r="D33" s="161">
        <v>525</v>
      </c>
      <c r="E33" s="161"/>
      <c r="F33" s="161"/>
      <c r="G33" s="161">
        <v>90</v>
      </c>
    </row>
    <row r="34" spans="1:7" ht="16.5">
      <c r="A34" s="269" t="s">
        <v>299</v>
      </c>
      <c r="B34" s="269"/>
      <c r="C34" s="269"/>
      <c r="D34" s="161">
        <v>727</v>
      </c>
      <c r="E34" s="161"/>
      <c r="F34" s="161"/>
      <c r="G34" s="161">
        <v>182</v>
      </c>
    </row>
    <row r="35" spans="1:7" ht="16.5">
      <c r="A35" s="269" t="s">
        <v>300</v>
      </c>
      <c r="B35" s="269"/>
      <c r="C35" s="269"/>
      <c r="D35" s="161">
        <v>384</v>
      </c>
      <c r="E35" s="161"/>
      <c r="F35" s="161"/>
      <c r="G35" s="161">
        <v>2</v>
      </c>
    </row>
    <row r="36" spans="1:7" ht="16.5">
      <c r="A36" s="269" t="s">
        <v>301</v>
      </c>
      <c r="B36" s="269"/>
      <c r="C36" s="269"/>
      <c r="D36" s="161">
        <v>878</v>
      </c>
      <c r="E36" s="161"/>
      <c r="F36" s="161"/>
      <c r="G36" s="161">
        <v>107</v>
      </c>
    </row>
    <row r="37" spans="1:7" ht="16.5">
      <c r="A37" s="269" t="s">
        <v>302</v>
      </c>
      <c r="B37" s="269"/>
      <c r="C37" s="269"/>
      <c r="D37" s="161">
        <v>113</v>
      </c>
      <c r="E37" s="161"/>
      <c r="F37" s="161"/>
      <c r="G37" s="161">
        <v>1164</v>
      </c>
    </row>
    <row r="38" spans="1:7" ht="16.5">
      <c r="A38" s="269" t="s">
        <v>303</v>
      </c>
      <c r="B38" s="269"/>
      <c r="C38" s="269"/>
      <c r="D38" s="161">
        <v>0</v>
      </c>
      <c r="E38" s="161"/>
      <c r="F38" s="161"/>
      <c r="G38" s="161">
        <v>0</v>
      </c>
    </row>
    <row r="39" spans="1:7" ht="16.5">
      <c r="A39" s="269" t="s">
        <v>304</v>
      </c>
      <c r="B39" s="269"/>
      <c r="C39" s="269"/>
      <c r="D39" s="161">
        <v>2</v>
      </c>
      <c r="E39" s="161"/>
      <c r="F39" s="161"/>
      <c r="G39" s="161">
        <v>0</v>
      </c>
    </row>
    <row r="40" spans="1:7" ht="16.5">
      <c r="A40" s="269" t="s">
        <v>305</v>
      </c>
      <c r="B40" s="269"/>
      <c r="C40" s="269"/>
      <c r="D40" s="161">
        <v>0</v>
      </c>
      <c r="E40" s="161"/>
      <c r="F40" s="161"/>
      <c r="G40" s="161">
        <v>0</v>
      </c>
    </row>
    <row r="41" spans="1:7" ht="16.5">
      <c r="A41" s="269" t="s">
        <v>306</v>
      </c>
      <c r="B41" s="269"/>
      <c r="C41" s="269"/>
      <c r="D41" s="161">
        <v>16</v>
      </c>
      <c r="E41" s="161"/>
      <c r="F41" s="161"/>
      <c r="G41" s="161">
        <v>1</v>
      </c>
    </row>
    <row r="42" spans="1:7" ht="16.5">
      <c r="A42" s="269" t="s">
        <v>307</v>
      </c>
      <c r="B42" s="269"/>
      <c r="C42" s="269"/>
      <c r="D42" s="161">
        <v>144</v>
      </c>
      <c r="E42" s="161"/>
      <c r="F42" s="161"/>
      <c r="G42" s="161">
        <v>0</v>
      </c>
    </row>
    <row r="43" spans="1:7" ht="16.5">
      <c r="A43" s="271" t="s">
        <v>308</v>
      </c>
      <c r="B43" s="271"/>
      <c r="C43" s="271"/>
      <c r="D43" s="161">
        <v>148</v>
      </c>
      <c r="E43" s="161"/>
      <c r="F43" s="161"/>
      <c r="G43" s="161">
        <v>3020</v>
      </c>
    </row>
    <row r="44" spans="1:7" ht="16.5">
      <c r="A44" s="270" t="s">
        <v>309</v>
      </c>
      <c r="B44" s="270"/>
      <c r="C44" s="270"/>
      <c r="D44" s="163" t="s">
        <v>66</v>
      </c>
      <c r="E44" s="164" t="s">
        <v>67</v>
      </c>
      <c r="F44" s="165"/>
      <c r="G44" s="165"/>
    </row>
    <row r="45" spans="1:7" ht="16.5">
      <c r="A45" s="166"/>
      <c r="B45" s="167"/>
      <c r="C45" s="167"/>
      <c r="D45" s="168" t="s">
        <v>68</v>
      </c>
      <c r="E45" s="167"/>
      <c r="F45" s="167"/>
      <c r="G45" s="167"/>
    </row>
    <row r="46" spans="1:7" ht="16.5">
      <c r="A46" s="109" t="s">
        <v>70</v>
      </c>
      <c r="B46" s="75" t="s">
        <v>310</v>
      </c>
      <c r="C46" s="75"/>
      <c r="D46" s="75"/>
      <c r="E46" s="75"/>
      <c r="F46" s="75"/>
      <c r="G46" s="75"/>
    </row>
    <row r="47" spans="1:7" ht="16.5">
      <c r="A47" s="109" t="s">
        <v>72</v>
      </c>
      <c r="B47" s="109" t="s">
        <v>73</v>
      </c>
      <c r="C47" s="109"/>
      <c r="D47" s="109"/>
      <c r="E47" s="109"/>
      <c r="F47" s="75"/>
      <c r="G47" s="75"/>
    </row>
    <row r="48" spans="1:7" ht="16.5">
      <c r="A48" s="109"/>
      <c r="B48" s="109" t="s">
        <v>311</v>
      </c>
      <c r="C48" s="109"/>
      <c r="D48" s="109"/>
      <c r="E48" s="109"/>
      <c r="F48" s="75"/>
      <c r="G48" s="75"/>
    </row>
    <row r="49" spans="1:7" ht="16.5">
      <c r="A49" s="109"/>
      <c r="B49" s="109" t="s">
        <v>312</v>
      </c>
      <c r="C49" s="109"/>
      <c r="D49" s="109"/>
      <c r="E49" s="109"/>
      <c r="F49" s="75"/>
      <c r="G49" s="75"/>
    </row>
    <row r="50" spans="1:7" ht="16.5">
      <c r="A50" s="242" t="s">
        <v>313</v>
      </c>
      <c r="B50" s="242"/>
      <c r="C50" s="242"/>
      <c r="D50" s="242"/>
      <c r="E50" s="242"/>
      <c r="F50" s="242"/>
      <c r="G50" s="242"/>
    </row>
  </sheetData>
  <sheetProtection selectLockedCells="1" selectUnlockedCells="1"/>
  <mergeCells count="45">
    <mergeCell ref="A44:C44"/>
    <mergeCell ref="A50:G50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798611111111111" right="0.3902777777777778" top="0.9798611111111111" bottom="0.2798611111111111" header="0.5118055555555555" footer="0.5118055555555555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0" zoomScaleSheetLayoutView="80" zoomScalePageLayoutView="0" workbookViewId="0" topLeftCell="A9">
      <selection activeCell="A35" sqref="A35"/>
    </sheetView>
  </sheetViews>
  <sheetFormatPr defaultColWidth="8.875" defaultRowHeight="16.5"/>
  <cols>
    <col min="1" max="1" width="9.125" style="169" customWidth="1"/>
    <col min="2" max="2" width="6.625" style="169" customWidth="1"/>
    <col min="3" max="3" width="22.25390625" style="169" customWidth="1"/>
    <col min="4" max="4" width="11.25390625" style="169" customWidth="1"/>
    <col min="5" max="5" width="10.50390625" style="169" customWidth="1"/>
    <col min="6" max="6" width="11.25390625" style="169" customWidth="1"/>
    <col min="7" max="7" width="10.50390625" style="169" customWidth="1"/>
    <col min="8" max="8" width="11.25390625" style="169" customWidth="1"/>
    <col min="9" max="9" width="10.50390625" style="169" customWidth="1"/>
    <col min="10" max="10" width="13.875" style="169" customWidth="1"/>
    <col min="11" max="11" width="11.50390625" style="169" customWidth="1"/>
    <col min="12" max="12" width="13.875" style="169" customWidth="1"/>
    <col min="13" max="13" width="11.50390625" style="169" customWidth="1"/>
    <col min="14" max="14" width="13.875" style="169" customWidth="1"/>
    <col min="15" max="15" width="11.50390625" style="169" customWidth="1"/>
    <col min="16" max="16384" width="8.875" style="169" customWidth="1"/>
  </cols>
  <sheetData>
    <row r="1" spans="1:15" s="170" customFormat="1" ht="18" customHeight="1">
      <c r="A1" s="272" t="s">
        <v>314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s="170" customFormat="1" ht="38.2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</row>
    <row r="3" spans="1:15" s="171" customFormat="1" ht="36" customHeight="1">
      <c r="A3" s="273" t="s">
        <v>363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5" s="171" customFormat="1" ht="28.5" customHeight="1">
      <c r="A4" s="172"/>
      <c r="B4" s="172"/>
      <c r="C4" s="172"/>
      <c r="D4" s="173"/>
      <c r="E4" s="173"/>
      <c r="F4" s="173"/>
      <c r="G4" s="173"/>
      <c r="H4" s="173"/>
      <c r="I4" s="173"/>
      <c r="J4" s="173"/>
      <c r="K4" s="173"/>
      <c r="L4" s="173"/>
      <c r="M4" s="274" t="s">
        <v>315</v>
      </c>
      <c r="N4" s="274"/>
      <c r="O4" s="274"/>
    </row>
    <row r="5" spans="1:15" s="174" customFormat="1" ht="36" customHeight="1">
      <c r="A5" s="275" t="s">
        <v>10</v>
      </c>
      <c r="B5" s="275"/>
      <c r="C5" s="276" t="s">
        <v>316</v>
      </c>
      <c r="D5" s="277" t="s">
        <v>317</v>
      </c>
      <c r="E5" s="277"/>
      <c r="F5" s="277"/>
      <c r="G5" s="277"/>
      <c r="H5" s="277"/>
      <c r="I5" s="277"/>
      <c r="J5" s="278" t="s">
        <v>318</v>
      </c>
      <c r="K5" s="278"/>
      <c r="L5" s="278"/>
      <c r="M5" s="278"/>
      <c r="N5" s="278"/>
      <c r="O5" s="278"/>
    </row>
    <row r="6" spans="1:15" s="175" customFormat="1" ht="33.75" customHeight="1">
      <c r="A6" s="275"/>
      <c r="B6" s="275"/>
      <c r="C6" s="276"/>
      <c r="D6" s="279" t="s">
        <v>319</v>
      </c>
      <c r="E6" s="279"/>
      <c r="F6" s="279" t="s">
        <v>320</v>
      </c>
      <c r="G6" s="279"/>
      <c r="H6" s="277" t="s">
        <v>321</v>
      </c>
      <c r="I6" s="277"/>
      <c r="J6" s="280" t="s">
        <v>322</v>
      </c>
      <c r="K6" s="280"/>
      <c r="L6" s="279" t="s">
        <v>320</v>
      </c>
      <c r="M6" s="279"/>
      <c r="N6" s="281" t="s">
        <v>321</v>
      </c>
      <c r="O6" s="281"/>
    </row>
    <row r="7" spans="1:15" s="175" customFormat="1" ht="33" customHeight="1">
      <c r="A7" s="275"/>
      <c r="B7" s="275"/>
      <c r="C7" s="276"/>
      <c r="D7" s="176" t="s">
        <v>323</v>
      </c>
      <c r="E7" s="177" t="s">
        <v>324</v>
      </c>
      <c r="F7" s="176" t="s">
        <v>323</v>
      </c>
      <c r="G7" s="177" t="s">
        <v>324</v>
      </c>
      <c r="H7" s="176" t="s">
        <v>323</v>
      </c>
      <c r="I7" s="178" t="s">
        <v>324</v>
      </c>
      <c r="J7" s="177" t="s">
        <v>325</v>
      </c>
      <c r="K7" s="177" t="s">
        <v>324</v>
      </c>
      <c r="L7" s="177" t="s">
        <v>325</v>
      </c>
      <c r="M7" s="177" t="s">
        <v>324</v>
      </c>
      <c r="N7" s="177" t="s">
        <v>325</v>
      </c>
      <c r="O7" s="177" t="s">
        <v>324</v>
      </c>
    </row>
    <row r="8" spans="1:15" s="175" customFormat="1" ht="16.5" customHeight="1">
      <c r="A8" s="282" t="s">
        <v>39</v>
      </c>
      <c r="B8" s="282"/>
      <c r="C8" s="179" t="s">
        <v>326</v>
      </c>
      <c r="D8" s="180">
        <v>749834</v>
      </c>
      <c r="E8" s="181">
        <v>100</v>
      </c>
      <c r="F8" s="180">
        <v>512391</v>
      </c>
      <c r="G8" s="181">
        <v>68.333924575306</v>
      </c>
      <c r="H8" s="180">
        <v>237443</v>
      </c>
      <c r="I8" s="181">
        <v>31.6660754246939</v>
      </c>
      <c r="J8" s="182">
        <v>27224089.60054</v>
      </c>
      <c r="K8" s="181">
        <v>100</v>
      </c>
      <c r="L8" s="182">
        <v>23453420.768264</v>
      </c>
      <c r="M8" s="181">
        <v>86.1495135829952</v>
      </c>
      <c r="N8" s="182">
        <v>3770668.832276</v>
      </c>
      <c r="O8" s="181">
        <v>13.8504864170047</v>
      </c>
    </row>
    <row r="9" spans="1:15" s="175" customFormat="1" ht="16.5" customHeight="1">
      <c r="A9" s="283" t="s">
        <v>40</v>
      </c>
      <c r="B9" s="283"/>
      <c r="C9" s="183" t="s">
        <v>327</v>
      </c>
      <c r="D9" s="180">
        <v>748161</v>
      </c>
      <c r="E9" s="181">
        <v>100</v>
      </c>
      <c r="F9" s="180">
        <v>511195</v>
      </c>
      <c r="G9" s="181">
        <v>68.3268708205854</v>
      </c>
      <c r="H9" s="180">
        <v>236966</v>
      </c>
      <c r="I9" s="181">
        <v>31.6731291794145</v>
      </c>
      <c r="J9" s="182">
        <v>27197861.534312</v>
      </c>
      <c r="K9" s="181">
        <v>100</v>
      </c>
      <c r="L9" s="182">
        <v>23434761.272324</v>
      </c>
      <c r="M9" s="181">
        <v>86.1639847778451</v>
      </c>
      <c r="N9" s="182">
        <v>3763100.261988</v>
      </c>
      <c r="O9" s="181">
        <v>13.8360152221548</v>
      </c>
    </row>
    <row r="10" spans="1:15" s="175" customFormat="1" ht="16.5" customHeight="1">
      <c r="A10" s="284" t="s">
        <v>41</v>
      </c>
      <c r="B10" s="284"/>
      <c r="C10" s="183" t="s">
        <v>328</v>
      </c>
      <c r="D10" s="180">
        <v>145385</v>
      </c>
      <c r="E10" s="181">
        <v>100</v>
      </c>
      <c r="F10" s="180">
        <v>99867</v>
      </c>
      <c r="G10" s="181">
        <v>68.6914055782921</v>
      </c>
      <c r="H10" s="180">
        <v>45518</v>
      </c>
      <c r="I10" s="181">
        <v>31.3085944217078</v>
      </c>
      <c r="J10" s="182">
        <v>2638199.409117</v>
      </c>
      <c r="K10" s="181">
        <v>100</v>
      </c>
      <c r="L10" s="182">
        <v>2202886.65475</v>
      </c>
      <c r="M10" s="181">
        <v>83.4996265686869</v>
      </c>
      <c r="N10" s="182">
        <v>435312.754367</v>
      </c>
      <c r="O10" s="181">
        <v>16.500373431313</v>
      </c>
    </row>
    <row r="11" spans="1:15" s="175" customFormat="1" ht="16.5" customHeight="1">
      <c r="A11" s="284" t="s">
        <v>42</v>
      </c>
      <c r="B11" s="284"/>
      <c r="C11" s="183" t="s">
        <v>329</v>
      </c>
      <c r="D11" s="180">
        <v>174815</v>
      </c>
      <c r="E11" s="181">
        <v>100</v>
      </c>
      <c r="F11" s="180">
        <v>118399</v>
      </c>
      <c r="G11" s="181">
        <v>67.7281697794811</v>
      </c>
      <c r="H11" s="180">
        <v>56416</v>
      </c>
      <c r="I11" s="181">
        <v>32.2718302205188</v>
      </c>
      <c r="J11" s="182">
        <v>14061557.771187</v>
      </c>
      <c r="K11" s="181">
        <v>100</v>
      </c>
      <c r="L11" s="182">
        <v>12190435.963712</v>
      </c>
      <c r="M11" s="181">
        <v>86.6933533402035</v>
      </c>
      <c r="N11" s="182">
        <v>1871121.807475</v>
      </c>
      <c r="O11" s="181">
        <v>13.3066466597964</v>
      </c>
    </row>
    <row r="12" spans="1:15" s="175" customFormat="1" ht="16.5" customHeight="1">
      <c r="A12" s="284" t="s">
        <v>43</v>
      </c>
      <c r="B12" s="284"/>
      <c r="C12" s="183" t="s">
        <v>330</v>
      </c>
      <c r="D12" s="180">
        <v>67910</v>
      </c>
      <c r="E12" s="181">
        <v>100</v>
      </c>
      <c r="F12" s="180">
        <v>46376</v>
      </c>
      <c r="G12" s="181">
        <v>68.2903843322043</v>
      </c>
      <c r="H12" s="180">
        <v>21534</v>
      </c>
      <c r="I12" s="181">
        <v>31.7096156677956</v>
      </c>
      <c r="J12" s="182">
        <v>1618842.030145</v>
      </c>
      <c r="K12" s="181">
        <v>100</v>
      </c>
      <c r="L12" s="182">
        <v>1416550.642142</v>
      </c>
      <c r="M12" s="181">
        <v>87.5039451511596</v>
      </c>
      <c r="N12" s="182">
        <v>202291.388003</v>
      </c>
      <c r="O12" s="181">
        <v>12.4960548488403</v>
      </c>
    </row>
    <row r="13" spans="1:15" s="175" customFormat="1" ht="16.5" customHeight="1">
      <c r="A13" s="284" t="s">
        <v>44</v>
      </c>
      <c r="B13" s="284"/>
      <c r="C13" s="183" t="s">
        <v>331</v>
      </c>
      <c r="D13" s="180">
        <v>113266</v>
      </c>
      <c r="E13" s="181">
        <v>100</v>
      </c>
      <c r="F13" s="180">
        <v>76523</v>
      </c>
      <c r="G13" s="181">
        <v>67.5604329631133</v>
      </c>
      <c r="H13" s="180">
        <v>36743</v>
      </c>
      <c r="I13" s="181">
        <v>32.4395670368866</v>
      </c>
      <c r="J13" s="182">
        <v>2057498.5499</v>
      </c>
      <c r="K13" s="181">
        <v>100</v>
      </c>
      <c r="L13" s="182">
        <v>1652071.80828</v>
      </c>
      <c r="M13" s="181">
        <v>80.2951627042602</v>
      </c>
      <c r="N13" s="182">
        <v>405426.74162</v>
      </c>
      <c r="O13" s="181">
        <v>19.7048372957397</v>
      </c>
    </row>
    <row r="14" spans="1:15" s="175" customFormat="1" ht="16.5" customHeight="1">
      <c r="A14" s="284" t="s">
        <v>45</v>
      </c>
      <c r="B14" s="284"/>
      <c r="C14" s="183" t="s">
        <v>332</v>
      </c>
      <c r="D14" s="180">
        <v>42637</v>
      </c>
      <c r="E14" s="181">
        <v>100</v>
      </c>
      <c r="F14" s="180">
        <v>29414</v>
      </c>
      <c r="G14" s="181">
        <v>68.9870300443276</v>
      </c>
      <c r="H14" s="180">
        <v>13223</v>
      </c>
      <c r="I14" s="181">
        <v>31.0129699556723</v>
      </c>
      <c r="J14" s="182">
        <v>1062009.15009</v>
      </c>
      <c r="K14" s="181">
        <v>100</v>
      </c>
      <c r="L14" s="182">
        <v>881335.606821</v>
      </c>
      <c r="M14" s="181">
        <v>82.9875718816839</v>
      </c>
      <c r="N14" s="182">
        <v>180673.543269</v>
      </c>
      <c r="O14" s="181">
        <v>17.012428118316</v>
      </c>
    </row>
    <row r="15" spans="1:15" s="175" customFormat="1" ht="16.5" customHeight="1">
      <c r="A15" s="283" t="s">
        <v>46</v>
      </c>
      <c r="B15" s="283"/>
      <c r="C15" s="183" t="s">
        <v>333</v>
      </c>
      <c r="D15" s="180">
        <v>84377</v>
      </c>
      <c r="E15" s="181">
        <v>100</v>
      </c>
      <c r="F15" s="180">
        <v>57963</v>
      </c>
      <c r="G15" s="181">
        <v>68.6952605567868</v>
      </c>
      <c r="H15" s="180">
        <v>26414</v>
      </c>
      <c r="I15" s="181">
        <v>31.3047394432131</v>
      </c>
      <c r="J15" s="182">
        <v>2239067.172483</v>
      </c>
      <c r="K15" s="181">
        <v>100</v>
      </c>
      <c r="L15" s="182">
        <v>1970206.050734</v>
      </c>
      <c r="M15" s="181">
        <v>87.992270841484</v>
      </c>
      <c r="N15" s="182">
        <v>268861.121749</v>
      </c>
      <c r="O15" s="181">
        <v>12.0077291585159</v>
      </c>
    </row>
    <row r="16" spans="1:15" s="175" customFormat="1" ht="16.5" customHeight="1">
      <c r="A16" s="284" t="s">
        <v>47</v>
      </c>
      <c r="B16" s="284"/>
      <c r="C16" s="183" t="s">
        <v>334</v>
      </c>
      <c r="D16" s="180">
        <v>7015</v>
      </c>
      <c r="E16" s="181">
        <v>100</v>
      </c>
      <c r="F16" s="180">
        <v>4986</v>
      </c>
      <c r="G16" s="181">
        <v>71.0762651461154</v>
      </c>
      <c r="H16" s="180">
        <v>2029</v>
      </c>
      <c r="I16" s="181">
        <v>28.9237348538845</v>
      </c>
      <c r="J16" s="182">
        <v>101042.067982</v>
      </c>
      <c r="K16" s="181">
        <v>100</v>
      </c>
      <c r="L16" s="182">
        <v>80252.505076</v>
      </c>
      <c r="M16" s="181">
        <v>79.4248442047885</v>
      </c>
      <c r="N16" s="182">
        <v>20789.562906</v>
      </c>
      <c r="O16" s="181">
        <v>20.5751557952114</v>
      </c>
    </row>
    <row r="17" spans="1:15" s="175" customFormat="1" ht="16.5" customHeight="1">
      <c r="A17" s="284" t="s">
        <v>48</v>
      </c>
      <c r="B17" s="284"/>
      <c r="C17" s="183" t="s">
        <v>335</v>
      </c>
      <c r="D17" s="180">
        <v>15155</v>
      </c>
      <c r="E17" s="181">
        <v>100</v>
      </c>
      <c r="F17" s="180">
        <v>10678</v>
      </c>
      <c r="G17" s="181">
        <v>70.4585945232596</v>
      </c>
      <c r="H17" s="180">
        <v>4477</v>
      </c>
      <c r="I17" s="181">
        <v>29.5414054767403</v>
      </c>
      <c r="J17" s="182">
        <v>612953.718741</v>
      </c>
      <c r="K17" s="181">
        <v>100</v>
      </c>
      <c r="L17" s="182">
        <v>542493.696376</v>
      </c>
      <c r="M17" s="181">
        <v>88.5048380961414</v>
      </c>
      <c r="N17" s="182">
        <v>70460.022365</v>
      </c>
      <c r="O17" s="181">
        <v>11.4951619038585</v>
      </c>
    </row>
    <row r="18" spans="1:15" s="175" customFormat="1" ht="16.5" customHeight="1">
      <c r="A18" s="284" t="s">
        <v>49</v>
      </c>
      <c r="B18" s="284"/>
      <c r="C18" s="183" t="s">
        <v>336</v>
      </c>
      <c r="D18" s="180">
        <v>8310</v>
      </c>
      <c r="E18" s="181">
        <v>100</v>
      </c>
      <c r="F18" s="180">
        <v>5836</v>
      </c>
      <c r="G18" s="181">
        <v>70.2286401925391</v>
      </c>
      <c r="H18" s="180">
        <v>2474</v>
      </c>
      <c r="I18" s="181">
        <v>29.7713598074608</v>
      </c>
      <c r="J18" s="182">
        <v>294424.6501</v>
      </c>
      <c r="K18" s="181">
        <v>100</v>
      </c>
      <c r="L18" s="182">
        <v>256154.251589</v>
      </c>
      <c r="M18" s="181">
        <v>87.0016323368299</v>
      </c>
      <c r="N18" s="182">
        <v>38270.398511</v>
      </c>
      <c r="O18" s="181">
        <v>12.99836766317</v>
      </c>
    </row>
    <row r="19" spans="1:15" s="175" customFormat="1" ht="16.5" customHeight="1">
      <c r="A19" s="284" t="s">
        <v>50</v>
      </c>
      <c r="B19" s="284"/>
      <c r="C19" s="183" t="s">
        <v>337</v>
      </c>
      <c r="D19" s="180">
        <v>29502</v>
      </c>
      <c r="E19" s="181">
        <v>100</v>
      </c>
      <c r="F19" s="180">
        <v>20182</v>
      </c>
      <c r="G19" s="181">
        <v>68.4089214290556</v>
      </c>
      <c r="H19" s="180">
        <v>9320</v>
      </c>
      <c r="I19" s="181">
        <v>31.5910785709443</v>
      </c>
      <c r="J19" s="182">
        <v>593469.9492</v>
      </c>
      <c r="K19" s="181">
        <v>100</v>
      </c>
      <c r="L19" s="182">
        <v>525778.82317</v>
      </c>
      <c r="M19" s="181">
        <v>88.5940094993439</v>
      </c>
      <c r="N19" s="182">
        <v>67691.12603</v>
      </c>
      <c r="O19" s="181">
        <v>11.405990500656</v>
      </c>
    </row>
    <row r="20" spans="1:15" s="175" customFormat="1" ht="16.5" customHeight="1">
      <c r="A20" s="284" t="s">
        <v>51</v>
      </c>
      <c r="B20" s="284"/>
      <c r="C20" s="183" t="s">
        <v>338</v>
      </c>
      <c r="D20" s="180">
        <v>6015</v>
      </c>
      <c r="E20" s="181">
        <v>100</v>
      </c>
      <c r="F20" s="180">
        <v>4021</v>
      </c>
      <c r="G20" s="181">
        <v>66.8495428096425</v>
      </c>
      <c r="H20" s="180">
        <v>1994</v>
      </c>
      <c r="I20" s="181">
        <v>33.1504571903574</v>
      </c>
      <c r="J20" s="182">
        <v>112258.17493</v>
      </c>
      <c r="K20" s="181">
        <v>100</v>
      </c>
      <c r="L20" s="182">
        <v>96046.414555</v>
      </c>
      <c r="M20" s="181">
        <v>85.5585035253699</v>
      </c>
      <c r="N20" s="182">
        <v>16211.760375</v>
      </c>
      <c r="O20" s="181">
        <v>14.44149647463</v>
      </c>
    </row>
    <row r="21" spans="1:15" s="175" customFormat="1" ht="16.5" customHeight="1">
      <c r="A21" s="284" t="s">
        <v>52</v>
      </c>
      <c r="B21" s="284"/>
      <c r="C21" s="183" t="s">
        <v>339</v>
      </c>
      <c r="D21" s="180">
        <v>8177</v>
      </c>
      <c r="E21" s="181">
        <v>100</v>
      </c>
      <c r="F21" s="180">
        <v>5754</v>
      </c>
      <c r="G21" s="181">
        <v>70.3681056622233</v>
      </c>
      <c r="H21" s="180">
        <v>2423</v>
      </c>
      <c r="I21" s="181">
        <v>29.6318943377766</v>
      </c>
      <c r="J21" s="182">
        <v>293805.875723</v>
      </c>
      <c r="K21" s="181">
        <v>100</v>
      </c>
      <c r="L21" s="182">
        <v>274974.315414</v>
      </c>
      <c r="M21" s="181">
        <v>93.5904752542272</v>
      </c>
      <c r="N21" s="182">
        <v>18831.560309</v>
      </c>
      <c r="O21" s="181">
        <v>6.40952474577274</v>
      </c>
    </row>
    <row r="22" spans="1:15" s="175" customFormat="1" ht="16.5" customHeight="1">
      <c r="A22" s="284" t="s">
        <v>53</v>
      </c>
      <c r="B22" s="284"/>
      <c r="C22" s="183" t="s">
        <v>340</v>
      </c>
      <c r="D22" s="180">
        <v>5332</v>
      </c>
      <c r="E22" s="181">
        <v>100</v>
      </c>
      <c r="F22" s="180">
        <v>3701</v>
      </c>
      <c r="G22" s="181">
        <v>69.4111027756939</v>
      </c>
      <c r="H22" s="180">
        <v>1631</v>
      </c>
      <c r="I22" s="181">
        <v>30.588897224306</v>
      </c>
      <c r="J22" s="182">
        <v>81923.029511</v>
      </c>
      <c r="K22" s="181">
        <v>100</v>
      </c>
      <c r="L22" s="182">
        <v>67069.380773</v>
      </c>
      <c r="M22" s="181">
        <v>81.8687750847817</v>
      </c>
      <c r="N22" s="182">
        <v>14853.648738</v>
      </c>
      <c r="O22" s="181">
        <v>18.1312249152182</v>
      </c>
    </row>
    <row r="23" spans="1:15" s="175" customFormat="1" ht="16.5" customHeight="1">
      <c r="A23" s="284" t="s">
        <v>54</v>
      </c>
      <c r="B23" s="284"/>
      <c r="C23" s="183" t="s">
        <v>341</v>
      </c>
      <c r="D23" s="180">
        <v>8483</v>
      </c>
      <c r="E23" s="181">
        <v>100</v>
      </c>
      <c r="F23" s="180">
        <v>5717</v>
      </c>
      <c r="G23" s="181">
        <v>67.3936107509135</v>
      </c>
      <c r="H23" s="180">
        <v>2766</v>
      </c>
      <c r="I23" s="181">
        <v>32.6063892490864</v>
      </c>
      <c r="J23" s="182">
        <v>123775.072696</v>
      </c>
      <c r="K23" s="181">
        <v>100</v>
      </c>
      <c r="L23" s="182">
        <v>98872.478764</v>
      </c>
      <c r="M23" s="181">
        <v>79.880768082308</v>
      </c>
      <c r="N23" s="182">
        <v>24902.593932</v>
      </c>
      <c r="O23" s="181">
        <v>20.1192319176919</v>
      </c>
    </row>
    <row r="24" spans="1:15" s="175" customFormat="1" ht="16.5" customHeight="1">
      <c r="A24" s="284" t="s">
        <v>55</v>
      </c>
      <c r="B24" s="284"/>
      <c r="C24" s="183" t="s">
        <v>342</v>
      </c>
      <c r="D24" s="180">
        <v>1714</v>
      </c>
      <c r="E24" s="181">
        <v>100</v>
      </c>
      <c r="F24" s="180">
        <v>1122</v>
      </c>
      <c r="G24" s="181">
        <v>65.4609101516919</v>
      </c>
      <c r="H24" s="180">
        <v>592</v>
      </c>
      <c r="I24" s="181">
        <v>34.539089848308</v>
      </c>
      <c r="J24" s="182">
        <v>18810.307032</v>
      </c>
      <c r="K24" s="181">
        <v>100</v>
      </c>
      <c r="L24" s="182">
        <v>14936.763252</v>
      </c>
      <c r="M24" s="181">
        <v>79.4073335782858</v>
      </c>
      <c r="N24" s="182">
        <v>3873.54378</v>
      </c>
      <c r="O24" s="181">
        <v>20.5926664217141</v>
      </c>
    </row>
    <row r="25" spans="1:15" s="175" customFormat="1" ht="16.5" customHeight="1">
      <c r="A25" s="284" t="s">
        <v>56</v>
      </c>
      <c r="B25" s="284"/>
      <c r="C25" s="183" t="s">
        <v>343</v>
      </c>
      <c r="D25" s="180">
        <v>3954</v>
      </c>
      <c r="E25" s="181">
        <v>100</v>
      </c>
      <c r="F25" s="180">
        <v>2680</v>
      </c>
      <c r="G25" s="181">
        <v>67.779463834092</v>
      </c>
      <c r="H25" s="180">
        <v>1274</v>
      </c>
      <c r="I25" s="181">
        <v>32.2205361659079</v>
      </c>
      <c r="J25" s="182">
        <v>80994.493439</v>
      </c>
      <c r="K25" s="181">
        <v>100</v>
      </c>
      <c r="L25" s="182">
        <v>70308.646583</v>
      </c>
      <c r="M25" s="181">
        <v>86.8066995640291</v>
      </c>
      <c r="N25" s="182">
        <v>10685.846856</v>
      </c>
      <c r="O25" s="181">
        <v>13.1933004359708</v>
      </c>
    </row>
    <row r="26" spans="1:15" s="175" customFormat="1" ht="16.5" customHeight="1">
      <c r="A26" s="284" t="s">
        <v>57</v>
      </c>
      <c r="B26" s="284"/>
      <c r="C26" s="183" t="s">
        <v>344</v>
      </c>
      <c r="D26" s="180">
        <v>1017</v>
      </c>
      <c r="E26" s="181">
        <v>100</v>
      </c>
      <c r="F26" s="180">
        <v>679</v>
      </c>
      <c r="G26" s="181">
        <v>66.7649950835791</v>
      </c>
      <c r="H26" s="180">
        <v>338</v>
      </c>
      <c r="I26" s="181">
        <v>33.2350049164208</v>
      </c>
      <c r="J26" s="182">
        <v>12958.905358</v>
      </c>
      <c r="K26" s="181">
        <v>100</v>
      </c>
      <c r="L26" s="182">
        <v>10904.15535</v>
      </c>
      <c r="M26" s="181">
        <v>84.1441082310896</v>
      </c>
      <c r="N26" s="182">
        <v>2054.750008</v>
      </c>
      <c r="O26" s="181">
        <v>15.8558917689103</v>
      </c>
    </row>
    <row r="27" spans="1:15" s="175" customFormat="1" ht="16.5" customHeight="1">
      <c r="A27" s="284" t="s">
        <v>58</v>
      </c>
      <c r="B27" s="284"/>
      <c r="C27" s="183" t="s">
        <v>345</v>
      </c>
      <c r="D27" s="180">
        <v>6376</v>
      </c>
      <c r="E27" s="181">
        <v>100</v>
      </c>
      <c r="F27" s="180">
        <v>4296</v>
      </c>
      <c r="G27" s="181">
        <v>67.3776662484316</v>
      </c>
      <c r="H27" s="180">
        <v>2080</v>
      </c>
      <c r="I27" s="181">
        <v>32.6223337515683</v>
      </c>
      <c r="J27" s="182">
        <v>88495.446232</v>
      </c>
      <c r="K27" s="181">
        <v>100</v>
      </c>
      <c r="L27" s="182">
        <v>74608.502514</v>
      </c>
      <c r="M27" s="181">
        <v>84.3077307259472</v>
      </c>
      <c r="N27" s="182">
        <v>13886.943718</v>
      </c>
      <c r="O27" s="181">
        <v>15.6922692740527</v>
      </c>
    </row>
    <row r="28" spans="1:15" s="175" customFormat="1" ht="16.5" customHeight="1">
      <c r="A28" s="284" t="s">
        <v>59</v>
      </c>
      <c r="B28" s="284"/>
      <c r="C28" s="183" t="s">
        <v>346</v>
      </c>
      <c r="D28" s="180">
        <v>13325</v>
      </c>
      <c r="E28" s="181">
        <v>100</v>
      </c>
      <c r="F28" s="180">
        <v>9395</v>
      </c>
      <c r="G28" s="181">
        <v>70.5065666041275</v>
      </c>
      <c r="H28" s="180">
        <v>3930</v>
      </c>
      <c r="I28" s="181">
        <v>29.4934333958724</v>
      </c>
      <c r="J28" s="182">
        <v>1028912.938818</v>
      </c>
      <c r="K28" s="181">
        <v>100</v>
      </c>
      <c r="L28" s="182">
        <v>954441.992141</v>
      </c>
      <c r="M28" s="181">
        <v>92.7621722045257</v>
      </c>
      <c r="N28" s="182">
        <v>74470.946677</v>
      </c>
      <c r="O28" s="181">
        <v>7.23782779547423</v>
      </c>
    </row>
    <row r="29" spans="1:15" s="175" customFormat="1" ht="16.5" customHeight="1">
      <c r="A29" s="284" t="s">
        <v>60</v>
      </c>
      <c r="B29" s="284"/>
      <c r="C29" s="183" t="s">
        <v>347</v>
      </c>
      <c r="D29" s="180">
        <v>5396</v>
      </c>
      <c r="E29" s="181">
        <v>100</v>
      </c>
      <c r="F29" s="180">
        <v>3606</v>
      </c>
      <c r="G29" s="181">
        <v>66.8272794662713</v>
      </c>
      <c r="H29" s="180">
        <v>1790</v>
      </c>
      <c r="I29" s="181">
        <v>33.1727205337286</v>
      </c>
      <c r="J29" s="182">
        <v>76862.821628</v>
      </c>
      <c r="K29" s="181">
        <v>100</v>
      </c>
      <c r="L29" s="182">
        <v>54432.620328</v>
      </c>
      <c r="M29" s="181">
        <v>70.8178794052637</v>
      </c>
      <c r="N29" s="182">
        <v>22430.2013</v>
      </c>
      <c r="O29" s="181">
        <v>29.1821205947362</v>
      </c>
    </row>
    <row r="30" spans="1:15" s="175" customFormat="1" ht="16.5" customHeight="1">
      <c r="A30" s="283" t="s">
        <v>61</v>
      </c>
      <c r="B30" s="283"/>
      <c r="C30" s="183" t="s">
        <v>348</v>
      </c>
      <c r="D30" s="180">
        <v>1673</v>
      </c>
      <c r="E30" s="181">
        <v>100</v>
      </c>
      <c r="F30" s="180">
        <v>1196</v>
      </c>
      <c r="G30" s="181">
        <v>71.4883442916915</v>
      </c>
      <c r="H30" s="180">
        <v>477</v>
      </c>
      <c r="I30" s="181">
        <v>28.5116557083084</v>
      </c>
      <c r="J30" s="182">
        <v>26228.066228</v>
      </c>
      <c r="K30" s="181">
        <v>100</v>
      </c>
      <c r="L30" s="182">
        <v>18659.49594</v>
      </c>
      <c r="M30" s="181">
        <v>71.1432393749253</v>
      </c>
      <c r="N30" s="182">
        <v>7568.570288</v>
      </c>
      <c r="O30" s="181">
        <v>28.8567606250746</v>
      </c>
    </row>
    <row r="31" spans="1:15" s="175" customFormat="1" ht="16.5" customHeight="1">
      <c r="A31" s="285" t="s">
        <v>62</v>
      </c>
      <c r="B31" s="285"/>
      <c r="C31" s="184" t="s">
        <v>349</v>
      </c>
      <c r="D31" s="180">
        <v>1440</v>
      </c>
      <c r="E31" s="181">
        <v>100</v>
      </c>
      <c r="F31" s="180">
        <v>1017</v>
      </c>
      <c r="G31" s="181">
        <v>70.625</v>
      </c>
      <c r="H31" s="180">
        <v>423</v>
      </c>
      <c r="I31" s="181">
        <v>29.375</v>
      </c>
      <c r="J31" s="182">
        <v>24066.836228</v>
      </c>
      <c r="K31" s="181">
        <v>100</v>
      </c>
      <c r="L31" s="182">
        <v>16860.60594</v>
      </c>
      <c r="M31" s="181">
        <v>70.0574258297562</v>
      </c>
      <c r="N31" s="182">
        <v>7206.230288</v>
      </c>
      <c r="O31" s="181">
        <v>29.9425741702437</v>
      </c>
    </row>
    <row r="32" spans="1:15" s="175" customFormat="1" ht="16.5" customHeight="1">
      <c r="A32" s="286" t="s">
        <v>63</v>
      </c>
      <c r="B32" s="286"/>
      <c r="C32" s="185" t="s">
        <v>350</v>
      </c>
      <c r="D32" s="180">
        <v>233</v>
      </c>
      <c r="E32" s="181">
        <v>100</v>
      </c>
      <c r="F32" s="180">
        <v>179</v>
      </c>
      <c r="G32" s="181">
        <v>76.8240343347639</v>
      </c>
      <c r="H32" s="180">
        <v>54</v>
      </c>
      <c r="I32" s="181">
        <v>23.175965665236</v>
      </c>
      <c r="J32" s="182">
        <v>2161.23</v>
      </c>
      <c r="K32" s="181">
        <v>100</v>
      </c>
      <c r="L32" s="182">
        <v>1798.89</v>
      </c>
      <c r="M32" s="181">
        <v>83.2345469940728</v>
      </c>
      <c r="N32" s="182">
        <v>362.34</v>
      </c>
      <c r="O32" s="181">
        <v>16.7654530059271</v>
      </c>
    </row>
    <row r="33" spans="1:15" s="187" customFormat="1" ht="17.25" customHeight="1">
      <c r="A33" s="186" t="s">
        <v>64</v>
      </c>
      <c r="B33" s="186"/>
      <c r="C33" s="186"/>
      <c r="D33" s="186" t="s">
        <v>65</v>
      </c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</row>
    <row r="34" spans="1:16" s="187" customFormat="1" ht="15" customHeight="1">
      <c r="A34" s="188"/>
      <c r="B34" s="188"/>
      <c r="C34" s="188"/>
      <c r="D34" s="188"/>
      <c r="E34" s="189"/>
      <c r="F34" s="189"/>
      <c r="G34" s="189"/>
      <c r="H34" s="169"/>
      <c r="J34" s="169"/>
      <c r="K34" s="189"/>
      <c r="L34" s="189"/>
      <c r="M34" s="189"/>
      <c r="N34" s="169"/>
      <c r="O34" s="189"/>
      <c r="P34" s="189"/>
    </row>
    <row r="35" spans="1:16" ht="15.75">
      <c r="A35" s="190" t="s">
        <v>351</v>
      </c>
      <c r="B35" s="171" t="s">
        <v>364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</row>
    <row r="36" spans="1:16" s="193" customFormat="1" ht="15" customHeight="1">
      <c r="A36" s="191"/>
      <c r="B36" s="171" t="s">
        <v>365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</row>
    <row r="37" spans="1:16" s="187" customFormat="1" ht="15" customHeight="1">
      <c r="A37" s="194" t="s">
        <v>352</v>
      </c>
      <c r="B37" s="195"/>
      <c r="C37" s="195"/>
      <c r="D37" s="188"/>
      <c r="E37" s="189"/>
      <c r="F37" s="189"/>
      <c r="G37" s="189"/>
      <c r="H37" s="169"/>
      <c r="J37" s="169"/>
      <c r="K37" s="189"/>
      <c r="L37" s="189"/>
      <c r="M37" s="189"/>
      <c r="N37" s="169"/>
      <c r="O37" s="189"/>
      <c r="P37" s="189"/>
    </row>
    <row r="38" spans="1:16" ht="15" customHeight="1">
      <c r="A38" s="196"/>
      <c r="B38" s="197" t="s">
        <v>353</v>
      </c>
      <c r="C38" s="197"/>
      <c r="D38" s="198"/>
      <c r="E38" s="199"/>
      <c r="F38" s="199"/>
      <c r="G38" s="199"/>
      <c r="H38" s="199"/>
      <c r="I38" s="199"/>
      <c r="J38" s="199"/>
      <c r="K38" s="199"/>
      <c r="L38" s="199"/>
      <c r="M38" s="199"/>
      <c r="N38" s="188"/>
      <c r="O38" s="188"/>
      <c r="P38" s="188"/>
    </row>
    <row r="39" spans="1:16" ht="15" customHeight="1">
      <c r="A39" s="194"/>
      <c r="B39" s="197" t="s">
        <v>354</v>
      </c>
      <c r="C39" s="197"/>
      <c r="D39" s="198"/>
      <c r="E39" s="199"/>
      <c r="F39" s="199"/>
      <c r="G39" s="199"/>
      <c r="H39" s="199"/>
      <c r="I39" s="199"/>
      <c r="J39" s="199"/>
      <c r="K39" s="199"/>
      <c r="L39" s="199"/>
      <c r="M39" s="199"/>
      <c r="N39" s="188"/>
      <c r="O39" s="188"/>
      <c r="P39" s="188"/>
    </row>
    <row r="40" spans="1:16" ht="15" customHeight="1">
      <c r="A40" s="194"/>
      <c r="B40" s="197" t="s">
        <v>355</v>
      </c>
      <c r="C40" s="197"/>
      <c r="D40" s="198"/>
      <c r="E40" s="199"/>
      <c r="F40" s="199"/>
      <c r="G40" s="199"/>
      <c r="H40" s="199"/>
      <c r="I40" s="199"/>
      <c r="J40" s="199"/>
      <c r="K40" s="199"/>
      <c r="L40" s="199"/>
      <c r="M40" s="199"/>
      <c r="N40" s="188"/>
      <c r="O40" s="188"/>
      <c r="P40" s="188"/>
    </row>
    <row r="41" spans="1:16" ht="15" customHeight="1">
      <c r="A41" s="200"/>
      <c r="B41" s="197" t="s">
        <v>356</v>
      </c>
      <c r="C41" s="197"/>
      <c r="D41" s="198"/>
      <c r="E41" s="199"/>
      <c r="F41" s="199"/>
      <c r="G41" s="199"/>
      <c r="H41" s="199"/>
      <c r="I41" s="199"/>
      <c r="J41" s="199"/>
      <c r="K41" s="199"/>
      <c r="L41" s="199"/>
      <c r="M41" s="199"/>
      <c r="N41" s="188"/>
      <c r="O41" s="188"/>
      <c r="P41" s="188"/>
    </row>
    <row r="42" spans="1:16" s="193" customFormat="1" ht="19.5">
      <c r="A42" s="190" t="s">
        <v>357</v>
      </c>
      <c r="B42" s="171" t="s">
        <v>358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</row>
    <row r="43" spans="1:16" s="193" customFormat="1" ht="19.5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</row>
    <row r="44" spans="1:16" s="193" customFormat="1" ht="19.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</row>
    <row r="45" spans="1:16" s="193" customFormat="1" ht="19.5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</row>
  </sheetData>
  <sheetProtection selectLockedCells="1" selectUnlockedCells="1"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zoomScalePageLayoutView="0" workbookViewId="0" topLeftCell="A14">
      <selection activeCell="A19" sqref="A19:B19"/>
    </sheetView>
  </sheetViews>
  <sheetFormatPr defaultColWidth="9.875" defaultRowHeight="16.5"/>
  <cols>
    <col min="1" max="1" width="9.875" style="1" customWidth="1"/>
    <col min="2" max="2" width="25.00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1" width="11.00390625" style="1" customWidth="1"/>
    <col min="12" max="12" width="12.00390625" style="1" customWidth="1"/>
    <col min="13" max="15" width="11.00390625" style="1" customWidth="1"/>
    <col min="16" max="16" width="12.625" style="1" customWidth="1"/>
    <col min="17" max="17" width="11.00390625" style="1" customWidth="1"/>
    <col min="18" max="18" width="12.00390625" style="1" customWidth="1"/>
    <col min="19" max="19" width="11.00390625" style="1" customWidth="1"/>
    <col min="20" max="20" width="12.00390625" style="1" customWidth="1"/>
    <col min="21" max="22" width="11.00390625" style="1" customWidth="1"/>
    <col min="23" max="23" width="10.25390625" style="1" customWidth="1"/>
    <col min="24" max="24" width="24.875" style="1" customWidth="1"/>
    <col min="25" max="25" width="10.50390625" style="1" customWidth="1"/>
    <col min="26" max="26" width="11.1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00390625" style="1" customWidth="1"/>
    <col min="46" max="46" width="10.75390625" style="1" customWidth="1"/>
    <col min="47" max="16384" width="9.875" style="1" customWidth="1"/>
  </cols>
  <sheetData>
    <row r="1" spans="1:46" ht="16.5" customHeight="1">
      <c r="A1" s="34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34" t="s">
        <v>1</v>
      </c>
      <c r="U1" s="221" t="s">
        <v>2</v>
      </c>
      <c r="V1" s="221"/>
      <c r="W1" s="34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34" t="s">
        <v>1</v>
      </c>
      <c r="AS1" s="221" t="s">
        <v>2</v>
      </c>
      <c r="AT1" s="221"/>
    </row>
    <row r="2" spans="1:46" ht="16.5" customHeight="1">
      <c r="A2" s="3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36"/>
      <c r="L2" s="36"/>
      <c r="M2" s="36"/>
      <c r="N2" s="36"/>
      <c r="O2" s="36"/>
      <c r="P2" s="36"/>
      <c r="Q2" s="36"/>
      <c r="R2" s="36"/>
      <c r="S2" s="37"/>
      <c r="T2" s="35" t="s">
        <v>5</v>
      </c>
      <c r="U2" s="222" t="s">
        <v>78</v>
      </c>
      <c r="V2" s="222"/>
      <c r="W2" s="35" t="s">
        <v>3</v>
      </c>
      <c r="X2" s="6" t="s">
        <v>4</v>
      </c>
      <c r="Y2" s="38"/>
      <c r="Z2" s="38"/>
      <c r="AA2" s="38"/>
      <c r="AB2" s="38"/>
      <c r="AC2" s="38"/>
      <c r="AD2" s="38"/>
      <c r="AE2" s="38"/>
      <c r="AF2" s="38"/>
      <c r="AG2" s="38"/>
      <c r="AH2" s="4"/>
      <c r="AI2" s="36"/>
      <c r="AJ2" s="36"/>
      <c r="AK2" s="36"/>
      <c r="AL2" s="36"/>
      <c r="AM2" s="36"/>
      <c r="AN2" s="36"/>
      <c r="AO2" s="36"/>
      <c r="AP2" s="36"/>
      <c r="AQ2" s="39"/>
      <c r="AR2" s="40" t="s">
        <v>5</v>
      </c>
      <c r="AS2" s="222" t="s">
        <v>78</v>
      </c>
      <c r="AT2" s="222"/>
    </row>
    <row r="3" spans="1:46" s="12" customFormat="1" ht="19.5" customHeight="1">
      <c r="A3" s="223" t="s">
        <v>79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 t="s">
        <v>80</v>
      </c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</row>
    <row r="4" spans="1:46" s="12" customFormat="1" ht="19.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5" t="str">
        <f>'2491-00-01'!H5</f>
        <v>中華民國111年10月底</v>
      </c>
      <c r="I5" s="205"/>
      <c r="J5" s="205"/>
      <c r="K5" s="205"/>
      <c r="L5" s="205"/>
      <c r="M5" s="205"/>
      <c r="N5" s="41"/>
      <c r="O5" s="41"/>
      <c r="P5" s="41"/>
      <c r="Q5" s="42"/>
      <c r="R5" s="42"/>
      <c r="S5" s="42"/>
      <c r="T5" s="42"/>
      <c r="U5" s="15"/>
      <c r="V5" s="43" t="s">
        <v>9</v>
      </c>
      <c r="W5" s="13"/>
      <c r="X5" s="13"/>
      <c r="Y5" s="42"/>
      <c r="Z5" s="42"/>
      <c r="AA5" s="42"/>
      <c r="AB5" s="42"/>
      <c r="AC5" s="206" t="str">
        <f>'2491-00-01'!H5</f>
        <v>中華民國111年10月底</v>
      </c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13"/>
      <c r="AP5" s="17"/>
      <c r="AQ5" s="17"/>
      <c r="AR5" s="17"/>
      <c r="AS5" s="13"/>
      <c r="AT5" s="43" t="s">
        <v>9</v>
      </c>
    </row>
    <row r="6" spans="1:46" ht="16.5" customHeight="1">
      <c r="A6" s="207" t="s">
        <v>81</v>
      </c>
      <c r="B6" s="207"/>
      <c r="C6" s="208" t="s">
        <v>11</v>
      </c>
      <c r="D6" s="208"/>
      <c r="E6" s="202" t="s">
        <v>12</v>
      </c>
      <c r="F6" s="202"/>
      <c r="G6" s="208" t="s">
        <v>13</v>
      </c>
      <c r="H6" s="208"/>
      <c r="I6" s="208" t="s">
        <v>14</v>
      </c>
      <c r="J6" s="208"/>
      <c r="K6" s="202" t="s">
        <v>15</v>
      </c>
      <c r="L6" s="202"/>
      <c r="M6" s="209" t="s">
        <v>16</v>
      </c>
      <c r="N6" s="209"/>
      <c r="O6" s="208" t="s">
        <v>17</v>
      </c>
      <c r="P6" s="208"/>
      <c r="Q6" s="202" t="s">
        <v>18</v>
      </c>
      <c r="R6" s="202"/>
      <c r="S6" s="208" t="s">
        <v>19</v>
      </c>
      <c r="T6" s="208"/>
      <c r="U6" s="208" t="s">
        <v>20</v>
      </c>
      <c r="V6" s="208"/>
      <c r="W6" s="207" t="s">
        <v>81</v>
      </c>
      <c r="X6" s="207"/>
      <c r="Y6" s="208" t="s">
        <v>21</v>
      </c>
      <c r="Z6" s="208"/>
      <c r="AA6" s="208" t="s">
        <v>22</v>
      </c>
      <c r="AB6" s="208"/>
      <c r="AC6" s="208" t="s">
        <v>23</v>
      </c>
      <c r="AD6" s="208"/>
      <c r="AE6" s="210" t="s">
        <v>24</v>
      </c>
      <c r="AF6" s="210"/>
      <c r="AG6" s="202" t="s">
        <v>25</v>
      </c>
      <c r="AH6" s="202"/>
      <c r="AI6" s="210" t="s">
        <v>26</v>
      </c>
      <c r="AJ6" s="210"/>
      <c r="AK6" s="208" t="s">
        <v>27</v>
      </c>
      <c r="AL6" s="208"/>
      <c r="AM6" s="210" t="s">
        <v>28</v>
      </c>
      <c r="AN6" s="210"/>
      <c r="AO6" s="210" t="s">
        <v>29</v>
      </c>
      <c r="AP6" s="210"/>
      <c r="AQ6" s="208" t="s">
        <v>30</v>
      </c>
      <c r="AR6" s="208"/>
      <c r="AS6" s="211" t="s">
        <v>31</v>
      </c>
      <c r="AT6" s="211"/>
    </row>
    <row r="7" spans="1:46" ht="16.5" customHeight="1">
      <c r="A7" s="207"/>
      <c r="B7" s="207"/>
      <c r="C7" s="208"/>
      <c r="D7" s="208"/>
      <c r="E7" s="202"/>
      <c r="F7" s="202"/>
      <c r="G7" s="208"/>
      <c r="H7" s="208"/>
      <c r="I7" s="208"/>
      <c r="J7" s="208"/>
      <c r="K7" s="202"/>
      <c r="L7" s="202"/>
      <c r="M7" s="212" t="s">
        <v>32</v>
      </c>
      <c r="N7" s="212"/>
      <c r="O7" s="208"/>
      <c r="P7" s="208"/>
      <c r="Q7" s="202"/>
      <c r="R7" s="202"/>
      <c r="S7" s="208"/>
      <c r="T7" s="208"/>
      <c r="U7" s="208"/>
      <c r="V7" s="208"/>
      <c r="W7" s="207"/>
      <c r="X7" s="207"/>
      <c r="Y7" s="208"/>
      <c r="Z7" s="208"/>
      <c r="AA7" s="208"/>
      <c r="AB7" s="208"/>
      <c r="AC7" s="208"/>
      <c r="AD7" s="208"/>
      <c r="AE7" s="213" t="s">
        <v>33</v>
      </c>
      <c r="AF7" s="213"/>
      <c r="AG7" s="202"/>
      <c r="AH7" s="202"/>
      <c r="AI7" s="213" t="s">
        <v>34</v>
      </c>
      <c r="AJ7" s="213"/>
      <c r="AK7" s="208"/>
      <c r="AL7" s="208"/>
      <c r="AM7" s="213" t="s">
        <v>35</v>
      </c>
      <c r="AN7" s="213"/>
      <c r="AO7" s="214" t="s">
        <v>36</v>
      </c>
      <c r="AP7" s="214"/>
      <c r="AQ7" s="208"/>
      <c r="AR7" s="208"/>
      <c r="AS7" s="211"/>
      <c r="AT7" s="211"/>
    </row>
    <row r="8" spans="1:46" ht="22.5" customHeight="1">
      <c r="A8" s="207"/>
      <c r="B8" s="207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7"/>
      <c r="X8" s="207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45" customHeight="1">
      <c r="A9" s="44" t="s">
        <v>39</v>
      </c>
      <c r="B9" s="45"/>
      <c r="C9" s="46">
        <v>749834</v>
      </c>
      <c r="D9" s="46">
        <v>27224089.60054</v>
      </c>
      <c r="E9" s="46">
        <v>18547</v>
      </c>
      <c r="F9" s="46">
        <v>654675.700463</v>
      </c>
      <c r="G9" s="46">
        <v>4215</v>
      </c>
      <c r="H9" s="46">
        <v>312760.925261</v>
      </c>
      <c r="I9" s="46">
        <v>199820</v>
      </c>
      <c r="J9" s="46">
        <v>8265776.342181</v>
      </c>
      <c r="K9" s="46">
        <v>7219</v>
      </c>
      <c r="L9" s="46">
        <v>1212651.444074</v>
      </c>
      <c r="M9" s="46">
        <v>3491</v>
      </c>
      <c r="N9" s="46">
        <v>191992.51924</v>
      </c>
      <c r="O9" s="46">
        <v>116047</v>
      </c>
      <c r="P9" s="46">
        <v>1369416.659438</v>
      </c>
      <c r="Q9" s="46">
        <v>96004</v>
      </c>
      <c r="R9" s="46">
        <v>1045156.240318</v>
      </c>
      <c r="S9" s="46">
        <v>16466</v>
      </c>
      <c r="T9" s="46">
        <v>1010592.802189</v>
      </c>
      <c r="U9" s="46">
        <v>7499</v>
      </c>
      <c r="V9" s="46">
        <v>64685.124921</v>
      </c>
      <c r="W9" s="44" t="s">
        <v>39</v>
      </c>
      <c r="X9" s="45"/>
      <c r="Y9" s="46">
        <v>27116</v>
      </c>
      <c r="Z9" s="46">
        <v>551347.673638</v>
      </c>
      <c r="AA9" s="46">
        <v>56708</v>
      </c>
      <c r="AB9" s="46">
        <v>9021202.124101</v>
      </c>
      <c r="AC9" s="46">
        <v>38751</v>
      </c>
      <c r="AD9" s="46">
        <v>1488010.17388</v>
      </c>
      <c r="AE9" s="46">
        <v>97208</v>
      </c>
      <c r="AF9" s="46">
        <v>1253589.671407</v>
      </c>
      <c r="AG9" s="46">
        <v>22797</v>
      </c>
      <c r="AH9" s="46">
        <v>366181.054244</v>
      </c>
      <c r="AI9" s="46">
        <v>1</v>
      </c>
      <c r="AJ9" s="46">
        <v>6.5</v>
      </c>
      <c r="AK9" s="46">
        <v>432</v>
      </c>
      <c r="AL9" s="46">
        <v>1744.881922</v>
      </c>
      <c r="AM9" s="46">
        <v>56</v>
      </c>
      <c r="AN9" s="46">
        <v>268.75</v>
      </c>
      <c r="AO9" s="46">
        <v>3221</v>
      </c>
      <c r="AP9" s="46">
        <v>82037.858854</v>
      </c>
      <c r="AQ9" s="46">
        <v>13880</v>
      </c>
      <c r="AR9" s="46">
        <v>149372.033459</v>
      </c>
      <c r="AS9" s="46">
        <v>20356</v>
      </c>
      <c r="AT9" s="46">
        <v>182621.12095</v>
      </c>
    </row>
    <row r="10" spans="1:46" s="22" customFormat="1" ht="45" customHeight="1">
      <c r="A10" s="44" t="s">
        <v>82</v>
      </c>
      <c r="B10" s="45"/>
      <c r="C10" s="46">
        <v>10467</v>
      </c>
      <c r="D10" s="46">
        <v>17486503.621383</v>
      </c>
      <c r="E10" s="46">
        <v>212</v>
      </c>
      <c r="F10" s="46">
        <v>423833.536673</v>
      </c>
      <c r="G10" s="46">
        <v>42</v>
      </c>
      <c r="H10" s="46">
        <v>243039.36368</v>
      </c>
      <c r="I10" s="46">
        <v>2758</v>
      </c>
      <c r="J10" s="46">
        <v>4284673.425683</v>
      </c>
      <c r="K10" s="46">
        <v>246</v>
      </c>
      <c r="L10" s="46">
        <v>1052625.543703</v>
      </c>
      <c r="M10" s="46">
        <v>21</v>
      </c>
      <c r="N10" s="46">
        <v>166130.51399</v>
      </c>
      <c r="O10" s="46">
        <v>657</v>
      </c>
      <c r="P10" s="46">
        <v>485898.863362</v>
      </c>
      <c r="Q10" s="46">
        <v>1089</v>
      </c>
      <c r="R10" s="46">
        <v>489962.851283</v>
      </c>
      <c r="S10" s="46">
        <v>397</v>
      </c>
      <c r="T10" s="46">
        <v>749225.091306</v>
      </c>
      <c r="U10" s="46">
        <v>24</v>
      </c>
      <c r="V10" s="46">
        <v>13609.2884</v>
      </c>
      <c r="W10" s="44" t="s">
        <v>82</v>
      </c>
      <c r="X10" s="45"/>
      <c r="Y10" s="46">
        <v>643</v>
      </c>
      <c r="Z10" s="46">
        <v>358227.318637</v>
      </c>
      <c r="AA10" s="46">
        <v>1821</v>
      </c>
      <c r="AB10" s="46">
        <v>7701073.532128</v>
      </c>
      <c r="AC10" s="46">
        <v>808</v>
      </c>
      <c r="AD10" s="46">
        <v>713998.595487</v>
      </c>
      <c r="AE10" s="46">
        <v>1160</v>
      </c>
      <c r="AF10" s="46">
        <v>447632.117081</v>
      </c>
      <c r="AG10" s="46">
        <v>175</v>
      </c>
      <c r="AH10" s="46">
        <v>185790.758266</v>
      </c>
      <c r="AI10" s="46">
        <v>0</v>
      </c>
      <c r="AJ10" s="46">
        <v>0</v>
      </c>
      <c r="AK10" s="46">
        <v>2</v>
      </c>
      <c r="AL10" s="46">
        <v>0.4</v>
      </c>
      <c r="AM10" s="46">
        <v>0</v>
      </c>
      <c r="AN10" s="46">
        <v>0</v>
      </c>
      <c r="AO10" s="46">
        <v>44</v>
      </c>
      <c r="AP10" s="46">
        <v>51612.79926</v>
      </c>
      <c r="AQ10" s="46">
        <v>183</v>
      </c>
      <c r="AR10" s="46">
        <v>65935.049567</v>
      </c>
      <c r="AS10" s="46">
        <v>185</v>
      </c>
      <c r="AT10" s="46">
        <v>53234.572877</v>
      </c>
    </row>
    <row r="11" spans="1:46" s="22" customFormat="1" ht="45" customHeight="1">
      <c r="A11" s="44" t="s">
        <v>83</v>
      </c>
      <c r="B11" s="45"/>
      <c r="C11" s="46">
        <v>119961</v>
      </c>
      <c r="D11" s="46">
        <v>1206880.550922</v>
      </c>
      <c r="E11" s="46">
        <v>5350</v>
      </c>
      <c r="F11" s="46">
        <v>55863.978304</v>
      </c>
      <c r="G11" s="46">
        <v>1482</v>
      </c>
      <c r="H11" s="46">
        <v>21697.671938</v>
      </c>
      <c r="I11" s="46">
        <v>35441</v>
      </c>
      <c r="J11" s="46">
        <v>452631.588987</v>
      </c>
      <c r="K11" s="46">
        <v>1852</v>
      </c>
      <c r="L11" s="46">
        <v>31989.585913</v>
      </c>
      <c r="M11" s="46">
        <v>624</v>
      </c>
      <c r="N11" s="46">
        <v>3884.816688</v>
      </c>
      <c r="O11" s="46">
        <v>19765</v>
      </c>
      <c r="P11" s="46">
        <v>131542.011275</v>
      </c>
      <c r="Q11" s="46">
        <v>12265</v>
      </c>
      <c r="R11" s="46">
        <v>56438.484444</v>
      </c>
      <c r="S11" s="46">
        <v>2714</v>
      </c>
      <c r="T11" s="46">
        <v>47879.888859</v>
      </c>
      <c r="U11" s="46">
        <v>1180</v>
      </c>
      <c r="V11" s="46">
        <v>8668.117362</v>
      </c>
      <c r="W11" s="44" t="s">
        <v>83</v>
      </c>
      <c r="X11" s="45"/>
      <c r="Y11" s="46">
        <v>2621</v>
      </c>
      <c r="Z11" s="46">
        <v>15433.502642</v>
      </c>
      <c r="AA11" s="46">
        <v>6218</v>
      </c>
      <c r="AB11" s="46">
        <v>114839.112492</v>
      </c>
      <c r="AC11" s="46">
        <v>8404</v>
      </c>
      <c r="AD11" s="46">
        <v>110904.105765</v>
      </c>
      <c r="AE11" s="46">
        <v>11971</v>
      </c>
      <c r="AF11" s="46">
        <v>88809.274253</v>
      </c>
      <c r="AG11" s="46">
        <v>4570</v>
      </c>
      <c r="AH11" s="46">
        <v>31441.186366</v>
      </c>
      <c r="AI11" s="46">
        <v>0</v>
      </c>
      <c r="AJ11" s="46">
        <v>0</v>
      </c>
      <c r="AK11" s="46">
        <v>39</v>
      </c>
      <c r="AL11" s="46">
        <v>71.724666</v>
      </c>
      <c r="AM11" s="46">
        <v>25</v>
      </c>
      <c r="AN11" s="46">
        <v>106.42</v>
      </c>
      <c r="AO11" s="46">
        <v>623</v>
      </c>
      <c r="AP11" s="46">
        <v>7207.260062</v>
      </c>
      <c r="AQ11" s="46">
        <v>1835</v>
      </c>
      <c r="AR11" s="46">
        <v>8026.548251</v>
      </c>
      <c r="AS11" s="46">
        <v>2982</v>
      </c>
      <c r="AT11" s="46">
        <v>19445.272655</v>
      </c>
    </row>
    <row r="12" spans="1:46" s="22" customFormat="1" ht="45" customHeight="1">
      <c r="A12" s="44" t="s">
        <v>84</v>
      </c>
      <c r="B12" s="45"/>
      <c r="C12" s="46">
        <v>144086</v>
      </c>
      <c r="D12" s="46">
        <v>1380300.614444</v>
      </c>
      <c r="E12" s="46">
        <v>2291</v>
      </c>
      <c r="F12" s="46">
        <v>24583.859544</v>
      </c>
      <c r="G12" s="46">
        <v>404</v>
      </c>
      <c r="H12" s="46">
        <v>6897.974408</v>
      </c>
      <c r="I12" s="46">
        <v>46578</v>
      </c>
      <c r="J12" s="46">
        <v>561133.986727</v>
      </c>
      <c r="K12" s="46">
        <v>808</v>
      </c>
      <c r="L12" s="46">
        <v>15530.431038</v>
      </c>
      <c r="M12" s="46">
        <v>650</v>
      </c>
      <c r="N12" s="46">
        <v>3237.228725</v>
      </c>
      <c r="O12" s="46">
        <v>24502</v>
      </c>
      <c r="P12" s="46">
        <v>158552.816524</v>
      </c>
      <c r="Q12" s="46">
        <v>17636</v>
      </c>
      <c r="R12" s="46">
        <v>87591.430594</v>
      </c>
      <c r="S12" s="46">
        <v>2038</v>
      </c>
      <c r="T12" s="46">
        <v>29925.872675</v>
      </c>
      <c r="U12" s="46">
        <v>968</v>
      </c>
      <c r="V12" s="46">
        <v>5325.242335</v>
      </c>
      <c r="W12" s="44" t="s">
        <v>84</v>
      </c>
      <c r="X12" s="45"/>
      <c r="Y12" s="46">
        <v>5295</v>
      </c>
      <c r="Z12" s="46">
        <v>31186.809591</v>
      </c>
      <c r="AA12" s="46">
        <v>8599</v>
      </c>
      <c r="AB12" s="46">
        <v>157293.434517</v>
      </c>
      <c r="AC12" s="46">
        <v>5324</v>
      </c>
      <c r="AD12" s="46">
        <v>117877.345577</v>
      </c>
      <c r="AE12" s="46">
        <v>18030</v>
      </c>
      <c r="AF12" s="46">
        <v>113783.167916</v>
      </c>
      <c r="AG12" s="46">
        <v>3480</v>
      </c>
      <c r="AH12" s="46">
        <v>26636.615659</v>
      </c>
      <c r="AI12" s="46">
        <v>0</v>
      </c>
      <c r="AJ12" s="46">
        <v>0</v>
      </c>
      <c r="AK12" s="46">
        <v>59</v>
      </c>
      <c r="AL12" s="46">
        <v>168.855</v>
      </c>
      <c r="AM12" s="46">
        <v>5</v>
      </c>
      <c r="AN12" s="46">
        <v>16.9</v>
      </c>
      <c r="AO12" s="46">
        <v>480</v>
      </c>
      <c r="AP12" s="46">
        <v>3711.667296</v>
      </c>
      <c r="AQ12" s="46">
        <v>2694</v>
      </c>
      <c r="AR12" s="46">
        <v>14538.887622</v>
      </c>
      <c r="AS12" s="46">
        <v>4245</v>
      </c>
      <c r="AT12" s="46">
        <v>22308.088696</v>
      </c>
    </row>
    <row r="13" spans="1:46" s="22" customFormat="1" ht="45" customHeight="1">
      <c r="A13" s="44" t="s">
        <v>85</v>
      </c>
      <c r="B13" s="45"/>
      <c r="C13" s="46">
        <v>168635</v>
      </c>
      <c r="D13" s="46">
        <v>2571718.969092</v>
      </c>
      <c r="E13" s="46">
        <v>2650</v>
      </c>
      <c r="F13" s="46">
        <v>54306.162975</v>
      </c>
      <c r="G13" s="46">
        <v>366</v>
      </c>
      <c r="H13" s="46">
        <v>10885.612115</v>
      </c>
      <c r="I13" s="46">
        <v>26897</v>
      </c>
      <c r="J13" s="46">
        <v>517357.49369</v>
      </c>
      <c r="K13" s="46">
        <v>1288</v>
      </c>
      <c r="L13" s="46">
        <v>42864.706767</v>
      </c>
      <c r="M13" s="46">
        <v>376</v>
      </c>
      <c r="N13" s="46">
        <v>3712.883232</v>
      </c>
      <c r="O13" s="46">
        <v>19341</v>
      </c>
      <c r="P13" s="46">
        <v>241070.024299</v>
      </c>
      <c r="Q13" s="46">
        <v>26373</v>
      </c>
      <c r="R13" s="46">
        <v>204306.680512</v>
      </c>
      <c r="S13" s="46">
        <v>4732</v>
      </c>
      <c r="T13" s="46">
        <v>77694.214698</v>
      </c>
      <c r="U13" s="46">
        <v>1926</v>
      </c>
      <c r="V13" s="46">
        <v>14889.096261</v>
      </c>
      <c r="W13" s="44" t="s">
        <v>85</v>
      </c>
      <c r="X13" s="45"/>
      <c r="Y13" s="46">
        <v>10721</v>
      </c>
      <c r="Z13" s="46">
        <v>107881.242657</v>
      </c>
      <c r="AA13" s="46">
        <v>21698</v>
      </c>
      <c r="AB13" s="46">
        <v>644780.981652</v>
      </c>
      <c r="AC13" s="46">
        <v>8309</v>
      </c>
      <c r="AD13" s="46">
        <v>276030.848646</v>
      </c>
      <c r="AE13" s="46">
        <v>30314</v>
      </c>
      <c r="AF13" s="46">
        <v>238218.159427</v>
      </c>
      <c r="AG13" s="46">
        <v>4988</v>
      </c>
      <c r="AH13" s="46">
        <v>53399.60745</v>
      </c>
      <c r="AI13" s="46">
        <v>0</v>
      </c>
      <c r="AJ13" s="46">
        <v>0</v>
      </c>
      <c r="AK13" s="46">
        <v>168</v>
      </c>
      <c r="AL13" s="46">
        <v>712.54523</v>
      </c>
      <c r="AM13" s="46">
        <v>4</v>
      </c>
      <c r="AN13" s="46">
        <v>23</v>
      </c>
      <c r="AO13" s="46">
        <v>843</v>
      </c>
      <c r="AP13" s="46">
        <v>9373.937063</v>
      </c>
      <c r="AQ13" s="46">
        <v>3651</v>
      </c>
      <c r="AR13" s="46">
        <v>37899.399555</v>
      </c>
      <c r="AS13" s="46">
        <v>3990</v>
      </c>
      <c r="AT13" s="46">
        <v>36312.372863</v>
      </c>
    </row>
    <row r="14" spans="1:46" s="22" customFormat="1" ht="45" customHeight="1">
      <c r="A14" s="44" t="s">
        <v>86</v>
      </c>
      <c r="B14" s="45"/>
      <c r="C14" s="46">
        <v>67273</v>
      </c>
      <c r="D14" s="46">
        <v>713258.072431</v>
      </c>
      <c r="E14" s="46">
        <v>1211</v>
      </c>
      <c r="F14" s="46">
        <v>13503.755718</v>
      </c>
      <c r="G14" s="46">
        <v>333</v>
      </c>
      <c r="H14" s="46">
        <v>4664.16</v>
      </c>
      <c r="I14" s="46">
        <v>20595</v>
      </c>
      <c r="J14" s="46">
        <v>316582.678081</v>
      </c>
      <c r="K14" s="46">
        <v>544</v>
      </c>
      <c r="L14" s="46">
        <v>8654.705973</v>
      </c>
      <c r="M14" s="46">
        <v>453</v>
      </c>
      <c r="N14" s="46">
        <v>4166.118302</v>
      </c>
      <c r="O14" s="46">
        <v>12262</v>
      </c>
      <c r="P14" s="46">
        <v>80799.712042</v>
      </c>
      <c r="Q14" s="46">
        <v>7326</v>
      </c>
      <c r="R14" s="46">
        <v>36685.929128</v>
      </c>
      <c r="S14" s="46">
        <v>1452</v>
      </c>
      <c r="T14" s="46">
        <v>21181.969298</v>
      </c>
      <c r="U14" s="46">
        <v>495</v>
      </c>
      <c r="V14" s="46">
        <v>2568.7781</v>
      </c>
      <c r="W14" s="44" t="s">
        <v>86</v>
      </c>
      <c r="X14" s="45"/>
      <c r="Y14" s="46">
        <v>1688</v>
      </c>
      <c r="Z14" s="46">
        <v>8085.167788</v>
      </c>
      <c r="AA14" s="46">
        <v>3905</v>
      </c>
      <c r="AB14" s="46">
        <v>66797.437653</v>
      </c>
      <c r="AC14" s="46">
        <v>3616</v>
      </c>
      <c r="AD14" s="46">
        <v>62666.178026</v>
      </c>
      <c r="AE14" s="46">
        <v>8061</v>
      </c>
      <c r="AF14" s="46">
        <v>53622.279295</v>
      </c>
      <c r="AG14" s="46">
        <v>2216</v>
      </c>
      <c r="AH14" s="46">
        <v>14729.069051</v>
      </c>
      <c r="AI14" s="46">
        <v>0</v>
      </c>
      <c r="AJ14" s="46">
        <v>0</v>
      </c>
      <c r="AK14" s="46">
        <v>34</v>
      </c>
      <c r="AL14" s="46">
        <v>48.591</v>
      </c>
      <c r="AM14" s="46">
        <v>4</v>
      </c>
      <c r="AN14" s="46">
        <v>27</v>
      </c>
      <c r="AO14" s="46">
        <v>275</v>
      </c>
      <c r="AP14" s="46">
        <v>2054.901</v>
      </c>
      <c r="AQ14" s="46">
        <v>1154</v>
      </c>
      <c r="AR14" s="46">
        <v>3968.358582</v>
      </c>
      <c r="AS14" s="46">
        <v>1649</v>
      </c>
      <c r="AT14" s="46">
        <v>12451.283394</v>
      </c>
    </row>
    <row r="15" spans="1:46" s="22" customFormat="1" ht="45" customHeight="1">
      <c r="A15" s="44" t="s">
        <v>87</v>
      </c>
      <c r="B15" s="45"/>
      <c r="C15" s="46">
        <v>112252</v>
      </c>
      <c r="D15" s="46">
        <v>975877.029634</v>
      </c>
      <c r="E15" s="46">
        <v>2403</v>
      </c>
      <c r="F15" s="46">
        <v>25218.945346</v>
      </c>
      <c r="G15" s="46">
        <v>575</v>
      </c>
      <c r="H15" s="46">
        <v>8745.606613</v>
      </c>
      <c r="I15" s="46">
        <v>34398</v>
      </c>
      <c r="J15" s="46">
        <v>354677.125397</v>
      </c>
      <c r="K15" s="46">
        <v>915</v>
      </c>
      <c r="L15" s="46">
        <v>13429.890063</v>
      </c>
      <c r="M15" s="46">
        <v>440</v>
      </c>
      <c r="N15" s="46">
        <v>2889.817109</v>
      </c>
      <c r="O15" s="46">
        <v>16737</v>
      </c>
      <c r="P15" s="46">
        <v>108058.200304</v>
      </c>
      <c r="Q15" s="46">
        <v>14492</v>
      </c>
      <c r="R15" s="46">
        <v>62440.108235</v>
      </c>
      <c r="S15" s="46">
        <v>1819</v>
      </c>
      <c r="T15" s="46">
        <v>27415.761855</v>
      </c>
      <c r="U15" s="46">
        <v>1086</v>
      </c>
      <c r="V15" s="46">
        <v>6529.593318</v>
      </c>
      <c r="W15" s="44" t="s">
        <v>87</v>
      </c>
      <c r="X15" s="45"/>
      <c r="Y15" s="46">
        <v>3176</v>
      </c>
      <c r="Z15" s="46">
        <v>13134.800253</v>
      </c>
      <c r="AA15" s="46">
        <v>6899</v>
      </c>
      <c r="AB15" s="46">
        <v>130816.423658</v>
      </c>
      <c r="AC15" s="46">
        <v>6054</v>
      </c>
      <c r="AD15" s="46">
        <v>102402.944937</v>
      </c>
      <c r="AE15" s="46">
        <v>13999</v>
      </c>
      <c r="AF15" s="46">
        <v>64695.574162</v>
      </c>
      <c r="AG15" s="46">
        <v>3322</v>
      </c>
      <c r="AH15" s="46">
        <v>25352.035681</v>
      </c>
      <c r="AI15" s="46">
        <v>0</v>
      </c>
      <c r="AJ15" s="46">
        <v>0</v>
      </c>
      <c r="AK15" s="46">
        <v>68</v>
      </c>
      <c r="AL15" s="46">
        <v>199.995</v>
      </c>
      <c r="AM15" s="46">
        <v>7</v>
      </c>
      <c r="AN15" s="46">
        <v>43.2</v>
      </c>
      <c r="AO15" s="46">
        <v>478</v>
      </c>
      <c r="AP15" s="46">
        <v>2610.650562</v>
      </c>
      <c r="AQ15" s="46">
        <v>2244</v>
      </c>
      <c r="AR15" s="46">
        <v>9307.177919</v>
      </c>
      <c r="AS15" s="46">
        <v>3140</v>
      </c>
      <c r="AT15" s="46">
        <v>17909.179222</v>
      </c>
    </row>
    <row r="16" spans="1:46" s="22" customFormat="1" ht="45" customHeight="1">
      <c r="A16" s="44" t="s">
        <v>88</v>
      </c>
      <c r="B16" s="45"/>
      <c r="C16" s="46">
        <v>42221</v>
      </c>
      <c r="D16" s="46">
        <v>450996.950988</v>
      </c>
      <c r="E16" s="46">
        <v>1254</v>
      </c>
      <c r="F16" s="46">
        <v>18101.596001</v>
      </c>
      <c r="G16" s="46">
        <v>298</v>
      </c>
      <c r="H16" s="46">
        <v>4835.8443</v>
      </c>
      <c r="I16" s="46">
        <v>13395</v>
      </c>
      <c r="J16" s="46">
        <v>184258.416493</v>
      </c>
      <c r="K16" s="46">
        <v>609</v>
      </c>
      <c r="L16" s="46">
        <v>10409.499993</v>
      </c>
      <c r="M16" s="46">
        <v>204</v>
      </c>
      <c r="N16" s="46">
        <v>1446.236</v>
      </c>
      <c r="O16" s="46">
        <v>6220</v>
      </c>
      <c r="P16" s="46">
        <v>40089.504518</v>
      </c>
      <c r="Q16" s="46">
        <v>5156</v>
      </c>
      <c r="R16" s="46">
        <v>26480.845366</v>
      </c>
      <c r="S16" s="46">
        <v>682</v>
      </c>
      <c r="T16" s="46">
        <v>10413.0515</v>
      </c>
      <c r="U16" s="46">
        <v>367</v>
      </c>
      <c r="V16" s="46">
        <v>2491.424134</v>
      </c>
      <c r="W16" s="44" t="s">
        <v>88</v>
      </c>
      <c r="X16" s="45"/>
      <c r="Y16" s="46">
        <v>940</v>
      </c>
      <c r="Z16" s="46">
        <v>3800.824348</v>
      </c>
      <c r="AA16" s="46">
        <v>2705</v>
      </c>
      <c r="AB16" s="46">
        <v>61835.830039</v>
      </c>
      <c r="AC16" s="46">
        <v>2559</v>
      </c>
      <c r="AD16" s="46">
        <v>41717.018438</v>
      </c>
      <c r="AE16" s="46">
        <v>4430</v>
      </c>
      <c r="AF16" s="46">
        <v>24593.450359</v>
      </c>
      <c r="AG16" s="46">
        <v>1227</v>
      </c>
      <c r="AH16" s="46">
        <v>8568.85522</v>
      </c>
      <c r="AI16" s="46">
        <v>0</v>
      </c>
      <c r="AJ16" s="46">
        <v>0</v>
      </c>
      <c r="AK16" s="46">
        <v>23</v>
      </c>
      <c r="AL16" s="46">
        <v>86.376026</v>
      </c>
      <c r="AM16" s="46">
        <v>4</v>
      </c>
      <c r="AN16" s="46">
        <v>28.68</v>
      </c>
      <c r="AO16" s="46">
        <v>155</v>
      </c>
      <c r="AP16" s="46">
        <v>1594.28995</v>
      </c>
      <c r="AQ16" s="46">
        <v>663</v>
      </c>
      <c r="AR16" s="46">
        <v>2771.579223</v>
      </c>
      <c r="AS16" s="46">
        <v>1330</v>
      </c>
      <c r="AT16" s="46">
        <v>7473.62908</v>
      </c>
    </row>
    <row r="17" spans="1:46" s="22" customFormat="1" ht="45" customHeight="1">
      <c r="A17" s="44" t="s">
        <v>89</v>
      </c>
      <c r="B17" s="45"/>
      <c r="C17" s="46">
        <v>83346</v>
      </c>
      <c r="D17" s="46">
        <v>765054.761671</v>
      </c>
      <c r="E17" s="46">
        <v>3122</v>
      </c>
      <c r="F17" s="46">
        <v>35177.947602</v>
      </c>
      <c r="G17" s="46">
        <v>713</v>
      </c>
      <c r="H17" s="46">
        <v>11976.692207</v>
      </c>
      <c r="I17" s="46">
        <v>18967</v>
      </c>
      <c r="J17" s="46">
        <v>222561.305993</v>
      </c>
      <c r="K17" s="46">
        <v>924</v>
      </c>
      <c r="L17" s="46">
        <v>13227.229288</v>
      </c>
      <c r="M17" s="46">
        <v>722</v>
      </c>
      <c r="N17" s="46">
        <v>6489.905194</v>
      </c>
      <c r="O17" s="46">
        <v>16499</v>
      </c>
      <c r="P17" s="46">
        <v>112434.892912</v>
      </c>
      <c r="Q17" s="46">
        <v>11624</v>
      </c>
      <c r="R17" s="46">
        <v>61453.201146</v>
      </c>
      <c r="S17" s="46">
        <v>2577</v>
      </c>
      <c r="T17" s="46">
        <v>38625.828804</v>
      </c>
      <c r="U17" s="46">
        <v>1451</v>
      </c>
      <c r="V17" s="46">
        <v>10591.065011</v>
      </c>
      <c r="W17" s="44" t="s">
        <v>89</v>
      </c>
      <c r="X17" s="45"/>
      <c r="Y17" s="46">
        <v>1963</v>
      </c>
      <c r="Z17" s="46">
        <v>8807.052942</v>
      </c>
      <c r="AA17" s="46">
        <v>4830</v>
      </c>
      <c r="AB17" s="46">
        <v>95334.546942</v>
      </c>
      <c r="AC17" s="46">
        <v>3667</v>
      </c>
      <c r="AD17" s="46">
        <v>62238.637004</v>
      </c>
      <c r="AE17" s="46">
        <v>8857</v>
      </c>
      <c r="AF17" s="46">
        <v>42239.284011</v>
      </c>
      <c r="AG17" s="46">
        <v>2810</v>
      </c>
      <c r="AH17" s="46">
        <v>20181.726551</v>
      </c>
      <c r="AI17" s="46">
        <v>1</v>
      </c>
      <c r="AJ17" s="46">
        <v>6.5</v>
      </c>
      <c r="AK17" s="46">
        <v>38</v>
      </c>
      <c r="AL17" s="46">
        <v>455.395</v>
      </c>
      <c r="AM17" s="46">
        <v>7</v>
      </c>
      <c r="AN17" s="46">
        <v>23.55</v>
      </c>
      <c r="AO17" s="46">
        <v>321</v>
      </c>
      <c r="AP17" s="46">
        <v>3868.653661</v>
      </c>
      <c r="AQ17" s="46">
        <v>1436</v>
      </c>
      <c r="AR17" s="46">
        <v>6447.14024</v>
      </c>
      <c r="AS17" s="46">
        <v>2817</v>
      </c>
      <c r="AT17" s="46">
        <v>12914.207163</v>
      </c>
    </row>
    <row r="18" spans="1:46" s="22" customFormat="1" ht="45" customHeight="1">
      <c r="A18" s="44" t="s">
        <v>90</v>
      </c>
      <c r="B18" s="45"/>
      <c r="C18" s="46">
        <v>624</v>
      </c>
      <c r="D18" s="46">
        <v>241810.610416</v>
      </c>
      <c r="E18" s="46">
        <v>16</v>
      </c>
      <c r="F18" s="46">
        <v>356</v>
      </c>
      <c r="G18" s="46">
        <v>1</v>
      </c>
      <c r="H18" s="46">
        <v>15</v>
      </c>
      <c r="I18" s="46">
        <v>282</v>
      </c>
      <c r="J18" s="46">
        <v>176673.57138</v>
      </c>
      <c r="K18" s="46">
        <v>17</v>
      </c>
      <c r="L18" s="46">
        <v>2253.902566</v>
      </c>
      <c r="M18" s="46">
        <v>1</v>
      </c>
      <c r="N18" s="46">
        <v>35</v>
      </c>
      <c r="O18" s="46">
        <v>37</v>
      </c>
      <c r="P18" s="46">
        <v>1567.8791</v>
      </c>
      <c r="Q18" s="46">
        <v>22</v>
      </c>
      <c r="R18" s="46">
        <v>448.8</v>
      </c>
      <c r="S18" s="46">
        <v>11</v>
      </c>
      <c r="T18" s="46">
        <v>249.59</v>
      </c>
      <c r="U18" s="46">
        <v>2</v>
      </c>
      <c r="V18" s="46">
        <v>12.52</v>
      </c>
      <c r="W18" s="44" t="s">
        <v>90</v>
      </c>
      <c r="X18" s="45"/>
      <c r="Y18" s="46">
        <v>43</v>
      </c>
      <c r="Z18" s="46">
        <v>1243.55039</v>
      </c>
      <c r="AA18" s="46">
        <v>27</v>
      </c>
      <c r="AB18" s="46">
        <v>44666.79032</v>
      </c>
      <c r="AC18" s="46">
        <v>10</v>
      </c>
      <c r="AD18" s="46">
        <v>174.5</v>
      </c>
      <c r="AE18" s="46">
        <v>128</v>
      </c>
      <c r="AF18" s="46">
        <v>13770.46416</v>
      </c>
      <c r="AG18" s="46">
        <v>2</v>
      </c>
      <c r="AH18" s="46">
        <v>10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13</v>
      </c>
      <c r="AR18" s="46">
        <v>142.0625</v>
      </c>
      <c r="AS18" s="46">
        <v>12</v>
      </c>
      <c r="AT18" s="46">
        <v>190.98</v>
      </c>
    </row>
    <row r="19" spans="1:46" s="22" customFormat="1" ht="45" customHeight="1">
      <c r="A19" s="288" t="s">
        <v>373</v>
      </c>
      <c r="B19" s="287"/>
      <c r="C19" s="46">
        <v>517</v>
      </c>
      <c r="D19" s="46">
        <v>1096257.423828</v>
      </c>
      <c r="E19" s="46">
        <v>7</v>
      </c>
      <c r="F19" s="46">
        <v>340.5276</v>
      </c>
      <c r="G19" s="46">
        <v>0</v>
      </c>
      <c r="H19" s="46">
        <v>0</v>
      </c>
      <c r="I19" s="46">
        <v>290</v>
      </c>
      <c r="J19" s="46">
        <v>930113.054895</v>
      </c>
      <c r="K19" s="46">
        <v>3</v>
      </c>
      <c r="L19" s="46">
        <v>16573.13978</v>
      </c>
      <c r="M19" s="46">
        <v>0</v>
      </c>
      <c r="N19" s="46">
        <v>0</v>
      </c>
      <c r="O19" s="46">
        <v>7</v>
      </c>
      <c r="P19" s="46">
        <v>3385.42363</v>
      </c>
      <c r="Q19" s="46">
        <v>12</v>
      </c>
      <c r="R19" s="46">
        <v>18946.60961</v>
      </c>
      <c r="S19" s="46">
        <v>0</v>
      </c>
      <c r="T19" s="46">
        <v>0</v>
      </c>
      <c r="U19" s="46">
        <v>0</v>
      </c>
      <c r="V19" s="46">
        <v>0</v>
      </c>
      <c r="W19" s="44" t="s">
        <v>91</v>
      </c>
      <c r="X19" s="45"/>
      <c r="Y19" s="46">
        <v>20</v>
      </c>
      <c r="Z19" s="46">
        <v>3512.88939</v>
      </c>
      <c r="AA19" s="46">
        <v>2</v>
      </c>
      <c r="AB19" s="46">
        <v>3333.0347</v>
      </c>
      <c r="AC19" s="46">
        <v>0</v>
      </c>
      <c r="AD19" s="46">
        <v>0</v>
      </c>
      <c r="AE19" s="46">
        <v>167</v>
      </c>
      <c r="AF19" s="46">
        <v>119566.234223</v>
      </c>
      <c r="AG19" s="46">
        <v>1</v>
      </c>
      <c r="AH19" s="46">
        <v>3.2</v>
      </c>
      <c r="AI19" s="46">
        <v>0</v>
      </c>
      <c r="AJ19" s="46">
        <v>0</v>
      </c>
      <c r="AK19" s="46">
        <v>1</v>
      </c>
      <c r="AL19" s="46">
        <v>1</v>
      </c>
      <c r="AM19" s="46">
        <v>0</v>
      </c>
      <c r="AN19" s="46">
        <v>0</v>
      </c>
      <c r="AO19" s="46">
        <v>2</v>
      </c>
      <c r="AP19" s="46">
        <v>3.7</v>
      </c>
      <c r="AQ19" s="46">
        <v>3</v>
      </c>
      <c r="AR19" s="46">
        <v>303.8</v>
      </c>
      <c r="AS19" s="46">
        <v>2</v>
      </c>
      <c r="AT19" s="46">
        <v>174.81</v>
      </c>
    </row>
    <row r="20" spans="1:46" s="22" customFormat="1" ht="45" customHeight="1">
      <c r="A20" s="288" t="s">
        <v>374</v>
      </c>
      <c r="B20" s="287"/>
      <c r="C20" s="46">
        <v>175</v>
      </c>
      <c r="D20" s="46">
        <v>97421.091559</v>
      </c>
      <c r="E20" s="46">
        <v>1</v>
      </c>
      <c r="F20" s="46">
        <v>8.5</v>
      </c>
      <c r="G20" s="46">
        <v>0</v>
      </c>
      <c r="H20" s="46">
        <v>0</v>
      </c>
      <c r="I20" s="46">
        <v>108</v>
      </c>
      <c r="J20" s="46">
        <v>56518.869629</v>
      </c>
      <c r="K20" s="46">
        <v>4</v>
      </c>
      <c r="L20" s="46">
        <v>803.74426</v>
      </c>
      <c r="M20" s="46">
        <v>0</v>
      </c>
      <c r="N20" s="46">
        <v>0</v>
      </c>
      <c r="O20" s="46">
        <v>5</v>
      </c>
      <c r="P20" s="46">
        <v>1036.17677</v>
      </c>
      <c r="Q20" s="46">
        <v>2</v>
      </c>
      <c r="R20" s="46">
        <v>303</v>
      </c>
      <c r="S20" s="46">
        <v>1</v>
      </c>
      <c r="T20" s="46">
        <v>716.66667</v>
      </c>
      <c r="U20" s="46">
        <v>0</v>
      </c>
      <c r="V20" s="46">
        <v>0</v>
      </c>
      <c r="W20" s="44" t="s">
        <v>92</v>
      </c>
      <c r="X20" s="45"/>
      <c r="Y20" s="46">
        <v>5</v>
      </c>
      <c r="Z20" s="46">
        <v>24.515</v>
      </c>
      <c r="AA20" s="46">
        <v>1</v>
      </c>
      <c r="AB20" s="46">
        <v>110</v>
      </c>
      <c r="AC20" s="46">
        <v>0</v>
      </c>
      <c r="AD20" s="46">
        <v>0</v>
      </c>
      <c r="AE20" s="46">
        <v>46</v>
      </c>
      <c r="AF20" s="46">
        <v>37897.58923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2</v>
      </c>
      <c r="AR20" s="46">
        <v>2.03</v>
      </c>
      <c r="AS20" s="46">
        <v>0</v>
      </c>
      <c r="AT20" s="46">
        <v>0</v>
      </c>
    </row>
    <row r="21" spans="1:46" s="22" customFormat="1" ht="45" customHeight="1">
      <c r="A21" s="288" t="s">
        <v>375</v>
      </c>
      <c r="B21" s="287"/>
      <c r="C21" s="46">
        <v>112</v>
      </c>
      <c r="D21" s="46">
        <v>216783.139578</v>
      </c>
      <c r="E21" s="46">
        <v>1</v>
      </c>
      <c r="F21" s="46">
        <v>970.83</v>
      </c>
      <c r="G21" s="46">
        <v>0</v>
      </c>
      <c r="H21" s="46">
        <v>0</v>
      </c>
      <c r="I21" s="46">
        <v>73</v>
      </c>
      <c r="J21" s="46">
        <v>204836.183986</v>
      </c>
      <c r="K21" s="46">
        <v>6</v>
      </c>
      <c r="L21" s="46">
        <v>3424.95473</v>
      </c>
      <c r="M21" s="46">
        <v>0</v>
      </c>
      <c r="N21" s="46">
        <v>0</v>
      </c>
      <c r="O21" s="46">
        <v>2</v>
      </c>
      <c r="P21" s="46">
        <v>239.304702</v>
      </c>
      <c r="Q21" s="46">
        <v>1</v>
      </c>
      <c r="R21" s="46">
        <v>28.8</v>
      </c>
      <c r="S21" s="46">
        <v>1</v>
      </c>
      <c r="T21" s="46">
        <v>300</v>
      </c>
      <c r="U21" s="46">
        <v>0</v>
      </c>
      <c r="V21" s="46">
        <v>0</v>
      </c>
      <c r="W21" s="44" t="s">
        <v>93</v>
      </c>
      <c r="X21" s="45"/>
      <c r="Y21" s="46">
        <v>1</v>
      </c>
      <c r="Z21" s="46">
        <v>10</v>
      </c>
      <c r="AA21" s="46">
        <v>0</v>
      </c>
      <c r="AB21" s="46">
        <v>0</v>
      </c>
      <c r="AC21" s="46">
        <v>0</v>
      </c>
      <c r="AD21" s="46">
        <v>0</v>
      </c>
      <c r="AE21" s="46">
        <v>24</v>
      </c>
      <c r="AF21" s="46">
        <v>6798.34116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3</v>
      </c>
      <c r="AT21" s="46">
        <v>174.725</v>
      </c>
    </row>
    <row r="22" spans="1:46" s="22" customFormat="1" ht="45" customHeight="1">
      <c r="A22" s="44" t="s">
        <v>94</v>
      </c>
      <c r="B22" s="45"/>
      <c r="C22" s="46">
        <v>72</v>
      </c>
      <c r="D22" s="46">
        <v>5722.44683</v>
      </c>
      <c r="E22" s="46">
        <v>28</v>
      </c>
      <c r="F22" s="46">
        <v>2405.0607</v>
      </c>
      <c r="G22" s="46">
        <v>0</v>
      </c>
      <c r="H22" s="46">
        <v>0</v>
      </c>
      <c r="I22" s="46">
        <v>21</v>
      </c>
      <c r="J22" s="46">
        <v>1447.7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5.25</v>
      </c>
      <c r="Q22" s="46">
        <v>3</v>
      </c>
      <c r="R22" s="46">
        <v>29.5</v>
      </c>
      <c r="S22" s="46">
        <v>0</v>
      </c>
      <c r="T22" s="46">
        <v>0</v>
      </c>
      <c r="U22" s="46">
        <v>0</v>
      </c>
      <c r="V22" s="46">
        <v>0</v>
      </c>
      <c r="W22" s="44" t="s">
        <v>94</v>
      </c>
      <c r="X22" s="45"/>
      <c r="Y22" s="46">
        <v>0</v>
      </c>
      <c r="Z22" s="46">
        <v>0</v>
      </c>
      <c r="AA22" s="46">
        <v>1</v>
      </c>
      <c r="AB22" s="46">
        <v>10</v>
      </c>
      <c r="AC22" s="46">
        <v>0</v>
      </c>
      <c r="AD22" s="46">
        <v>0</v>
      </c>
      <c r="AE22" s="46">
        <v>16</v>
      </c>
      <c r="AF22" s="46">
        <v>1779.93613</v>
      </c>
      <c r="AG22" s="46">
        <v>1</v>
      </c>
      <c r="AH22" s="46">
        <v>13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1</v>
      </c>
      <c r="AT22" s="46">
        <v>32</v>
      </c>
    </row>
    <row r="23" spans="1:46" s="22" customFormat="1" ht="45" customHeight="1">
      <c r="A23" s="44" t="s">
        <v>95</v>
      </c>
      <c r="B23" s="45"/>
      <c r="C23" s="46">
        <v>56</v>
      </c>
      <c r="D23" s="46">
        <v>5298.9</v>
      </c>
      <c r="E23" s="46">
        <v>1</v>
      </c>
      <c r="F23" s="46">
        <v>5</v>
      </c>
      <c r="G23" s="46">
        <v>1</v>
      </c>
      <c r="H23" s="46">
        <v>3</v>
      </c>
      <c r="I23" s="46">
        <v>10</v>
      </c>
      <c r="J23" s="46">
        <v>924.6</v>
      </c>
      <c r="K23" s="46">
        <v>0</v>
      </c>
      <c r="L23" s="46">
        <v>0</v>
      </c>
      <c r="M23" s="46">
        <v>0</v>
      </c>
      <c r="N23" s="46">
        <v>0</v>
      </c>
      <c r="O23" s="46">
        <v>8</v>
      </c>
      <c r="P23" s="46">
        <v>4132</v>
      </c>
      <c r="Q23" s="46">
        <v>1</v>
      </c>
      <c r="R23" s="46">
        <v>5</v>
      </c>
      <c r="S23" s="46">
        <v>26</v>
      </c>
      <c r="T23" s="46">
        <v>159.2</v>
      </c>
      <c r="U23" s="46">
        <v>0</v>
      </c>
      <c r="V23" s="46">
        <v>0</v>
      </c>
      <c r="W23" s="44" t="s">
        <v>95</v>
      </c>
      <c r="X23" s="45"/>
      <c r="Y23" s="46">
        <v>0</v>
      </c>
      <c r="Z23" s="46">
        <v>0</v>
      </c>
      <c r="AA23" s="46">
        <v>1</v>
      </c>
      <c r="AB23" s="46">
        <v>1</v>
      </c>
      <c r="AC23" s="46">
        <v>0</v>
      </c>
      <c r="AD23" s="46">
        <v>0</v>
      </c>
      <c r="AE23" s="46">
        <v>3</v>
      </c>
      <c r="AF23" s="46">
        <v>14.1</v>
      </c>
      <c r="AG23" s="46">
        <v>5</v>
      </c>
      <c r="AH23" s="46">
        <v>55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</row>
    <row r="24" spans="1:46" s="22" customFormat="1" ht="45" customHeight="1">
      <c r="A24" s="44" t="s">
        <v>96</v>
      </c>
      <c r="B24" s="45"/>
      <c r="C24" s="46">
        <v>37</v>
      </c>
      <c r="D24" s="46">
        <v>10205.417764</v>
      </c>
      <c r="E24" s="46">
        <v>0</v>
      </c>
      <c r="F24" s="46">
        <v>0</v>
      </c>
      <c r="G24" s="46">
        <v>0</v>
      </c>
      <c r="H24" s="46">
        <v>0</v>
      </c>
      <c r="I24" s="46">
        <v>7</v>
      </c>
      <c r="J24" s="46">
        <v>1386.34124</v>
      </c>
      <c r="K24" s="46">
        <v>3</v>
      </c>
      <c r="L24" s="46">
        <v>864.11</v>
      </c>
      <c r="M24" s="46">
        <v>0</v>
      </c>
      <c r="N24" s="46">
        <v>0</v>
      </c>
      <c r="O24" s="46">
        <v>4</v>
      </c>
      <c r="P24" s="46">
        <v>604.6</v>
      </c>
      <c r="Q24" s="46">
        <v>2</v>
      </c>
      <c r="R24" s="46">
        <v>35</v>
      </c>
      <c r="S24" s="46">
        <v>16</v>
      </c>
      <c r="T24" s="46">
        <v>6805.666524</v>
      </c>
      <c r="U24" s="46">
        <v>0</v>
      </c>
      <c r="V24" s="46">
        <v>0</v>
      </c>
      <c r="W24" s="44" t="s">
        <v>96</v>
      </c>
      <c r="X24" s="45"/>
      <c r="Y24" s="46">
        <v>0</v>
      </c>
      <c r="Z24" s="46">
        <v>0</v>
      </c>
      <c r="AA24" s="46">
        <v>1</v>
      </c>
      <c r="AB24" s="46">
        <v>310</v>
      </c>
      <c r="AC24" s="46">
        <v>0</v>
      </c>
      <c r="AD24" s="46">
        <v>0</v>
      </c>
      <c r="AE24" s="46">
        <v>2</v>
      </c>
      <c r="AF24" s="46">
        <v>169.7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2</v>
      </c>
      <c r="AR24" s="46">
        <v>30</v>
      </c>
      <c r="AS24" s="46">
        <v>0</v>
      </c>
      <c r="AT24" s="46">
        <v>0</v>
      </c>
    </row>
    <row r="25" spans="1:46" s="49" customFormat="1" ht="20.25" customHeight="1">
      <c r="A25" s="47" t="s">
        <v>64</v>
      </c>
      <c r="B25" s="47"/>
      <c r="C25" s="47"/>
      <c r="D25" s="47"/>
      <c r="E25" s="47"/>
      <c r="F25" s="47" t="s">
        <v>65</v>
      </c>
      <c r="G25" s="47"/>
      <c r="H25" s="47"/>
      <c r="I25" s="47"/>
      <c r="J25" s="48" t="s">
        <v>66</v>
      </c>
      <c r="K25" s="48"/>
      <c r="L25" s="47"/>
      <c r="M25" s="48"/>
      <c r="N25" s="48" t="s">
        <v>67</v>
      </c>
      <c r="O25" s="47"/>
      <c r="P25" s="47"/>
      <c r="Q25" s="48"/>
      <c r="R25" s="48" t="s">
        <v>67</v>
      </c>
      <c r="S25" s="47"/>
      <c r="T25" s="47"/>
      <c r="U25" s="47"/>
      <c r="V25" s="25" t="str">
        <f>'2491-00-01'!V34</f>
        <v>中華民國111年11月20日編製</v>
      </c>
      <c r="W25" s="47" t="s">
        <v>64</v>
      </c>
      <c r="X25" s="47"/>
      <c r="Y25" s="47"/>
      <c r="Z25" s="47"/>
      <c r="AA25" s="47"/>
      <c r="AB25" s="47" t="s">
        <v>65</v>
      </c>
      <c r="AC25" s="47"/>
      <c r="AD25" s="47"/>
      <c r="AE25" s="47"/>
      <c r="AF25" s="48" t="s">
        <v>66</v>
      </c>
      <c r="AG25" s="48"/>
      <c r="AH25" s="47"/>
      <c r="AI25" s="48"/>
      <c r="AJ25" s="48"/>
      <c r="AK25" s="48" t="s">
        <v>67</v>
      </c>
      <c r="AL25" s="47"/>
      <c r="AM25" s="48"/>
      <c r="AN25" s="48"/>
      <c r="AO25" s="48" t="s">
        <v>67</v>
      </c>
      <c r="AP25" s="47"/>
      <c r="AQ25" s="47"/>
      <c r="AR25" s="47"/>
      <c r="AS25" s="47"/>
      <c r="AT25" s="25" t="str">
        <f>'2491-00-01'!V34</f>
        <v>中華民國111年11月20日編製</v>
      </c>
    </row>
    <row r="26" spans="1:46" s="49" customFormat="1" ht="19.5" customHeight="1">
      <c r="A26" s="50"/>
      <c r="B26" s="50"/>
      <c r="C26" s="50"/>
      <c r="D26" s="50"/>
      <c r="E26" s="50"/>
      <c r="F26" s="50"/>
      <c r="G26" s="50"/>
      <c r="H26" s="50"/>
      <c r="I26" s="50"/>
      <c r="J26" s="50" t="s">
        <v>68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 t="s">
        <v>69</v>
      </c>
      <c r="W26" s="50"/>
      <c r="X26" s="50"/>
      <c r="Y26" s="50"/>
      <c r="Z26" s="50"/>
      <c r="AA26" s="50"/>
      <c r="AB26" s="50"/>
      <c r="AC26" s="50"/>
      <c r="AD26" s="50"/>
      <c r="AE26" s="50"/>
      <c r="AF26" s="50" t="s">
        <v>68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1" t="s">
        <v>69</v>
      </c>
    </row>
    <row r="27" spans="1:46" s="30" customFormat="1" ht="19.5" customHeight="1">
      <c r="A27" s="28" t="s">
        <v>70</v>
      </c>
      <c r="B27" s="29" t="s">
        <v>371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8" t="s">
        <v>70</v>
      </c>
      <c r="X27" s="29" t="s">
        <v>371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s="30" customFormat="1" ht="19.5" customHeight="1">
      <c r="A28" s="28"/>
      <c r="B28" s="29" t="s">
        <v>71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8"/>
      <c r="X28" s="29" t="s">
        <v>71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s="30" customFormat="1" ht="19.5" customHeight="1">
      <c r="A29" s="28" t="s">
        <v>72</v>
      </c>
      <c r="B29" s="32" t="s">
        <v>73</v>
      </c>
      <c r="C29" s="32"/>
      <c r="D29" s="32"/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8" t="s">
        <v>72</v>
      </c>
      <c r="X29" s="32" t="s">
        <v>73</v>
      </c>
      <c r="Y29" s="32"/>
      <c r="Z29" s="32"/>
      <c r="AA29" s="32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s="30" customFormat="1" ht="15.75">
      <c r="A30" s="33"/>
      <c r="B30" s="32" t="s">
        <v>97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 t="s">
        <v>97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s="30" customFormat="1" ht="15.75">
      <c r="A31" s="33"/>
      <c r="B31" s="32" t="s">
        <v>98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 t="s">
        <v>98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s="30" customFormat="1" ht="15.75">
      <c r="A32" s="33"/>
      <c r="B32" s="32" t="s">
        <v>99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 t="s">
        <v>99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15.75">
      <c r="A33" s="219" t="s">
        <v>100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 t="s">
        <v>101</v>
      </c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</row>
  </sheetData>
  <sheetProtection selectLockedCells="1" selectUnlockedCells="1"/>
  <mergeCells count="41">
    <mergeCell ref="A19:B19"/>
    <mergeCell ref="A20:B20"/>
    <mergeCell ref="A21:B21"/>
    <mergeCell ref="A33:V33"/>
    <mergeCell ref="W33:AT33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M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5902777777777778" right="0.3902777777777778" top="0.9798611111111111" bottom="0.3902777777777778" header="0.5118055555555555" footer="0.5118055555555555"/>
  <pageSetup horizontalDpi="300" verticalDpi="300" orientation="landscape" paperSize="8" scale="7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A21">
      <selection activeCell="A59" sqref="A59"/>
    </sheetView>
  </sheetViews>
  <sheetFormatPr defaultColWidth="8.875" defaultRowHeight="16.5"/>
  <cols>
    <col min="1" max="1" width="9.625" style="52" customWidth="1"/>
    <col min="2" max="2" width="26.50390625" style="52" customWidth="1"/>
    <col min="3" max="3" width="8.25390625" style="52" customWidth="1"/>
    <col min="4" max="4" width="9.50390625" style="52" customWidth="1"/>
    <col min="5" max="5" width="8.75390625" style="52" customWidth="1"/>
    <col min="6" max="6" width="8.125" style="52" customWidth="1"/>
    <col min="7" max="10" width="8.25390625" style="52" customWidth="1"/>
    <col min="11" max="11" width="7.50390625" style="52" customWidth="1"/>
    <col min="12" max="12" width="8.625" style="52" customWidth="1"/>
    <col min="13" max="13" width="7.50390625" style="52" customWidth="1"/>
    <col min="14" max="14" width="8.25390625" style="52" customWidth="1"/>
    <col min="15" max="15" width="6.75390625" style="52" customWidth="1"/>
    <col min="16" max="16" width="8.25390625" style="52" customWidth="1"/>
    <col min="17" max="17" width="6.75390625" style="52" customWidth="1"/>
    <col min="18" max="18" width="9.50390625" style="52" customWidth="1"/>
    <col min="19" max="19" width="7.50390625" style="52" customWidth="1"/>
    <col min="20" max="20" width="8.25390625" style="52" customWidth="1"/>
    <col min="21" max="21" width="7.50390625" style="52" customWidth="1"/>
    <col min="22" max="22" width="8.875" style="52" customWidth="1"/>
    <col min="23" max="23" width="6.75390625" style="52" customWidth="1"/>
    <col min="24" max="24" width="9.625" style="52" customWidth="1"/>
    <col min="25" max="16384" width="8.875" style="52" customWidth="1"/>
  </cols>
  <sheetData>
    <row r="1" spans="1:24" ht="16.5" customHeight="1">
      <c r="A1" s="53" t="s">
        <v>0</v>
      </c>
      <c r="D1" s="228"/>
      <c r="E1" s="228"/>
      <c r="F1" s="228"/>
      <c r="G1" s="228"/>
      <c r="H1" s="228"/>
      <c r="U1" s="224" t="s">
        <v>1</v>
      </c>
      <c r="V1" s="224"/>
      <c r="W1" s="224" t="s">
        <v>2</v>
      </c>
      <c r="X1" s="224"/>
    </row>
    <row r="2" spans="1:24" ht="16.5" customHeight="1">
      <c r="A2" s="54" t="s">
        <v>3</v>
      </c>
      <c r="B2" s="55" t="s">
        <v>4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4" t="s">
        <v>5</v>
      </c>
      <c r="V2" s="224"/>
      <c r="W2" s="226" t="s">
        <v>102</v>
      </c>
      <c r="X2" s="226"/>
    </row>
    <row r="3" spans="1:24" s="56" customFormat="1" ht="19.5" customHeight="1">
      <c r="A3" s="230" t="s">
        <v>103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</row>
    <row r="4" spans="1:24" ht="19.5" customHeigh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</row>
    <row r="5" spans="5:24" s="57" customFormat="1" ht="19.5" customHeight="1">
      <c r="E5" s="231" t="str">
        <f>'2491-00-01'!H5</f>
        <v>中華民國111年10月底</v>
      </c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U5" s="232" t="s">
        <v>9</v>
      </c>
      <c r="V5" s="232"/>
      <c r="W5" s="232"/>
      <c r="X5" s="232"/>
    </row>
    <row r="6" spans="1:24" s="58" customFormat="1" ht="13.5" customHeight="1">
      <c r="A6" s="233" t="s">
        <v>104</v>
      </c>
      <c r="B6" s="233"/>
      <c r="C6" s="224" t="s">
        <v>105</v>
      </c>
      <c r="D6" s="224"/>
      <c r="E6" s="224" t="s">
        <v>106</v>
      </c>
      <c r="F6" s="224"/>
      <c r="G6" s="227" t="s">
        <v>107</v>
      </c>
      <c r="H6" s="227"/>
      <c r="I6" s="227" t="s">
        <v>108</v>
      </c>
      <c r="J6" s="227"/>
      <c r="K6" s="227" t="s">
        <v>109</v>
      </c>
      <c r="L6" s="227"/>
      <c r="M6" s="227" t="s">
        <v>110</v>
      </c>
      <c r="N6" s="227"/>
      <c r="O6" s="227" t="s">
        <v>111</v>
      </c>
      <c r="P6" s="227"/>
      <c r="Q6" s="227" t="s">
        <v>112</v>
      </c>
      <c r="R6" s="227"/>
      <c r="S6" s="227" t="s">
        <v>113</v>
      </c>
      <c r="T6" s="227"/>
      <c r="U6" s="227" t="s">
        <v>114</v>
      </c>
      <c r="V6" s="227"/>
      <c r="W6" s="235" t="s">
        <v>115</v>
      </c>
      <c r="X6" s="235"/>
    </row>
    <row r="7" spans="1:24" s="58" customFormat="1" ht="14.25" customHeight="1">
      <c r="A7" s="233"/>
      <c r="B7" s="233"/>
      <c r="C7" s="224"/>
      <c r="D7" s="224"/>
      <c r="E7" s="224"/>
      <c r="F7" s="224"/>
      <c r="G7" s="229" t="s">
        <v>116</v>
      </c>
      <c r="H7" s="229"/>
      <c r="I7" s="229" t="s">
        <v>117</v>
      </c>
      <c r="J7" s="229"/>
      <c r="K7" s="229" t="s">
        <v>118</v>
      </c>
      <c r="L7" s="229"/>
      <c r="M7" s="229" t="s">
        <v>119</v>
      </c>
      <c r="N7" s="229"/>
      <c r="O7" s="229" t="s">
        <v>120</v>
      </c>
      <c r="P7" s="229"/>
      <c r="Q7" s="229" t="s">
        <v>121</v>
      </c>
      <c r="R7" s="229"/>
      <c r="S7" s="229" t="s">
        <v>122</v>
      </c>
      <c r="T7" s="229"/>
      <c r="U7" s="229" t="s">
        <v>123</v>
      </c>
      <c r="V7" s="229"/>
      <c r="W7" s="235"/>
      <c r="X7" s="235"/>
    </row>
    <row r="8" spans="1:24" s="58" customFormat="1" ht="17.25" customHeight="1">
      <c r="A8" s="233"/>
      <c r="B8" s="233"/>
      <c r="C8" s="59" t="s">
        <v>37</v>
      </c>
      <c r="D8" s="60" t="s">
        <v>38</v>
      </c>
      <c r="E8" s="61" t="s">
        <v>37</v>
      </c>
      <c r="F8" s="61" t="s">
        <v>38</v>
      </c>
      <c r="G8" s="61" t="s">
        <v>37</v>
      </c>
      <c r="H8" s="61" t="s">
        <v>38</v>
      </c>
      <c r="I8" s="61" t="s">
        <v>37</v>
      </c>
      <c r="J8" s="61" t="s">
        <v>38</v>
      </c>
      <c r="K8" s="61" t="s">
        <v>37</v>
      </c>
      <c r="L8" s="61" t="s">
        <v>38</v>
      </c>
      <c r="M8" s="61" t="s">
        <v>37</v>
      </c>
      <c r="N8" s="61" t="s">
        <v>38</v>
      </c>
      <c r="O8" s="61" t="s">
        <v>37</v>
      </c>
      <c r="P8" s="61" t="s">
        <v>38</v>
      </c>
      <c r="Q8" s="61" t="s">
        <v>37</v>
      </c>
      <c r="R8" s="61" t="s">
        <v>38</v>
      </c>
      <c r="S8" s="61" t="s">
        <v>37</v>
      </c>
      <c r="T8" s="61" t="s">
        <v>38</v>
      </c>
      <c r="U8" s="61" t="s">
        <v>37</v>
      </c>
      <c r="V8" s="61" t="s">
        <v>38</v>
      </c>
      <c r="W8" s="61" t="s">
        <v>37</v>
      </c>
      <c r="X8" s="62" t="s">
        <v>38</v>
      </c>
    </row>
    <row r="9" spans="1:24" s="58" customFormat="1" ht="12.75" customHeight="1">
      <c r="A9" s="63" t="s">
        <v>39</v>
      </c>
      <c r="B9" s="64"/>
      <c r="C9" s="65">
        <v>749834</v>
      </c>
      <c r="D9" s="65">
        <v>27224089.60054</v>
      </c>
      <c r="E9" s="65">
        <v>157220</v>
      </c>
      <c r="F9" s="65">
        <v>55333.167977</v>
      </c>
      <c r="G9" s="65">
        <v>277998</v>
      </c>
      <c r="H9" s="65">
        <v>483688.651319</v>
      </c>
      <c r="I9" s="65">
        <v>142895</v>
      </c>
      <c r="J9" s="65">
        <v>801310.622474</v>
      </c>
      <c r="K9" s="65">
        <v>76626</v>
      </c>
      <c r="L9" s="65">
        <v>916856.612599</v>
      </c>
      <c r="M9" s="65">
        <v>42435</v>
      </c>
      <c r="N9" s="65">
        <v>1021595.845456</v>
      </c>
      <c r="O9" s="65">
        <v>8957</v>
      </c>
      <c r="P9" s="65">
        <v>290855.070007</v>
      </c>
      <c r="Q9" s="65">
        <v>4937</v>
      </c>
      <c r="R9" s="65">
        <v>211443.841528</v>
      </c>
      <c r="S9" s="65">
        <v>16757</v>
      </c>
      <c r="T9" s="65">
        <v>1095427.987486</v>
      </c>
      <c r="U9" s="65">
        <v>16849</v>
      </c>
      <c r="V9" s="65">
        <v>3379924.324679</v>
      </c>
      <c r="W9" s="65">
        <v>5160</v>
      </c>
      <c r="X9" s="65">
        <v>18967653.477015</v>
      </c>
    </row>
    <row r="10" spans="1:24" s="58" customFormat="1" ht="12.75" customHeight="1">
      <c r="A10" s="63" t="s">
        <v>124</v>
      </c>
      <c r="B10" s="64"/>
      <c r="C10" s="65">
        <v>18547</v>
      </c>
      <c r="D10" s="65">
        <v>654675.700463</v>
      </c>
      <c r="E10" s="65">
        <v>3749</v>
      </c>
      <c r="F10" s="65">
        <v>1253.597404</v>
      </c>
      <c r="G10" s="65">
        <v>6623</v>
      </c>
      <c r="H10" s="65">
        <v>12042.061697</v>
      </c>
      <c r="I10" s="65">
        <v>3320</v>
      </c>
      <c r="J10" s="65">
        <v>18977.388397</v>
      </c>
      <c r="K10" s="65">
        <v>2185</v>
      </c>
      <c r="L10" s="65">
        <v>26267.405385</v>
      </c>
      <c r="M10" s="65">
        <v>1170</v>
      </c>
      <c r="N10" s="65">
        <v>28097.091913</v>
      </c>
      <c r="O10" s="65">
        <v>239</v>
      </c>
      <c r="P10" s="65">
        <v>7699.287837</v>
      </c>
      <c r="Q10" s="65">
        <v>130</v>
      </c>
      <c r="R10" s="65">
        <v>5621.24723</v>
      </c>
      <c r="S10" s="65">
        <v>485</v>
      </c>
      <c r="T10" s="65">
        <v>31833.95614</v>
      </c>
      <c r="U10" s="65">
        <v>480</v>
      </c>
      <c r="V10" s="65">
        <v>98095.79997</v>
      </c>
      <c r="W10" s="65">
        <v>166</v>
      </c>
      <c r="X10" s="65">
        <v>424787.86449</v>
      </c>
    </row>
    <row r="11" spans="1:24" s="58" customFormat="1" ht="12.75" customHeight="1">
      <c r="A11" s="63" t="s">
        <v>125</v>
      </c>
      <c r="B11" s="64"/>
      <c r="C11" s="65">
        <v>4215</v>
      </c>
      <c r="D11" s="65">
        <v>312760.925261</v>
      </c>
      <c r="E11" s="65">
        <v>429</v>
      </c>
      <c r="F11" s="65">
        <v>143.416129</v>
      </c>
      <c r="G11" s="65">
        <v>1307</v>
      </c>
      <c r="H11" s="65">
        <v>2814.128888</v>
      </c>
      <c r="I11" s="65">
        <v>791</v>
      </c>
      <c r="J11" s="65">
        <v>4482.194226</v>
      </c>
      <c r="K11" s="65">
        <v>683</v>
      </c>
      <c r="L11" s="65">
        <v>8176.111863</v>
      </c>
      <c r="M11" s="65">
        <v>524</v>
      </c>
      <c r="N11" s="65">
        <v>12550.112896</v>
      </c>
      <c r="O11" s="65">
        <v>86</v>
      </c>
      <c r="P11" s="65">
        <v>2786.198169</v>
      </c>
      <c r="Q11" s="65">
        <v>46</v>
      </c>
      <c r="R11" s="65">
        <v>1997.35</v>
      </c>
      <c r="S11" s="65">
        <v>179</v>
      </c>
      <c r="T11" s="65">
        <v>11961.34077</v>
      </c>
      <c r="U11" s="65">
        <v>142</v>
      </c>
      <c r="V11" s="65">
        <v>25100.85864</v>
      </c>
      <c r="W11" s="65">
        <v>28</v>
      </c>
      <c r="X11" s="65">
        <v>242749.21368</v>
      </c>
    </row>
    <row r="12" spans="1:24" s="58" customFormat="1" ht="12.75" customHeight="1">
      <c r="A12" s="63" t="s">
        <v>126</v>
      </c>
      <c r="B12" s="64"/>
      <c r="C12" s="65">
        <v>199820</v>
      </c>
      <c r="D12" s="65">
        <v>8265776.342181</v>
      </c>
      <c r="E12" s="65">
        <v>29480</v>
      </c>
      <c r="F12" s="65">
        <v>11100.414786</v>
      </c>
      <c r="G12" s="65">
        <v>72367</v>
      </c>
      <c r="H12" s="65">
        <v>127136.759116</v>
      </c>
      <c r="I12" s="65">
        <v>44808</v>
      </c>
      <c r="J12" s="65">
        <v>249323.201508</v>
      </c>
      <c r="K12" s="65">
        <v>23335</v>
      </c>
      <c r="L12" s="65">
        <v>280579.569888</v>
      </c>
      <c r="M12" s="65">
        <v>12281</v>
      </c>
      <c r="N12" s="65">
        <v>294017.248832</v>
      </c>
      <c r="O12" s="65">
        <v>2644</v>
      </c>
      <c r="P12" s="65">
        <v>86586.495485</v>
      </c>
      <c r="Q12" s="65">
        <v>1537</v>
      </c>
      <c r="R12" s="65">
        <v>66448.486353</v>
      </c>
      <c r="S12" s="65">
        <v>5623</v>
      </c>
      <c r="T12" s="65">
        <v>372101.82919</v>
      </c>
      <c r="U12" s="65">
        <v>5874</v>
      </c>
      <c r="V12" s="65">
        <v>1210957.37716</v>
      </c>
      <c r="W12" s="65">
        <v>1871</v>
      </c>
      <c r="X12" s="65">
        <v>5567524.959863</v>
      </c>
    </row>
    <row r="13" spans="1:24" s="58" customFormat="1" ht="12.75" customHeight="1">
      <c r="A13" s="63" t="s">
        <v>127</v>
      </c>
      <c r="B13" s="64"/>
      <c r="C13" s="65">
        <v>19244</v>
      </c>
      <c r="D13" s="65">
        <v>465839.104235</v>
      </c>
      <c r="E13" s="65">
        <v>4205</v>
      </c>
      <c r="F13" s="65">
        <v>1510.418993</v>
      </c>
      <c r="G13" s="65">
        <v>7171</v>
      </c>
      <c r="H13" s="65">
        <v>12548.641057</v>
      </c>
      <c r="I13" s="65">
        <v>3513</v>
      </c>
      <c r="J13" s="65">
        <v>19940.504543</v>
      </c>
      <c r="K13" s="65">
        <v>2039</v>
      </c>
      <c r="L13" s="65">
        <v>24908.215765</v>
      </c>
      <c r="M13" s="65">
        <v>1097</v>
      </c>
      <c r="N13" s="65">
        <v>26471.418976</v>
      </c>
      <c r="O13" s="65">
        <v>174</v>
      </c>
      <c r="P13" s="65">
        <v>5738.32698</v>
      </c>
      <c r="Q13" s="65">
        <v>111</v>
      </c>
      <c r="R13" s="65">
        <v>4802.80098</v>
      </c>
      <c r="S13" s="65">
        <v>426</v>
      </c>
      <c r="T13" s="65">
        <v>28803.158089</v>
      </c>
      <c r="U13" s="65">
        <v>398</v>
      </c>
      <c r="V13" s="65">
        <v>84049.125722</v>
      </c>
      <c r="W13" s="65">
        <v>110</v>
      </c>
      <c r="X13" s="65">
        <v>257066.49313</v>
      </c>
    </row>
    <row r="14" spans="1:24" s="58" customFormat="1" ht="12.75" customHeight="1">
      <c r="A14" s="63" t="s">
        <v>128</v>
      </c>
      <c r="B14" s="64"/>
      <c r="C14" s="65">
        <v>1641</v>
      </c>
      <c r="D14" s="65">
        <v>50470.520787</v>
      </c>
      <c r="E14" s="65">
        <v>358</v>
      </c>
      <c r="F14" s="65">
        <v>121.459799</v>
      </c>
      <c r="G14" s="65">
        <v>600</v>
      </c>
      <c r="H14" s="65">
        <v>1155.430667</v>
      </c>
      <c r="I14" s="65">
        <v>276</v>
      </c>
      <c r="J14" s="65">
        <v>1594.190491</v>
      </c>
      <c r="K14" s="65">
        <v>159</v>
      </c>
      <c r="L14" s="65">
        <v>1909.48866</v>
      </c>
      <c r="M14" s="65">
        <v>97</v>
      </c>
      <c r="N14" s="65">
        <v>2330.2258</v>
      </c>
      <c r="O14" s="65">
        <v>17</v>
      </c>
      <c r="P14" s="65">
        <v>554.321</v>
      </c>
      <c r="Q14" s="65">
        <v>5</v>
      </c>
      <c r="R14" s="65">
        <v>215.991</v>
      </c>
      <c r="S14" s="65">
        <v>45</v>
      </c>
      <c r="T14" s="65">
        <v>3182.50145</v>
      </c>
      <c r="U14" s="65">
        <v>66</v>
      </c>
      <c r="V14" s="65">
        <v>15284.51715</v>
      </c>
      <c r="W14" s="65">
        <v>18</v>
      </c>
      <c r="X14" s="65">
        <v>24122.39477</v>
      </c>
    </row>
    <row r="15" spans="1:24" s="58" customFormat="1" ht="12.75" customHeight="1">
      <c r="A15" s="63" t="s">
        <v>129</v>
      </c>
      <c r="B15" s="64"/>
      <c r="C15" s="65">
        <v>30</v>
      </c>
      <c r="D15" s="65">
        <v>55376.43105</v>
      </c>
      <c r="E15" s="65">
        <v>0</v>
      </c>
      <c r="F15" s="65">
        <v>0</v>
      </c>
      <c r="G15" s="65">
        <v>4</v>
      </c>
      <c r="H15" s="65">
        <v>8.2</v>
      </c>
      <c r="I15" s="65">
        <v>5</v>
      </c>
      <c r="J15" s="65">
        <v>30</v>
      </c>
      <c r="K15" s="65">
        <v>5</v>
      </c>
      <c r="L15" s="65">
        <v>63.5</v>
      </c>
      <c r="M15" s="65">
        <v>3</v>
      </c>
      <c r="N15" s="65">
        <v>62</v>
      </c>
      <c r="O15" s="65">
        <v>0</v>
      </c>
      <c r="P15" s="65">
        <v>0</v>
      </c>
      <c r="Q15" s="65">
        <v>2</v>
      </c>
      <c r="R15" s="65">
        <v>94</v>
      </c>
      <c r="S15" s="65">
        <v>4</v>
      </c>
      <c r="T15" s="65">
        <v>224.25</v>
      </c>
      <c r="U15" s="65">
        <v>2</v>
      </c>
      <c r="V15" s="65">
        <v>215</v>
      </c>
      <c r="W15" s="65">
        <v>5</v>
      </c>
      <c r="X15" s="65">
        <v>54679.48105</v>
      </c>
    </row>
    <row r="16" spans="1:24" s="58" customFormat="1" ht="12.75" customHeight="1">
      <c r="A16" s="63" t="s">
        <v>130</v>
      </c>
      <c r="B16" s="64"/>
      <c r="C16" s="65">
        <v>9449</v>
      </c>
      <c r="D16" s="65">
        <v>391667.909272</v>
      </c>
      <c r="E16" s="65">
        <v>824</v>
      </c>
      <c r="F16" s="65">
        <v>315.575944</v>
      </c>
      <c r="G16" s="65">
        <v>2777</v>
      </c>
      <c r="H16" s="65">
        <v>5009.475537</v>
      </c>
      <c r="I16" s="65">
        <v>2865</v>
      </c>
      <c r="J16" s="65">
        <v>15796.408212</v>
      </c>
      <c r="K16" s="65">
        <v>1291</v>
      </c>
      <c r="L16" s="65">
        <v>15892.01777</v>
      </c>
      <c r="M16" s="65">
        <v>765</v>
      </c>
      <c r="N16" s="65">
        <v>18524.242</v>
      </c>
      <c r="O16" s="65">
        <v>125</v>
      </c>
      <c r="P16" s="65">
        <v>4161.55882</v>
      </c>
      <c r="Q16" s="65">
        <v>91</v>
      </c>
      <c r="R16" s="65">
        <v>3960.142686</v>
      </c>
      <c r="S16" s="65">
        <v>328</v>
      </c>
      <c r="T16" s="65">
        <v>21738.049213</v>
      </c>
      <c r="U16" s="65">
        <v>281</v>
      </c>
      <c r="V16" s="65">
        <v>56998.66852</v>
      </c>
      <c r="W16" s="65">
        <v>102</v>
      </c>
      <c r="X16" s="65">
        <v>249271.77057</v>
      </c>
    </row>
    <row r="17" spans="1:24" s="58" customFormat="1" ht="12.75" customHeight="1">
      <c r="A17" s="63" t="s">
        <v>131</v>
      </c>
      <c r="B17" s="64"/>
      <c r="C17" s="65">
        <v>5074</v>
      </c>
      <c r="D17" s="65">
        <v>95887.761369</v>
      </c>
      <c r="E17" s="65">
        <v>1110</v>
      </c>
      <c r="F17" s="65">
        <v>419.168562</v>
      </c>
      <c r="G17" s="65">
        <v>1843</v>
      </c>
      <c r="H17" s="65">
        <v>3078.857381</v>
      </c>
      <c r="I17" s="65">
        <v>1085</v>
      </c>
      <c r="J17" s="65">
        <v>5980.018006</v>
      </c>
      <c r="K17" s="65">
        <v>505</v>
      </c>
      <c r="L17" s="65">
        <v>6007.84451</v>
      </c>
      <c r="M17" s="65">
        <v>250</v>
      </c>
      <c r="N17" s="65">
        <v>6001.218</v>
      </c>
      <c r="O17" s="65">
        <v>54</v>
      </c>
      <c r="P17" s="65">
        <v>1746.04982</v>
      </c>
      <c r="Q17" s="65">
        <v>24</v>
      </c>
      <c r="R17" s="65">
        <v>1024.528</v>
      </c>
      <c r="S17" s="65">
        <v>91</v>
      </c>
      <c r="T17" s="65">
        <v>5971.09409</v>
      </c>
      <c r="U17" s="65">
        <v>86</v>
      </c>
      <c r="V17" s="65">
        <v>17088.67456</v>
      </c>
      <c r="W17" s="65">
        <v>26</v>
      </c>
      <c r="X17" s="65">
        <v>48570.30844</v>
      </c>
    </row>
    <row r="18" spans="1:24" s="58" customFormat="1" ht="12.75" customHeight="1">
      <c r="A18" s="63" t="s">
        <v>132</v>
      </c>
      <c r="B18" s="64"/>
      <c r="C18" s="65">
        <v>1976</v>
      </c>
      <c r="D18" s="65">
        <v>33737.495018</v>
      </c>
      <c r="E18" s="65">
        <v>332</v>
      </c>
      <c r="F18" s="65">
        <v>120.739777</v>
      </c>
      <c r="G18" s="65">
        <v>687</v>
      </c>
      <c r="H18" s="65">
        <v>1162.485311</v>
      </c>
      <c r="I18" s="65">
        <v>498</v>
      </c>
      <c r="J18" s="65">
        <v>2756.72</v>
      </c>
      <c r="K18" s="65">
        <v>200</v>
      </c>
      <c r="L18" s="65">
        <v>2448.16874</v>
      </c>
      <c r="M18" s="65">
        <v>129</v>
      </c>
      <c r="N18" s="65">
        <v>3050.85</v>
      </c>
      <c r="O18" s="65">
        <v>21</v>
      </c>
      <c r="P18" s="65">
        <v>713.898</v>
      </c>
      <c r="Q18" s="65">
        <v>11</v>
      </c>
      <c r="R18" s="65">
        <v>454.2</v>
      </c>
      <c r="S18" s="65">
        <v>54</v>
      </c>
      <c r="T18" s="65">
        <v>3668.53925</v>
      </c>
      <c r="U18" s="65">
        <v>36</v>
      </c>
      <c r="V18" s="65">
        <v>6848.42375</v>
      </c>
      <c r="W18" s="65">
        <v>8</v>
      </c>
      <c r="X18" s="65">
        <v>12513.47019</v>
      </c>
    </row>
    <row r="19" spans="1:24" s="58" customFormat="1" ht="12.75" customHeight="1">
      <c r="A19" s="63" t="s">
        <v>133</v>
      </c>
      <c r="B19" s="64"/>
      <c r="C19" s="65">
        <v>3666</v>
      </c>
      <c r="D19" s="65">
        <v>45125.963176</v>
      </c>
      <c r="E19" s="65">
        <v>493</v>
      </c>
      <c r="F19" s="65">
        <v>189.544666</v>
      </c>
      <c r="G19" s="65">
        <v>1281</v>
      </c>
      <c r="H19" s="65">
        <v>2322.717287</v>
      </c>
      <c r="I19" s="65">
        <v>973</v>
      </c>
      <c r="J19" s="65">
        <v>5402.009573</v>
      </c>
      <c r="K19" s="65">
        <v>474</v>
      </c>
      <c r="L19" s="65">
        <v>5728.76</v>
      </c>
      <c r="M19" s="65">
        <v>233</v>
      </c>
      <c r="N19" s="65">
        <v>5619.3345</v>
      </c>
      <c r="O19" s="65">
        <v>43</v>
      </c>
      <c r="P19" s="65">
        <v>1413.0155</v>
      </c>
      <c r="Q19" s="65">
        <v>27</v>
      </c>
      <c r="R19" s="65">
        <v>1161.448</v>
      </c>
      <c r="S19" s="65">
        <v>76</v>
      </c>
      <c r="T19" s="65">
        <v>5066.23612</v>
      </c>
      <c r="U19" s="65">
        <v>58</v>
      </c>
      <c r="V19" s="65">
        <v>10550.83946</v>
      </c>
      <c r="W19" s="65">
        <v>8</v>
      </c>
      <c r="X19" s="65">
        <v>7672.05807</v>
      </c>
    </row>
    <row r="20" spans="1:24" s="58" customFormat="1" ht="12.75" customHeight="1">
      <c r="A20" s="63" t="s">
        <v>134</v>
      </c>
      <c r="B20" s="64"/>
      <c r="C20" s="65">
        <v>3086</v>
      </c>
      <c r="D20" s="65">
        <v>57120.304048</v>
      </c>
      <c r="E20" s="65">
        <v>338</v>
      </c>
      <c r="F20" s="65">
        <v>138.795609</v>
      </c>
      <c r="G20" s="65">
        <v>1210</v>
      </c>
      <c r="H20" s="65">
        <v>2129.3489</v>
      </c>
      <c r="I20" s="65">
        <v>716</v>
      </c>
      <c r="J20" s="65">
        <v>3966.733665</v>
      </c>
      <c r="K20" s="65">
        <v>390</v>
      </c>
      <c r="L20" s="65">
        <v>4783.07626</v>
      </c>
      <c r="M20" s="65">
        <v>189</v>
      </c>
      <c r="N20" s="65">
        <v>4530.448809</v>
      </c>
      <c r="O20" s="65">
        <v>37</v>
      </c>
      <c r="P20" s="65">
        <v>1204.649999</v>
      </c>
      <c r="Q20" s="65">
        <v>26</v>
      </c>
      <c r="R20" s="65">
        <v>1136.760599</v>
      </c>
      <c r="S20" s="65">
        <v>82</v>
      </c>
      <c r="T20" s="65">
        <v>5494.47986</v>
      </c>
      <c r="U20" s="65">
        <v>88</v>
      </c>
      <c r="V20" s="65">
        <v>19558.73493</v>
      </c>
      <c r="W20" s="65">
        <v>10</v>
      </c>
      <c r="X20" s="65">
        <v>14177.275417</v>
      </c>
    </row>
    <row r="21" spans="1:24" s="58" customFormat="1" ht="12.75" customHeight="1">
      <c r="A21" s="63" t="s">
        <v>135</v>
      </c>
      <c r="B21" s="64"/>
      <c r="C21" s="65">
        <v>10588</v>
      </c>
      <c r="D21" s="65">
        <v>101558.193397</v>
      </c>
      <c r="E21" s="65">
        <v>2016</v>
      </c>
      <c r="F21" s="65">
        <v>743.285934</v>
      </c>
      <c r="G21" s="65">
        <v>4858</v>
      </c>
      <c r="H21" s="65">
        <v>8074.160325</v>
      </c>
      <c r="I21" s="65">
        <v>2012</v>
      </c>
      <c r="J21" s="65">
        <v>11085.406265</v>
      </c>
      <c r="K21" s="65">
        <v>890</v>
      </c>
      <c r="L21" s="65">
        <v>10510.386948</v>
      </c>
      <c r="M21" s="65">
        <v>404</v>
      </c>
      <c r="N21" s="65">
        <v>9543.879716</v>
      </c>
      <c r="O21" s="65">
        <v>76</v>
      </c>
      <c r="P21" s="65">
        <v>2497.153</v>
      </c>
      <c r="Q21" s="65">
        <v>51</v>
      </c>
      <c r="R21" s="65">
        <v>2182.098264</v>
      </c>
      <c r="S21" s="65">
        <v>144</v>
      </c>
      <c r="T21" s="65">
        <v>9417.64647</v>
      </c>
      <c r="U21" s="65">
        <v>114</v>
      </c>
      <c r="V21" s="65">
        <v>23000.94589</v>
      </c>
      <c r="W21" s="65">
        <v>23</v>
      </c>
      <c r="X21" s="65">
        <v>24503.230585</v>
      </c>
    </row>
    <row r="22" spans="1:24" s="58" customFormat="1" ht="12.75" customHeight="1">
      <c r="A22" s="63" t="s">
        <v>136</v>
      </c>
      <c r="B22" s="64"/>
      <c r="C22" s="65">
        <v>314</v>
      </c>
      <c r="D22" s="65">
        <v>24030.403013</v>
      </c>
      <c r="E22" s="65">
        <v>28</v>
      </c>
      <c r="F22" s="65">
        <v>7.37316</v>
      </c>
      <c r="G22" s="65">
        <v>80</v>
      </c>
      <c r="H22" s="65">
        <v>134.41</v>
      </c>
      <c r="I22" s="65">
        <v>73</v>
      </c>
      <c r="J22" s="65">
        <v>420.8</v>
      </c>
      <c r="K22" s="65">
        <v>46</v>
      </c>
      <c r="L22" s="65">
        <v>549.55</v>
      </c>
      <c r="M22" s="65">
        <v>33</v>
      </c>
      <c r="N22" s="65">
        <v>805.5</v>
      </c>
      <c r="O22" s="65">
        <v>10</v>
      </c>
      <c r="P22" s="65">
        <v>318.68</v>
      </c>
      <c r="Q22" s="65">
        <v>6</v>
      </c>
      <c r="R22" s="65">
        <v>258.306</v>
      </c>
      <c r="S22" s="65">
        <v>18</v>
      </c>
      <c r="T22" s="65">
        <v>1206.185503</v>
      </c>
      <c r="U22" s="65">
        <v>15</v>
      </c>
      <c r="V22" s="65">
        <v>2938.7092</v>
      </c>
      <c r="W22" s="65">
        <v>5</v>
      </c>
      <c r="X22" s="65">
        <v>17390.88915</v>
      </c>
    </row>
    <row r="23" spans="1:24" s="58" customFormat="1" ht="12.75" customHeight="1">
      <c r="A23" s="63" t="s">
        <v>137</v>
      </c>
      <c r="B23" s="64"/>
      <c r="C23" s="65">
        <v>8732</v>
      </c>
      <c r="D23" s="65">
        <v>639547.782098</v>
      </c>
      <c r="E23" s="65">
        <v>959</v>
      </c>
      <c r="F23" s="65">
        <v>377.080582</v>
      </c>
      <c r="G23" s="65">
        <v>2833</v>
      </c>
      <c r="H23" s="65">
        <v>4988.157464</v>
      </c>
      <c r="I23" s="65">
        <v>2164</v>
      </c>
      <c r="J23" s="65">
        <v>12153.468643</v>
      </c>
      <c r="K23" s="65">
        <v>1095</v>
      </c>
      <c r="L23" s="65">
        <v>13135.767634</v>
      </c>
      <c r="M23" s="65">
        <v>610</v>
      </c>
      <c r="N23" s="65">
        <v>14578.225879</v>
      </c>
      <c r="O23" s="65">
        <v>141</v>
      </c>
      <c r="P23" s="65">
        <v>4660.54172</v>
      </c>
      <c r="Q23" s="65">
        <v>71</v>
      </c>
      <c r="R23" s="65">
        <v>3051.756</v>
      </c>
      <c r="S23" s="65">
        <v>335</v>
      </c>
      <c r="T23" s="65">
        <v>22231.119725</v>
      </c>
      <c r="U23" s="65">
        <v>376</v>
      </c>
      <c r="V23" s="65">
        <v>76626.637423</v>
      </c>
      <c r="W23" s="65">
        <v>148</v>
      </c>
      <c r="X23" s="65">
        <v>487745.027028</v>
      </c>
    </row>
    <row r="24" spans="1:24" s="58" customFormat="1" ht="12.75" customHeight="1">
      <c r="A24" s="63" t="s">
        <v>138</v>
      </c>
      <c r="B24" s="64"/>
      <c r="C24" s="65">
        <v>6988</v>
      </c>
      <c r="D24" s="65">
        <v>215113.307641</v>
      </c>
      <c r="E24" s="65">
        <v>1389</v>
      </c>
      <c r="F24" s="65">
        <v>464.280423</v>
      </c>
      <c r="G24" s="65">
        <v>2375</v>
      </c>
      <c r="H24" s="65">
        <v>4084.037434</v>
      </c>
      <c r="I24" s="65">
        <v>1416</v>
      </c>
      <c r="J24" s="65">
        <v>7857.926592</v>
      </c>
      <c r="K24" s="65">
        <v>762</v>
      </c>
      <c r="L24" s="65">
        <v>9049.827002</v>
      </c>
      <c r="M24" s="65">
        <v>374</v>
      </c>
      <c r="N24" s="65">
        <v>9048.895935</v>
      </c>
      <c r="O24" s="65">
        <v>101</v>
      </c>
      <c r="P24" s="65">
        <v>3371.22048</v>
      </c>
      <c r="Q24" s="65">
        <v>69</v>
      </c>
      <c r="R24" s="65">
        <v>2980.269561</v>
      </c>
      <c r="S24" s="65">
        <v>205</v>
      </c>
      <c r="T24" s="65">
        <v>13426.197718</v>
      </c>
      <c r="U24" s="65">
        <v>239</v>
      </c>
      <c r="V24" s="65">
        <v>50835.858276</v>
      </c>
      <c r="W24" s="65">
        <v>58</v>
      </c>
      <c r="X24" s="65">
        <v>113994.79422</v>
      </c>
    </row>
    <row r="25" spans="1:24" s="58" customFormat="1" ht="12.75" customHeight="1">
      <c r="A25" s="63" t="s">
        <v>139</v>
      </c>
      <c r="B25" s="64"/>
      <c r="C25" s="65">
        <v>210</v>
      </c>
      <c r="D25" s="65">
        <v>48230.833086</v>
      </c>
      <c r="E25" s="65">
        <v>12</v>
      </c>
      <c r="F25" s="65">
        <v>3.51</v>
      </c>
      <c r="G25" s="65">
        <v>27</v>
      </c>
      <c r="H25" s="65">
        <v>58.58</v>
      </c>
      <c r="I25" s="65">
        <v>23</v>
      </c>
      <c r="J25" s="65">
        <v>121.7</v>
      </c>
      <c r="K25" s="65">
        <v>28</v>
      </c>
      <c r="L25" s="65">
        <v>347.1</v>
      </c>
      <c r="M25" s="65">
        <v>15</v>
      </c>
      <c r="N25" s="65">
        <v>367.14</v>
      </c>
      <c r="O25" s="65">
        <v>6</v>
      </c>
      <c r="P25" s="65">
        <v>193.1</v>
      </c>
      <c r="Q25" s="65">
        <v>7</v>
      </c>
      <c r="R25" s="65">
        <v>311.12</v>
      </c>
      <c r="S25" s="65">
        <v>16</v>
      </c>
      <c r="T25" s="65">
        <v>1148.248176</v>
      </c>
      <c r="U25" s="65">
        <v>47</v>
      </c>
      <c r="V25" s="65">
        <v>11594.48593</v>
      </c>
      <c r="W25" s="65">
        <v>29</v>
      </c>
      <c r="X25" s="65">
        <v>34085.84898</v>
      </c>
    </row>
    <row r="26" spans="1:24" s="58" customFormat="1" ht="12.75" customHeight="1">
      <c r="A26" s="63" t="s">
        <v>140</v>
      </c>
      <c r="B26" s="64"/>
      <c r="C26" s="65">
        <v>1775</v>
      </c>
      <c r="D26" s="65">
        <v>69204.874662</v>
      </c>
      <c r="E26" s="65">
        <v>163</v>
      </c>
      <c r="F26" s="65">
        <v>66.100813</v>
      </c>
      <c r="G26" s="65">
        <v>593</v>
      </c>
      <c r="H26" s="65">
        <v>1062.9905</v>
      </c>
      <c r="I26" s="65">
        <v>468</v>
      </c>
      <c r="J26" s="65">
        <v>2591.2661</v>
      </c>
      <c r="K26" s="65">
        <v>245</v>
      </c>
      <c r="L26" s="65">
        <v>2968.36476</v>
      </c>
      <c r="M26" s="65">
        <v>121</v>
      </c>
      <c r="N26" s="65">
        <v>2977.058999</v>
      </c>
      <c r="O26" s="65">
        <v>20</v>
      </c>
      <c r="P26" s="65">
        <v>668.97</v>
      </c>
      <c r="Q26" s="65">
        <v>21</v>
      </c>
      <c r="R26" s="65">
        <v>923.29416</v>
      </c>
      <c r="S26" s="65">
        <v>73</v>
      </c>
      <c r="T26" s="65">
        <v>4653.92056</v>
      </c>
      <c r="U26" s="65">
        <v>50</v>
      </c>
      <c r="V26" s="65">
        <v>11209.17155</v>
      </c>
      <c r="W26" s="65">
        <v>21</v>
      </c>
      <c r="X26" s="65">
        <v>42083.73722</v>
      </c>
    </row>
    <row r="27" spans="1:24" s="58" customFormat="1" ht="12.75" customHeight="1">
      <c r="A27" s="63" t="s">
        <v>141</v>
      </c>
      <c r="B27" s="64"/>
      <c r="C27" s="65">
        <v>8929</v>
      </c>
      <c r="D27" s="65">
        <v>222087.926382</v>
      </c>
      <c r="E27" s="65">
        <v>966</v>
      </c>
      <c r="F27" s="65">
        <v>408.010977</v>
      </c>
      <c r="G27" s="65">
        <v>3172</v>
      </c>
      <c r="H27" s="65">
        <v>5624.271659</v>
      </c>
      <c r="I27" s="65">
        <v>2316</v>
      </c>
      <c r="J27" s="65">
        <v>12849.187948</v>
      </c>
      <c r="K27" s="65">
        <v>1109</v>
      </c>
      <c r="L27" s="65">
        <v>13434.543899</v>
      </c>
      <c r="M27" s="65">
        <v>567</v>
      </c>
      <c r="N27" s="65">
        <v>13581.14789</v>
      </c>
      <c r="O27" s="65">
        <v>153</v>
      </c>
      <c r="P27" s="65">
        <v>4982.1136</v>
      </c>
      <c r="Q27" s="65">
        <v>66</v>
      </c>
      <c r="R27" s="65">
        <v>2867.357359</v>
      </c>
      <c r="S27" s="65">
        <v>252</v>
      </c>
      <c r="T27" s="65">
        <v>16884.74935</v>
      </c>
      <c r="U27" s="65">
        <v>259</v>
      </c>
      <c r="V27" s="65">
        <v>51311.43903</v>
      </c>
      <c r="W27" s="65">
        <v>69</v>
      </c>
      <c r="X27" s="65">
        <v>100145.10467</v>
      </c>
    </row>
    <row r="28" spans="1:24" s="58" customFormat="1" ht="12.75" customHeight="1">
      <c r="A28" s="63" t="s">
        <v>142</v>
      </c>
      <c r="B28" s="64"/>
      <c r="C28" s="65">
        <v>3549</v>
      </c>
      <c r="D28" s="65">
        <v>187347.867066</v>
      </c>
      <c r="E28" s="65">
        <v>524</v>
      </c>
      <c r="F28" s="65">
        <v>198.208028</v>
      </c>
      <c r="G28" s="65">
        <v>1229</v>
      </c>
      <c r="H28" s="65">
        <v>2232.112879</v>
      </c>
      <c r="I28" s="65">
        <v>680</v>
      </c>
      <c r="J28" s="65">
        <v>3870.219</v>
      </c>
      <c r="K28" s="65">
        <v>436</v>
      </c>
      <c r="L28" s="65">
        <v>5334.257</v>
      </c>
      <c r="M28" s="65">
        <v>286</v>
      </c>
      <c r="N28" s="65">
        <v>6950.256</v>
      </c>
      <c r="O28" s="65">
        <v>63</v>
      </c>
      <c r="P28" s="65">
        <v>2060.98</v>
      </c>
      <c r="Q28" s="65">
        <v>53</v>
      </c>
      <c r="R28" s="65">
        <v>2298.07904</v>
      </c>
      <c r="S28" s="65">
        <v>121</v>
      </c>
      <c r="T28" s="65">
        <v>8031.496384</v>
      </c>
      <c r="U28" s="65">
        <v>129</v>
      </c>
      <c r="V28" s="65">
        <v>25470.3657</v>
      </c>
      <c r="W28" s="65">
        <v>28</v>
      </c>
      <c r="X28" s="65">
        <v>130901.893035</v>
      </c>
    </row>
    <row r="29" spans="1:24" s="58" customFormat="1" ht="12.75" customHeight="1">
      <c r="A29" s="63" t="s">
        <v>143</v>
      </c>
      <c r="B29" s="64"/>
      <c r="C29" s="65">
        <v>7978</v>
      </c>
      <c r="D29" s="65">
        <v>571498.966028</v>
      </c>
      <c r="E29" s="65">
        <v>878</v>
      </c>
      <c r="F29" s="65">
        <v>345.654599</v>
      </c>
      <c r="G29" s="65">
        <v>2608</v>
      </c>
      <c r="H29" s="65">
        <v>4731.381444</v>
      </c>
      <c r="I29" s="65">
        <v>1778</v>
      </c>
      <c r="J29" s="65">
        <v>10076.112388</v>
      </c>
      <c r="K29" s="65">
        <v>1073</v>
      </c>
      <c r="L29" s="65">
        <v>12860.90446</v>
      </c>
      <c r="M29" s="65">
        <v>633</v>
      </c>
      <c r="N29" s="65">
        <v>15082.395499</v>
      </c>
      <c r="O29" s="65">
        <v>154</v>
      </c>
      <c r="P29" s="65">
        <v>5104.8616</v>
      </c>
      <c r="Q29" s="65">
        <v>80</v>
      </c>
      <c r="R29" s="65">
        <v>3428.28883</v>
      </c>
      <c r="S29" s="65">
        <v>348</v>
      </c>
      <c r="T29" s="65">
        <v>22650.80158</v>
      </c>
      <c r="U29" s="65">
        <v>345</v>
      </c>
      <c r="V29" s="65">
        <v>67958.322048</v>
      </c>
      <c r="W29" s="65">
        <v>81</v>
      </c>
      <c r="X29" s="65">
        <v>429260.24358</v>
      </c>
    </row>
    <row r="30" spans="1:24" s="58" customFormat="1" ht="12.75" customHeight="1">
      <c r="A30" s="63" t="s">
        <v>144</v>
      </c>
      <c r="B30" s="64"/>
      <c r="C30" s="65">
        <v>32600</v>
      </c>
      <c r="D30" s="65">
        <v>820030.219948</v>
      </c>
      <c r="E30" s="65">
        <v>4057</v>
      </c>
      <c r="F30" s="65">
        <v>1605.696522</v>
      </c>
      <c r="G30" s="65">
        <v>12435</v>
      </c>
      <c r="H30" s="65">
        <v>21999.392331</v>
      </c>
      <c r="I30" s="65">
        <v>8284</v>
      </c>
      <c r="J30" s="65">
        <v>45698.876537</v>
      </c>
      <c r="K30" s="65">
        <v>3742</v>
      </c>
      <c r="L30" s="65">
        <v>45267.139312</v>
      </c>
      <c r="M30" s="65">
        <v>1831</v>
      </c>
      <c r="N30" s="65">
        <v>43367.995742</v>
      </c>
      <c r="O30" s="65">
        <v>415</v>
      </c>
      <c r="P30" s="65">
        <v>13641.25792</v>
      </c>
      <c r="Q30" s="65">
        <v>242</v>
      </c>
      <c r="R30" s="65">
        <v>10410.22693</v>
      </c>
      <c r="S30" s="65">
        <v>805</v>
      </c>
      <c r="T30" s="65">
        <v>53662.071937</v>
      </c>
      <c r="U30" s="65">
        <v>660</v>
      </c>
      <c r="V30" s="65">
        <v>125403.21412</v>
      </c>
      <c r="W30" s="65">
        <v>129</v>
      </c>
      <c r="X30" s="65">
        <v>458974.348597</v>
      </c>
    </row>
    <row r="31" spans="1:24" s="58" customFormat="1" ht="12.75" customHeight="1">
      <c r="A31" s="63" t="s">
        <v>145</v>
      </c>
      <c r="B31" s="64"/>
      <c r="C31" s="65">
        <v>5155</v>
      </c>
      <c r="D31" s="65">
        <v>796619.755176</v>
      </c>
      <c r="E31" s="65">
        <v>677</v>
      </c>
      <c r="F31" s="65">
        <v>253.960876</v>
      </c>
      <c r="G31" s="65">
        <v>1608</v>
      </c>
      <c r="H31" s="65">
        <v>2884.767238</v>
      </c>
      <c r="I31" s="65">
        <v>953</v>
      </c>
      <c r="J31" s="65">
        <v>5321.020301</v>
      </c>
      <c r="K31" s="65">
        <v>689</v>
      </c>
      <c r="L31" s="65">
        <v>8257.796734</v>
      </c>
      <c r="M31" s="65">
        <v>348</v>
      </c>
      <c r="N31" s="65">
        <v>8328.356818</v>
      </c>
      <c r="O31" s="65">
        <v>83</v>
      </c>
      <c r="P31" s="65">
        <v>2675.22564</v>
      </c>
      <c r="Q31" s="65">
        <v>68</v>
      </c>
      <c r="R31" s="65">
        <v>2927.738932</v>
      </c>
      <c r="S31" s="65">
        <v>233</v>
      </c>
      <c r="T31" s="65">
        <v>14949.318251</v>
      </c>
      <c r="U31" s="65">
        <v>338</v>
      </c>
      <c r="V31" s="65">
        <v>74680.582319</v>
      </c>
      <c r="W31" s="65">
        <v>158</v>
      </c>
      <c r="X31" s="65">
        <v>676340.988067</v>
      </c>
    </row>
    <row r="32" spans="1:24" s="58" customFormat="1" ht="12.75" customHeight="1">
      <c r="A32" s="63" t="s">
        <v>146</v>
      </c>
      <c r="B32" s="64"/>
      <c r="C32" s="65">
        <v>23561</v>
      </c>
      <c r="D32" s="65">
        <v>2114296.997831</v>
      </c>
      <c r="E32" s="65">
        <v>3239</v>
      </c>
      <c r="F32" s="65">
        <v>1180.55766</v>
      </c>
      <c r="G32" s="65">
        <v>8096</v>
      </c>
      <c r="H32" s="65">
        <v>14152.756089</v>
      </c>
      <c r="I32" s="65">
        <v>4922</v>
      </c>
      <c r="J32" s="65">
        <v>27544.26854</v>
      </c>
      <c r="K32" s="65">
        <v>2928</v>
      </c>
      <c r="L32" s="65">
        <v>34767.953252</v>
      </c>
      <c r="M32" s="65">
        <v>1545</v>
      </c>
      <c r="N32" s="65">
        <v>36806.830697</v>
      </c>
      <c r="O32" s="65">
        <v>348</v>
      </c>
      <c r="P32" s="65">
        <v>11336.929478</v>
      </c>
      <c r="Q32" s="65">
        <v>209</v>
      </c>
      <c r="R32" s="65">
        <v>9134.1654</v>
      </c>
      <c r="S32" s="65">
        <v>775</v>
      </c>
      <c r="T32" s="65">
        <v>51283.817023</v>
      </c>
      <c r="U32" s="65">
        <v>1030</v>
      </c>
      <c r="V32" s="65">
        <v>221472.641348</v>
      </c>
      <c r="W32" s="65">
        <v>469</v>
      </c>
      <c r="X32" s="65">
        <v>1706617.078344</v>
      </c>
    </row>
    <row r="33" spans="1:24" s="58" customFormat="1" ht="12.75" customHeight="1">
      <c r="A33" s="63" t="s">
        <v>147</v>
      </c>
      <c r="B33" s="64"/>
      <c r="C33" s="65">
        <v>5001</v>
      </c>
      <c r="D33" s="65">
        <v>227277.034796</v>
      </c>
      <c r="E33" s="65">
        <v>454</v>
      </c>
      <c r="F33" s="65">
        <v>177.026363</v>
      </c>
      <c r="G33" s="65">
        <v>1550</v>
      </c>
      <c r="H33" s="65">
        <v>2738.487864</v>
      </c>
      <c r="I33" s="65">
        <v>1420</v>
      </c>
      <c r="J33" s="65">
        <v>7740.671839</v>
      </c>
      <c r="K33" s="65">
        <v>751</v>
      </c>
      <c r="L33" s="65">
        <v>8872.242038</v>
      </c>
      <c r="M33" s="65">
        <v>343</v>
      </c>
      <c r="N33" s="65">
        <v>8243.577955</v>
      </c>
      <c r="O33" s="65">
        <v>72</v>
      </c>
      <c r="P33" s="65">
        <v>2351.57906</v>
      </c>
      <c r="Q33" s="65">
        <v>49</v>
      </c>
      <c r="R33" s="65">
        <v>2108.61096</v>
      </c>
      <c r="S33" s="65">
        <v>157</v>
      </c>
      <c r="T33" s="65">
        <v>10583.625307</v>
      </c>
      <c r="U33" s="65">
        <v>146</v>
      </c>
      <c r="V33" s="65">
        <v>31541.39233</v>
      </c>
      <c r="W33" s="65">
        <v>59</v>
      </c>
      <c r="X33" s="65">
        <v>152919.82108</v>
      </c>
    </row>
    <row r="34" spans="1:24" s="58" customFormat="1" ht="12.75" customHeight="1">
      <c r="A34" s="63" t="s">
        <v>148</v>
      </c>
      <c r="B34" s="64"/>
      <c r="C34" s="65">
        <v>7070</v>
      </c>
      <c r="D34" s="65">
        <v>270412.701537</v>
      </c>
      <c r="E34" s="65">
        <v>1012</v>
      </c>
      <c r="F34" s="65">
        <v>401.070473</v>
      </c>
      <c r="G34" s="65">
        <v>2435</v>
      </c>
      <c r="H34" s="65">
        <v>4362.914419</v>
      </c>
      <c r="I34" s="65">
        <v>1557</v>
      </c>
      <c r="J34" s="65">
        <v>8696.968985</v>
      </c>
      <c r="K34" s="65">
        <v>934</v>
      </c>
      <c r="L34" s="65">
        <v>11128.171246</v>
      </c>
      <c r="M34" s="65">
        <v>490</v>
      </c>
      <c r="N34" s="65">
        <v>11594.619987</v>
      </c>
      <c r="O34" s="65">
        <v>89</v>
      </c>
      <c r="P34" s="65">
        <v>2868.53334</v>
      </c>
      <c r="Q34" s="65">
        <v>59</v>
      </c>
      <c r="R34" s="65">
        <v>2562.7556</v>
      </c>
      <c r="S34" s="65">
        <v>228</v>
      </c>
      <c r="T34" s="65">
        <v>15155.928206</v>
      </c>
      <c r="U34" s="65">
        <v>205</v>
      </c>
      <c r="V34" s="65">
        <v>40760.351801</v>
      </c>
      <c r="W34" s="65">
        <v>61</v>
      </c>
      <c r="X34" s="65">
        <v>172881.38748</v>
      </c>
    </row>
    <row r="35" spans="1:24" s="58" customFormat="1" ht="12.75" customHeight="1">
      <c r="A35" s="63" t="s">
        <v>149</v>
      </c>
      <c r="B35" s="64"/>
      <c r="C35" s="65">
        <v>2590</v>
      </c>
      <c r="D35" s="65">
        <v>73780.645893</v>
      </c>
      <c r="E35" s="65">
        <v>334</v>
      </c>
      <c r="F35" s="65">
        <v>126.055877</v>
      </c>
      <c r="G35" s="65">
        <v>926</v>
      </c>
      <c r="H35" s="65">
        <v>1694.283223</v>
      </c>
      <c r="I35" s="65">
        <v>609</v>
      </c>
      <c r="J35" s="65">
        <v>3433.344575</v>
      </c>
      <c r="K35" s="65">
        <v>314</v>
      </c>
      <c r="L35" s="65">
        <v>3725.5288</v>
      </c>
      <c r="M35" s="65">
        <v>168</v>
      </c>
      <c r="N35" s="65">
        <v>4010.55</v>
      </c>
      <c r="O35" s="65">
        <v>38</v>
      </c>
      <c r="P35" s="65">
        <v>1230.172222</v>
      </c>
      <c r="Q35" s="65">
        <v>15</v>
      </c>
      <c r="R35" s="65">
        <v>645.78</v>
      </c>
      <c r="S35" s="65">
        <v>88</v>
      </c>
      <c r="T35" s="65">
        <v>5726.45814</v>
      </c>
      <c r="U35" s="65">
        <v>78</v>
      </c>
      <c r="V35" s="65">
        <v>15010.270376</v>
      </c>
      <c r="W35" s="65">
        <v>20</v>
      </c>
      <c r="X35" s="65">
        <v>38178.20268</v>
      </c>
    </row>
    <row r="36" spans="1:24" s="58" customFormat="1" ht="12.75" customHeight="1">
      <c r="A36" s="63" t="s">
        <v>150</v>
      </c>
      <c r="B36" s="64"/>
      <c r="C36" s="65">
        <v>6190</v>
      </c>
      <c r="D36" s="65">
        <v>156981.655471</v>
      </c>
      <c r="E36" s="65">
        <v>1205</v>
      </c>
      <c r="F36" s="65">
        <v>444.959298</v>
      </c>
      <c r="G36" s="65">
        <v>2450</v>
      </c>
      <c r="H36" s="65">
        <v>4305.353378</v>
      </c>
      <c r="I36" s="65">
        <v>975</v>
      </c>
      <c r="J36" s="65">
        <v>5544.525125</v>
      </c>
      <c r="K36" s="65">
        <v>628</v>
      </c>
      <c r="L36" s="65">
        <v>7567.2698</v>
      </c>
      <c r="M36" s="65">
        <v>406</v>
      </c>
      <c r="N36" s="65">
        <v>10003.13674</v>
      </c>
      <c r="O36" s="65">
        <v>92</v>
      </c>
      <c r="P36" s="65">
        <v>2920.61206</v>
      </c>
      <c r="Q36" s="65">
        <v>33</v>
      </c>
      <c r="R36" s="65">
        <v>1409.39466</v>
      </c>
      <c r="S36" s="65">
        <v>148</v>
      </c>
      <c r="T36" s="65">
        <v>9410.10651</v>
      </c>
      <c r="U36" s="65">
        <v>196</v>
      </c>
      <c r="V36" s="65">
        <v>39828.64155</v>
      </c>
      <c r="W36" s="65">
        <v>57</v>
      </c>
      <c r="X36" s="65">
        <v>75547.65635</v>
      </c>
    </row>
    <row r="37" spans="1:24" s="58" customFormat="1" ht="12.75" customHeight="1">
      <c r="A37" s="63" t="s">
        <v>151</v>
      </c>
      <c r="B37" s="64"/>
      <c r="C37" s="65">
        <v>2476</v>
      </c>
      <c r="D37" s="65">
        <v>22301.267193</v>
      </c>
      <c r="E37" s="65">
        <v>542</v>
      </c>
      <c r="F37" s="65">
        <v>196.9747</v>
      </c>
      <c r="G37" s="65">
        <v>1069</v>
      </c>
      <c r="H37" s="65">
        <v>1794.550888</v>
      </c>
      <c r="I37" s="65">
        <v>481</v>
      </c>
      <c r="J37" s="65">
        <v>2617.75612</v>
      </c>
      <c r="K37" s="65">
        <v>184</v>
      </c>
      <c r="L37" s="65">
        <v>2141.93</v>
      </c>
      <c r="M37" s="65">
        <v>92</v>
      </c>
      <c r="N37" s="65">
        <v>2198.069</v>
      </c>
      <c r="O37" s="65">
        <v>19</v>
      </c>
      <c r="P37" s="65">
        <v>630.049855</v>
      </c>
      <c r="Q37" s="65">
        <v>13</v>
      </c>
      <c r="R37" s="65">
        <v>557.2</v>
      </c>
      <c r="S37" s="65">
        <v>41</v>
      </c>
      <c r="T37" s="65">
        <v>2734.111</v>
      </c>
      <c r="U37" s="65">
        <v>29</v>
      </c>
      <c r="V37" s="65">
        <v>4649.17187</v>
      </c>
      <c r="W37" s="65">
        <v>6</v>
      </c>
      <c r="X37" s="65">
        <v>4781.45376</v>
      </c>
    </row>
    <row r="38" spans="1:24" s="58" customFormat="1" ht="12.75" customHeight="1">
      <c r="A38" s="63" t="s">
        <v>152</v>
      </c>
      <c r="B38" s="64"/>
      <c r="C38" s="65">
        <v>6207</v>
      </c>
      <c r="D38" s="65">
        <v>143498.237546</v>
      </c>
      <c r="E38" s="65">
        <v>1391</v>
      </c>
      <c r="F38" s="65">
        <v>486.846492</v>
      </c>
      <c r="G38" s="65">
        <v>2373</v>
      </c>
      <c r="H38" s="65">
        <v>4000.618235</v>
      </c>
      <c r="I38" s="65">
        <v>1056</v>
      </c>
      <c r="J38" s="65">
        <v>5898.48724</v>
      </c>
      <c r="K38" s="65">
        <v>555</v>
      </c>
      <c r="L38" s="65">
        <v>6691.797437</v>
      </c>
      <c r="M38" s="65">
        <v>302</v>
      </c>
      <c r="N38" s="65">
        <v>7245.395589</v>
      </c>
      <c r="O38" s="65">
        <v>71</v>
      </c>
      <c r="P38" s="65">
        <v>2291.795291</v>
      </c>
      <c r="Q38" s="65">
        <v>38</v>
      </c>
      <c r="R38" s="65">
        <v>1661.181592</v>
      </c>
      <c r="S38" s="65">
        <v>159</v>
      </c>
      <c r="T38" s="65">
        <v>10485.695116</v>
      </c>
      <c r="U38" s="65">
        <v>214</v>
      </c>
      <c r="V38" s="65">
        <v>44582.497289</v>
      </c>
      <c r="W38" s="65">
        <v>48</v>
      </c>
      <c r="X38" s="65">
        <v>60153.923265</v>
      </c>
    </row>
    <row r="39" spans="1:24" s="58" customFormat="1" ht="12.75" customHeight="1">
      <c r="A39" s="63" t="s">
        <v>153</v>
      </c>
      <c r="B39" s="64"/>
      <c r="C39" s="65">
        <v>15741</v>
      </c>
      <c r="D39" s="65">
        <v>366732.184462</v>
      </c>
      <c r="E39" s="65">
        <v>1974</v>
      </c>
      <c r="F39" s="65">
        <v>798.058659</v>
      </c>
      <c r="G39" s="65">
        <v>6077</v>
      </c>
      <c r="H39" s="65">
        <v>10798.377606</v>
      </c>
      <c r="I39" s="65">
        <v>3690</v>
      </c>
      <c r="J39" s="65">
        <v>20334.61082</v>
      </c>
      <c r="K39" s="65">
        <v>1863</v>
      </c>
      <c r="L39" s="65">
        <v>22227.967861</v>
      </c>
      <c r="M39" s="65">
        <v>950</v>
      </c>
      <c r="N39" s="65">
        <v>22694.478301</v>
      </c>
      <c r="O39" s="65">
        <v>222</v>
      </c>
      <c r="P39" s="65">
        <v>7250.9001</v>
      </c>
      <c r="Q39" s="65">
        <v>90</v>
      </c>
      <c r="R39" s="65">
        <v>3880.9918</v>
      </c>
      <c r="S39" s="65">
        <v>371</v>
      </c>
      <c r="T39" s="65">
        <v>24312.024162</v>
      </c>
      <c r="U39" s="65">
        <v>389</v>
      </c>
      <c r="V39" s="65">
        <v>81488.695018</v>
      </c>
      <c r="W39" s="65">
        <v>115</v>
      </c>
      <c r="X39" s="65">
        <v>172946.080135</v>
      </c>
    </row>
    <row r="40" spans="1:24" s="58" customFormat="1" ht="12.75" customHeight="1">
      <c r="A40" s="63" t="s">
        <v>154</v>
      </c>
      <c r="B40" s="64"/>
      <c r="C40" s="65">
        <v>7219</v>
      </c>
      <c r="D40" s="65">
        <v>1212651.444074</v>
      </c>
      <c r="E40" s="65">
        <v>1374</v>
      </c>
      <c r="F40" s="65">
        <v>387.478824</v>
      </c>
      <c r="G40" s="65">
        <v>2304</v>
      </c>
      <c r="H40" s="65">
        <v>4196.710974</v>
      </c>
      <c r="I40" s="65">
        <v>1030</v>
      </c>
      <c r="J40" s="65">
        <v>5926.943393</v>
      </c>
      <c r="K40" s="65">
        <v>939</v>
      </c>
      <c r="L40" s="65">
        <v>11173.039759</v>
      </c>
      <c r="M40" s="65">
        <v>460</v>
      </c>
      <c r="N40" s="65">
        <v>10769.403768</v>
      </c>
      <c r="O40" s="65">
        <v>152</v>
      </c>
      <c r="P40" s="65">
        <v>4874.968093</v>
      </c>
      <c r="Q40" s="65">
        <v>93</v>
      </c>
      <c r="R40" s="65">
        <v>4085.55322</v>
      </c>
      <c r="S40" s="65">
        <v>292</v>
      </c>
      <c r="T40" s="65">
        <v>19189.770979</v>
      </c>
      <c r="U40" s="65">
        <v>360</v>
      </c>
      <c r="V40" s="65">
        <v>78378.326441</v>
      </c>
      <c r="W40" s="65">
        <v>215</v>
      </c>
      <c r="X40" s="65">
        <v>1073669.248623</v>
      </c>
    </row>
    <row r="41" spans="1:24" s="58" customFormat="1" ht="12.75" customHeight="1">
      <c r="A41" s="63" t="s">
        <v>155</v>
      </c>
      <c r="B41" s="64"/>
      <c r="C41" s="65">
        <v>3491</v>
      </c>
      <c r="D41" s="65">
        <v>191992.51924</v>
      </c>
      <c r="E41" s="65">
        <v>623</v>
      </c>
      <c r="F41" s="65">
        <v>241.420888</v>
      </c>
      <c r="G41" s="65">
        <v>1427</v>
      </c>
      <c r="H41" s="65">
        <v>2482.381232</v>
      </c>
      <c r="I41" s="65">
        <v>783</v>
      </c>
      <c r="J41" s="65">
        <v>4272.755248</v>
      </c>
      <c r="K41" s="65">
        <v>355</v>
      </c>
      <c r="L41" s="65">
        <v>4105.439246</v>
      </c>
      <c r="M41" s="65">
        <v>160</v>
      </c>
      <c r="N41" s="65">
        <v>3842.210316</v>
      </c>
      <c r="O41" s="65">
        <v>32</v>
      </c>
      <c r="P41" s="65">
        <v>1054.15</v>
      </c>
      <c r="Q41" s="65">
        <v>15</v>
      </c>
      <c r="R41" s="65">
        <v>624.6</v>
      </c>
      <c r="S41" s="65">
        <v>46</v>
      </c>
      <c r="T41" s="65">
        <v>2841.116</v>
      </c>
      <c r="U41" s="65">
        <v>35</v>
      </c>
      <c r="V41" s="65">
        <v>6430.93232</v>
      </c>
      <c r="W41" s="65">
        <v>15</v>
      </c>
      <c r="X41" s="65">
        <v>166097.51399</v>
      </c>
    </row>
    <row r="42" spans="1:24" s="58" customFormat="1" ht="12.75" customHeight="1">
      <c r="A42" s="63" t="s">
        <v>156</v>
      </c>
      <c r="B42" s="64"/>
      <c r="C42" s="65">
        <v>116047</v>
      </c>
      <c r="D42" s="65">
        <v>1369416.659438</v>
      </c>
      <c r="E42" s="65">
        <v>23779</v>
      </c>
      <c r="F42" s="65">
        <v>8540.855685</v>
      </c>
      <c r="G42" s="65">
        <v>50961</v>
      </c>
      <c r="H42" s="65">
        <v>91253.220724</v>
      </c>
      <c r="I42" s="65">
        <v>20499</v>
      </c>
      <c r="J42" s="65">
        <v>113151.065052</v>
      </c>
      <c r="K42" s="65">
        <v>11080</v>
      </c>
      <c r="L42" s="65">
        <v>128408.966268</v>
      </c>
      <c r="M42" s="65">
        <v>4993</v>
      </c>
      <c r="N42" s="65">
        <v>118694.812267</v>
      </c>
      <c r="O42" s="65">
        <v>960</v>
      </c>
      <c r="P42" s="65">
        <v>31058.17209</v>
      </c>
      <c r="Q42" s="65">
        <v>404</v>
      </c>
      <c r="R42" s="65">
        <v>17244.146245</v>
      </c>
      <c r="S42" s="65">
        <v>1525</v>
      </c>
      <c r="T42" s="65">
        <v>96616.204344</v>
      </c>
      <c r="U42" s="65">
        <v>1573</v>
      </c>
      <c r="V42" s="65">
        <v>276665.762142</v>
      </c>
      <c r="W42" s="65">
        <v>273</v>
      </c>
      <c r="X42" s="65">
        <v>487783.454621</v>
      </c>
    </row>
    <row r="43" spans="1:24" s="58" customFormat="1" ht="12.75" customHeight="1">
      <c r="A43" s="63" t="s">
        <v>157</v>
      </c>
      <c r="B43" s="64"/>
      <c r="C43" s="65">
        <v>96004</v>
      </c>
      <c r="D43" s="65">
        <v>1045156.240318</v>
      </c>
      <c r="E43" s="65">
        <v>21851</v>
      </c>
      <c r="F43" s="65">
        <v>8013.330695</v>
      </c>
      <c r="G43" s="65">
        <v>38066</v>
      </c>
      <c r="H43" s="65">
        <v>63393.73266</v>
      </c>
      <c r="I43" s="65">
        <v>23151</v>
      </c>
      <c r="J43" s="65">
        <v>126017.504433</v>
      </c>
      <c r="K43" s="65">
        <v>7739</v>
      </c>
      <c r="L43" s="65">
        <v>91285.578116</v>
      </c>
      <c r="M43" s="65">
        <v>2896</v>
      </c>
      <c r="N43" s="65">
        <v>68113.261505</v>
      </c>
      <c r="O43" s="65">
        <v>534</v>
      </c>
      <c r="P43" s="65">
        <v>17381.712195</v>
      </c>
      <c r="Q43" s="65">
        <v>279</v>
      </c>
      <c r="R43" s="65">
        <v>11908.203906</v>
      </c>
      <c r="S43" s="65">
        <v>801</v>
      </c>
      <c r="T43" s="65">
        <v>52619.871806</v>
      </c>
      <c r="U43" s="65">
        <v>549</v>
      </c>
      <c r="V43" s="65">
        <v>105992.537095</v>
      </c>
      <c r="W43" s="65">
        <v>138</v>
      </c>
      <c r="X43" s="65">
        <v>500430.507907</v>
      </c>
    </row>
    <row r="44" spans="1:24" s="58" customFormat="1" ht="12.75" customHeight="1">
      <c r="A44" s="63" t="s">
        <v>158</v>
      </c>
      <c r="B44" s="64"/>
      <c r="C44" s="65">
        <v>16466</v>
      </c>
      <c r="D44" s="65">
        <v>1010592.802189</v>
      </c>
      <c r="E44" s="65">
        <v>1807</v>
      </c>
      <c r="F44" s="65">
        <v>597.172038</v>
      </c>
      <c r="G44" s="65">
        <v>4025</v>
      </c>
      <c r="H44" s="65">
        <v>8519.388996</v>
      </c>
      <c r="I44" s="65">
        <v>4327</v>
      </c>
      <c r="J44" s="65">
        <v>26074.802338</v>
      </c>
      <c r="K44" s="65">
        <v>2109</v>
      </c>
      <c r="L44" s="65">
        <v>25706.911491</v>
      </c>
      <c r="M44" s="65">
        <v>2150</v>
      </c>
      <c r="N44" s="65">
        <v>53464.163798</v>
      </c>
      <c r="O44" s="65">
        <v>726</v>
      </c>
      <c r="P44" s="65">
        <v>22482.912355</v>
      </c>
      <c r="Q44" s="65">
        <v>111</v>
      </c>
      <c r="R44" s="65">
        <v>4797.48209</v>
      </c>
      <c r="S44" s="65">
        <v>558</v>
      </c>
      <c r="T44" s="65">
        <v>33484.994825</v>
      </c>
      <c r="U44" s="65">
        <v>412</v>
      </c>
      <c r="V44" s="65">
        <v>81277.010644</v>
      </c>
      <c r="W44" s="65">
        <v>241</v>
      </c>
      <c r="X44" s="65">
        <v>754187.963614</v>
      </c>
    </row>
    <row r="45" spans="1:24" s="58" customFormat="1" ht="12.75" customHeight="1">
      <c r="A45" s="63" t="s">
        <v>159</v>
      </c>
      <c r="B45" s="64"/>
      <c r="C45" s="65">
        <v>7499</v>
      </c>
      <c r="D45" s="65">
        <v>64685.124921</v>
      </c>
      <c r="E45" s="65">
        <v>2213</v>
      </c>
      <c r="F45" s="65">
        <v>764.774646</v>
      </c>
      <c r="G45" s="65">
        <v>2717</v>
      </c>
      <c r="H45" s="65">
        <v>4993.684552</v>
      </c>
      <c r="I45" s="65">
        <v>1396</v>
      </c>
      <c r="J45" s="65">
        <v>7984.171776</v>
      </c>
      <c r="K45" s="65">
        <v>613</v>
      </c>
      <c r="L45" s="65">
        <v>7505.950544</v>
      </c>
      <c r="M45" s="65">
        <v>301</v>
      </c>
      <c r="N45" s="65">
        <v>7245.975393</v>
      </c>
      <c r="O45" s="65">
        <v>49</v>
      </c>
      <c r="P45" s="65">
        <v>1576.18922</v>
      </c>
      <c r="Q45" s="65">
        <v>32</v>
      </c>
      <c r="R45" s="65">
        <v>1344.90003</v>
      </c>
      <c r="S45" s="65">
        <v>89</v>
      </c>
      <c r="T45" s="65">
        <v>5585.94082</v>
      </c>
      <c r="U45" s="65">
        <v>79</v>
      </c>
      <c r="V45" s="65">
        <v>14391.52882</v>
      </c>
      <c r="W45" s="65">
        <v>10</v>
      </c>
      <c r="X45" s="65">
        <v>13292.00912</v>
      </c>
    </row>
    <row r="46" spans="1:24" s="58" customFormat="1" ht="12.75" customHeight="1">
      <c r="A46" s="63" t="s">
        <v>160</v>
      </c>
      <c r="B46" s="64"/>
      <c r="C46" s="65">
        <v>27116</v>
      </c>
      <c r="D46" s="65">
        <v>551347.673638</v>
      </c>
      <c r="E46" s="65">
        <v>8338</v>
      </c>
      <c r="F46" s="65">
        <v>2740.583016</v>
      </c>
      <c r="G46" s="65">
        <v>10590</v>
      </c>
      <c r="H46" s="65">
        <v>17511.86692</v>
      </c>
      <c r="I46" s="65">
        <v>4200</v>
      </c>
      <c r="J46" s="65">
        <v>23516.160681</v>
      </c>
      <c r="K46" s="65">
        <v>2015</v>
      </c>
      <c r="L46" s="65">
        <v>23597.039351</v>
      </c>
      <c r="M46" s="65">
        <v>768</v>
      </c>
      <c r="N46" s="65">
        <v>18115.589575</v>
      </c>
      <c r="O46" s="65">
        <v>226</v>
      </c>
      <c r="P46" s="65">
        <v>7348.08893</v>
      </c>
      <c r="Q46" s="65">
        <v>100</v>
      </c>
      <c r="R46" s="65">
        <v>4343.582041</v>
      </c>
      <c r="S46" s="65">
        <v>401</v>
      </c>
      <c r="T46" s="65">
        <v>25616.761542</v>
      </c>
      <c r="U46" s="65">
        <v>356</v>
      </c>
      <c r="V46" s="65">
        <v>72097.502791</v>
      </c>
      <c r="W46" s="65">
        <v>122</v>
      </c>
      <c r="X46" s="65">
        <v>356460.498791</v>
      </c>
    </row>
    <row r="47" spans="1:24" s="58" customFormat="1" ht="12.75" customHeight="1">
      <c r="A47" s="63" t="s">
        <v>161</v>
      </c>
      <c r="B47" s="64"/>
      <c r="C47" s="65">
        <v>56708</v>
      </c>
      <c r="D47" s="65">
        <v>9021202.124101</v>
      </c>
      <c r="E47" s="65">
        <v>10979</v>
      </c>
      <c r="F47" s="65">
        <v>3521.423056</v>
      </c>
      <c r="G47" s="65">
        <v>14683</v>
      </c>
      <c r="H47" s="65">
        <v>26364.0572</v>
      </c>
      <c r="I47" s="65">
        <v>7949</v>
      </c>
      <c r="J47" s="65">
        <v>47629.625587</v>
      </c>
      <c r="K47" s="65">
        <v>7629</v>
      </c>
      <c r="L47" s="65">
        <v>95881.892055</v>
      </c>
      <c r="M47" s="65">
        <v>6438</v>
      </c>
      <c r="N47" s="65">
        <v>159393.803991</v>
      </c>
      <c r="O47" s="65">
        <v>919</v>
      </c>
      <c r="P47" s="65">
        <v>30617.273089</v>
      </c>
      <c r="Q47" s="65">
        <v>713</v>
      </c>
      <c r="R47" s="65">
        <v>31320.68941</v>
      </c>
      <c r="S47" s="65">
        <v>2895</v>
      </c>
      <c r="T47" s="65">
        <v>194348.403935</v>
      </c>
      <c r="U47" s="65">
        <v>3368</v>
      </c>
      <c r="V47" s="65">
        <v>700398.031014</v>
      </c>
      <c r="W47" s="65">
        <v>1135</v>
      </c>
      <c r="X47" s="65">
        <v>7731726.924764</v>
      </c>
    </row>
    <row r="48" spans="1:24" s="58" customFormat="1" ht="12.75" customHeight="1">
      <c r="A48" s="63" t="s">
        <v>162</v>
      </c>
      <c r="B48" s="64"/>
      <c r="C48" s="65">
        <v>38751</v>
      </c>
      <c r="D48" s="65">
        <v>1488010.17388</v>
      </c>
      <c r="E48" s="65">
        <v>5683</v>
      </c>
      <c r="F48" s="65">
        <v>2125.493772</v>
      </c>
      <c r="G48" s="65">
        <v>10202</v>
      </c>
      <c r="H48" s="65">
        <v>18223.800651</v>
      </c>
      <c r="I48" s="65">
        <v>5464</v>
      </c>
      <c r="J48" s="65">
        <v>31599.942873</v>
      </c>
      <c r="K48" s="65">
        <v>6470</v>
      </c>
      <c r="L48" s="65">
        <v>79175.050349</v>
      </c>
      <c r="M48" s="65">
        <v>5291</v>
      </c>
      <c r="N48" s="65">
        <v>127737.491243</v>
      </c>
      <c r="O48" s="65">
        <v>1074</v>
      </c>
      <c r="P48" s="65">
        <v>34851.541709</v>
      </c>
      <c r="Q48" s="65">
        <v>401</v>
      </c>
      <c r="R48" s="65">
        <v>17202.568551</v>
      </c>
      <c r="S48" s="65">
        <v>1930</v>
      </c>
      <c r="T48" s="65">
        <v>123651.445517</v>
      </c>
      <c r="U48" s="65">
        <v>1804</v>
      </c>
      <c r="V48" s="65">
        <v>351025.121967</v>
      </c>
      <c r="W48" s="65">
        <v>432</v>
      </c>
      <c r="X48" s="65">
        <v>702417.717248</v>
      </c>
    </row>
    <row r="49" spans="1:24" s="58" customFormat="1" ht="12.75" customHeight="1">
      <c r="A49" s="63" t="s">
        <v>163</v>
      </c>
      <c r="B49" s="64"/>
      <c r="C49" s="65">
        <v>97208</v>
      </c>
      <c r="D49" s="65">
        <v>1253589.671407</v>
      </c>
      <c r="E49" s="65">
        <v>31297</v>
      </c>
      <c r="F49" s="65">
        <v>10425.642645</v>
      </c>
      <c r="G49" s="65">
        <v>39389</v>
      </c>
      <c r="H49" s="65">
        <v>65195.454873</v>
      </c>
      <c r="I49" s="65">
        <v>13042</v>
      </c>
      <c r="J49" s="65">
        <v>73495.743297</v>
      </c>
      <c r="K49" s="65">
        <v>6489</v>
      </c>
      <c r="L49" s="65">
        <v>76357.217346</v>
      </c>
      <c r="M49" s="65">
        <v>3108</v>
      </c>
      <c r="N49" s="65">
        <v>74260.68365</v>
      </c>
      <c r="O49" s="65">
        <v>832</v>
      </c>
      <c r="P49" s="65">
        <v>26818.119183</v>
      </c>
      <c r="Q49" s="65">
        <v>308</v>
      </c>
      <c r="R49" s="65">
        <v>13204.305032</v>
      </c>
      <c r="S49" s="65">
        <v>1215</v>
      </c>
      <c r="T49" s="65">
        <v>79048.767728</v>
      </c>
      <c r="U49" s="65">
        <v>1180</v>
      </c>
      <c r="V49" s="65">
        <v>240273.855069</v>
      </c>
      <c r="W49" s="65">
        <v>348</v>
      </c>
      <c r="X49" s="65">
        <v>594509.882584</v>
      </c>
    </row>
    <row r="50" spans="1:24" s="58" customFormat="1" ht="12.75" customHeight="1">
      <c r="A50" s="63" t="s">
        <v>164</v>
      </c>
      <c r="B50" s="64"/>
      <c r="C50" s="65">
        <v>22797</v>
      </c>
      <c r="D50" s="65">
        <v>366181.054244</v>
      </c>
      <c r="E50" s="65">
        <v>5138</v>
      </c>
      <c r="F50" s="65">
        <v>1735.868423</v>
      </c>
      <c r="G50" s="65">
        <v>7561</v>
      </c>
      <c r="H50" s="65">
        <v>13818.493965</v>
      </c>
      <c r="I50" s="65">
        <v>5988</v>
      </c>
      <c r="J50" s="65">
        <v>34693.100025</v>
      </c>
      <c r="K50" s="65">
        <v>2045</v>
      </c>
      <c r="L50" s="65">
        <v>23677.060667</v>
      </c>
      <c r="M50" s="65">
        <v>650</v>
      </c>
      <c r="N50" s="65">
        <v>15439.895041</v>
      </c>
      <c r="O50" s="65">
        <v>220</v>
      </c>
      <c r="P50" s="65">
        <v>7095.773043</v>
      </c>
      <c r="Q50" s="65">
        <v>640</v>
      </c>
      <c r="R50" s="65">
        <v>25832.87934</v>
      </c>
      <c r="S50" s="65">
        <v>261</v>
      </c>
      <c r="T50" s="65">
        <v>16518.14564</v>
      </c>
      <c r="U50" s="65">
        <v>232</v>
      </c>
      <c r="V50" s="65">
        <v>42560.09118</v>
      </c>
      <c r="W50" s="65">
        <v>62</v>
      </c>
      <c r="X50" s="65">
        <v>184809.74692</v>
      </c>
    </row>
    <row r="51" spans="1:24" s="58" customFormat="1" ht="12.75" customHeight="1">
      <c r="A51" s="63" t="s">
        <v>165</v>
      </c>
      <c r="B51" s="64"/>
      <c r="C51" s="65">
        <v>1</v>
      </c>
      <c r="D51" s="65">
        <v>6.5</v>
      </c>
      <c r="E51" s="65">
        <v>0</v>
      </c>
      <c r="F51" s="65">
        <v>0</v>
      </c>
      <c r="G51" s="65">
        <v>0</v>
      </c>
      <c r="H51" s="65">
        <v>0</v>
      </c>
      <c r="I51" s="65">
        <v>1</v>
      </c>
      <c r="J51" s="65">
        <v>6.5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</row>
    <row r="52" spans="1:24" s="58" customFormat="1" ht="12.75" customHeight="1">
      <c r="A52" s="63" t="s">
        <v>166</v>
      </c>
      <c r="B52" s="64"/>
      <c r="C52" s="65">
        <v>432</v>
      </c>
      <c r="D52" s="65">
        <v>1744.881922</v>
      </c>
      <c r="E52" s="65">
        <v>182</v>
      </c>
      <c r="F52" s="65">
        <v>57.606666</v>
      </c>
      <c r="G52" s="65">
        <v>151</v>
      </c>
      <c r="H52" s="65">
        <v>282.66523</v>
      </c>
      <c r="I52" s="65">
        <v>65</v>
      </c>
      <c r="J52" s="65">
        <v>366.02</v>
      </c>
      <c r="K52" s="65">
        <v>21</v>
      </c>
      <c r="L52" s="65">
        <v>271.634</v>
      </c>
      <c r="M52" s="65">
        <v>10</v>
      </c>
      <c r="N52" s="65">
        <v>256.55</v>
      </c>
      <c r="O52" s="65">
        <v>1</v>
      </c>
      <c r="P52" s="65">
        <v>32.406026</v>
      </c>
      <c r="Q52" s="65">
        <v>0</v>
      </c>
      <c r="R52" s="65">
        <v>0</v>
      </c>
      <c r="S52" s="65">
        <v>0</v>
      </c>
      <c r="T52" s="65">
        <v>0</v>
      </c>
      <c r="U52" s="65">
        <v>2</v>
      </c>
      <c r="V52" s="65">
        <v>478</v>
      </c>
      <c r="W52" s="65">
        <v>0</v>
      </c>
      <c r="X52" s="65">
        <v>0</v>
      </c>
    </row>
    <row r="53" spans="1:24" s="58" customFormat="1" ht="12.75" customHeight="1">
      <c r="A53" s="63" t="s">
        <v>167</v>
      </c>
      <c r="B53" s="64"/>
      <c r="C53" s="65">
        <v>56</v>
      </c>
      <c r="D53" s="65">
        <v>268.75</v>
      </c>
      <c r="E53" s="65">
        <v>3</v>
      </c>
      <c r="F53" s="65">
        <v>1.45</v>
      </c>
      <c r="G53" s="65">
        <v>21</v>
      </c>
      <c r="H53" s="65">
        <v>44.3</v>
      </c>
      <c r="I53" s="65">
        <v>26</v>
      </c>
      <c r="J53" s="65">
        <v>155</v>
      </c>
      <c r="K53" s="65">
        <v>6</v>
      </c>
      <c r="L53" s="65">
        <v>68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</row>
    <row r="54" spans="1:24" s="58" customFormat="1" ht="12.75" customHeight="1">
      <c r="A54" s="63" t="s">
        <v>168</v>
      </c>
      <c r="B54" s="64"/>
      <c r="C54" s="65">
        <v>3221</v>
      </c>
      <c r="D54" s="65">
        <v>82037.858854</v>
      </c>
      <c r="E54" s="65">
        <v>1103</v>
      </c>
      <c r="F54" s="65">
        <v>350.347114</v>
      </c>
      <c r="G54" s="65">
        <v>1116</v>
      </c>
      <c r="H54" s="65">
        <v>1932.053142</v>
      </c>
      <c r="I54" s="65">
        <v>421</v>
      </c>
      <c r="J54" s="65">
        <v>2405.349133</v>
      </c>
      <c r="K54" s="65">
        <v>248</v>
      </c>
      <c r="L54" s="65">
        <v>3058.588525</v>
      </c>
      <c r="M54" s="65">
        <v>134</v>
      </c>
      <c r="N54" s="65">
        <v>3279.64762</v>
      </c>
      <c r="O54" s="65">
        <v>27</v>
      </c>
      <c r="P54" s="65">
        <v>899.13315</v>
      </c>
      <c r="Q54" s="65">
        <v>21</v>
      </c>
      <c r="R54" s="65">
        <v>930.205</v>
      </c>
      <c r="S54" s="65">
        <v>54</v>
      </c>
      <c r="T54" s="65">
        <v>3671.03201</v>
      </c>
      <c r="U54" s="65">
        <v>69</v>
      </c>
      <c r="V54" s="65">
        <v>13984.1539</v>
      </c>
      <c r="W54" s="65">
        <v>28</v>
      </c>
      <c r="X54" s="65">
        <v>51527.34926</v>
      </c>
    </row>
    <row r="55" spans="1:24" s="58" customFormat="1" ht="12.75" customHeight="1">
      <c r="A55" s="63" t="s">
        <v>169</v>
      </c>
      <c r="B55" s="64"/>
      <c r="C55" s="65">
        <v>13880</v>
      </c>
      <c r="D55" s="65">
        <v>149372.033459</v>
      </c>
      <c r="E55" s="65">
        <v>4131</v>
      </c>
      <c r="F55" s="65">
        <v>1521.983074</v>
      </c>
      <c r="G55" s="65">
        <v>5498</v>
      </c>
      <c r="H55" s="65">
        <v>9053.594354</v>
      </c>
      <c r="I55" s="65">
        <v>2224</v>
      </c>
      <c r="J55" s="65">
        <v>12480.990119</v>
      </c>
      <c r="K55" s="65">
        <v>1166</v>
      </c>
      <c r="L55" s="65">
        <v>13671.089784</v>
      </c>
      <c r="M55" s="65">
        <v>422</v>
      </c>
      <c r="N55" s="65">
        <v>10008.610526</v>
      </c>
      <c r="O55" s="65">
        <v>89</v>
      </c>
      <c r="P55" s="65">
        <v>2915.225265</v>
      </c>
      <c r="Q55" s="65">
        <v>43</v>
      </c>
      <c r="R55" s="65">
        <v>1842.12368</v>
      </c>
      <c r="S55" s="65">
        <v>137</v>
      </c>
      <c r="T55" s="65">
        <v>8834.401061</v>
      </c>
      <c r="U55" s="65">
        <v>131</v>
      </c>
      <c r="V55" s="65">
        <v>24238.067776</v>
      </c>
      <c r="W55" s="65">
        <v>39</v>
      </c>
      <c r="X55" s="65">
        <v>64805.94782</v>
      </c>
    </row>
    <row r="56" spans="1:24" s="58" customFormat="1" ht="12.75" customHeight="1">
      <c r="A56" s="63" t="s">
        <v>170</v>
      </c>
      <c r="B56" s="64"/>
      <c r="C56" s="65">
        <v>20356</v>
      </c>
      <c r="D56" s="65">
        <v>182621.12095</v>
      </c>
      <c r="E56" s="65">
        <v>5061</v>
      </c>
      <c r="F56" s="65">
        <v>1810.309116</v>
      </c>
      <c r="G56" s="65">
        <v>8990</v>
      </c>
      <c r="H56" s="65">
        <v>14430.296145</v>
      </c>
      <c r="I56" s="65">
        <v>3410</v>
      </c>
      <c r="J56" s="65">
        <v>18752.164388</v>
      </c>
      <c r="K56" s="65">
        <v>1499</v>
      </c>
      <c r="L56" s="65">
        <v>17890.067962</v>
      </c>
      <c r="M56" s="65">
        <v>679</v>
      </c>
      <c r="N56" s="65">
        <v>16309.293122</v>
      </c>
      <c r="O56" s="65">
        <v>147</v>
      </c>
      <c r="P56" s="65">
        <v>4777.424168</v>
      </c>
      <c r="Q56" s="65">
        <v>64</v>
      </c>
      <c r="R56" s="65">
        <v>2695.5194</v>
      </c>
      <c r="S56" s="65">
        <v>266</v>
      </c>
      <c r="T56" s="65">
        <v>17504.005179</v>
      </c>
      <c r="U56" s="65">
        <v>203</v>
      </c>
      <c r="V56" s="65">
        <v>37579.36775</v>
      </c>
      <c r="W56" s="65">
        <v>37</v>
      </c>
      <c r="X56" s="65">
        <v>50872.67372</v>
      </c>
    </row>
    <row r="57" spans="1:24" ht="16.5" customHeight="1">
      <c r="A57" s="66" t="s">
        <v>64</v>
      </c>
      <c r="B57" s="66"/>
      <c r="C57" s="66"/>
      <c r="D57" s="67" t="s">
        <v>65</v>
      </c>
      <c r="E57" s="66"/>
      <c r="F57" s="66"/>
      <c r="G57" s="66"/>
      <c r="H57" s="66"/>
      <c r="I57" s="66"/>
      <c r="J57" s="66"/>
      <c r="K57" s="66"/>
      <c r="L57" s="67" t="s">
        <v>66</v>
      </c>
      <c r="M57" s="67"/>
      <c r="N57" s="66"/>
      <c r="O57" s="66"/>
      <c r="P57" s="66"/>
      <c r="Q57" s="67"/>
      <c r="R57" s="66" t="s">
        <v>67</v>
      </c>
      <c r="S57" s="66"/>
      <c r="T57" s="66"/>
      <c r="U57" s="66"/>
      <c r="V57" s="66"/>
      <c r="W57" s="66"/>
      <c r="X57" s="25" t="str">
        <f>'2491-00-01'!V34</f>
        <v>中華民國111年11月20日編製</v>
      </c>
    </row>
    <row r="58" spans="12:24" ht="16.5" customHeight="1">
      <c r="L58" s="52" t="s">
        <v>68</v>
      </c>
      <c r="X58" s="68" t="s">
        <v>69</v>
      </c>
    </row>
    <row r="59" spans="1:24" ht="15.75">
      <c r="A59" s="69" t="s">
        <v>70</v>
      </c>
      <c r="B59" s="70" t="s">
        <v>367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</row>
    <row r="60" spans="1:24" s="58" customFormat="1" ht="15.75" customHeight="1">
      <c r="A60" s="72"/>
      <c r="B60" s="73" t="s">
        <v>171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</row>
    <row r="61" spans="1:24" ht="15.75">
      <c r="A61" s="71" t="s">
        <v>72</v>
      </c>
      <c r="B61" s="69" t="s">
        <v>172</v>
      </c>
      <c r="C61" s="69"/>
      <c r="D61" s="69"/>
      <c r="E61" s="69"/>
      <c r="F61" s="69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</row>
    <row r="62" spans="1:24" ht="15.75">
      <c r="A62" s="234" t="s">
        <v>173</v>
      </c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</row>
  </sheetData>
  <sheetProtection selectLockedCells="1" selectUnlockedCells="1"/>
  <mergeCells count="30">
    <mergeCell ref="Q7:R7"/>
    <mergeCell ref="S7:T7"/>
    <mergeCell ref="U7:V7"/>
    <mergeCell ref="A62:X62"/>
    <mergeCell ref="O6:P6"/>
    <mergeCell ref="Q6:R6"/>
    <mergeCell ref="S6:T6"/>
    <mergeCell ref="U6:V6"/>
    <mergeCell ref="W6:X7"/>
    <mergeCell ref="G7:H7"/>
    <mergeCell ref="I7:J7"/>
    <mergeCell ref="K7:L7"/>
    <mergeCell ref="M7:N7"/>
    <mergeCell ref="O7:P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5" right="0.39375" top="0.9840277777777777" bottom="0.39375" header="0.5118055555555555" footer="0.5118055555555555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zoomScalePageLayoutView="0" workbookViewId="0" topLeftCell="A6">
      <selection activeCell="A36" sqref="A36"/>
    </sheetView>
  </sheetViews>
  <sheetFormatPr defaultColWidth="8.875" defaultRowHeight="16.5"/>
  <cols>
    <col min="1" max="1" width="9.50390625" style="75" customWidth="1"/>
    <col min="2" max="2" width="3.75390625" style="75" customWidth="1"/>
    <col min="3" max="3" width="12.00390625" style="75" customWidth="1"/>
    <col min="4" max="4" width="14.50390625" style="75" customWidth="1"/>
    <col min="5" max="5" width="7.50390625" style="75" customWidth="1"/>
    <col min="6" max="6" width="12.00390625" style="75" customWidth="1"/>
    <col min="7" max="7" width="7.50390625" style="75" customWidth="1"/>
    <col min="8" max="11" width="12.00390625" style="75" customWidth="1"/>
    <col min="12" max="12" width="13.75390625" style="75" customWidth="1"/>
    <col min="13" max="13" width="9.125" style="75" customWidth="1"/>
    <col min="14" max="14" width="11.50390625" style="75" customWidth="1"/>
    <col min="15" max="15" width="9.125" style="75" customWidth="1"/>
    <col min="16" max="16" width="10.50390625" style="75" customWidth="1"/>
    <col min="17" max="17" width="13.75390625" style="75" customWidth="1"/>
    <col min="18" max="18" width="17.25390625" style="75" customWidth="1"/>
    <col min="19" max="16384" width="8.875" style="75" customWidth="1"/>
  </cols>
  <sheetData>
    <row r="1" spans="1:18" ht="16.5" customHeight="1">
      <c r="A1" s="76" t="s">
        <v>0</v>
      </c>
      <c r="F1" s="236"/>
      <c r="G1" s="236"/>
      <c r="H1" s="236"/>
      <c r="I1" s="236"/>
      <c r="J1" s="236"/>
      <c r="Q1" s="76" t="s">
        <v>1</v>
      </c>
      <c r="R1" s="77" t="s">
        <v>2</v>
      </c>
    </row>
    <row r="2" spans="1:18" ht="16.5" customHeight="1">
      <c r="A2" s="78" t="s">
        <v>3</v>
      </c>
      <c r="B2" s="79" t="s">
        <v>4</v>
      </c>
      <c r="C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78" t="s">
        <v>5</v>
      </c>
      <c r="R2" s="82" t="s">
        <v>174</v>
      </c>
    </row>
    <row r="3" spans="1:18" s="83" customFormat="1" ht="19.5" customHeight="1">
      <c r="A3" s="237" t="s">
        <v>175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</row>
    <row r="4" spans="1:18" ht="19.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</row>
    <row r="5" spans="1:18" ht="19.5" customHeight="1">
      <c r="A5" s="84"/>
      <c r="B5" s="84"/>
      <c r="C5" s="84"/>
      <c r="D5" s="84"/>
      <c r="E5" s="84"/>
      <c r="G5" s="231" t="str">
        <f>'2491-00-01'!H5</f>
        <v>中華民國111年10月底</v>
      </c>
      <c r="H5" s="231"/>
      <c r="I5" s="231"/>
      <c r="J5" s="231"/>
      <c r="K5" s="231"/>
      <c r="L5" s="231"/>
      <c r="M5" s="231"/>
      <c r="O5" s="85"/>
      <c r="P5" s="85"/>
      <c r="Q5" s="85"/>
      <c r="R5" s="86" t="s">
        <v>9</v>
      </c>
    </row>
    <row r="6" spans="1:18" s="87" customFormat="1" ht="12" customHeight="1">
      <c r="A6" s="238" t="s">
        <v>10</v>
      </c>
      <c r="B6" s="238"/>
      <c r="C6" s="238" t="s">
        <v>176</v>
      </c>
      <c r="D6" s="238"/>
      <c r="E6" s="238" t="s">
        <v>177</v>
      </c>
      <c r="F6" s="238"/>
      <c r="G6" s="238" t="s">
        <v>178</v>
      </c>
      <c r="H6" s="238"/>
      <c r="I6" s="238" t="s">
        <v>179</v>
      </c>
      <c r="J6" s="238"/>
      <c r="K6" s="238" t="s">
        <v>180</v>
      </c>
      <c r="L6" s="238"/>
      <c r="M6" s="239" t="s">
        <v>181</v>
      </c>
      <c r="N6" s="239"/>
      <c r="O6" s="240" t="s">
        <v>182</v>
      </c>
      <c r="P6" s="240"/>
      <c r="Q6" s="241" t="s">
        <v>183</v>
      </c>
      <c r="R6" s="239" t="s">
        <v>184</v>
      </c>
    </row>
    <row r="7" spans="1:18" s="87" customFormat="1" ht="21.7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9"/>
      <c r="N7" s="239"/>
      <c r="O7" s="240"/>
      <c r="P7" s="240"/>
      <c r="Q7" s="241"/>
      <c r="R7" s="239"/>
    </row>
    <row r="8" spans="1:18" s="87" customFormat="1" ht="33">
      <c r="A8" s="238"/>
      <c r="B8" s="238"/>
      <c r="C8" s="88" t="s">
        <v>37</v>
      </c>
      <c r="D8" s="89" t="s">
        <v>185</v>
      </c>
      <c r="E8" s="88" t="s">
        <v>37</v>
      </c>
      <c r="F8" s="88" t="s">
        <v>38</v>
      </c>
      <c r="G8" s="88" t="s">
        <v>37</v>
      </c>
      <c r="H8" s="88" t="s">
        <v>38</v>
      </c>
      <c r="I8" s="88" t="s">
        <v>37</v>
      </c>
      <c r="J8" s="88" t="s">
        <v>38</v>
      </c>
      <c r="K8" s="88" t="s">
        <v>37</v>
      </c>
      <c r="L8" s="88" t="s">
        <v>38</v>
      </c>
      <c r="M8" s="88" t="s">
        <v>37</v>
      </c>
      <c r="N8" s="89" t="s">
        <v>186</v>
      </c>
      <c r="O8" s="88" t="s">
        <v>37</v>
      </c>
      <c r="P8" s="90" t="s">
        <v>186</v>
      </c>
      <c r="Q8" s="88" t="s">
        <v>37</v>
      </c>
      <c r="R8" s="88" t="s">
        <v>37</v>
      </c>
    </row>
    <row r="9" spans="1:18" s="87" customFormat="1" ht="15.75" customHeight="1">
      <c r="A9" s="215" t="s">
        <v>39</v>
      </c>
      <c r="B9" s="215"/>
      <c r="C9" s="91">
        <v>749834</v>
      </c>
      <c r="D9" s="91">
        <v>27224089.60054</v>
      </c>
      <c r="E9" s="91">
        <v>5</v>
      </c>
      <c r="F9" s="91">
        <v>54.65</v>
      </c>
      <c r="G9" s="91">
        <v>4</v>
      </c>
      <c r="H9" s="91">
        <v>8.0572</v>
      </c>
      <c r="I9" s="91">
        <v>562582</v>
      </c>
      <c r="J9" s="91">
        <v>2927331.965497</v>
      </c>
      <c r="K9" s="91">
        <v>181554</v>
      </c>
      <c r="L9" s="91">
        <v>24066042.197265</v>
      </c>
      <c r="M9" s="91">
        <v>5645</v>
      </c>
      <c r="N9" s="91">
        <v>224412.050698</v>
      </c>
      <c r="O9" s="91">
        <v>44</v>
      </c>
      <c r="P9" s="91">
        <v>6240.67988</v>
      </c>
      <c r="Q9" s="91">
        <v>4901</v>
      </c>
      <c r="R9" s="91">
        <v>110</v>
      </c>
    </row>
    <row r="10" spans="1:18" s="87" customFormat="1" ht="15.75" customHeight="1">
      <c r="A10" s="216" t="s">
        <v>40</v>
      </c>
      <c r="B10" s="216"/>
      <c r="C10" s="91">
        <v>748161</v>
      </c>
      <c r="D10" s="91">
        <v>27197861.534312</v>
      </c>
      <c r="E10" s="91">
        <v>5</v>
      </c>
      <c r="F10" s="91">
        <v>54.65</v>
      </c>
      <c r="G10" s="91">
        <v>4</v>
      </c>
      <c r="H10" s="91">
        <v>8.0572</v>
      </c>
      <c r="I10" s="91">
        <v>561291</v>
      </c>
      <c r="J10" s="91">
        <v>2919999.554619</v>
      </c>
      <c r="K10" s="91">
        <v>181172</v>
      </c>
      <c r="L10" s="91">
        <v>24047146.541915</v>
      </c>
      <c r="M10" s="91">
        <v>5645</v>
      </c>
      <c r="N10" s="91">
        <v>224412.050698</v>
      </c>
      <c r="O10" s="91">
        <v>44</v>
      </c>
      <c r="P10" s="91">
        <v>6240.67988</v>
      </c>
      <c r="Q10" s="91">
        <v>4901</v>
      </c>
      <c r="R10" s="91">
        <v>110</v>
      </c>
    </row>
    <row r="11" spans="1:18" s="87" customFormat="1" ht="15.75" customHeight="1">
      <c r="A11" s="217" t="s">
        <v>41</v>
      </c>
      <c r="B11" s="217"/>
      <c r="C11" s="91">
        <v>145385</v>
      </c>
      <c r="D11" s="91">
        <v>2638199.409117</v>
      </c>
      <c r="E11" s="91">
        <v>1</v>
      </c>
      <c r="F11" s="91">
        <v>11.75</v>
      </c>
      <c r="G11" s="91">
        <v>0</v>
      </c>
      <c r="H11" s="91">
        <v>0</v>
      </c>
      <c r="I11" s="91">
        <v>114858</v>
      </c>
      <c r="J11" s="91">
        <v>519224.415595</v>
      </c>
      <c r="K11" s="91">
        <v>29883</v>
      </c>
      <c r="L11" s="91">
        <v>2099120.636336</v>
      </c>
      <c r="M11" s="91">
        <v>638</v>
      </c>
      <c r="N11" s="91">
        <v>19821.107186</v>
      </c>
      <c r="O11" s="91">
        <v>5</v>
      </c>
      <c r="P11" s="91">
        <v>21.5</v>
      </c>
      <c r="Q11" s="91">
        <v>410</v>
      </c>
      <c r="R11" s="91">
        <v>27</v>
      </c>
    </row>
    <row r="12" spans="1:18" s="87" customFormat="1" ht="15.75" customHeight="1">
      <c r="A12" s="217" t="s">
        <v>42</v>
      </c>
      <c r="B12" s="217"/>
      <c r="C12" s="91">
        <v>174815</v>
      </c>
      <c r="D12" s="91">
        <v>14061557.771187</v>
      </c>
      <c r="E12" s="91">
        <v>0</v>
      </c>
      <c r="F12" s="91">
        <v>0</v>
      </c>
      <c r="G12" s="91">
        <v>2</v>
      </c>
      <c r="H12" s="91">
        <v>6.1</v>
      </c>
      <c r="I12" s="91">
        <v>113997</v>
      </c>
      <c r="J12" s="91">
        <v>805409.836857</v>
      </c>
      <c r="K12" s="91">
        <v>57063</v>
      </c>
      <c r="L12" s="91">
        <v>13085426.531017</v>
      </c>
      <c r="M12" s="91">
        <v>3723</v>
      </c>
      <c r="N12" s="91">
        <v>164649.923433</v>
      </c>
      <c r="O12" s="91">
        <v>30</v>
      </c>
      <c r="P12" s="91">
        <v>6065.37988</v>
      </c>
      <c r="Q12" s="91">
        <v>3149</v>
      </c>
      <c r="R12" s="91">
        <v>38</v>
      </c>
    </row>
    <row r="13" spans="1:18" s="87" customFormat="1" ht="15.75" customHeight="1">
      <c r="A13" s="217" t="s">
        <v>43</v>
      </c>
      <c r="B13" s="217"/>
      <c r="C13" s="91">
        <v>67910</v>
      </c>
      <c r="D13" s="91">
        <v>1618842.030145</v>
      </c>
      <c r="E13" s="91">
        <v>0</v>
      </c>
      <c r="F13" s="91">
        <v>0</v>
      </c>
      <c r="G13" s="91">
        <v>0</v>
      </c>
      <c r="H13" s="91">
        <v>0</v>
      </c>
      <c r="I13" s="91">
        <v>52912</v>
      </c>
      <c r="J13" s="91">
        <v>257012.579757</v>
      </c>
      <c r="K13" s="91">
        <v>14791</v>
      </c>
      <c r="L13" s="91">
        <v>1352531.805359</v>
      </c>
      <c r="M13" s="91">
        <v>202</v>
      </c>
      <c r="N13" s="91">
        <v>9261.845029</v>
      </c>
      <c r="O13" s="91">
        <v>5</v>
      </c>
      <c r="P13" s="91">
        <v>35.8</v>
      </c>
      <c r="Q13" s="91">
        <v>164</v>
      </c>
      <c r="R13" s="91">
        <v>14</v>
      </c>
    </row>
    <row r="14" spans="1:18" s="87" customFormat="1" ht="15.75" customHeight="1">
      <c r="A14" s="217" t="s">
        <v>44</v>
      </c>
      <c r="B14" s="217"/>
      <c r="C14" s="91">
        <v>113266</v>
      </c>
      <c r="D14" s="91">
        <v>2057498.5499</v>
      </c>
      <c r="E14" s="91">
        <v>0</v>
      </c>
      <c r="F14" s="91">
        <v>0</v>
      </c>
      <c r="G14" s="91">
        <v>1</v>
      </c>
      <c r="H14" s="91">
        <v>1.8072</v>
      </c>
      <c r="I14" s="91">
        <v>87236</v>
      </c>
      <c r="J14" s="91">
        <v>386477.241167</v>
      </c>
      <c r="K14" s="91">
        <v>25567</v>
      </c>
      <c r="L14" s="91">
        <v>1661260.043333</v>
      </c>
      <c r="M14" s="91">
        <v>462</v>
      </c>
      <c r="N14" s="91">
        <v>9759.4582</v>
      </c>
      <c r="O14" s="91">
        <v>0</v>
      </c>
      <c r="P14" s="91">
        <v>0</v>
      </c>
      <c r="Q14" s="91">
        <v>575</v>
      </c>
      <c r="R14" s="91">
        <v>9</v>
      </c>
    </row>
    <row r="15" spans="1:18" s="87" customFormat="1" ht="15.75" customHeight="1">
      <c r="A15" s="217" t="s">
        <v>45</v>
      </c>
      <c r="B15" s="217"/>
      <c r="C15" s="91">
        <v>42637</v>
      </c>
      <c r="D15" s="91">
        <v>1062009.15009</v>
      </c>
      <c r="E15" s="91">
        <v>0</v>
      </c>
      <c r="F15" s="91">
        <v>0</v>
      </c>
      <c r="G15" s="91">
        <v>0</v>
      </c>
      <c r="H15" s="91">
        <v>0</v>
      </c>
      <c r="I15" s="91">
        <v>32703</v>
      </c>
      <c r="J15" s="91">
        <v>170119.49552</v>
      </c>
      <c r="K15" s="91">
        <v>9844</v>
      </c>
      <c r="L15" s="91">
        <v>890531.481984</v>
      </c>
      <c r="M15" s="91">
        <v>90</v>
      </c>
      <c r="N15" s="91">
        <v>1358.172586</v>
      </c>
      <c r="O15" s="91">
        <v>0</v>
      </c>
      <c r="P15" s="91">
        <v>0</v>
      </c>
      <c r="Q15" s="91">
        <v>76</v>
      </c>
      <c r="R15" s="91">
        <v>3</v>
      </c>
    </row>
    <row r="16" spans="1:18" s="87" customFormat="1" ht="15.75" customHeight="1">
      <c r="A16" s="216" t="s">
        <v>46</v>
      </c>
      <c r="B16" s="216"/>
      <c r="C16" s="91">
        <v>84377</v>
      </c>
      <c r="D16" s="91">
        <v>2239067.172483</v>
      </c>
      <c r="E16" s="91">
        <v>1</v>
      </c>
      <c r="F16" s="91">
        <v>25</v>
      </c>
      <c r="G16" s="91">
        <v>1</v>
      </c>
      <c r="H16" s="91">
        <v>0.15</v>
      </c>
      <c r="I16" s="91">
        <v>67429</v>
      </c>
      <c r="J16" s="91">
        <v>318570.271313</v>
      </c>
      <c r="K16" s="91">
        <v>16742</v>
      </c>
      <c r="L16" s="91">
        <v>1912922.649761</v>
      </c>
      <c r="M16" s="91">
        <v>203</v>
      </c>
      <c r="N16" s="91">
        <v>7477.101409</v>
      </c>
      <c r="O16" s="91">
        <v>1</v>
      </c>
      <c r="P16" s="91">
        <v>72</v>
      </c>
      <c r="Q16" s="91">
        <v>257</v>
      </c>
      <c r="R16" s="91">
        <v>7</v>
      </c>
    </row>
    <row r="17" spans="1:18" s="87" customFormat="1" ht="15.75" customHeight="1">
      <c r="A17" s="217" t="s">
        <v>47</v>
      </c>
      <c r="B17" s="217"/>
      <c r="C17" s="91">
        <v>7015</v>
      </c>
      <c r="D17" s="91">
        <v>101042.067982</v>
      </c>
      <c r="E17" s="91">
        <v>1</v>
      </c>
      <c r="F17" s="91">
        <v>16.68</v>
      </c>
      <c r="G17" s="91">
        <v>0</v>
      </c>
      <c r="H17" s="91">
        <v>0</v>
      </c>
      <c r="I17" s="91">
        <v>5557</v>
      </c>
      <c r="J17" s="91">
        <v>32148.866628</v>
      </c>
      <c r="K17" s="91">
        <v>1446</v>
      </c>
      <c r="L17" s="91">
        <v>68715.721354</v>
      </c>
      <c r="M17" s="91">
        <v>11</v>
      </c>
      <c r="N17" s="91">
        <v>160.8</v>
      </c>
      <c r="O17" s="91">
        <v>0</v>
      </c>
      <c r="P17" s="91">
        <v>0</v>
      </c>
      <c r="Q17" s="91">
        <v>4</v>
      </c>
      <c r="R17" s="91">
        <v>0</v>
      </c>
    </row>
    <row r="18" spans="1:18" s="87" customFormat="1" ht="15.75" customHeight="1">
      <c r="A18" s="217" t="s">
        <v>48</v>
      </c>
      <c r="B18" s="217"/>
      <c r="C18" s="91">
        <v>15155</v>
      </c>
      <c r="D18" s="91">
        <v>612953.718741</v>
      </c>
      <c r="E18" s="91">
        <v>0</v>
      </c>
      <c r="F18" s="91">
        <v>0</v>
      </c>
      <c r="G18" s="91">
        <v>0</v>
      </c>
      <c r="H18" s="91">
        <v>0</v>
      </c>
      <c r="I18" s="91">
        <v>10603</v>
      </c>
      <c r="J18" s="91">
        <v>53462.238284</v>
      </c>
      <c r="K18" s="91">
        <v>4409</v>
      </c>
      <c r="L18" s="91">
        <v>556118.256304</v>
      </c>
      <c r="M18" s="91">
        <v>141</v>
      </c>
      <c r="N18" s="91">
        <v>3327.724153</v>
      </c>
      <c r="O18" s="91">
        <v>2</v>
      </c>
      <c r="P18" s="91">
        <v>45.5</v>
      </c>
      <c r="Q18" s="91">
        <v>76</v>
      </c>
      <c r="R18" s="91">
        <v>2</v>
      </c>
    </row>
    <row r="19" spans="1:18" s="87" customFormat="1" ht="15.75" customHeight="1">
      <c r="A19" s="217" t="s">
        <v>49</v>
      </c>
      <c r="B19" s="217"/>
      <c r="C19" s="91">
        <v>8310</v>
      </c>
      <c r="D19" s="91">
        <v>294424.6501</v>
      </c>
      <c r="E19" s="91">
        <v>0</v>
      </c>
      <c r="F19" s="91">
        <v>0</v>
      </c>
      <c r="G19" s="91">
        <v>0</v>
      </c>
      <c r="H19" s="91">
        <v>0</v>
      </c>
      <c r="I19" s="91">
        <v>6322</v>
      </c>
      <c r="J19" s="91">
        <v>29963.940685</v>
      </c>
      <c r="K19" s="91">
        <v>1981</v>
      </c>
      <c r="L19" s="91">
        <v>263546.085515</v>
      </c>
      <c r="M19" s="91">
        <v>7</v>
      </c>
      <c r="N19" s="91">
        <v>914.6239</v>
      </c>
      <c r="O19" s="91">
        <v>0</v>
      </c>
      <c r="P19" s="91">
        <v>0</v>
      </c>
      <c r="Q19" s="91">
        <v>13</v>
      </c>
      <c r="R19" s="91">
        <v>0</v>
      </c>
    </row>
    <row r="20" spans="1:18" s="87" customFormat="1" ht="15.75" customHeight="1">
      <c r="A20" s="217" t="s">
        <v>50</v>
      </c>
      <c r="B20" s="217"/>
      <c r="C20" s="91">
        <v>29502</v>
      </c>
      <c r="D20" s="91">
        <v>593469.9492</v>
      </c>
      <c r="E20" s="91">
        <v>1</v>
      </c>
      <c r="F20" s="91">
        <v>0.02</v>
      </c>
      <c r="G20" s="91">
        <v>0</v>
      </c>
      <c r="H20" s="91">
        <v>0</v>
      </c>
      <c r="I20" s="91">
        <v>22776</v>
      </c>
      <c r="J20" s="91">
        <v>99591.208265</v>
      </c>
      <c r="K20" s="91">
        <v>6689</v>
      </c>
      <c r="L20" s="91">
        <v>492770.407681</v>
      </c>
      <c r="M20" s="91">
        <v>36</v>
      </c>
      <c r="N20" s="91">
        <v>1108.313254</v>
      </c>
      <c r="O20" s="91">
        <v>0</v>
      </c>
      <c r="P20" s="91">
        <v>0</v>
      </c>
      <c r="Q20" s="91">
        <v>45</v>
      </c>
      <c r="R20" s="91">
        <v>0</v>
      </c>
    </row>
    <row r="21" spans="1:18" s="87" customFormat="1" ht="15.75" customHeight="1">
      <c r="A21" s="217" t="s">
        <v>51</v>
      </c>
      <c r="B21" s="217"/>
      <c r="C21" s="91">
        <v>6015</v>
      </c>
      <c r="D21" s="91">
        <v>112258.17493</v>
      </c>
      <c r="E21" s="91">
        <v>0</v>
      </c>
      <c r="F21" s="91">
        <v>0</v>
      </c>
      <c r="G21" s="91">
        <v>0</v>
      </c>
      <c r="H21" s="91">
        <v>0</v>
      </c>
      <c r="I21" s="91">
        <v>4655</v>
      </c>
      <c r="J21" s="91">
        <v>21567.111339</v>
      </c>
      <c r="K21" s="91">
        <v>1354</v>
      </c>
      <c r="L21" s="91">
        <v>90626.898591</v>
      </c>
      <c r="M21" s="91">
        <v>6</v>
      </c>
      <c r="N21" s="91">
        <v>64.165</v>
      </c>
      <c r="O21" s="91">
        <v>0</v>
      </c>
      <c r="P21" s="91">
        <v>0</v>
      </c>
      <c r="Q21" s="91">
        <v>5</v>
      </c>
      <c r="R21" s="91">
        <v>2</v>
      </c>
    </row>
    <row r="22" spans="1:18" s="87" customFormat="1" ht="15.75" customHeight="1">
      <c r="A22" s="217" t="s">
        <v>52</v>
      </c>
      <c r="B22" s="217"/>
      <c r="C22" s="91">
        <v>8177</v>
      </c>
      <c r="D22" s="91">
        <v>293805.875723</v>
      </c>
      <c r="E22" s="91">
        <v>1</v>
      </c>
      <c r="F22" s="91">
        <v>1.2</v>
      </c>
      <c r="G22" s="91">
        <v>0</v>
      </c>
      <c r="H22" s="91">
        <v>0</v>
      </c>
      <c r="I22" s="91">
        <v>6666</v>
      </c>
      <c r="J22" s="91">
        <v>38087.126411</v>
      </c>
      <c r="K22" s="91">
        <v>1500</v>
      </c>
      <c r="L22" s="91">
        <v>253606.2725</v>
      </c>
      <c r="M22" s="91">
        <v>10</v>
      </c>
      <c r="N22" s="91">
        <v>2111.276812</v>
      </c>
      <c r="O22" s="91">
        <v>0</v>
      </c>
      <c r="P22" s="91">
        <v>0</v>
      </c>
      <c r="Q22" s="91">
        <v>6</v>
      </c>
      <c r="R22" s="91">
        <v>0</v>
      </c>
    </row>
    <row r="23" spans="1:18" s="87" customFormat="1" ht="15.75" customHeight="1">
      <c r="A23" s="217" t="s">
        <v>53</v>
      </c>
      <c r="B23" s="217"/>
      <c r="C23" s="91">
        <v>5332</v>
      </c>
      <c r="D23" s="91">
        <v>81923.029511</v>
      </c>
      <c r="E23" s="91">
        <v>0</v>
      </c>
      <c r="F23" s="91">
        <v>0</v>
      </c>
      <c r="G23" s="91">
        <v>0</v>
      </c>
      <c r="H23" s="91">
        <v>0</v>
      </c>
      <c r="I23" s="91">
        <v>4164</v>
      </c>
      <c r="J23" s="91">
        <v>20445.903665</v>
      </c>
      <c r="K23" s="91">
        <v>1159</v>
      </c>
      <c r="L23" s="91">
        <v>61443.875846</v>
      </c>
      <c r="M23" s="91">
        <v>8</v>
      </c>
      <c r="N23" s="91">
        <v>32.75</v>
      </c>
      <c r="O23" s="91">
        <v>1</v>
      </c>
      <c r="P23" s="91">
        <v>0.5</v>
      </c>
      <c r="Q23" s="91">
        <v>2</v>
      </c>
      <c r="R23" s="91">
        <v>0</v>
      </c>
    </row>
    <row r="24" spans="1:18" s="87" customFormat="1" ht="15.75" customHeight="1">
      <c r="A24" s="217" t="s">
        <v>54</v>
      </c>
      <c r="B24" s="217"/>
      <c r="C24" s="91">
        <v>8483</v>
      </c>
      <c r="D24" s="91">
        <v>123775.072696</v>
      </c>
      <c r="E24" s="91">
        <v>0</v>
      </c>
      <c r="F24" s="91">
        <v>0</v>
      </c>
      <c r="G24" s="91">
        <v>0</v>
      </c>
      <c r="H24" s="91">
        <v>0</v>
      </c>
      <c r="I24" s="91">
        <v>6967</v>
      </c>
      <c r="J24" s="91">
        <v>33510.511846</v>
      </c>
      <c r="K24" s="91">
        <v>1512</v>
      </c>
      <c r="L24" s="91">
        <v>89934.96085</v>
      </c>
      <c r="M24" s="91">
        <v>4</v>
      </c>
      <c r="N24" s="91">
        <v>329.6</v>
      </c>
      <c r="O24" s="91">
        <v>0</v>
      </c>
      <c r="P24" s="91">
        <v>0</v>
      </c>
      <c r="Q24" s="91">
        <v>15</v>
      </c>
      <c r="R24" s="91">
        <v>2</v>
      </c>
    </row>
    <row r="25" spans="1:18" s="87" customFormat="1" ht="15.75" customHeight="1">
      <c r="A25" s="217" t="s">
        <v>55</v>
      </c>
      <c r="B25" s="217"/>
      <c r="C25" s="91">
        <v>1714</v>
      </c>
      <c r="D25" s="91">
        <v>18810.307032</v>
      </c>
      <c r="E25" s="91">
        <v>0</v>
      </c>
      <c r="F25" s="91">
        <v>0</v>
      </c>
      <c r="G25" s="91">
        <v>0</v>
      </c>
      <c r="H25" s="91">
        <v>0</v>
      </c>
      <c r="I25" s="91">
        <v>1382</v>
      </c>
      <c r="J25" s="91">
        <v>7243.792592</v>
      </c>
      <c r="K25" s="91">
        <v>329</v>
      </c>
      <c r="L25" s="91">
        <v>11525.51444</v>
      </c>
      <c r="M25" s="91">
        <v>3</v>
      </c>
      <c r="N25" s="91">
        <v>41</v>
      </c>
      <c r="O25" s="91">
        <v>0</v>
      </c>
      <c r="P25" s="91">
        <v>0</v>
      </c>
      <c r="Q25" s="91">
        <v>4</v>
      </c>
      <c r="R25" s="91">
        <v>0</v>
      </c>
    </row>
    <row r="26" spans="1:18" s="87" customFormat="1" ht="15.75" customHeight="1">
      <c r="A26" s="217" t="s">
        <v>56</v>
      </c>
      <c r="B26" s="217"/>
      <c r="C26" s="91">
        <v>3954</v>
      </c>
      <c r="D26" s="91">
        <v>80994.493439</v>
      </c>
      <c r="E26" s="91">
        <v>0</v>
      </c>
      <c r="F26" s="91">
        <v>0</v>
      </c>
      <c r="G26" s="91">
        <v>0</v>
      </c>
      <c r="H26" s="91">
        <v>0</v>
      </c>
      <c r="I26" s="91">
        <v>3032</v>
      </c>
      <c r="J26" s="91">
        <v>15430.261448</v>
      </c>
      <c r="K26" s="91">
        <v>918</v>
      </c>
      <c r="L26" s="91">
        <v>63362.398285</v>
      </c>
      <c r="M26" s="91">
        <v>4</v>
      </c>
      <c r="N26" s="91">
        <v>2201.833706</v>
      </c>
      <c r="O26" s="91">
        <v>0</v>
      </c>
      <c r="P26" s="91">
        <v>0</v>
      </c>
      <c r="Q26" s="91">
        <v>6</v>
      </c>
      <c r="R26" s="91">
        <v>0</v>
      </c>
    </row>
    <row r="27" spans="1:18" s="87" customFormat="1" ht="15.75" customHeight="1">
      <c r="A27" s="217" t="s">
        <v>57</v>
      </c>
      <c r="B27" s="217"/>
      <c r="C27" s="91">
        <v>1017</v>
      </c>
      <c r="D27" s="91">
        <v>12958.905358</v>
      </c>
      <c r="E27" s="91">
        <v>0</v>
      </c>
      <c r="F27" s="91">
        <v>0</v>
      </c>
      <c r="G27" s="91">
        <v>0</v>
      </c>
      <c r="H27" s="91">
        <v>0</v>
      </c>
      <c r="I27" s="91">
        <v>806</v>
      </c>
      <c r="J27" s="91">
        <v>4204.968438</v>
      </c>
      <c r="K27" s="91">
        <v>211</v>
      </c>
      <c r="L27" s="91">
        <v>8753.93692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</row>
    <row r="28" spans="1:18" s="87" customFormat="1" ht="15.75" customHeight="1">
      <c r="A28" s="217" t="s">
        <v>58</v>
      </c>
      <c r="B28" s="217"/>
      <c r="C28" s="91">
        <v>6376</v>
      </c>
      <c r="D28" s="91">
        <v>88495.446232</v>
      </c>
      <c r="E28" s="91">
        <v>0</v>
      </c>
      <c r="F28" s="91">
        <v>0</v>
      </c>
      <c r="G28" s="91">
        <v>0</v>
      </c>
      <c r="H28" s="91">
        <v>0</v>
      </c>
      <c r="I28" s="91">
        <v>5308</v>
      </c>
      <c r="J28" s="91">
        <v>19655.774422</v>
      </c>
      <c r="K28" s="91">
        <v>1063</v>
      </c>
      <c r="L28" s="91">
        <v>68829.97931</v>
      </c>
      <c r="M28" s="91">
        <v>5</v>
      </c>
      <c r="N28" s="91">
        <v>9.6925</v>
      </c>
      <c r="O28" s="91">
        <v>0</v>
      </c>
      <c r="P28" s="91">
        <v>0</v>
      </c>
      <c r="Q28" s="91">
        <v>9</v>
      </c>
      <c r="R28" s="91">
        <v>1</v>
      </c>
    </row>
    <row r="29" spans="1:18" s="87" customFormat="1" ht="15.75" customHeight="1">
      <c r="A29" s="217" t="s">
        <v>59</v>
      </c>
      <c r="B29" s="217"/>
      <c r="C29" s="91">
        <v>13325</v>
      </c>
      <c r="D29" s="91">
        <v>1028912.938818</v>
      </c>
      <c r="E29" s="91">
        <v>0</v>
      </c>
      <c r="F29" s="91">
        <v>0</v>
      </c>
      <c r="G29" s="91">
        <v>0</v>
      </c>
      <c r="H29" s="91">
        <v>0</v>
      </c>
      <c r="I29" s="91">
        <v>9587</v>
      </c>
      <c r="J29" s="91">
        <v>55133.949979</v>
      </c>
      <c r="K29" s="91">
        <v>3651</v>
      </c>
      <c r="L29" s="91">
        <v>972027.875309</v>
      </c>
      <c r="M29" s="91">
        <v>87</v>
      </c>
      <c r="N29" s="91">
        <v>1751.11353</v>
      </c>
      <c r="O29" s="91">
        <v>0</v>
      </c>
      <c r="P29" s="91">
        <v>0</v>
      </c>
      <c r="Q29" s="91">
        <v>74</v>
      </c>
      <c r="R29" s="91">
        <v>5</v>
      </c>
    </row>
    <row r="30" spans="1:18" s="87" customFormat="1" ht="15.75" customHeight="1">
      <c r="A30" s="217" t="s">
        <v>60</v>
      </c>
      <c r="B30" s="217"/>
      <c r="C30" s="91">
        <v>5396</v>
      </c>
      <c r="D30" s="91">
        <v>76862.821628</v>
      </c>
      <c r="E30" s="91">
        <v>0</v>
      </c>
      <c r="F30" s="91">
        <v>0</v>
      </c>
      <c r="G30" s="91">
        <v>0</v>
      </c>
      <c r="H30" s="91">
        <v>0</v>
      </c>
      <c r="I30" s="91">
        <v>4331</v>
      </c>
      <c r="J30" s="91">
        <v>32740.060408</v>
      </c>
      <c r="K30" s="91">
        <v>1060</v>
      </c>
      <c r="L30" s="91">
        <v>44091.21122</v>
      </c>
      <c r="M30" s="91">
        <v>5</v>
      </c>
      <c r="N30" s="91">
        <v>31.55</v>
      </c>
      <c r="O30" s="91">
        <v>0</v>
      </c>
      <c r="P30" s="91">
        <v>0</v>
      </c>
      <c r="Q30" s="91">
        <v>11</v>
      </c>
      <c r="R30" s="91">
        <v>0</v>
      </c>
    </row>
    <row r="31" spans="1:18" s="87" customFormat="1" ht="15.75" customHeight="1">
      <c r="A31" s="216" t="s">
        <v>61</v>
      </c>
      <c r="B31" s="216"/>
      <c r="C31" s="91">
        <v>1673</v>
      </c>
      <c r="D31" s="91">
        <v>26228.066228</v>
      </c>
      <c r="E31" s="91">
        <v>0</v>
      </c>
      <c r="F31" s="91">
        <v>0</v>
      </c>
      <c r="G31" s="91">
        <v>0</v>
      </c>
      <c r="H31" s="91">
        <v>0</v>
      </c>
      <c r="I31" s="91">
        <v>1291</v>
      </c>
      <c r="J31" s="91">
        <v>7332.410878</v>
      </c>
      <c r="K31" s="91">
        <v>382</v>
      </c>
      <c r="L31" s="91">
        <v>18895.65535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</row>
    <row r="32" spans="1:18" s="87" customFormat="1" ht="15.75" customHeight="1">
      <c r="A32" s="220" t="s">
        <v>62</v>
      </c>
      <c r="B32" s="220"/>
      <c r="C32" s="91">
        <v>1440</v>
      </c>
      <c r="D32" s="91">
        <v>24066.836228</v>
      </c>
      <c r="E32" s="91">
        <v>0</v>
      </c>
      <c r="F32" s="91">
        <v>0</v>
      </c>
      <c r="G32" s="91">
        <v>0</v>
      </c>
      <c r="H32" s="91">
        <v>0</v>
      </c>
      <c r="I32" s="91">
        <v>1106</v>
      </c>
      <c r="J32" s="91">
        <v>6108.090878</v>
      </c>
      <c r="K32" s="91">
        <v>334</v>
      </c>
      <c r="L32" s="91">
        <v>17958.74535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</row>
    <row r="33" spans="1:18" s="87" customFormat="1" ht="15.75" customHeight="1">
      <c r="A33" s="218" t="s">
        <v>63</v>
      </c>
      <c r="B33" s="218"/>
      <c r="C33" s="91">
        <v>233</v>
      </c>
      <c r="D33" s="91">
        <v>2161.23</v>
      </c>
      <c r="E33" s="91">
        <v>0</v>
      </c>
      <c r="F33" s="91">
        <v>0</v>
      </c>
      <c r="G33" s="91">
        <v>0</v>
      </c>
      <c r="H33" s="91">
        <v>0</v>
      </c>
      <c r="I33" s="91">
        <v>185</v>
      </c>
      <c r="J33" s="91">
        <v>1224.32</v>
      </c>
      <c r="K33" s="91">
        <v>48</v>
      </c>
      <c r="L33" s="91">
        <v>936.91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</row>
    <row r="34" spans="1:18" ht="24.75" customHeight="1">
      <c r="A34" s="92" t="s">
        <v>64</v>
      </c>
      <c r="B34" s="92"/>
      <c r="C34" s="92"/>
      <c r="D34" s="92"/>
      <c r="E34" s="92" t="s">
        <v>65</v>
      </c>
      <c r="F34" s="92"/>
      <c r="G34" s="92"/>
      <c r="H34" s="93" t="s">
        <v>66</v>
      </c>
      <c r="I34" s="93"/>
      <c r="J34" s="92"/>
      <c r="K34" s="92"/>
      <c r="L34" s="93" t="s">
        <v>67</v>
      </c>
      <c r="M34" s="94"/>
      <c r="N34" s="94"/>
      <c r="O34" s="94"/>
      <c r="P34" s="94"/>
      <c r="Q34" s="94"/>
      <c r="R34" s="95" t="str">
        <f>'2491-00-01'!V34</f>
        <v>中華民國111年11月20日編製</v>
      </c>
    </row>
    <row r="35" spans="8:18" ht="19.5" customHeight="1">
      <c r="H35" s="75" t="s">
        <v>68</v>
      </c>
      <c r="L35" s="84"/>
      <c r="M35" s="84"/>
      <c r="N35" s="84"/>
      <c r="O35" s="84"/>
      <c r="P35" s="84"/>
      <c r="Q35" s="84"/>
      <c r="R35" s="96" t="s">
        <v>69</v>
      </c>
    </row>
    <row r="36" spans="1:18" s="99" customFormat="1" ht="15.75" customHeight="1">
      <c r="A36" s="97" t="s">
        <v>70</v>
      </c>
      <c r="B36" s="29" t="s">
        <v>187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1:18" s="102" customFormat="1" ht="18" customHeight="1">
      <c r="A37" s="100"/>
      <c r="B37" s="31" t="s">
        <v>370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</row>
    <row r="38" spans="1:18" s="99" customFormat="1" ht="15" customHeight="1">
      <c r="A38" s="97" t="s">
        <v>72</v>
      </c>
      <c r="B38" s="32" t="s">
        <v>73</v>
      </c>
      <c r="C38" s="103"/>
      <c r="D38" s="103"/>
      <c r="E38" s="103"/>
      <c r="F38" s="103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1:18" s="99" customFormat="1" ht="15" customHeight="1">
      <c r="A39" s="104"/>
      <c r="B39" s="32" t="s">
        <v>74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</row>
    <row r="40" spans="1:18" s="99" customFormat="1" ht="15" customHeight="1">
      <c r="A40" s="104"/>
      <c r="B40" s="32" t="s">
        <v>75</v>
      </c>
      <c r="C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</row>
    <row r="41" spans="1:18" s="99" customFormat="1" ht="15" customHeight="1">
      <c r="A41" s="104"/>
      <c r="B41" s="32" t="s">
        <v>188</v>
      </c>
      <c r="C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</row>
    <row r="42" spans="1:18" ht="19.5" customHeight="1">
      <c r="A42" s="242" t="s">
        <v>189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</row>
  </sheetData>
  <sheetProtection selectLockedCells="1" selectUnlockedCells="1"/>
  <mergeCells count="39">
    <mergeCell ref="A30:B30"/>
    <mergeCell ref="A31:B31"/>
    <mergeCell ref="A32:B32"/>
    <mergeCell ref="A33:B33"/>
    <mergeCell ref="A42:R42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O6:P7"/>
    <mergeCell ref="Q6:Q7"/>
    <mergeCell ref="R6:R7"/>
    <mergeCell ref="A9:B9"/>
    <mergeCell ref="A10:B10"/>
    <mergeCell ref="A11:B11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798611111111111" right="0.3902777777777778" top="0.9798611111111111" bottom="0.3902777777777778" header="0.5118055555555555" footer="0.5118055555555555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view="pageBreakPreview" zoomScale="70" zoomScaleSheetLayoutView="70" zoomScalePageLayoutView="0" workbookViewId="0" topLeftCell="A23">
      <selection activeCell="A59" sqref="A59"/>
    </sheetView>
  </sheetViews>
  <sheetFormatPr defaultColWidth="8.875" defaultRowHeight="16.5"/>
  <cols>
    <col min="1" max="1" width="9.50390625" style="75" customWidth="1"/>
    <col min="2" max="2" width="31.125" style="75" customWidth="1"/>
    <col min="3" max="3" width="11.50390625" style="75" customWidth="1"/>
    <col min="4" max="4" width="14.50390625" style="75" customWidth="1"/>
    <col min="5" max="8" width="10.50390625" style="75" customWidth="1"/>
    <col min="9" max="9" width="11.50390625" style="75" customWidth="1"/>
    <col min="10" max="10" width="12.625" style="75" customWidth="1"/>
    <col min="11" max="11" width="11.50390625" style="75" customWidth="1"/>
    <col min="12" max="12" width="13.75390625" style="75" customWidth="1"/>
    <col min="13" max="13" width="9.50390625" style="75" customWidth="1"/>
    <col min="14" max="14" width="11.50390625" style="75" customWidth="1"/>
    <col min="15" max="15" width="9.125" style="75" customWidth="1"/>
    <col min="16" max="16" width="10.00390625" style="75" customWidth="1"/>
    <col min="17" max="17" width="15.50390625" style="75" customWidth="1"/>
    <col min="18" max="18" width="16.50390625" style="75" customWidth="1"/>
    <col min="19" max="16384" width="8.875" style="75" customWidth="1"/>
  </cols>
  <sheetData>
    <row r="1" spans="1:18" ht="16.5" customHeight="1">
      <c r="A1" s="76" t="s">
        <v>0</v>
      </c>
      <c r="D1" s="106"/>
      <c r="E1" s="106"/>
      <c r="F1" s="106"/>
      <c r="G1" s="106"/>
      <c r="H1" s="106"/>
      <c r="I1" s="106"/>
      <c r="Q1" s="76" t="s">
        <v>1</v>
      </c>
      <c r="R1" s="77" t="s">
        <v>2</v>
      </c>
    </row>
    <row r="2" spans="1:18" ht="16.5" customHeight="1">
      <c r="A2" s="78" t="s">
        <v>3</v>
      </c>
      <c r="B2" s="80" t="s">
        <v>4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78" t="s">
        <v>5</v>
      </c>
      <c r="R2" s="82" t="s">
        <v>190</v>
      </c>
    </row>
    <row r="3" spans="1:18" s="83" customFormat="1" ht="19.5" customHeight="1">
      <c r="A3" s="237" t="s">
        <v>191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</row>
    <row r="4" spans="1:18" ht="19.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</row>
    <row r="5" spans="1:18" ht="19.5" customHeight="1">
      <c r="A5" s="84"/>
      <c r="B5" s="84"/>
      <c r="C5" s="84"/>
      <c r="E5" s="107"/>
      <c r="F5" s="231" t="str">
        <f>'2491-00-01'!H5</f>
        <v>中華民國111年10月底</v>
      </c>
      <c r="G5" s="231"/>
      <c r="H5" s="231"/>
      <c r="I5" s="231"/>
      <c r="J5" s="231"/>
      <c r="K5" s="231"/>
      <c r="L5" s="231"/>
      <c r="M5" s="84"/>
      <c r="N5" s="84"/>
      <c r="O5" s="84"/>
      <c r="P5" s="84"/>
      <c r="Q5" s="84"/>
      <c r="R5" s="86" t="s">
        <v>9</v>
      </c>
    </row>
    <row r="6" spans="1:18" s="87" customFormat="1" ht="12" customHeight="1">
      <c r="A6" s="239" t="s">
        <v>192</v>
      </c>
      <c r="B6" s="239"/>
      <c r="C6" s="238" t="s">
        <v>176</v>
      </c>
      <c r="D6" s="238"/>
      <c r="E6" s="238" t="s">
        <v>177</v>
      </c>
      <c r="F6" s="238"/>
      <c r="G6" s="238" t="s">
        <v>178</v>
      </c>
      <c r="H6" s="238"/>
      <c r="I6" s="238" t="s">
        <v>179</v>
      </c>
      <c r="J6" s="238"/>
      <c r="K6" s="238" t="s">
        <v>180</v>
      </c>
      <c r="L6" s="238"/>
      <c r="M6" s="239" t="s">
        <v>181</v>
      </c>
      <c r="N6" s="239"/>
      <c r="O6" s="240" t="s">
        <v>182</v>
      </c>
      <c r="P6" s="240"/>
      <c r="Q6" s="241" t="s">
        <v>183</v>
      </c>
      <c r="R6" s="239" t="s">
        <v>184</v>
      </c>
    </row>
    <row r="7" spans="1:18" s="87" customFormat="1" ht="22.5" customHeight="1">
      <c r="A7" s="239"/>
      <c r="B7" s="239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9"/>
      <c r="N7" s="239"/>
      <c r="O7" s="240"/>
      <c r="P7" s="240"/>
      <c r="Q7" s="241"/>
      <c r="R7" s="239"/>
    </row>
    <row r="8" spans="1:18" s="87" customFormat="1" ht="33" customHeight="1">
      <c r="A8" s="239"/>
      <c r="B8" s="239"/>
      <c r="C8" s="88" t="s">
        <v>37</v>
      </c>
      <c r="D8" s="89" t="s">
        <v>185</v>
      </c>
      <c r="E8" s="88" t="s">
        <v>37</v>
      </c>
      <c r="F8" s="88" t="s">
        <v>38</v>
      </c>
      <c r="G8" s="88" t="s">
        <v>37</v>
      </c>
      <c r="H8" s="88" t="s">
        <v>38</v>
      </c>
      <c r="I8" s="88" t="s">
        <v>37</v>
      </c>
      <c r="J8" s="88" t="s">
        <v>38</v>
      </c>
      <c r="K8" s="88" t="s">
        <v>37</v>
      </c>
      <c r="L8" s="88" t="s">
        <v>38</v>
      </c>
      <c r="M8" s="88" t="s">
        <v>37</v>
      </c>
      <c r="N8" s="89" t="s">
        <v>186</v>
      </c>
      <c r="O8" s="88" t="s">
        <v>37</v>
      </c>
      <c r="P8" s="90" t="s">
        <v>186</v>
      </c>
      <c r="Q8" s="88" t="s">
        <v>37</v>
      </c>
      <c r="R8" s="88" t="s">
        <v>37</v>
      </c>
    </row>
    <row r="9" spans="1:18" s="87" customFormat="1" ht="15" customHeight="1">
      <c r="A9" s="63" t="s">
        <v>39</v>
      </c>
      <c r="B9" s="64"/>
      <c r="C9" s="91">
        <v>749834</v>
      </c>
      <c r="D9" s="91">
        <v>27224089.60054</v>
      </c>
      <c r="E9" s="91">
        <v>5</v>
      </c>
      <c r="F9" s="91">
        <v>54.65</v>
      </c>
      <c r="G9" s="91">
        <v>4</v>
      </c>
      <c r="H9" s="91">
        <v>8.0572</v>
      </c>
      <c r="I9" s="91">
        <v>562582</v>
      </c>
      <c r="J9" s="91">
        <v>2927331.965497</v>
      </c>
      <c r="K9" s="91">
        <v>181554</v>
      </c>
      <c r="L9" s="91">
        <v>24066042.197265</v>
      </c>
      <c r="M9" s="91">
        <v>5645</v>
      </c>
      <c r="N9" s="91">
        <v>224412.050698</v>
      </c>
      <c r="O9" s="91">
        <v>44</v>
      </c>
      <c r="P9" s="91">
        <v>6240.67988</v>
      </c>
      <c r="Q9" s="91">
        <v>4901</v>
      </c>
      <c r="R9" s="91">
        <v>110</v>
      </c>
    </row>
    <row r="10" spans="1:18" s="87" customFormat="1" ht="15" customHeight="1">
      <c r="A10" s="63" t="s">
        <v>124</v>
      </c>
      <c r="B10" s="64"/>
      <c r="C10" s="91">
        <v>18547</v>
      </c>
      <c r="D10" s="91">
        <v>654675.700463</v>
      </c>
      <c r="E10" s="91">
        <v>1</v>
      </c>
      <c r="F10" s="91">
        <v>16.68</v>
      </c>
      <c r="G10" s="91">
        <v>0</v>
      </c>
      <c r="H10" s="91">
        <v>0</v>
      </c>
      <c r="I10" s="91">
        <v>12654</v>
      </c>
      <c r="J10" s="91">
        <v>59872.531222</v>
      </c>
      <c r="K10" s="91">
        <v>5844</v>
      </c>
      <c r="L10" s="91">
        <v>593525.527358</v>
      </c>
      <c r="M10" s="91">
        <v>48</v>
      </c>
      <c r="N10" s="91">
        <v>1260.961883</v>
      </c>
      <c r="O10" s="91">
        <v>0</v>
      </c>
      <c r="P10" s="91">
        <v>0</v>
      </c>
      <c r="Q10" s="91">
        <v>16</v>
      </c>
      <c r="R10" s="91">
        <v>0</v>
      </c>
    </row>
    <row r="11" spans="1:18" s="87" customFormat="1" ht="15" customHeight="1">
      <c r="A11" s="63" t="s">
        <v>125</v>
      </c>
      <c r="B11" s="64"/>
      <c r="C11" s="91">
        <v>4215</v>
      </c>
      <c r="D11" s="91">
        <v>312760.925261</v>
      </c>
      <c r="E11" s="91">
        <v>0</v>
      </c>
      <c r="F11" s="91">
        <v>0</v>
      </c>
      <c r="G11" s="91">
        <v>0</v>
      </c>
      <c r="H11" s="91">
        <v>0</v>
      </c>
      <c r="I11" s="91">
        <v>2910</v>
      </c>
      <c r="J11" s="91">
        <v>27061.049974</v>
      </c>
      <c r="K11" s="91">
        <v>1290</v>
      </c>
      <c r="L11" s="91">
        <v>283509.725287</v>
      </c>
      <c r="M11" s="91">
        <v>15</v>
      </c>
      <c r="N11" s="91">
        <v>2190.15</v>
      </c>
      <c r="O11" s="91">
        <v>0</v>
      </c>
      <c r="P11" s="91">
        <v>0</v>
      </c>
      <c r="Q11" s="91">
        <v>3</v>
      </c>
      <c r="R11" s="91">
        <v>0</v>
      </c>
    </row>
    <row r="12" spans="1:18" s="87" customFormat="1" ht="15" customHeight="1">
      <c r="A12" s="63" t="s">
        <v>126</v>
      </c>
      <c r="B12" s="64"/>
      <c r="C12" s="91">
        <v>199820</v>
      </c>
      <c r="D12" s="91">
        <v>8265776.342181</v>
      </c>
      <c r="E12" s="91">
        <v>0</v>
      </c>
      <c r="F12" s="91">
        <v>0</v>
      </c>
      <c r="G12" s="91">
        <v>1</v>
      </c>
      <c r="H12" s="91">
        <v>0.15</v>
      </c>
      <c r="I12" s="91">
        <v>140166</v>
      </c>
      <c r="J12" s="91">
        <v>675321.799652</v>
      </c>
      <c r="K12" s="91">
        <v>58554</v>
      </c>
      <c r="L12" s="91">
        <v>7543007.766896</v>
      </c>
      <c r="M12" s="91">
        <v>1094</v>
      </c>
      <c r="N12" s="91">
        <v>47425.125633</v>
      </c>
      <c r="O12" s="91">
        <v>5</v>
      </c>
      <c r="P12" s="91">
        <v>21.5</v>
      </c>
      <c r="Q12" s="91">
        <v>198</v>
      </c>
      <c r="R12" s="91">
        <v>33</v>
      </c>
    </row>
    <row r="13" spans="1:18" s="87" customFormat="1" ht="15" customHeight="1">
      <c r="A13" s="63" t="s">
        <v>127</v>
      </c>
      <c r="B13" s="64"/>
      <c r="C13" s="91">
        <v>19244</v>
      </c>
      <c r="D13" s="91">
        <v>465839.104235</v>
      </c>
      <c r="E13" s="91">
        <v>0</v>
      </c>
      <c r="F13" s="91">
        <v>0</v>
      </c>
      <c r="G13" s="91">
        <v>1</v>
      </c>
      <c r="H13" s="91">
        <v>0.15</v>
      </c>
      <c r="I13" s="91">
        <v>14171</v>
      </c>
      <c r="J13" s="91">
        <v>60870.639018</v>
      </c>
      <c r="K13" s="91">
        <v>5009</v>
      </c>
      <c r="L13" s="91">
        <v>403587.647202</v>
      </c>
      <c r="M13" s="91">
        <v>63</v>
      </c>
      <c r="N13" s="91">
        <v>1380.668015</v>
      </c>
      <c r="O13" s="91">
        <v>0</v>
      </c>
      <c r="P13" s="91">
        <v>0</v>
      </c>
      <c r="Q13" s="91">
        <v>9</v>
      </c>
      <c r="R13" s="91">
        <v>0</v>
      </c>
    </row>
    <row r="14" spans="1:18" s="87" customFormat="1" ht="15" customHeight="1">
      <c r="A14" s="63" t="s">
        <v>128</v>
      </c>
      <c r="B14" s="64"/>
      <c r="C14" s="91">
        <v>1641</v>
      </c>
      <c r="D14" s="91">
        <v>50470.520787</v>
      </c>
      <c r="E14" s="91">
        <v>0</v>
      </c>
      <c r="F14" s="91">
        <v>0</v>
      </c>
      <c r="G14" s="91">
        <v>0</v>
      </c>
      <c r="H14" s="91">
        <v>0</v>
      </c>
      <c r="I14" s="91">
        <v>977</v>
      </c>
      <c r="J14" s="91">
        <v>4056.378241</v>
      </c>
      <c r="K14" s="91">
        <v>651</v>
      </c>
      <c r="L14" s="91">
        <v>45914.642546</v>
      </c>
      <c r="M14" s="91">
        <v>13</v>
      </c>
      <c r="N14" s="91">
        <v>499.5</v>
      </c>
      <c r="O14" s="91">
        <v>0</v>
      </c>
      <c r="P14" s="91">
        <v>0</v>
      </c>
      <c r="Q14" s="91">
        <v>0</v>
      </c>
      <c r="R14" s="91">
        <v>0</v>
      </c>
    </row>
    <row r="15" spans="1:18" s="87" customFormat="1" ht="15" customHeight="1">
      <c r="A15" s="63" t="s">
        <v>129</v>
      </c>
      <c r="B15" s="64"/>
      <c r="C15" s="91">
        <v>30</v>
      </c>
      <c r="D15" s="91">
        <v>55376.43105</v>
      </c>
      <c r="E15" s="91">
        <v>0</v>
      </c>
      <c r="F15" s="91">
        <v>0</v>
      </c>
      <c r="G15" s="91">
        <v>0</v>
      </c>
      <c r="H15" s="91">
        <v>0</v>
      </c>
      <c r="I15" s="91">
        <v>4</v>
      </c>
      <c r="J15" s="91">
        <v>107.2</v>
      </c>
      <c r="K15" s="91">
        <v>26</v>
      </c>
      <c r="L15" s="91">
        <v>55269.23105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</row>
    <row r="16" spans="1:18" s="87" customFormat="1" ht="15" customHeight="1">
      <c r="A16" s="63" t="s">
        <v>130</v>
      </c>
      <c r="B16" s="64"/>
      <c r="C16" s="91">
        <v>9449</v>
      </c>
      <c r="D16" s="91">
        <v>391667.909272</v>
      </c>
      <c r="E16" s="91">
        <v>0</v>
      </c>
      <c r="F16" s="91">
        <v>0</v>
      </c>
      <c r="G16" s="91">
        <v>0</v>
      </c>
      <c r="H16" s="91">
        <v>0</v>
      </c>
      <c r="I16" s="91">
        <v>5988</v>
      </c>
      <c r="J16" s="91">
        <v>33549.089693</v>
      </c>
      <c r="K16" s="91">
        <v>3429</v>
      </c>
      <c r="L16" s="91">
        <v>356984.189379</v>
      </c>
      <c r="M16" s="91">
        <v>32</v>
      </c>
      <c r="N16" s="91">
        <v>1134.6302</v>
      </c>
      <c r="O16" s="91">
        <v>0</v>
      </c>
      <c r="P16" s="91">
        <v>0</v>
      </c>
      <c r="Q16" s="91">
        <v>4</v>
      </c>
      <c r="R16" s="91">
        <v>0</v>
      </c>
    </row>
    <row r="17" spans="1:18" s="87" customFormat="1" ht="15" customHeight="1">
      <c r="A17" s="63" t="s">
        <v>131</v>
      </c>
      <c r="B17" s="64"/>
      <c r="C17" s="91">
        <v>5074</v>
      </c>
      <c r="D17" s="91">
        <v>95887.761369</v>
      </c>
      <c r="E17" s="91">
        <v>0</v>
      </c>
      <c r="F17" s="91">
        <v>0</v>
      </c>
      <c r="G17" s="91">
        <v>0</v>
      </c>
      <c r="H17" s="91">
        <v>0</v>
      </c>
      <c r="I17" s="91">
        <v>4004</v>
      </c>
      <c r="J17" s="91">
        <v>16578.14072</v>
      </c>
      <c r="K17" s="91">
        <v>1036</v>
      </c>
      <c r="L17" s="91">
        <v>77201.019649</v>
      </c>
      <c r="M17" s="91">
        <v>34</v>
      </c>
      <c r="N17" s="91">
        <v>2108.601</v>
      </c>
      <c r="O17" s="91">
        <v>0</v>
      </c>
      <c r="P17" s="91">
        <v>0</v>
      </c>
      <c r="Q17" s="91">
        <v>4</v>
      </c>
      <c r="R17" s="91">
        <v>0</v>
      </c>
    </row>
    <row r="18" spans="1:18" s="87" customFormat="1" ht="15" customHeight="1">
      <c r="A18" s="63" t="s">
        <v>132</v>
      </c>
      <c r="B18" s="64"/>
      <c r="C18" s="91">
        <v>1976</v>
      </c>
      <c r="D18" s="91">
        <v>33737.495018</v>
      </c>
      <c r="E18" s="91">
        <v>0</v>
      </c>
      <c r="F18" s="91">
        <v>0</v>
      </c>
      <c r="G18" s="91">
        <v>0</v>
      </c>
      <c r="H18" s="91">
        <v>0</v>
      </c>
      <c r="I18" s="91">
        <v>1425</v>
      </c>
      <c r="J18" s="91">
        <v>7098.725088</v>
      </c>
      <c r="K18" s="91">
        <v>537</v>
      </c>
      <c r="L18" s="91">
        <v>25798.85993</v>
      </c>
      <c r="M18" s="91">
        <v>14</v>
      </c>
      <c r="N18" s="91">
        <v>839.91</v>
      </c>
      <c r="O18" s="91">
        <v>0</v>
      </c>
      <c r="P18" s="91">
        <v>0</v>
      </c>
      <c r="Q18" s="91">
        <v>4</v>
      </c>
      <c r="R18" s="91">
        <v>0</v>
      </c>
    </row>
    <row r="19" spans="1:18" s="87" customFormat="1" ht="15" customHeight="1">
      <c r="A19" s="63" t="s">
        <v>133</v>
      </c>
      <c r="B19" s="64"/>
      <c r="C19" s="91">
        <v>3666</v>
      </c>
      <c r="D19" s="91">
        <v>45125.963176</v>
      </c>
      <c r="E19" s="91">
        <v>0</v>
      </c>
      <c r="F19" s="91">
        <v>0</v>
      </c>
      <c r="G19" s="91">
        <v>0</v>
      </c>
      <c r="H19" s="91">
        <v>0</v>
      </c>
      <c r="I19" s="91">
        <v>2691</v>
      </c>
      <c r="J19" s="91">
        <v>13478.349311</v>
      </c>
      <c r="K19" s="91">
        <v>970</v>
      </c>
      <c r="L19" s="91">
        <v>31385.513865</v>
      </c>
      <c r="M19" s="91">
        <v>5</v>
      </c>
      <c r="N19" s="91">
        <v>262.1</v>
      </c>
      <c r="O19" s="91">
        <v>0</v>
      </c>
      <c r="P19" s="91">
        <v>0</v>
      </c>
      <c r="Q19" s="91">
        <v>0</v>
      </c>
      <c r="R19" s="91">
        <v>0</v>
      </c>
    </row>
    <row r="20" spans="1:18" s="87" customFormat="1" ht="15" customHeight="1">
      <c r="A20" s="63" t="s">
        <v>134</v>
      </c>
      <c r="B20" s="64"/>
      <c r="C20" s="91">
        <v>3086</v>
      </c>
      <c r="D20" s="91">
        <v>57120.304048</v>
      </c>
      <c r="E20" s="91">
        <v>0</v>
      </c>
      <c r="F20" s="91">
        <v>0</v>
      </c>
      <c r="G20" s="91">
        <v>0</v>
      </c>
      <c r="H20" s="91">
        <v>0</v>
      </c>
      <c r="I20" s="91">
        <v>2197</v>
      </c>
      <c r="J20" s="91">
        <v>12406.544679</v>
      </c>
      <c r="K20" s="91">
        <v>881</v>
      </c>
      <c r="L20" s="91">
        <v>44666.509369</v>
      </c>
      <c r="M20" s="91">
        <v>8</v>
      </c>
      <c r="N20" s="91">
        <v>47.25</v>
      </c>
      <c r="O20" s="91">
        <v>0</v>
      </c>
      <c r="P20" s="91">
        <v>0</v>
      </c>
      <c r="Q20" s="91">
        <v>0</v>
      </c>
      <c r="R20" s="91">
        <v>0</v>
      </c>
    </row>
    <row r="21" spans="1:18" s="87" customFormat="1" ht="15" customHeight="1">
      <c r="A21" s="63" t="s">
        <v>135</v>
      </c>
      <c r="B21" s="64"/>
      <c r="C21" s="91">
        <v>10588</v>
      </c>
      <c r="D21" s="91">
        <v>101558.193397</v>
      </c>
      <c r="E21" s="91">
        <v>0</v>
      </c>
      <c r="F21" s="91">
        <v>0</v>
      </c>
      <c r="G21" s="91">
        <v>0</v>
      </c>
      <c r="H21" s="91">
        <v>0</v>
      </c>
      <c r="I21" s="91">
        <v>8576</v>
      </c>
      <c r="J21" s="91">
        <v>28748.671531</v>
      </c>
      <c r="K21" s="91">
        <v>1978</v>
      </c>
      <c r="L21" s="91">
        <v>72585.402966</v>
      </c>
      <c r="M21" s="91">
        <v>34</v>
      </c>
      <c r="N21" s="91">
        <v>224.1189</v>
      </c>
      <c r="O21" s="91">
        <v>0</v>
      </c>
      <c r="P21" s="91">
        <v>0</v>
      </c>
      <c r="Q21" s="91">
        <v>3</v>
      </c>
      <c r="R21" s="91">
        <v>0</v>
      </c>
    </row>
    <row r="22" spans="1:18" s="87" customFormat="1" ht="15" customHeight="1">
      <c r="A22" s="63" t="s">
        <v>136</v>
      </c>
      <c r="B22" s="64"/>
      <c r="C22" s="91">
        <v>314</v>
      </c>
      <c r="D22" s="91">
        <v>24030.403013</v>
      </c>
      <c r="E22" s="91">
        <v>0</v>
      </c>
      <c r="F22" s="91">
        <v>0</v>
      </c>
      <c r="G22" s="91">
        <v>0</v>
      </c>
      <c r="H22" s="91">
        <v>0</v>
      </c>
      <c r="I22" s="91">
        <v>172</v>
      </c>
      <c r="J22" s="91">
        <v>1071.69816</v>
      </c>
      <c r="K22" s="91">
        <v>142</v>
      </c>
      <c r="L22" s="91">
        <v>22958.704853</v>
      </c>
      <c r="M22" s="91">
        <v>0</v>
      </c>
      <c r="N22" s="91">
        <v>0</v>
      </c>
      <c r="O22" s="91">
        <v>0</v>
      </c>
      <c r="P22" s="91">
        <v>0</v>
      </c>
      <c r="Q22" s="91">
        <v>6</v>
      </c>
      <c r="R22" s="91">
        <v>0</v>
      </c>
    </row>
    <row r="23" spans="1:18" s="87" customFormat="1" ht="15" customHeight="1">
      <c r="A23" s="63" t="s">
        <v>137</v>
      </c>
      <c r="B23" s="64"/>
      <c r="C23" s="91">
        <v>8732</v>
      </c>
      <c r="D23" s="91">
        <v>639547.782098</v>
      </c>
      <c r="E23" s="91">
        <v>0</v>
      </c>
      <c r="F23" s="91">
        <v>0</v>
      </c>
      <c r="G23" s="91">
        <v>0</v>
      </c>
      <c r="H23" s="91">
        <v>0</v>
      </c>
      <c r="I23" s="91">
        <v>5453</v>
      </c>
      <c r="J23" s="91">
        <v>31726.333187</v>
      </c>
      <c r="K23" s="91">
        <v>3238</v>
      </c>
      <c r="L23" s="91">
        <v>607133.122849</v>
      </c>
      <c r="M23" s="91">
        <v>41</v>
      </c>
      <c r="N23" s="91">
        <v>688.326062</v>
      </c>
      <c r="O23" s="91">
        <v>0</v>
      </c>
      <c r="P23" s="91">
        <v>0</v>
      </c>
      <c r="Q23" s="91">
        <v>22</v>
      </c>
      <c r="R23" s="91">
        <v>1</v>
      </c>
    </row>
    <row r="24" spans="1:18" s="87" customFormat="1" ht="15" customHeight="1">
      <c r="A24" s="63" t="s">
        <v>138</v>
      </c>
      <c r="B24" s="64"/>
      <c r="C24" s="91">
        <v>6988</v>
      </c>
      <c r="D24" s="91">
        <v>215113.307641</v>
      </c>
      <c r="E24" s="91">
        <v>0</v>
      </c>
      <c r="F24" s="91">
        <v>0</v>
      </c>
      <c r="G24" s="91">
        <v>0</v>
      </c>
      <c r="H24" s="91">
        <v>0</v>
      </c>
      <c r="I24" s="91">
        <v>4806</v>
      </c>
      <c r="J24" s="91">
        <v>20429.495664</v>
      </c>
      <c r="K24" s="91">
        <v>2135</v>
      </c>
      <c r="L24" s="91">
        <v>188769.614356</v>
      </c>
      <c r="M24" s="91">
        <v>47</v>
      </c>
      <c r="N24" s="91">
        <v>5914.197621</v>
      </c>
      <c r="O24" s="91">
        <v>0</v>
      </c>
      <c r="P24" s="91">
        <v>0</v>
      </c>
      <c r="Q24" s="91">
        <v>4</v>
      </c>
      <c r="R24" s="91">
        <v>0</v>
      </c>
    </row>
    <row r="25" spans="1:18" s="87" customFormat="1" ht="15" customHeight="1">
      <c r="A25" s="63" t="s">
        <v>193</v>
      </c>
      <c r="B25" s="64"/>
      <c r="C25" s="91">
        <v>210</v>
      </c>
      <c r="D25" s="91">
        <v>48230.833086</v>
      </c>
      <c r="E25" s="91">
        <v>0</v>
      </c>
      <c r="F25" s="91">
        <v>0</v>
      </c>
      <c r="G25" s="91">
        <v>0</v>
      </c>
      <c r="H25" s="91">
        <v>0</v>
      </c>
      <c r="I25" s="91">
        <v>55</v>
      </c>
      <c r="J25" s="91">
        <v>499.18</v>
      </c>
      <c r="K25" s="91">
        <v>151</v>
      </c>
      <c r="L25" s="91">
        <v>47537.015086</v>
      </c>
      <c r="M25" s="91">
        <v>4</v>
      </c>
      <c r="N25" s="91">
        <v>194.638</v>
      </c>
      <c r="O25" s="91">
        <v>0</v>
      </c>
      <c r="P25" s="91">
        <v>0</v>
      </c>
      <c r="Q25" s="91">
        <v>0</v>
      </c>
      <c r="R25" s="91">
        <v>0</v>
      </c>
    </row>
    <row r="26" spans="1:18" s="87" customFormat="1" ht="15" customHeight="1">
      <c r="A26" s="63" t="s">
        <v>140</v>
      </c>
      <c r="B26" s="64"/>
      <c r="C26" s="91">
        <v>1775</v>
      </c>
      <c r="D26" s="91">
        <v>69204.874662</v>
      </c>
      <c r="E26" s="91">
        <v>0</v>
      </c>
      <c r="F26" s="91">
        <v>0</v>
      </c>
      <c r="G26" s="91">
        <v>0</v>
      </c>
      <c r="H26" s="91">
        <v>0</v>
      </c>
      <c r="I26" s="91">
        <v>1198</v>
      </c>
      <c r="J26" s="91">
        <v>7137.029412</v>
      </c>
      <c r="K26" s="91">
        <v>575</v>
      </c>
      <c r="L26" s="91">
        <v>62048.84525</v>
      </c>
      <c r="M26" s="91">
        <v>2</v>
      </c>
      <c r="N26" s="91">
        <v>19</v>
      </c>
      <c r="O26" s="91">
        <v>0</v>
      </c>
      <c r="P26" s="91">
        <v>0</v>
      </c>
      <c r="Q26" s="91">
        <v>0</v>
      </c>
      <c r="R26" s="91">
        <v>0</v>
      </c>
    </row>
    <row r="27" spans="1:18" s="87" customFormat="1" ht="15" customHeight="1">
      <c r="A27" s="63" t="s">
        <v>141</v>
      </c>
      <c r="B27" s="64"/>
      <c r="C27" s="91">
        <v>8929</v>
      </c>
      <c r="D27" s="91">
        <v>222087.926382</v>
      </c>
      <c r="E27" s="91">
        <v>0</v>
      </c>
      <c r="F27" s="91">
        <v>0</v>
      </c>
      <c r="G27" s="91">
        <v>0</v>
      </c>
      <c r="H27" s="91">
        <v>0</v>
      </c>
      <c r="I27" s="91">
        <v>6126</v>
      </c>
      <c r="J27" s="91">
        <v>32460.169983</v>
      </c>
      <c r="K27" s="91">
        <v>2766</v>
      </c>
      <c r="L27" s="91">
        <v>188385.08237</v>
      </c>
      <c r="M27" s="91">
        <v>37</v>
      </c>
      <c r="N27" s="91">
        <v>1242.674029</v>
      </c>
      <c r="O27" s="91">
        <v>0</v>
      </c>
      <c r="P27" s="91">
        <v>0</v>
      </c>
      <c r="Q27" s="91">
        <v>3</v>
      </c>
      <c r="R27" s="91">
        <v>0</v>
      </c>
    </row>
    <row r="28" spans="1:18" s="87" customFormat="1" ht="15" customHeight="1">
      <c r="A28" s="63" t="s">
        <v>142</v>
      </c>
      <c r="B28" s="64"/>
      <c r="C28" s="91">
        <v>3549</v>
      </c>
      <c r="D28" s="91">
        <v>187347.867066</v>
      </c>
      <c r="E28" s="91">
        <v>0</v>
      </c>
      <c r="F28" s="91">
        <v>0</v>
      </c>
      <c r="G28" s="91">
        <v>0</v>
      </c>
      <c r="H28" s="91">
        <v>0</v>
      </c>
      <c r="I28" s="91">
        <v>2484</v>
      </c>
      <c r="J28" s="91">
        <v>14611.077158</v>
      </c>
      <c r="K28" s="91">
        <v>1055</v>
      </c>
      <c r="L28" s="91">
        <v>172683.089908</v>
      </c>
      <c r="M28" s="91">
        <v>10</v>
      </c>
      <c r="N28" s="91">
        <v>53.7</v>
      </c>
      <c r="O28" s="91">
        <v>0</v>
      </c>
      <c r="P28" s="91">
        <v>0</v>
      </c>
      <c r="Q28" s="91">
        <v>2</v>
      </c>
      <c r="R28" s="91">
        <v>1</v>
      </c>
    </row>
    <row r="29" spans="1:18" s="87" customFormat="1" ht="15" customHeight="1">
      <c r="A29" s="63" t="s">
        <v>143</v>
      </c>
      <c r="B29" s="64"/>
      <c r="C29" s="91">
        <v>7978</v>
      </c>
      <c r="D29" s="91">
        <v>571498.966028</v>
      </c>
      <c r="E29" s="91">
        <v>0</v>
      </c>
      <c r="F29" s="91">
        <v>0</v>
      </c>
      <c r="G29" s="91">
        <v>0</v>
      </c>
      <c r="H29" s="91">
        <v>0</v>
      </c>
      <c r="I29" s="91">
        <v>5653</v>
      </c>
      <c r="J29" s="91">
        <v>38832.808584</v>
      </c>
      <c r="K29" s="91">
        <v>2307</v>
      </c>
      <c r="L29" s="91">
        <v>529941.307444</v>
      </c>
      <c r="M29" s="91">
        <v>18</v>
      </c>
      <c r="N29" s="91">
        <v>2724.85</v>
      </c>
      <c r="O29" s="91">
        <v>0</v>
      </c>
      <c r="P29" s="91">
        <v>0</v>
      </c>
      <c r="Q29" s="91">
        <v>5</v>
      </c>
      <c r="R29" s="91">
        <v>0</v>
      </c>
    </row>
    <row r="30" spans="1:18" s="87" customFormat="1" ht="15" customHeight="1">
      <c r="A30" s="63" t="s">
        <v>144</v>
      </c>
      <c r="B30" s="64"/>
      <c r="C30" s="91">
        <v>32600</v>
      </c>
      <c r="D30" s="91">
        <v>820030.219948</v>
      </c>
      <c r="E30" s="91">
        <v>0</v>
      </c>
      <c r="F30" s="91">
        <v>0</v>
      </c>
      <c r="G30" s="91">
        <v>0</v>
      </c>
      <c r="H30" s="91">
        <v>0</v>
      </c>
      <c r="I30" s="91">
        <v>23788</v>
      </c>
      <c r="J30" s="91">
        <v>116349.387135</v>
      </c>
      <c r="K30" s="91">
        <v>8757</v>
      </c>
      <c r="L30" s="91">
        <v>701733.505849</v>
      </c>
      <c r="M30" s="91">
        <v>55</v>
      </c>
      <c r="N30" s="91">
        <v>1947.326964</v>
      </c>
      <c r="O30" s="91">
        <v>0</v>
      </c>
      <c r="P30" s="91">
        <v>0</v>
      </c>
      <c r="Q30" s="91">
        <v>8</v>
      </c>
      <c r="R30" s="91">
        <v>1</v>
      </c>
    </row>
    <row r="31" spans="1:18" s="87" customFormat="1" ht="15" customHeight="1">
      <c r="A31" s="63" t="s">
        <v>145</v>
      </c>
      <c r="B31" s="64"/>
      <c r="C31" s="91">
        <v>5155</v>
      </c>
      <c r="D31" s="91">
        <v>796619.755176</v>
      </c>
      <c r="E31" s="91">
        <v>0</v>
      </c>
      <c r="F31" s="91">
        <v>0</v>
      </c>
      <c r="G31" s="91">
        <v>0</v>
      </c>
      <c r="H31" s="91">
        <v>0</v>
      </c>
      <c r="I31" s="91">
        <v>2958</v>
      </c>
      <c r="J31" s="91">
        <v>16321.21123</v>
      </c>
      <c r="K31" s="91">
        <v>2066</v>
      </c>
      <c r="L31" s="91">
        <v>776815.530054</v>
      </c>
      <c r="M31" s="91">
        <v>131</v>
      </c>
      <c r="N31" s="91">
        <v>3483.013892</v>
      </c>
      <c r="O31" s="91">
        <v>0</v>
      </c>
      <c r="P31" s="91">
        <v>0</v>
      </c>
      <c r="Q31" s="91">
        <v>11</v>
      </c>
      <c r="R31" s="91">
        <v>6</v>
      </c>
    </row>
    <row r="32" spans="1:18" s="87" customFormat="1" ht="15" customHeight="1">
      <c r="A32" s="63" t="s">
        <v>146</v>
      </c>
      <c r="B32" s="64"/>
      <c r="C32" s="91">
        <v>23561</v>
      </c>
      <c r="D32" s="91">
        <v>2114296.997831</v>
      </c>
      <c r="E32" s="91">
        <v>0</v>
      </c>
      <c r="F32" s="91">
        <v>0</v>
      </c>
      <c r="G32" s="91">
        <v>0</v>
      </c>
      <c r="H32" s="91">
        <v>0</v>
      </c>
      <c r="I32" s="91">
        <v>14773</v>
      </c>
      <c r="J32" s="91">
        <v>66845.999567</v>
      </c>
      <c r="K32" s="91">
        <v>8529</v>
      </c>
      <c r="L32" s="91">
        <v>2040799.322348</v>
      </c>
      <c r="M32" s="91">
        <v>257</v>
      </c>
      <c r="N32" s="91">
        <v>6645.675916</v>
      </c>
      <c r="O32" s="91">
        <v>2</v>
      </c>
      <c r="P32" s="91">
        <v>6</v>
      </c>
      <c r="Q32" s="91">
        <v>72</v>
      </c>
      <c r="R32" s="91">
        <v>22</v>
      </c>
    </row>
    <row r="33" spans="1:18" s="87" customFormat="1" ht="15" customHeight="1">
      <c r="A33" s="63" t="s">
        <v>147</v>
      </c>
      <c r="B33" s="64"/>
      <c r="C33" s="91">
        <v>5001</v>
      </c>
      <c r="D33" s="91">
        <v>227277.034796</v>
      </c>
      <c r="E33" s="91">
        <v>0</v>
      </c>
      <c r="F33" s="91">
        <v>0</v>
      </c>
      <c r="G33" s="91">
        <v>0</v>
      </c>
      <c r="H33" s="91">
        <v>0</v>
      </c>
      <c r="I33" s="91">
        <v>3265</v>
      </c>
      <c r="J33" s="91">
        <v>18286.114671</v>
      </c>
      <c r="K33" s="91">
        <v>1695</v>
      </c>
      <c r="L33" s="91">
        <v>208555.320956</v>
      </c>
      <c r="M33" s="91">
        <v>41</v>
      </c>
      <c r="N33" s="91">
        <v>435.599169</v>
      </c>
      <c r="O33" s="91">
        <v>0</v>
      </c>
      <c r="P33" s="91">
        <v>0</v>
      </c>
      <c r="Q33" s="91">
        <v>4</v>
      </c>
      <c r="R33" s="91">
        <v>0</v>
      </c>
    </row>
    <row r="34" spans="1:18" s="87" customFormat="1" ht="15" customHeight="1">
      <c r="A34" s="63" t="s">
        <v>148</v>
      </c>
      <c r="B34" s="64"/>
      <c r="C34" s="91">
        <v>7070</v>
      </c>
      <c r="D34" s="91">
        <v>270412.701537</v>
      </c>
      <c r="E34" s="91">
        <v>0</v>
      </c>
      <c r="F34" s="91">
        <v>0</v>
      </c>
      <c r="G34" s="91">
        <v>0</v>
      </c>
      <c r="H34" s="91">
        <v>0</v>
      </c>
      <c r="I34" s="91">
        <v>4879</v>
      </c>
      <c r="J34" s="91">
        <v>23783.922632</v>
      </c>
      <c r="K34" s="91">
        <v>2153</v>
      </c>
      <c r="L34" s="91">
        <v>237743.75878</v>
      </c>
      <c r="M34" s="91">
        <v>38</v>
      </c>
      <c r="N34" s="91">
        <v>8885.020125</v>
      </c>
      <c r="O34" s="91">
        <v>0</v>
      </c>
      <c r="P34" s="91">
        <v>0</v>
      </c>
      <c r="Q34" s="91">
        <v>3</v>
      </c>
      <c r="R34" s="91">
        <v>0</v>
      </c>
    </row>
    <row r="35" spans="1:18" s="87" customFormat="1" ht="15" customHeight="1">
      <c r="A35" s="63" t="s">
        <v>149</v>
      </c>
      <c r="B35" s="64"/>
      <c r="C35" s="91">
        <v>2590</v>
      </c>
      <c r="D35" s="91">
        <v>73780.645893</v>
      </c>
      <c r="E35" s="91">
        <v>0</v>
      </c>
      <c r="F35" s="91">
        <v>0</v>
      </c>
      <c r="G35" s="91">
        <v>0</v>
      </c>
      <c r="H35" s="91">
        <v>0</v>
      </c>
      <c r="I35" s="91">
        <v>1843</v>
      </c>
      <c r="J35" s="91">
        <v>9586.822296</v>
      </c>
      <c r="K35" s="91">
        <v>735</v>
      </c>
      <c r="L35" s="91">
        <v>63855.123597</v>
      </c>
      <c r="M35" s="91">
        <v>12</v>
      </c>
      <c r="N35" s="91">
        <v>338.7</v>
      </c>
      <c r="O35" s="91">
        <v>0</v>
      </c>
      <c r="P35" s="91">
        <v>0</v>
      </c>
      <c r="Q35" s="91">
        <v>1</v>
      </c>
      <c r="R35" s="91">
        <v>0</v>
      </c>
    </row>
    <row r="36" spans="1:18" s="87" customFormat="1" ht="15" customHeight="1">
      <c r="A36" s="63" t="s">
        <v>194</v>
      </c>
      <c r="B36" s="64"/>
      <c r="C36" s="91">
        <v>6190</v>
      </c>
      <c r="D36" s="91">
        <v>156981.655471</v>
      </c>
      <c r="E36" s="91">
        <v>0</v>
      </c>
      <c r="F36" s="91">
        <v>0</v>
      </c>
      <c r="G36" s="91">
        <v>0</v>
      </c>
      <c r="H36" s="91">
        <v>0</v>
      </c>
      <c r="I36" s="91">
        <v>4666</v>
      </c>
      <c r="J36" s="91">
        <v>20082.845834</v>
      </c>
      <c r="K36" s="91">
        <v>1474</v>
      </c>
      <c r="L36" s="91">
        <v>135625.29685</v>
      </c>
      <c r="M36" s="91">
        <v>50</v>
      </c>
      <c r="N36" s="91">
        <v>1273.512787</v>
      </c>
      <c r="O36" s="91">
        <v>0</v>
      </c>
      <c r="P36" s="91">
        <v>0</v>
      </c>
      <c r="Q36" s="91">
        <v>14</v>
      </c>
      <c r="R36" s="91">
        <v>0</v>
      </c>
    </row>
    <row r="37" spans="1:18" s="87" customFormat="1" ht="15" customHeight="1">
      <c r="A37" s="63" t="s">
        <v>151</v>
      </c>
      <c r="B37" s="64"/>
      <c r="C37" s="91">
        <v>2476</v>
      </c>
      <c r="D37" s="91">
        <v>22301.267193</v>
      </c>
      <c r="E37" s="91">
        <v>0</v>
      </c>
      <c r="F37" s="91">
        <v>0</v>
      </c>
      <c r="G37" s="91">
        <v>0</v>
      </c>
      <c r="H37" s="91">
        <v>0</v>
      </c>
      <c r="I37" s="91">
        <v>2054</v>
      </c>
      <c r="J37" s="91">
        <v>7839.340258</v>
      </c>
      <c r="K37" s="91">
        <v>414</v>
      </c>
      <c r="L37" s="91">
        <v>14374.926935</v>
      </c>
      <c r="M37" s="91">
        <v>7</v>
      </c>
      <c r="N37" s="91">
        <v>82</v>
      </c>
      <c r="O37" s="91">
        <v>1</v>
      </c>
      <c r="P37" s="91">
        <v>5</v>
      </c>
      <c r="Q37" s="91">
        <v>1</v>
      </c>
      <c r="R37" s="91">
        <v>0</v>
      </c>
    </row>
    <row r="38" spans="1:18" s="87" customFormat="1" ht="15" customHeight="1">
      <c r="A38" s="63" t="s">
        <v>152</v>
      </c>
      <c r="B38" s="64"/>
      <c r="C38" s="91">
        <v>6207</v>
      </c>
      <c r="D38" s="91">
        <v>143498.237546</v>
      </c>
      <c r="E38" s="91">
        <v>0</v>
      </c>
      <c r="F38" s="91">
        <v>0</v>
      </c>
      <c r="G38" s="91">
        <v>0</v>
      </c>
      <c r="H38" s="91">
        <v>0</v>
      </c>
      <c r="I38" s="91">
        <v>4532</v>
      </c>
      <c r="J38" s="91">
        <v>19511.033142</v>
      </c>
      <c r="K38" s="91">
        <v>1620</v>
      </c>
      <c r="L38" s="91">
        <v>120577.411023</v>
      </c>
      <c r="M38" s="91">
        <v>55</v>
      </c>
      <c r="N38" s="91">
        <v>3409.793381</v>
      </c>
      <c r="O38" s="91">
        <v>0</v>
      </c>
      <c r="P38" s="91">
        <v>0</v>
      </c>
      <c r="Q38" s="91">
        <v>11</v>
      </c>
      <c r="R38" s="91">
        <v>1</v>
      </c>
    </row>
    <row r="39" spans="1:18" s="87" customFormat="1" ht="15" customHeight="1">
      <c r="A39" s="63" t="s">
        <v>153</v>
      </c>
      <c r="B39" s="64"/>
      <c r="C39" s="91">
        <v>15741</v>
      </c>
      <c r="D39" s="91">
        <v>366732.184462</v>
      </c>
      <c r="E39" s="91">
        <v>0</v>
      </c>
      <c r="F39" s="91">
        <v>0</v>
      </c>
      <c r="G39" s="91">
        <v>0</v>
      </c>
      <c r="H39" s="91">
        <v>0</v>
      </c>
      <c r="I39" s="91">
        <v>11428</v>
      </c>
      <c r="J39" s="91">
        <v>53053.592458</v>
      </c>
      <c r="K39" s="91">
        <v>4225</v>
      </c>
      <c r="L39" s="91">
        <v>310077.772432</v>
      </c>
      <c r="M39" s="91">
        <v>86</v>
      </c>
      <c r="N39" s="91">
        <v>3590.319572</v>
      </c>
      <c r="O39" s="91">
        <v>2</v>
      </c>
      <c r="P39" s="91">
        <v>10.5</v>
      </c>
      <c r="Q39" s="91">
        <v>7</v>
      </c>
      <c r="R39" s="91">
        <v>1</v>
      </c>
    </row>
    <row r="40" spans="1:18" s="87" customFormat="1" ht="15" customHeight="1">
      <c r="A40" s="63" t="s">
        <v>154</v>
      </c>
      <c r="B40" s="64"/>
      <c r="C40" s="91">
        <v>7219</v>
      </c>
      <c r="D40" s="91">
        <v>1212651.444074</v>
      </c>
      <c r="E40" s="91">
        <v>0</v>
      </c>
      <c r="F40" s="91">
        <v>0</v>
      </c>
      <c r="G40" s="91">
        <v>0</v>
      </c>
      <c r="H40" s="91">
        <v>0</v>
      </c>
      <c r="I40" s="91">
        <v>4233</v>
      </c>
      <c r="J40" s="91">
        <v>30964.921301</v>
      </c>
      <c r="K40" s="91">
        <v>2948</v>
      </c>
      <c r="L40" s="91">
        <v>1180757.789497</v>
      </c>
      <c r="M40" s="91">
        <v>38</v>
      </c>
      <c r="N40" s="91">
        <v>928.733276</v>
      </c>
      <c r="O40" s="91">
        <v>0</v>
      </c>
      <c r="P40" s="91">
        <v>0</v>
      </c>
      <c r="Q40" s="91">
        <v>0</v>
      </c>
      <c r="R40" s="91">
        <v>0</v>
      </c>
    </row>
    <row r="41" spans="1:18" s="87" customFormat="1" ht="15" customHeight="1">
      <c r="A41" s="63" t="s">
        <v>155</v>
      </c>
      <c r="B41" s="64"/>
      <c r="C41" s="91">
        <v>3491</v>
      </c>
      <c r="D41" s="91">
        <v>191992.51924</v>
      </c>
      <c r="E41" s="91">
        <v>0</v>
      </c>
      <c r="F41" s="91">
        <v>0</v>
      </c>
      <c r="G41" s="91">
        <v>0</v>
      </c>
      <c r="H41" s="91">
        <v>0</v>
      </c>
      <c r="I41" s="91">
        <v>3009</v>
      </c>
      <c r="J41" s="91">
        <v>15448.445796</v>
      </c>
      <c r="K41" s="91">
        <v>476</v>
      </c>
      <c r="L41" s="91">
        <v>176511.073444</v>
      </c>
      <c r="M41" s="91">
        <v>6</v>
      </c>
      <c r="N41" s="91">
        <v>33</v>
      </c>
      <c r="O41" s="91">
        <v>0</v>
      </c>
      <c r="P41" s="91">
        <v>0</v>
      </c>
      <c r="Q41" s="91">
        <v>1</v>
      </c>
      <c r="R41" s="91">
        <v>0</v>
      </c>
    </row>
    <row r="42" spans="1:18" s="87" customFormat="1" ht="15" customHeight="1">
      <c r="A42" s="63" t="s">
        <v>156</v>
      </c>
      <c r="B42" s="64"/>
      <c r="C42" s="91">
        <v>116047</v>
      </c>
      <c r="D42" s="91">
        <v>1369416.659438</v>
      </c>
      <c r="E42" s="91">
        <v>0</v>
      </c>
      <c r="F42" s="91">
        <v>0</v>
      </c>
      <c r="G42" s="91">
        <v>0</v>
      </c>
      <c r="H42" s="91">
        <v>0</v>
      </c>
      <c r="I42" s="91">
        <v>100359</v>
      </c>
      <c r="J42" s="91">
        <v>476333.480912</v>
      </c>
      <c r="K42" s="91">
        <v>15288</v>
      </c>
      <c r="L42" s="91">
        <v>866372.098458</v>
      </c>
      <c r="M42" s="91">
        <v>399</v>
      </c>
      <c r="N42" s="91">
        <v>26704.930247</v>
      </c>
      <c r="O42" s="91">
        <v>1</v>
      </c>
      <c r="P42" s="91">
        <v>6.149821</v>
      </c>
      <c r="Q42" s="91">
        <v>32</v>
      </c>
      <c r="R42" s="91">
        <v>3</v>
      </c>
    </row>
    <row r="43" spans="1:18" s="87" customFormat="1" ht="15" customHeight="1">
      <c r="A43" s="63" t="s">
        <v>157</v>
      </c>
      <c r="B43" s="64"/>
      <c r="C43" s="91">
        <v>96004</v>
      </c>
      <c r="D43" s="91">
        <v>1045156.240318</v>
      </c>
      <c r="E43" s="91">
        <v>1</v>
      </c>
      <c r="F43" s="91">
        <v>25</v>
      </c>
      <c r="G43" s="91">
        <v>0</v>
      </c>
      <c r="H43" s="91">
        <v>0</v>
      </c>
      <c r="I43" s="91">
        <v>81509</v>
      </c>
      <c r="J43" s="91">
        <v>296968.374263</v>
      </c>
      <c r="K43" s="91">
        <v>13533</v>
      </c>
      <c r="L43" s="91">
        <v>738697.649332</v>
      </c>
      <c r="M43" s="91">
        <v>948</v>
      </c>
      <c r="N43" s="91">
        <v>9275.781723</v>
      </c>
      <c r="O43" s="91">
        <v>13</v>
      </c>
      <c r="P43" s="91">
        <v>189.435</v>
      </c>
      <c r="Q43" s="91">
        <v>58</v>
      </c>
      <c r="R43" s="91">
        <v>1</v>
      </c>
    </row>
    <row r="44" spans="1:18" s="87" customFormat="1" ht="15" customHeight="1">
      <c r="A44" s="63" t="s">
        <v>158</v>
      </c>
      <c r="B44" s="64"/>
      <c r="C44" s="91">
        <v>16466</v>
      </c>
      <c r="D44" s="91">
        <v>1010592.802189</v>
      </c>
      <c r="E44" s="91">
        <v>0</v>
      </c>
      <c r="F44" s="91">
        <v>0</v>
      </c>
      <c r="G44" s="91">
        <v>1</v>
      </c>
      <c r="H44" s="91">
        <v>1.8072</v>
      </c>
      <c r="I44" s="91">
        <v>10938</v>
      </c>
      <c r="J44" s="91">
        <v>104163.869334</v>
      </c>
      <c r="K44" s="91">
        <v>5365</v>
      </c>
      <c r="L44" s="91">
        <v>899610.766869</v>
      </c>
      <c r="M44" s="91">
        <v>146</v>
      </c>
      <c r="N44" s="91">
        <v>6760.058786</v>
      </c>
      <c r="O44" s="91">
        <v>16</v>
      </c>
      <c r="P44" s="91">
        <v>56.3</v>
      </c>
      <c r="Q44" s="91">
        <v>25</v>
      </c>
      <c r="R44" s="91">
        <v>2</v>
      </c>
    </row>
    <row r="45" spans="1:18" s="87" customFormat="1" ht="15" customHeight="1">
      <c r="A45" s="63" t="s">
        <v>159</v>
      </c>
      <c r="B45" s="64"/>
      <c r="C45" s="91">
        <v>7499</v>
      </c>
      <c r="D45" s="91">
        <v>64685.124921</v>
      </c>
      <c r="E45" s="91">
        <v>0</v>
      </c>
      <c r="F45" s="91">
        <v>0</v>
      </c>
      <c r="G45" s="91">
        <v>0</v>
      </c>
      <c r="H45" s="91">
        <v>0</v>
      </c>
      <c r="I45" s="91">
        <v>6012</v>
      </c>
      <c r="J45" s="91">
        <v>21547.614923</v>
      </c>
      <c r="K45" s="91">
        <v>1473</v>
      </c>
      <c r="L45" s="91">
        <v>42820.230718</v>
      </c>
      <c r="M45" s="91">
        <v>14</v>
      </c>
      <c r="N45" s="91">
        <v>317.27928</v>
      </c>
      <c r="O45" s="91">
        <v>0</v>
      </c>
      <c r="P45" s="91">
        <v>0</v>
      </c>
      <c r="Q45" s="91">
        <v>2</v>
      </c>
      <c r="R45" s="91">
        <v>0</v>
      </c>
    </row>
    <row r="46" spans="1:18" s="87" customFormat="1" ht="15" customHeight="1">
      <c r="A46" s="63" t="s">
        <v>160</v>
      </c>
      <c r="B46" s="64"/>
      <c r="C46" s="91">
        <v>27116</v>
      </c>
      <c r="D46" s="91">
        <v>551347.673638</v>
      </c>
      <c r="E46" s="91">
        <v>0</v>
      </c>
      <c r="F46" s="91">
        <v>0</v>
      </c>
      <c r="G46" s="91">
        <v>0</v>
      </c>
      <c r="H46" s="91">
        <v>0</v>
      </c>
      <c r="I46" s="91">
        <v>19895</v>
      </c>
      <c r="J46" s="91">
        <v>53496.405603</v>
      </c>
      <c r="K46" s="91">
        <v>6694</v>
      </c>
      <c r="L46" s="91">
        <v>484935.766198</v>
      </c>
      <c r="M46" s="91">
        <v>526</v>
      </c>
      <c r="N46" s="91">
        <v>12903.501837</v>
      </c>
      <c r="O46" s="91">
        <v>1</v>
      </c>
      <c r="P46" s="91">
        <v>12</v>
      </c>
      <c r="Q46" s="91">
        <v>90</v>
      </c>
      <c r="R46" s="91">
        <v>0</v>
      </c>
    </row>
    <row r="47" spans="1:18" s="87" customFormat="1" ht="15" customHeight="1">
      <c r="A47" s="63" t="s">
        <v>161</v>
      </c>
      <c r="B47" s="64"/>
      <c r="C47" s="91">
        <v>56708</v>
      </c>
      <c r="D47" s="91">
        <v>9021202.124101</v>
      </c>
      <c r="E47" s="91">
        <v>0</v>
      </c>
      <c r="F47" s="91">
        <v>0</v>
      </c>
      <c r="G47" s="91">
        <v>1</v>
      </c>
      <c r="H47" s="91">
        <v>5.5</v>
      </c>
      <c r="I47" s="91">
        <v>32990</v>
      </c>
      <c r="J47" s="91">
        <v>510187.162097</v>
      </c>
      <c r="K47" s="91">
        <v>22987</v>
      </c>
      <c r="L47" s="91">
        <v>8421603.69221</v>
      </c>
      <c r="M47" s="91">
        <v>727</v>
      </c>
      <c r="N47" s="91">
        <v>83497.174735</v>
      </c>
      <c r="O47" s="91">
        <v>3</v>
      </c>
      <c r="P47" s="91">
        <v>5908.595059</v>
      </c>
      <c r="Q47" s="91">
        <v>182</v>
      </c>
      <c r="R47" s="91">
        <v>4</v>
      </c>
    </row>
    <row r="48" spans="1:18" s="87" customFormat="1" ht="15" customHeight="1">
      <c r="A48" s="63" t="s">
        <v>162</v>
      </c>
      <c r="B48" s="64"/>
      <c r="C48" s="91">
        <v>38751</v>
      </c>
      <c r="D48" s="91">
        <v>1488010.17388</v>
      </c>
      <c r="E48" s="91">
        <v>0</v>
      </c>
      <c r="F48" s="91">
        <v>0</v>
      </c>
      <c r="G48" s="91">
        <v>0</v>
      </c>
      <c r="H48" s="91">
        <v>0</v>
      </c>
      <c r="I48" s="91">
        <v>24606</v>
      </c>
      <c r="J48" s="91">
        <v>261997.294397</v>
      </c>
      <c r="K48" s="91">
        <v>13761</v>
      </c>
      <c r="L48" s="91">
        <v>1207154.224432</v>
      </c>
      <c r="M48" s="91">
        <v>384</v>
      </c>
      <c r="N48" s="91">
        <v>18858.655051</v>
      </c>
      <c r="O48" s="91">
        <v>0</v>
      </c>
      <c r="P48" s="91">
        <v>0</v>
      </c>
      <c r="Q48" s="91">
        <v>2</v>
      </c>
      <c r="R48" s="91">
        <v>1</v>
      </c>
    </row>
    <row r="49" spans="1:18" s="87" customFormat="1" ht="15" customHeight="1">
      <c r="A49" s="63" t="s">
        <v>163</v>
      </c>
      <c r="B49" s="64"/>
      <c r="C49" s="91">
        <v>97208</v>
      </c>
      <c r="D49" s="91">
        <v>1253589.671407</v>
      </c>
      <c r="E49" s="91">
        <v>0</v>
      </c>
      <c r="F49" s="91">
        <v>0</v>
      </c>
      <c r="G49" s="91">
        <v>0</v>
      </c>
      <c r="H49" s="91">
        <v>0</v>
      </c>
      <c r="I49" s="91">
        <v>75653</v>
      </c>
      <c r="J49" s="91">
        <v>213357.891382</v>
      </c>
      <c r="K49" s="91">
        <v>20672</v>
      </c>
      <c r="L49" s="91">
        <v>1033091.244028</v>
      </c>
      <c r="M49" s="91">
        <v>879</v>
      </c>
      <c r="N49" s="91">
        <v>7104.335997</v>
      </c>
      <c r="O49" s="91">
        <v>4</v>
      </c>
      <c r="P49" s="91">
        <v>36.2</v>
      </c>
      <c r="Q49" s="91">
        <v>107</v>
      </c>
      <c r="R49" s="91">
        <v>1</v>
      </c>
    </row>
    <row r="50" spans="1:18" s="87" customFormat="1" ht="15" customHeight="1">
      <c r="A50" s="63" t="s">
        <v>164</v>
      </c>
      <c r="B50" s="64"/>
      <c r="C50" s="91">
        <v>22797</v>
      </c>
      <c r="D50" s="91">
        <v>366181.054244</v>
      </c>
      <c r="E50" s="91">
        <v>1</v>
      </c>
      <c r="F50" s="91">
        <v>1.2</v>
      </c>
      <c r="G50" s="91">
        <v>0</v>
      </c>
      <c r="H50" s="91">
        <v>0</v>
      </c>
      <c r="I50" s="91">
        <v>18458</v>
      </c>
      <c r="J50" s="91">
        <v>79590.589381</v>
      </c>
      <c r="K50" s="91">
        <v>4225</v>
      </c>
      <c r="L50" s="91">
        <v>285608.253517</v>
      </c>
      <c r="M50" s="91">
        <v>113</v>
      </c>
      <c r="N50" s="91">
        <v>981.011346</v>
      </c>
      <c r="O50" s="91">
        <v>0</v>
      </c>
      <c r="P50" s="91">
        <v>0</v>
      </c>
      <c r="Q50" s="91">
        <v>1164</v>
      </c>
      <c r="R50" s="91">
        <v>1</v>
      </c>
    </row>
    <row r="51" spans="1:18" s="87" customFormat="1" ht="15" customHeight="1">
      <c r="A51" s="63" t="s">
        <v>165</v>
      </c>
      <c r="B51" s="64"/>
      <c r="C51" s="91">
        <v>1</v>
      </c>
      <c r="D51" s="91">
        <v>6.5</v>
      </c>
      <c r="E51" s="91">
        <v>0</v>
      </c>
      <c r="F51" s="91">
        <v>0</v>
      </c>
      <c r="G51" s="91">
        <v>0</v>
      </c>
      <c r="H51" s="91">
        <v>0</v>
      </c>
      <c r="I51" s="91">
        <v>1</v>
      </c>
      <c r="J51" s="91">
        <v>6.5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</row>
    <row r="52" spans="1:18" s="87" customFormat="1" ht="15" customHeight="1">
      <c r="A52" s="63" t="s">
        <v>166</v>
      </c>
      <c r="B52" s="64"/>
      <c r="C52" s="91">
        <v>432</v>
      </c>
      <c r="D52" s="91">
        <v>1744.881922</v>
      </c>
      <c r="E52" s="91">
        <v>0</v>
      </c>
      <c r="F52" s="91">
        <v>0</v>
      </c>
      <c r="G52" s="91">
        <v>0</v>
      </c>
      <c r="H52" s="91">
        <v>0</v>
      </c>
      <c r="I52" s="91">
        <v>357</v>
      </c>
      <c r="J52" s="91">
        <v>942.691666</v>
      </c>
      <c r="K52" s="91">
        <v>73</v>
      </c>
      <c r="L52" s="91">
        <v>801.790256</v>
      </c>
      <c r="M52" s="91">
        <v>2</v>
      </c>
      <c r="N52" s="91">
        <v>0.4</v>
      </c>
      <c r="O52" s="91">
        <v>0</v>
      </c>
      <c r="P52" s="91">
        <v>0</v>
      </c>
      <c r="Q52" s="91">
        <v>0</v>
      </c>
      <c r="R52" s="91">
        <v>0</v>
      </c>
    </row>
    <row r="53" spans="1:18" s="87" customFormat="1" ht="15" customHeight="1">
      <c r="A53" s="63" t="s">
        <v>167</v>
      </c>
      <c r="B53" s="64"/>
      <c r="C53" s="91">
        <v>56</v>
      </c>
      <c r="D53" s="91">
        <v>268.75</v>
      </c>
      <c r="E53" s="91">
        <v>0</v>
      </c>
      <c r="F53" s="91">
        <v>0</v>
      </c>
      <c r="G53" s="91">
        <v>0</v>
      </c>
      <c r="H53" s="91">
        <v>0</v>
      </c>
      <c r="I53" s="91">
        <v>49</v>
      </c>
      <c r="J53" s="91">
        <v>227.75</v>
      </c>
      <c r="K53" s="91">
        <v>7</v>
      </c>
      <c r="L53" s="91">
        <v>41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</row>
    <row r="54" spans="1:18" s="87" customFormat="1" ht="15" customHeight="1">
      <c r="A54" s="63" t="s">
        <v>168</v>
      </c>
      <c r="B54" s="64"/>
      <c r="C54" s="91">
        <v>3221</v>
      </c>
      <c r="D54" s="91">
        <v>82037.858854</v>
      </c>
      <c r="E54" s="91">
        <v>0</v>
      </c>
      <c r="F54" s="91">
        <v>0</v>
      </c>
      <c r="G54" s="91">
        <v>0</v>
      </c>
      <c r="H54" s="91">
        <v>0</v>
      </c>
      <c r="I54" s="91">
        <v>2469</v>
      </c>
      <c r="J54" s="91">
        <v>7598.350536</v>
      </c>
      <c r="K54" s="91">
        <v>736</v>
      </c>
      <c r="L54" s="91">
        <v>74354.058318</v>
      </c>
      <c r="M54" s="91">
        <v>16</v>
      </c>
      <c r="N54" s="91">
        <v>85.45</v>
      </c>
      <c r="O54" s="91">
        <v>0</v>
      </c>
      <c r="P54" s="91">
        <v>0</v>
      </c>
      <c r="Q54" s="91">
        <v>1</v>
      </c>
      <c r="R54" s="91">
        <v>0</v>
      </c>
    </row>
    <row r="55" spans="1:18" s="87" customFormat="1" ht="15" customHeight="1">
      <c r="A55" s="63" t="s">
        <v>169</v>
      </c>
      <c r="B55" s="64"/>
      <c r="C55" s="91">
        <v>13880</v>
      </c>
      <c r="D55" s="91">
        <v>149372.033459</v>
      </c>
      <c r="E55" s="91">
        <v>0</v>
      </c>
      <c r="F55" s="91">
        <v>0</v>
      </c>
      <c r="G55" s="91">
        <v>0</v>
      </c>
      <c r="H55" s="91">
        <v>0</v>
      </c>
      <c r="I55" s="91">
        <v>11009</v>
      </c>
      <c r="J55" s="91">
        <v>41844.597379</v>
      </c>
      <c r="K55" s="91">
        <v>2726</v>
      </c>
      <c r="L55" s="91">
        <v>103723.334333</v>
      </c>
      <c r="M55" s="91">
        <v>144</v>
      </c>
      <c r="N55" s="91">
        <v>3793.601747</v>
      </c>
      <c r="O55" s="91">
        <v>1</v>
      </c>
      <c r="P55" s="91">
        <v>10.5</v>
      </c>
      <c r="Q55" s="91">
        <v>0</v>
      </c>
      <c r="R55" s="91">
        <v>0</v>
      </c>
    </row>
    <row r="56" spans="1:18" s="87" customFormat="1" ht="15" customHeight="1">
      <c r="A56" s="63" t="s">
        <v>170</v>
      </c>
      <c r="B56" s="64"/>
      <c r="C56" s="91">
        <v>20356</v>
      </c>
      <c r="D56" s="91">
        <v>182621.12095</v>
      </c>
      <c r="E56" s="91">
        <v>2</v>
      </c>
      <c r="F56" s="91">
        <v>11.77</v>
      </c>
      <c r="G56" s="91">
        <v>1</v>
      </c>
      <c r="H56" s="91">
        <v>0.6</v>
      </c>
      <c r="I56" s="91">
        <v>15305</v>
      </c>
      <c r="J56" s="91">
        <v>50400.645679</v>
      </c>
      <c r="K56" s="91">
        <v>4902</v>
      </c>
      <c r="L56" s="91">
        <v>129916.206114</v>
      </c>
      <c r="M56" s="91">
        <v>146</v>
      </c>
      <c r="N56" s="91">
        <v>2291.899157</v>
      </c>
      <c r="O56" s="91">
        <v>0</v>
      </c>
      <c r="P56" s="91">
        <v>0</v>
      </c>
      <c r="Q56" s="91">
        <v>3020</v>
      </c>
      <c r="R56" s="91">
        <v>64</v>
      </c>
    </row>
    <row r="57" spans="1:18" ht="16.5" customHeight="1">
      <c r="A57" s="92" t="s">
        <v>64</v>
      </c>
      <c r="B57" s="92"/>
      <c r="C57" s="92" t="s">
        <v>65</v>
      </c>
      <c r="D57" s="92"/>
      <c r="E57" s="92"/>
      <c r="F57" s="92"/>
      <c r="G57" s="93" t="s">
        <v>66</v>
      </c>
      <c r="H57" s="93"/>
      <c r="I57" s="92"/>
      <c r="J57" s="92"/>
      <c r="K57" s="108" t="s">
        <v>67</v>
      </c>
      <c r="L57" s="92"/>
      <c r="M57" s="108" t="s">
        <v>67</v>
      </c>
      <c r="N57" s="92"/>
      <c r="O57" s="108" t="s">
        <v>67</v>
      </c>
      <c r="P57" s="92"/>
      <c r="Q57" s="92"/>
      <c r="R57" s="95" t="str">
        <f>'2491-00-01'!V34</f>
        <v>中華民國111年11月20日編製</v>
      </c>
    </row>
    <row r="58" spans="7:18" ht="16.5" customHeight="1">
      <c r="G58" s="109" t="s">
        <v>68</v>
      </c>
      <c r="H58" s="109"/>
      <c r="R58" s="96" t="s">
        <v>69</v>
      </c>
    </row>
    <row r="59" spans="1:18" ht="16.5" customHeight="1">
      <c r="A59" s="69" t="s">
        <v>70</v>
      </c>
      <c r="B59" s="110" t="s">
        <v>366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ht="16.5" customHeight="1">
      <c r="A60" s="69"/>
      <c r="B60" s="110" t="s">
        <v>171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1:18" ht="19.5" customHeight="1">
      <c r="A61" s="69" t="s">
        <v>72</v>
      </c>
      <c r="B61" s="69" t="s">
        <v>73</v>
      </c>
      <c r="C61" s="69"/>
      <c r="D61" s="69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1:18" ht="19.5" customHeight="1">
      <c r="A62" s="69"/>
      <c r="B62" s="69" t="s">
        <v>195</v>
      </c>
      <c r="C62" s="69"/>
      <c r="D62" s="69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spans="1:18" ht="15.75">
      <c r="A63" s="243" t="s">
        <v>359</v>
      </c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</row>
  </sheetData>
  <sheetProtection selectLockedCells="1" selectUnlockedCells="1"/>
  <mergeCells count="13">
    <mergeCell ref="K6:L7"/>
    <mergeCell ref="M6:N7"/>
    <mergeCell ref="O6:P7"/>
    <mergeCell ref="Q6:Q7"/>
    <mergeCell ref="R6:R7"/>
    <mergeCell ref="A63:R63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2777777777778" right="0.39375" top="0.9840277777777777" bottom="0.39375" header="0.5118055555555555" footer="0.5118055555555555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0" zoomScaleSheetLayoutView="80" zoomScalePageLayoutView="0" workbookViewId="0" topLeftCell="A20">
      <selection activeCell="A59" sqref="A59"/>
    </sheetView>
  </sheetViews>
  <sheetFormatPr defaultColWidth="8.875" defaultRowHeight="16.5"/>
  <cols>
    <col min="1" max="1" width="9.50390625" style="75" customWidth="1"/>
    <col min="2" max="2" width="29.875" style="75" customWidth="1"/>
    <col min="3" max="3" width="11.50390625" style="75" customWidth="1"/>
    <col min="4" max="4" width="13.25390625" style="75" customWidth="1"/>
    <col min="5" max="5" width="9.50390625" style="75" customWidth="1"/>
    <col min="6" max="6" width="9.625" style="75" customWidth="1"/>
    <col min="7" max="7" width="9.50390625" style="75" customWidth="1"/>
    <col min="8" max="8" width="9.625" style="75" customWidth="1"/>
    <col min="9" max="9" width="9.50390625" style="75" customWidth="1"/>
    <col min="10" max="10" width="11.50390625" style="75" customWidth="1"/>
    <col min="11" max="11" width="9.50390625" style="75" customWidth="1"/>
    <col min="12" max="12" width="9.625" style="75" customWidth="1"/>
    <col min="13" max="13" width="9.50390625" style="75" customWidth="1"/>
    <col min="14" max="14" width="11.375" style="75" bestFit="1" customWidth="1"/>
    <col min="15" max="15" width="9.50390625" style="75" customWidth="1"/>
    <col min="16" max="16" width="9.625" style="75" customWidth="1"/>
    <col min="17" max="17" width="11.50390625" style="75" customWidth="1"/>
    <col min="18" max="18" width="15.50390625" style="75" customWidth="1"/>
    <col min="19" max="16384" width="8.875" style="75" customWidth="1"/>
  </cols>
  <sheetData>
    <row r="1" spans="1:18" ht="16.5" customHeight="1">
      <c r="A1" s="76" t="s">
        <v>0</v>
      </c>
      <c r="D1" s="111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112" t="s">
        <v>1</v>
      </c>
      <c r="R1" s="77" t="s">
        <v>2</v>
      </c>
    </row>
    <row r="2" spans="1:18" ht="16.5" customHeight="1">
      <c r="A2" s="78" t="s">
        <v>196</v>
      </c>
      <c r="B2" s="79" t="s">
        <v>197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113"/>
      <c r="Q2" s="82" t="s">
        <v>5</v>
      </c>
      <c r="R2" s="82" t="s">
        <v>198</v>
      </c>
    </row>
    <row r="3" spans="1:18" s="83" customFormat="1" ht="18" customHeight="1">
      <c r="A3" s="237" t="s">
        <v>199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</row>
    <row r="4" spans="1:18" s="83" customFormat="1" ht="18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</row>
    <row r="5" spans="1:18" s="114" customFormat="1" ht="18" customHeight="1">
      <c r="A5" s="85"/>
      <c r="G5" s="245" t="s">
        <v>362</v>
      </c>
      <c r="H5" s="245"/>
      <c r="I5" s="245"/>
      <c r="J5" s="245"/>
      <c r="K5" s="245"/>
      <c r="Q5" s="246" t="s">
        <v>9</v>
      </c>
      <c r="R5" s="246"/>
    </row>
    <row r="6" spans="1:18" s="114" customFormat="1" ht="15.75" customHeight="1">
      <c r="A6" s="247" t="s">
        <v>104</v>
      </c>
      <c r="B6" s="247"/>
      <c r="C6" s="239" t="s">
        <v>200</v>
      </c>
      <c r="D6" s="239"/>
      <c r="E6" s="239" t="s">
        <v>201</v>
      </c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48" t="s">
        <v>202</v>
      </c>
      <c r="R6" s="248"/>
    </row>
    <row r="7" spans="1:18" s="87" customFormat="1" ht="15.75" customHeight="1">
      <c r="A7" s="247"/>
      <c r="B7" s="247"/>
      <c r="C7" s="239"/>
      <c r="D7" s="239"/>
      <c r="E7" s="238" t="s">
        <v>203</v>
      </c>
      <c r="F7" s="238"/>
      <c r="G7" s="238" t="s">
        <v>204</v>
      </c>
      <c r="H7" s="238"/>
      <c r="I7" s="238" t="s">
        <v>205</v>
      </c>
      <c r="J7" s="238"/>
      <c r="K7" s="238" t="s">
        <v>206</v>
      </c>
      <c r="L7" s="238"/>
      <c r="M7" s="238" t="s">
        <v>207</v>
      </c>
      <c r="N7" s="238"/>
      <c r="O7" s="238" t="s">
        <v>208</v>
      </c>
      <c r="P7" s="238"/>
      <c r="Q7" s="248"/>
      <c r="R7" s="248"/>
    </row>
    <row r="8" spans="1:18" s="87" customFormat="1" ht="15.75" customHeight="1">
      <c r="A8" s="247"/>
      <c r="B8" s="247"/>
      <c r="C8" s="88" t="s">
        <v>209</v>
      </c>
      <c r="D8" s="88" t="s">
        <v>38</v>
      </c>
      <c r="E8" s="88" t="s">
        <v>209</v>
      </c>
      <c r="F8" s="88" t="s">
        <v>38</v>
      </c>
      <c r="G8" s="88" t="s">
        <v>209</v>
      </c>
      <c r="H8" s="88" t="s">
        <v>38</v>
      </c>
      <c r="I8" s="88" t="s">
        <v>209</v>
      </c>
      <c r="J8" s="88" t="s">
        <v>38</v>
      </c>
      <c r="K8" s="88" t="s">
        <v>209</v>
      </c>
      <c r="L8" s="88" t="s">
        <v>38</v>
      </c>
      <c r="M8" s="88" t="s">
        <v>209</v>
      </c>
      <c r="N8" s="88" t="s">
        <v>38</v>
      </c>
      <c r="O8" s="88" t="s">
        <v>37</v>
      </c>
      <c r="P8" s="88" t="s">
        <v>38</v>
      </c>
      <c r="Q8" s="88" t="s">
        <v>210</v>
      </c>
      <c r="R8" s="115" t="s">
        <v>38</v>
      </c>
    </row>
    <row r="9" spans="1:18" s="87" customFormat="1" ht="12.75" customHeight="1">
      <c r="A9" s="63" t="s">
        <v>39</v>
      </c>
      <c r="B9" s="64"/>
      <c r="C9" s="91">
        <v>748580</v>
      </c>
      <c r="D9" s="91">
        <v>27117202.804713</v>
      </c>
      <c r="E9" s="91">
        <v>3473</v>
      </c>
      <c r="F9" s="91">
        <v>12654.055562</v>
      </c>
      <c r="G9" s="91">
        <v>2218</v>
      </c>
      <c r="H9" s="91">
        <v>11153.281549</v>
      </c>
      <c r="I9" s="91">
        <v>2526</v>
      </c>
      <c r="J9" s="91">
        <v>126374.213531</v>
      </c>
      <c r="K9" s="91">
        <v>308</v>
      </c>
      <c r="L9" s="91">
        <v>20057.888357</v>
      </c>
      <c r="M9" s="91">
        <v>0</v>
      </c>
      <c r="N9" s="91">
        <v>0</v>
      </c>
      <c r="O9" s="91">
        <v>-1</v>
      </c>
      <c r="P9" s="91">
        <v>-930.30336</v>
      </c>
      <c r="Q9" s="91">
        <v>749834</v>
      </c>
      <c r="R9" s="91">
        <v>27224089.60054</v>
      </c>
    </row>
    <row r="10" spans="1:18" s="87" customFormat="1" ht="12.75" customHeight="1">
      <c r="A10" s="63" t="s">
        <v>211</v>
      </c>
      <c r="B10" s="64"/>
      <c r="C10" s="91">
        <v>18479</v>
      </c>
      <c r="D10" s="91">
        <v>650899.262544</v>
      </c>
      <c r="E10" s="91">
        <v>95</v>
      </c>
      <c r="F10" s="91">
        <v>185.351</v>
      </c>
      <c r="G10" s="91">
        <v>50</v>
      </c>
      <c r="H10" s="91">
        <v>124.61</v>
      </c>
      <c r="I10" s="91">
        <v>86</v>
      </c>
      <c r="J10" s="91">
        <v>2975.64602</v>
      </c>
      <c r="K10" s="91">
        <v>9</v>
      </c>
      <c r="L10" s="91">
        <v>671.01232</v>
      </c>
      <c r="M10" s="91">
        <v>24</v>
      </c>
      <c r="N10" s="91">
        <v>452.53</v>
      </c>
      <c r="O10" s="91">
        <v>-1</v>
      </c>
      <c r="P10" s="91">
        <v>958.533219</v>
      </c>
      <c r="Q10" s="91">
        <v>18547</v>
      </c>
      <c r="R10" s="91">
        <v>654675.700463</v>
      </c>
    </row>
    <row r="11" spans="1:18" s="87" customFormat="1" ht="12.75" customHeight="1">
      <c r="A11" s="63" t="s">
        <v>212</v>
      </c>
      <c r="B11" s="64"/>
      <c r="C11" s="91">
        <v>4207</v>
      </c>
      <c r="D11" s="91">
        <v>308240.922391</v>
      </c>
      <c r="E11" s="91">
        <v>20</v>
      </c>
      <c r="F11" s="91">
        <v>59.1</v>
      </c>
      <c r="G11" s="91">
        <v>13</v>
      </c>
      <c r="H11" s="91">
        <v>49.305</v>
      </c>
      <c r="I11" s="91">
        <v>27</v>
      </c>
      <c r="J11" s="91">
        <v>363.63287</v>
      </c>
      <c r="K11" s="91">
        <v>3</v>
      </c>
      <c r="L11" s="91">
        <v>98.2</v>
      </c>
      <c r="M11" s="91">
        <v>3</v>
      </c>
      <c r="N11" s="91">
        <v>84.4</v>
      </c>
      <c r="O11" s="91">
        <v>-2</v>
      </c>
      <c r="P11" s="91">
        <v>4160.375</v>
      </c>
      <c r="Q11" s="91">
        <v>4215</v>
      </c>
      <c r="R11" s="91">
        <v>312760.925261</v>
      </c>
    </row>
    <row r="12" spans="1:18" s="87" customFormat="1" ht="12.75" customHeight="1">
      <c r="A12" s="63" t="s">
        <v>213</v>
      </c>
      <c r="B12" s="64"/>
      <c r="C12" s="91">
        <v>199663</v>
      </c>
      <c r="D12" s="91">
        <v>8249484.926386</v>
      </c>
      <c r="E12" s="91">
        <v>561</v>
      </c>
      <c r="F12" s="91">
        <v>1719.388546</v>
      </c>
      <c r="G12" s="91">
        <v>372</v>
      </c>
      <c r="H12" s="91">
        <v>2429.154985</v>
      </c>
      <c r="I12" s="91">
        <v>579</v>
      </c>
      <c r="J12" s="91">
        <v>31721.729444</v>
      </c>
      <c r="K12" s="91">
        <v>85</v>
      </c>
      <c r="L12" s="91">
        <v>9500.138532</v>
      </c>
      <c r="M12" s="91">
        <v>117</v>
      </c>
      <c r="N12" s="91">
        <v>34.157052</v>
      </c>
      <c r="O12" s="91">
        <v>-149</v>
      </c>
      <c r="P12" s="91">
        <v>-5254.56573</v>
      </c>
      <c r="Q12" s="91">
        <v>199820</v>
      </c>
      <c r="R12" s="91">
        <v>8265776.342181</v>
      </c>
    </row>
    <row r="13" spans="1:18" s="87" customFormat="1" ht="12.75" customHeight="1">
      <c r="A13" s="63" t="s">
        <v>127</v>
      </c>
      <c r="B13" s="64"/>
      <c r="C13" s="91">
        <v>19199</v>
      </c>
      <c r="D13" s="91">
        <v>464691.342985</v>
      </c>
      <c r="E13" s="91">
        <v>104</v>
      </c>
      <c r="F13" s="91">
        <v>270.809</v>
      </c>
      <c r="G13" s="91">
        <v>55</v>
      </c>
      <c r="H13" s="91">
        <v>201.679</v>
      </c>
      <c r="I13" s="91">
        <v>54</v>
      </c>
      <c r="J13" s="91">
        <v>740.78925</v>
      </c>
      <c r="K13" s="91">
        <v>7</v>
      </c>
      <c r="L13" s="91">
        <v>58.758</v>
      </c>
      <c r="M13" s="91">
        <v>18</v>
      </c>
      <c r="N13" s="91">
        <v>330.4747</v>
      </c>
      <c r="O13" s="91">
        <v>-22</v>
      </c>
      <c r="P13" s="91">
        <v>66.1253</v>
      </c>
      <c r="Q13" s="91">
        <v>19244</v>
      </c>
      <c r="R13" s="91">
        <v>465839.104235</v>
      </c>
    </row>
    <row r="14" spans="1:18" s="87" customFormat="1" ht="12.75" customHeight="1">
      <c r="A14" s="63" t="s">
        <v>128</v>
      </c>
      <c r="B14" s="64"/>
      <c r="C14" s="91">
        <v>1640</v>
      </c>
      <c r="D14" s="91">
        <v>48680.050507</v>
      </c>
      <c r="E14" s="91">
        <v>8</v>
      </c>
      <c r="F14" s="91">
        <v>17.6</v>
      </c>
      <c r="G14" s="91">
        <v>9</v>
      </c>
      <c r="H14" s="91">
        <v>18.5</v>
      </c>
      <c r="I14" s="91">
        <v>6</v>
      </c>
      <c r="J14" s="91">
        <v>789.87028</v>
      </c>
      <c r="K14" s="91">
        <v>0</v>
      </c>
      <c r="L14" s="91">
        <v>0</v>
      </c>
      <c r="M14" s="91">
        <v>1</v>
      </c>
      <c r="N14" s="91">
        <v>991.5</v>
      </c>
      <c r="O14" s="91">
        <v>1</v>
      </c>
      <c r="P14" s="91">
        <v>10</v>
      </c>
      <c r="Q14" s="91">
        <v>1641</v>
      </c>
      <c r="R14" s="91">
        <v>50470.520787</v>
      </c>
    </row>
    <row r="15" spans="1:18" s="87" customFormat="1" ht="12.75" customHeight="1">
      <c r="A15" s="63" t="s">
        <v>129</v>
      </c>
      <c r="B15" s="64"/>
      <c r="C15" s="91">
        <v>30</v>
      </c>
      <c r="D15" s="91">
        <v>55376.43105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30</v>
      </c>
      <c r="R15" s="91">
        <v>55376.43105</v>
      </c>
    </row>
    <row r="16" spans="1:18" s="87" customFormat="1" ht="12.75" customHeight="1">
      <c r="A16" s="63" t="s">
        <v>130</v>
      </c>
      <c r="B16" s="64"/>
      <c r="C16" s="91">
        <v>9469</v>
      </c>
      <c r="D16" s="91">
        <v>392865.921882</v>
      </c>
      <c r="E16" s="91">
        <v>10</v>
      </c>
      <c r="F16" s="91">
        <v>29.6</v>
      </c>
      <c r="G16" s="91">
        <v>19</v>
      </c>
      <c r="H16" s="91">
        <v>142.8</v>
      </c>
      <c r="I16" s="91">
        <v>14</v>
      </c>
      <c r="J16" s="91">
        <v>281.62562</v>
      </c>
      <c r="K16" s="91">
        <v>7</v>
      </c>
      <c r="L16" s="91">
        <v>1035.385011</v>
      </c>
      <c r="M16" s="91">
        <v>6</v>
      </c>
      <c r="N16" s="91">
        <v>-14.41</v>
      </c>
      <c r="O16" s="91">
        <v>-17</v>
      </c>
      <c r="P16" s="91">
        <v>-316.643219</v>
      </c>
      <c r="Q16" s="91">
        <v>9449</v>
      </c>
      <c r="R16" s="91">
        <v>391667.909272</v>
      </c>
    </row>
    <row r="17" spans="1:18" s="87" customFormat="1" ht="12.75" customHeight="1">
      <c r="A17" s="63" t="s">
        <v>131</v>
      </c>
      <c r="B17" s="64"/>
      <c r="C17" s="91">
        <v>5080</v>
      </c>
      <c r="D17" s="91">
        <v>95776.392934</v>
      </c>
      <c r="E17" s="91">
        <v>15</v>
      </c>
      <c r="F17" s="91">
        <v>34.65</v>
      </c>
      <c r="G17" s="91">
        <v>17</v>
      </c>
      <c r="H17" s="91">
        <v>30.854445</v>
      </c>
      <c r="I17" s="91">
        <v>15</v>
      </c>
      <c r="J17" s="91">
        <v>154.71288</v>
      </c>
      <c r="K17" s="91">
        <v>2</v>
      </c>
      <c r="L17" s="91">
        <v>6.65</v>
      </c>
      <c r="M17" s="91">
        <v>-1</v>
      </c>
      <c r="N17" s="91">
        <v>-31.99</v>
      </c>
      <c r="O17" s="91">
        <v>-3</v>
      </c>
      <c r="P17" s="91">
        <v>-8.5</v>
      </c>
      <c r="Q17" s="91">
        <v>5074</v>
      </c>
      <c r="R17" s="91">
        <v>95887.761369</v>
      </c>
    </row>
    <row r="18" spans="1:18" s="87" customFormat="1" ht="12.75" customHeight="1">
      <c r="A18" s="63" t="s">
        <v>132</v>
      </c>
      <c r="B18" s="64"/>
      <c r="C18" s="91">
        <v>1976</v>
      </c>
      <c r="D18" s="91">
        <v>33693.295018</v>
      </c>
      <c r="E18" s="91">
        <v>6</v>
      </c>
      <c r="F18" s="91">
        <v>4.4</v>
      </c>
      <c r="G18" s="91">
        <v>4</v>
      </c>
      <c r="H18" s="91">
        <v>31</v>
      </c>
      <c r="I18" s="91">
        <v>3</v>
      </c>
      <c r="J18" s="91">
        <v>131</v>
      </c>
      <c r="K18" s="91">
        <v>3</v>
      </c>
      <c r="L18" s="91">
        <v>22.5</v>
      </c>
      <c r="M18" s="91">
        <v>-2</v>
      </c>
      <c r="N18" s="91">
        <v>-5.2</v>
      </c>
      <c r="O18" s="91">
        <v>0</v>
      </c>
      <c r="P18" s="91">
        <v>-32.5</v>
      </c>
      <c r="Q18" s="91">
        <v>1976</v>
      </c>
      <c r="R18" s="91">
        <v>33737.495018</v>
      </c>
    </row>
    <row r="19" spans="1:18" s="87" customFormat="1" ht="12.75" customHeight="1">
      <c r="A19" s="63" t="s">
        <v>133</v>
      </c>
      <c r="B19" s="64"/>
      <c r="C19" s="91">
        <v>3666</v>
      </c>
      <c r="D19" s="91">
        <v>45086.809349</v>
      </c>
      <c r="E19" s="91">
        <v>8</v>
      </c>
      <c r="F19" s="91">
        <v>7.63</v>
      </c>
      <c r="G19" s="91">
        <v>5</v>
      </c>
      <c r="H19" s="91">
        <v>11</v>
      </c>
      <c r="I19" s="91">
        <v>9</v>
      </c>
      <c r="J19" s="91">
        <v>105.723827</v>
      </c>
      <c r="K19" s="91">
        <v>1</v>
      </c>
      <c r="L19" s="91">
        <v>8</v>
      </c>
      <c r="M19" s="91">
        <v>-4</v>
      </c>
      <c r="N19" s="91">
        <v>-71.7</v>
      </c>
      <c r="O19" s="91">
        <v>1</v>
      </c>
      <c r="P19" s="91">
        <v>16.5</v>
      </c>
      <c r="Q19" s="91">
        <v>3666</v>
      </c>
      <c r="R19" s="91">
        <v>45125.963176</v>
      </c>
    </row>
    <row r="20" spans="1:18" s="87" customFormat="1" ht="12.75" customHeight="1">
      <c r="A20" s="63" t="s">
        <v>134</v>
      </c>
      <c r="B20" s="64"/>
      <c r="C20" s="91">
        <v>3083</v>
      </c>
      <c r="D20" s="91">
        <v>57083.699048</v>
      </c>
      <c r="E20" s="91">
        <v>5</v>
      </c>
      <c r="F20" s="91">
        <v>14</v>
      </c>
      <c r="G20" s="91">
        <v>4</v>
      </c>
      <c r="H20" s="91">
        <v>7.5</v>
      </c>
      <c r="I20" s="91">
        <v>5</v>
      </c>
      <c r="J20" s="91">
        <v>25.5</v>
      </c>
      <c r="K20" s="91">
        <v>0</v>
      </c>
      <c r="L20" s="91">
        <v>0</v>
      </c>
      <c r="M20" s="91">
        <v>6</v>
      </c>
      <c r="N20" s="91">
        <v>-187.8747</v>
      </c>
      <c r="O20" s="91">
        <v>-4</v>
      </c>
      <c r="P20" s="91">
        <v>192.4797</v>
      </c>
      <c r="Q20" s="91">
        <v>3086</v>
      </c>
      <c r="R20" s="91">
        <v>57120.304048</v>
      </c>
    </row>
    <row r="21" spans="1:18" s="87" customFormat="1" ht="12.75" customHeight="1">
      <c r="A21" s="63" t="s">
        <v>135</v>
      </c>
      <c r="B21" s="64"/>
      <c r="C21" s="91">
        <v>10586</v>
      </c>
      <c r="D21" s="91">
        <v>101697.563397</v>
      </c>
      <c r="E21" s="91">
        <v>32</v>
      </c>
      <c r="F21" s="91">
        <v>34.83</v>
      </c>
      <c r="G21" s="91">
        <v>22</v>
      </c>
      <c r="H21" s="91">
        <v>347.6</v>
      </c>
      <c r="I21" s="91">
        <v>18</v>
      </c>
      <c r="J21" s="91">
        <v>233.62</v>
      </c>
      <c r="K21" s="91">
        <v>4</v>
      </c>
      <c r="L21" s="91">
        <v>18.5</v>
      </c>
      <c r="M21" s="91">
        <v>-3</v>
      </c>
      <c r="N21" s="91">
        <v>-221.8</v>
      </c>
      <c r="O21" s="91">
        <v>-5</v>
      </c>
      <c r="P21" s="91">
        <v>180.08</v>
      </c>
      <c r="Q21" s="91">
        <v>10588</v>
      </c>
      <c r="R21" s="91">
        <v>101558.193397</v>
      </c>
    </row>
    <row r="22" spans="1:18" s="87" customFormat="1" ht="12.75" customHeight="1">
      <c r="A22" s="63" t="s">
        <v>136</v>
      </c>
      <c r="B22" s="64"/>
      <c r="C22" s="91">
        <v>316</v>
      </c>
      <c r="D22" s="91">
        <v>23993.403013</v>
      </c>
      <c r="E22" s="91">
        <v>0</v>
      </c>
      <c r="F22" s="91">
        <v>0</v>
      </c>
      <c r="G22" s="91">
        <v>0</v>
      </c>
      <c r="H22" s="91">
        <v>0</v>
      </c>
      <c r="I22" s="91">
        <v>2</v>
      </c>
      <c r="J22" s="91">
        <v>52</v>
      </c>
      <c r="K22" s="91">
        <v>0</v>
      </c>
      <c r="L22" s="91">
        <v>0</v>
      </c>
      <c r="M22" s="91">
        <v>-3</v>
      </c>
      <c r="N22" s="91">
        <v>-20</v>
      </c>
      <c r="O22" s="91">
        <v>1</v>
      </c>
      <c r="P22" s="91">
        <v>5</v>
      </c>
      <c r="Q22" s="91">
        <v>314</v>
      </c>
      <c r="R22" s="91">
        <v>24030.403013</v>
      </c>
    </row>
    <row r="23" spans="1:18" s="87" customFormat="1" ht="12.75" customHeight="1">
      <c r="A23" s="63" t="s">
        <v>137</v>
      </c>
      <c r="B23" s="64"/>
      <c r="C23" s="91">
        <v>8733</v>
      </c>
      <c r="D23" s="91">
        <v>641578.23245</v>
      </c>
      <c r="E23" s="91">
        <v>19</v>
      </c>
      <c r="F23" s="91">
        <v>13.71</v>
      </c>
      <c r="G23" s="91">
        <v>16</v>
      </c>
      <c r="H23" s="91">
        <v>54.845</v>
      </c>
      <c r="I23" s="91">
        <v>32</v>
      </c>
      <c r="J23" s="91">
        <v>815.36893</v>
      </c>
      <c r="K23" s="91">
        <v>4</v>
      </c>
      <c r="L23" s="91">
        <v>1642.5475</v>
      </c>
      <c r="M23" s="91">
        <v>0</v>
      </c>
      <c r="N23" s="91">
        <v>-1463.232972</v>
      </c>
      <c r="O23" s="91">
        <v>-4</v>
      </c>
      <c r="P23" s="91">
        <v>301.09619</v>
      </c>
      <c r="Q23" s="91">
        <v>8732</v>
      </c>
      <c r="R23" s="91">
        <v>639547.782098</v>
      </c>
    </row>
    <row r="24" spans="1:18" s="87" customFormat="1" ht="12.75" customHeight="1">
      <c r="A24" s="63" t="s">
        <v>138</v>
      </c>
      <c r="B24" s="64"/>
      <c r="C24" s="91">
        <v>6966</v>
      </c>
      <c r="D24" s="91">
        <v>214324.210171</v>
      </c>
      <c r="E24" s="91">
        <v>33</v>
      </c>
      <c r="F24" s="91">
        <v>33.835</v>
      </c>
      <c r="G24" s="91">
        <v>13</v>
      </c>
      <c r="H24" s="91">
        <v>127.33</v>
      </c>
      <c r="I24" s="91">
        <v>25</v>
      </c>
      <c r="J24" s="91">
        <v>1023.6435</v>
      </c>
      <c r="K24" s="91">
        <v>3</v>
      </c>
      <c r="L24" s="91">
        <v>93.752</v>
      </c>
      <c r="M24" s="91">
        <v>5</v>
      </c>
      <c r="N24" s="91">
        <v>-161.55</v>
      </c>
      <c r="O24" s="91">
        <v>-3</v>
      </c>
      <c r="P24" s="91">
        <v>114.25097</v>
      </c>
      <c r="Q24" s="91">
        <v>6988</v>
      </c>
      <c r="R24" s="91">
        <v>215113.307641</v>
      </c>
    </row>
    <row r="25" spans="1:18" s="87" customFormat="1" ht="12.75" customHeight="1">
      <c r="A25" s="63" t="s">
        <v>214</v>
      </c>
      <c r="B25" s="64"/>
      <c r="C25" s="91">
        <v>211</v>
      </c>
      <c r="D25" s="91">
        <v>48295.063086</v>
      </c>
      <c r="E25" s="91">
        <v>0</v>
      </c>
      <c r="F25" s="91">
        <v>0</v>
      </c>
      <c r="G25" s="91">
        <v>0</v>
      </c>
      <c r="H25" s="91">
        <v>0</v>
      </c>
      <c r="I25" s="91">
        <v>3</v>
      </c>
      <c r="J25" s="91">
        <v>9.07</v>
      </c>
      <c r="K25" s="91">
        <v>0</v>
      </c>
      <c r="L25" s="91">
        <v>0</v>
      </c>
      <c r="M25" s="91">
        <v>-1</v>
      </c>
      <c r="N25" s="91">
        <v>-2.3</v>
      </c>
      <c r="O25" s="91">
        <v>0</v>
      </c>
      <c r="P25" s="91">
        <v>-71</v>
      </c>
      <c r="Q25" s="91">
        <v>210</v>
      </c>
      <c r="R25" s="91">
        <v>48230.833086</v>
      </c>
    </row>
    <row r="26" spans="1:18" s="87" customFormat="1" ht="12.75" customHeight="1">
      <c r="A26" s="63" t="s">
        <v>140</v>
      </c>
      <c r="B26" s="64"/>
      <c r="C26" s="91">
        <v>1782</v>
      </c>
      <c r="D26" s="91">
        <v>69065.782202</v>
      </c>
      <c r="E26" s="91">
        <v>1</v>
      </c>
      <c r="F26" s="91">
        <v>1.2</v>
      </c>
      <c r="G26" s="91">
        <v>5</v>
      </c>
      <c r="H26" s="91">
        <v>84.46633</v>
      </c>
      <c r="I26" s="91">
        <v>6</v>
      </c>
      <c r="J26" s="91">
        <v>195.3775</v>
      </c>
      <c r="K26" s="91">
        <v>1</v>
      </c>
      <c r="L26" s="91">
        <v>25</v>
      </c>
      <c r="M26" s="91">
        <v>-5</v>
      </c>
      <c r="N26" s="91">
        <v>229</v>
      </c>
      <c r="O26" s="91">
        <v>2</v>
      </c>
      <c r="P26" s="91">
        <v>-177.01871</v>
      </c>
      <c r="Q26" s="91">
        <v>1775</v>
      </c>
      <c r="R26" s="91">
        <v>69204.874662</v>
      </c>
    </row>
    <row r="27" spans="1:18" s="87" customFormat="1" ht="12.75" customHeight="1">
      <c r="A27" s="63" t="s">
        <v>141</v>
      </c>
      <c r="B27" s="64"/>
      <c r="C27" s="91">
        <v>8932</v>
      </c>
      <c r="D27" s="91">
        <v>221757.148172</v>
      </c>
      <c r="E27" s="91">
        <v>12</v>
      </c>
      <c r="F27" s="91">
        <v>46.8</v>
      </c>
      <c r="G27" s="91">
        <v>18</v>
      </c>
      <c r="H27" s="91">
        <v>95.32</v>
      </c>
      <c r="I27" s="91">
        <v>23</v>
      </c>
      <c r="J27" s="91">
        <v>361.0644</v>
      </c>
      <c r="K27" s="91">
        <v>4</v>
      </c>
      <c r="L27" s="91">
        <v>47.08179</v>
      </c>
      <c r="M27" s="91">
        <v>4</v>
      </c>
      <c r="N27" s="91">
        <v>-174.35</v>
      </c>
      <c r="O27" s="91">
        <v>-1</v>
      </c>
      <c r="P27" s="91">
        <v>239.6656</v>
      </c>
      <c r="Q27" s="91">
        <v>8929</v>
      </c>
      <c r="R27" s="91">
        <v>222087.926382</v>
      </c>
    </row>
    <row r="28" spans="1:18" s="87" customFormat="1" ht="12.75" customHeight="1">
      <c r="A28" s="63" t="s">
        <v>142</v>
      </c>
      <c r="B28" s="64"/>
      <c r="C28" s="91">
        <v>3530</v>
      </c>
      <c r="D28" s="91">
        <v>187124.417066</v>
      </c>
      <c r="E28" s="91">
        <v>14</v>
      </c>
      <c r="F28" s="91">
        <v>25.4</v>
      </c>
      <c r="G28" s="91">
        <v>3</v>
      </c>
      <c r="H28" s="91">
        <v>1.3</v>
      </c>
      <c r="I28" s="91">
        <v>12</v>
      </c>
      <c r="J28" s="91">
        <v>4457.15</v>
      </c>
      <c r="K28" s="91">
        <v>2</v>
      </c>
      <c r="L28" s="91">
        <v>236</v>
      </c>
      <c r="M28" s="91">
        <v>10</v>
      </c>
      <c r="N28" s="91">
        <v>163.2</v>
      </c>
      <c r="O28" s="91">
        <v>-2</v>
      </c>
      <c r="P28" s="91">
        <v>-4185</v>
      </c>
      <c r="Q28" s="91">
        <v>3549</v>
      </c>
      <c r="R28" s="91">
        <v>187347.867066</v>
      </c>
    </row>
    <row r="29" spans="1:18" s="87" customFormat="1" ht="12.75" customHeight="1">
      <c r="A29" s="63" t="s">
        <v>143</v>
      </c>
      <c r="B29" s="64"/>
      <c r="C29" s="91">
        <v>7970</v>
      </c>
      <c r="D29" s="91">
        <v>570940.564076</v>
      </c>
      <c r="E29" s="91">
        <v>17</v>
      </c>
      <c r="F29" s="91">
        <v>36.17</v>
      </c>
      <c r="G29" s="91">
        <v>10</v>
      </c>
      <c r="H29" s="91">
        <v>76.3</v>
      </c>
      <c r="I29" s="91">
        <v>25</v>
      </c>
      <c r="J29" s="91">
        <v>545.330004</v>
      </c>
      <c r="K29" s="91">
        <v>2</v>
      </c>
      <c r="L29" s="91">
        <v>29.708281</v>
      </c>
      <c r="M29" s="91">
        <v>5</v>
      </c>
      <c r="N29" s="91">
        <v>114.95</v>
      </c>
      <c r="O29" s="91">
        <v>-4</v>
      </c>
      <c r="P29" s="91">
        <v>-32.039771</v>
      </c>
      <c r="Q29" s="91">
        <v>7978</v>
      </c>
      <c r="R29" s="91">
        <v>571498.966028</v>
      </c>
    </row>
    <row r="30" spans="1:18" s="87" customFormat="1" ht="12.75" customHeight="1">
      <c r="A30" s="63" t="s">
        <v>144</v>
      </c>
      <c r="B30" s="64"/>
      <c r="C30" s="91">
        <v>32568</v>
      </c>
      <c r="D30" s="91">
        <v>816635.621955</v>
      </c>
      <c r="E30" s="91">
        <v>74</v>
      </c>
      <c r="F30" s="91">
        <v>165.266746</v>
      </c>
      <c r="G30" s="91">
        <v>37</v>
      </c>
      <c r="H30" s="91">
        <v>135.6572</v>
      </c>
      <c r="I30" s="91">
        <v>92</v>
      </c>
      <c r="J30" s="91">
        <v>3673.229237</v>
      </c>
      <c r="K30" s="91">
        <v>12</v>
      </c>
      <c r="L30" s="91">
        <v>202.73831</v>
      </c>
      <c r="M30" s="91">
        <v>19</v>
      </c>
      <c r="N30" s="91">
        <v>133.40066</v>
      </c>
      <c r="O30" s="91">
        <v>-24</v>
      </c>
      <c r="P30" s="91">
        <v>-238.90314</v>
      </c>
      <c r="Q30" s="91">
        <v>32600</v>
      </c>
      <c r="R30" s="91">
        <v>820030.219948</v>
      </c>
    </row>
    <row r="31" spans="1:18" s="87" customFormat="1" ht="12.75" customHeight="1">
      <c r="A31" s="63" t="s">
        <v>145</v>
      </c>
      <c r="B31" s="64"/>
      <c r="C31" s="91">
        <v>5158</v>
      </c>
      <c r="D31" s="91">
        <v>796021.721476</v>
      </c>
      <c r="E31" s="91">
        <v>17</v>
      </c>
      <c r="F31" s="91">
        <v>553.3</v>
      </c>
      <c r="G31" s="91">
        <v>15</v>
      </c>
      <c r="H31" s="91">
        <v>93.7635</v>
      </c>
      <c r="I31" s="91">
        <v>25</v>
      </c>
      <c r="J31" s="91">
        <v>654.28591</v>
      </c>
      <c r="K31" s="91">
        <v>3</v>
      </c>
      <c r="L31" s="91">
        <v>95.12732</v>
      </c>
      <c r="M31" s="91">
        <v>-5</v>
      </c>
      <c r="N31" s="91">
        <v>-381.02</v>
      </c>
      <c r="O31" s="91">
        <v>0</v>
      </c>
      <c r="P31" s="91">
        <v>-39.64139</v>
      </c>
      <c r="Q31" s="91">
        <v>5155</v>
      </c>
      <c r="R31" s="91">
        <v>796619.755176</v>
      </c>
    </row>
    <row r="32" spans="1:18" s="87" customFormat="1" ht="12.75" customHeight="1">
      <c r="A32" s="63" t="s">
        <v>146</v>
      </c>
      <c r="B32" s="64"/>
      <c r="C32" s="91">
        <v>23538</v>
      </c>
      <c r="D32" s="91">
        <v>2112410.192222</v>
      </c>
      <c r="E32" s="91">
        <v>74</v>
      </c>
      <c r="F32" s="91">
        <v>139.018</v>
      </c>
      <c r="G32" s="91">
        <v>45</v>
      </c>
      <c r="H32" s="91">
        <v>637.54151</v>
      </c>
      <c r="I32" s="91">
        <v>87</v>
      </c>
      <c r="J32" s="91">
        <v>2888.669605</v>
      </c>
      <c r="K32" s="91">
        <v>11</v>
      </c>
      <c r="L32" s="91">
        <v>494.13</v>
      </c>
      <c r="M32" s="91">
        <v>33</v>
      </c>
      <c r="N32" s="91">
        <v>204.416164</v>
      </c>
      <c r="O32" s="91">
        <v>-39</v>
      </c>
      <c r="P32" s="91">
        <v>-213.62665</v>
      </c>
      <c r="Q32" s="91">
        <v>23561</v>
      </c>
      <c r="R32" s="91">
        <v>2114296.997831</v>
      </c>
    </row>
    <row r="33" spans="1:18" s="87" customFormat="1" ht="12.75" customHeight="1">
      <c r="A33" s="63" t="s">
        <v>147</v>
      </c>
      <c r="B33" s="64"/>
      <c r="C33" s="91">
        <v>5013</v>
      </c>
      <c r="D33" s="91">
        <v>215547.645796</v>
      </c>
      <c r="E33" s="91">
        <v>8</v>
      </c>
      <c r="F33" s="91">
        <v>39.7</v>
      </c>
      <c r="G33" s="91">
        <v>10</v>
      </c>
      <c r="H33" s="91">
        <v>27.2</v>
      </c>
      <c r="I33" s="91">
        <v>11</v>
      </c>
      <c r="J33" s="91">
        <v>12052.7</v>
      </c>
      <c r="K33" s="91">
        <v>1</v>
      </c>
      <c r="L33" s="91">
        <v>39.201</v>
      </c>
      <c r="M33" s="91">
        <v>0</v>
      </c>
      <c r="N33" s="91">
        <v>33.4875</v>
      </c>
      <c r="O33" s="91">
        <v>-10</v>
      </c>
      <c r="P33" s="91">
        <v>-330.0975</v>
      </c>
      <c r="Q33" s="91">
        <v>5001</v>
      </c>
      <c r="R33" s="91">
        <v>227277.034796</v>
      </c>
    </row>
    <row r="34" spans="1:18" s="87" customFormat="1" ht="12.75" customHeight="1">
      <c r="A34" s="63" t="s">
        <v>148</v>
      </c>
      <c r="B34" s="64"/>
      <c r="C34" s="91">
        <v>7064</v>
      </c>
      <c r="D34" s="91">
        <v>270339.013897</v>
      </c>
      <c r="E34" s="91">
        <v>13</v>
      </c>
      <c r="F34" s="91">
        <v>12.15</v>
      </c>
      <c r="G34" s="91">
        <v>16</v>
      </c>
      <c r="H34" s="91">
        <v>43.938</v>
      </c>
      <c r="I34" s="91">
        <v>32</v>
      </c>
      <c r="J34" s="91">
        <v>423.87</v>
      </c>
      <c r="K34" s="91">
        <v>3</v>
      </c>
      <c r="L34" s="91">
        <v>110.367</v>
      </c>
      <c r="M34" s="91">
        <v>5</v>
      </c>
      <c r="N34" s="91">
        <v>-176</v>
      </c>
      <c r="O34" s="91">
        <v>4</v>
      </c>
      <c r="P34" s="91">
        <v>-32.02736</v>
      </c>
      <c r="Q34" s="91">
        <v>7070</v>
      </c>
      <c r="R34" s="91">
        <v>270412.701537</v>
      </c>
    </row>
    <row r="35" spans="1:18" s="87" customFormat="1" ht="12.75" customHeight="1">
      <c r="A35" s="63" t="s">
        <v>149</v>
      </c>
      <c r="B35" s="64"/>
      <c r="C35" s="91">
        <v>2591</v>
      </c>
      <c r="D35" s="91">
        <v>73738.357093</v>
      </c>
      <c r="E35" s="91">
        <v>3</v>
      </c>
      <c r="F35" s="91">
        <v>17.4888</v>
      </c>
      <c r="G35" s="91">
        <v>4</v>
      </c>
      <c r="H35" s="91">
        <v>24.1</v>
      </c>
      <c r="I35" s="91">
        <v>5</v>
      </c>
      <c r="J35" s="91">
        <v>48</v>
      </c>
      <c r="K35" s="91">
        <v>2</v>
      </c>
      <c r="L35" s="91">
        <v>3.5685</v>
      </c>
      <c r="M35" s="91">
        <v>0</v>
      </c>
      <c r="N35" s="91">
        <v>-7</v>
      </c>
      <c r="O35" s="91">
        <v>0</v>
      </c>
      <c r="P35" s="91">
        <v>11.4685</v>
      </c>
      <c r="Q35" s="91">
        <v>2590</v>
      </c>
      <c r="R35" s="91">
        <v>73780.645893</v>
      </c>
    </row>
    <row r="36" spans="1:18" s="87" customFormat="1" ht="12.75" customHeight="1">
      <c r="A36" s="63" t="s">
        <v>215</v>
      </c>
      <c r="B36" s="64"/>
      <c r="C36" s="91">
        <v>6169</v>
      </c>
      <c r="D36" s="91">
        <v>162091.901971</v>
      </c>
      <c r="E36" s="91">
        <v>19</v>
      </c>
      <c r="F36" s="91">
        <v>44.8</v>
      </c>
      <c r="G36" s="91">
        <v>10</v>
      </c>
      <c r="H36" s="91">
        <v>16.55</v>
      </c>
      <c r="I36" s="91">
        <v>15</v>
      </c>
      <c r="J36" s="91">
        <v>539.23605</v>
      </c>
      <c r="K36" s="91">
        <v>1</v>
      </c>
      <c r="L36" s="91">
        <v>5123</v>
      </c>
      <c r="M36" s="91">
        <v>15</v>
      </c>
      <c r="N36" s="91">
        <v>273.1557</v>
      </c>
      <c r="O36" s="91">
        <v>-3</v>
      </c>
      <c r="P36" s="91">
        <v>-827.88825</v>
      </c>
      <c r="Q36" s="91">
        <v>6190</v>
      </c>
      <c r="R36" s="91">
        <v>156981.655471</v>
      </c>
    </row>
    <row r="37" spans="1:18" s="87" customFormat="1" ht="12.75" customHeight="1">
      <c r="A37" s="63" t="s">
        <v>151</v>
      </c>
      <c r="B37" s="64"/>
      <c r="C37" s="91">
        <v>2469</v>
      </c>
      <c r="D37" s="91">
        <v>22178.064013</v>
      </c>
      <c r="E37" s="91">
        <v>10</v>
      </c>
      <c r="F37" s="91">
        <v>16.1</v>
      </c>
      <c r="G37" s="91">
        <v>3</v>
      </c>
      <c r="H37" s="91">
        <v>4.1</v>
      </c>
      <c r="I37" s="91">
        <v>6</v>
      </c>
      <c r="J37" s="91">
        <v>42.58</v>
      </c>
      <c r="K37" s="91">
        <v>2</v>
      </c>
      <c r="L37" s="91">
        <v>68.37682</v>
      </c>
      <c r="M37" s="91">
        <v>2</v>
      </c>
      <c r="N37" s="91">
        <v>141</v>
      </c>
      <c r="O37" s="91">
        <v>-2</v>
      </c>
      <c r="P37" s="91">
        <v>-4</v>
      </c>
      <c r="Q37" s="91">
        <v>2476</v>
      </c>
      <c r="R37" s="91">
        <v>22301.267193</v>
      </c>
    </row>
    <row r="38" spans="1:18" s="87" customFormat="1" ht="12.75" customHeight="1">
      <c r="A38" s="63" t="s">
        <v>152</v>
      </c>
      <c r="B38" s="64"/>
      <c r="C38" s="91">
        <v>6185</v>
      </c>
      <c r="D38" s="91">
        <v>142212.146046</v>
      </c>
      <c r="E38" s="91">
        <v>29</v>
      </c>
      <c r="F38" s="91">
        <v>39.781</v>
      </c>
      <c r="G38" s="91">
        <v>11</v>
      </c>
      <c r="H38" s="91">
        <v>130.7</v>
      </c>
      <c r="I38" s="91">
        <v>24</v>
      </c>
      <c r="J38" s="91">
        <v>842.9105</v>
      </c>
      <c r="K38" s="91">
        <v>2</v>
      </c>
      <c r="L38" s="91">
        <v>13</v>
      </c>
      <c r="M38" s="91">
        <v>11</v>
      </c>
      <c r="N38" s="91">
        <v>406.6</v>
      </c>
      <c r="O38" s="91">
        <v>-7</v>
      </c>
      <c r="P38" s="91">
        <v>140.5</v>
      </c>
      <c r="Q38" s="91">
        <v>6207</v>
      </c>
      <c r="R38" s="91">
        <v>143498.237546</v>
      </c>
    </row>
    <row r="39" spans="1:18" s="87" customFormat="1" ht="12.75" customHeight="1">
      <c r="A39" s="63" t="s">
        <v>153</v>
      </c>
      <c r="B39" s="64"/>
      <c r="C39" s="91">
        <v>15739</v>
      </c>
      <c r="D39" s="91">
        <v>366279.935511</v>
      </c>
      <c r="E39" s="91">
        <v>30</v>
      </c>
      <c r="F39" s="91">
        <v>121.15</v>
      </c>
      <c r="G39" s="91">
        <v>21</v>
      </c>
      <c r="H39" s="91">
        <v>85.11</v>
      </c>
      <c r="I39" s="91">
        <v>30</v>
      </c>
      <c r="J39" s="91">
        <v>634.401951</v>
      </c>
      <c r="K39" s="91">
        <v>8</v>
      </c>
      <c r="L39" s="91">
        <v>126.747</v>
      </c>
      <c r="M39" s="91">
        <v>1</v>
      </c>
      <c r="N39" s="91">
        <v>-68.6</v>
      </c>
      <c r="O39" s="91">
        <v>-8</v>
      </c>
      <c r="P39" s="91">
        <v>-22.846</v>
      </c>
      <c r="Q39" s="91">
        <v>15741</v>
      </c>
      <c r="R39" s="91">
        <v>366732.184462</v>
      </c>
    </row>
    <row r="40" spans="1:18" s="87" customFormat="1" ht="12.75" customHeight="1">
      <c r="A40" s="63" t="s">
        <v>216</v>
      </c>
      <c r="B40" s="64"/>
      <c r="C40" s="91">
        <v>7147</v>
      </c>
      <c r="D40" s="91">
        <v>1195032.219254</v>
      </c>
      <c r="E40" s="91">
        <v>74</v>
      </c>
      <c r="F40" s="91">
        <v>234.45</v>
      </c>
      <c r="G40" s="91">
        <v>17</v>
      </c>
      <c r="H40" s="91">
        <v>95.41</v>
      </c>
      <c r="I40" s="91">
        <v>82</v>
      </c>
      <c r="J40" s="91">
        <v>16919.46253</v>
      </c>
      <c r="K40" s="91">
        <v>1</v>
      </c>
      <c r="L40" s="91">
        <v>200</v>
      </c>
      <c r="M40" s="91">
        <v>14</v>
      </c>
      <c r="N40" s="91">
        <v>724.72229</v>
      </c>
      <c r="O40" s="91">
        <v>1</v>
      </c>
      <c r="P40" s="91">
        <v>36</v>
      </c>
      <c r="Q40" s="91">
        <v>7219</v>
      </c>
      <c r="R40" s="91">
        <v>1212651.444074</v>
      </c>
    </row>
    <row r="41" spans="1:18" s="87" customFormat="1" ht="12.75" customHeight="1">
      <c r="A41" s="63" t="s">
        <v>217</v>
      </c>
      <c r="B41" s="64"/>
      <c r="C41" s="91">
        <v>3492</v>
      </c>
      <c r="D41" s="91">
        <v>192106.014452</v>
      </c>
      <c r="E41" s="91">
        <v>11</v>
      </c>
      <c r="F41" s="91">
        <v>82.55</v>
      </c>
      <c r="G41" s="91">
        <v>14</v>
      </c>
      <c r="H41" s="91">
        <v>125.076</v>
      </c>
      <c r="I41" s="91">
        <v>10</v>
      </c>
      <c r="J41" s="91">
        <v>102.8</v>
      </c>
      <c r="K41" s="91">
        <v>2</v>
      </c>
      <c r="L41" s="91">
        <v>74.257212</v>
      </c>
      <c r="M41" s="91">
        <v>-11</v>
      </c>
      <c r="N41" s="91">
        <v>-1475.4</v>
      </c>
      <c r="O41" s="91">
        <v>13</v>
      </c>
      <c r="P41" s="91">
        <v>1375.888</v>
      </c>
      <c r="Q41" s="91">
        <v>3491</v>
      </c>
      <c r="R41" s="91">
        <v>191992.51924</v>
      </c>
    </row>
    <row r="42" spans="1:18" s="87" customFormat="1" ht="12.75" customHeight="1">
      <c r="A42" s="63" t="s">
        <v>218</v>
      </c>
      <c r="B42" s="64"/>
      <c r="C42" s="91">
        <v>115788</v>
      </c>
      <c r="D42" s="91">
        <v>1363201.053407</v>
      </c>
      <c r="E42" s="91">
        <v>543</v>
      </c>
      <c r="F42" s="91">
        <v>886.057257</v>
      </c>
      <c r="G42" s="91">
        <v>287</v>
      </c>
      <c r="H42" s="91">
        <v>1702.864056</v>
      </c>
      <c r="I42" s="91">
        <v>334</v>
      </c>
      <c r="J42" s="91">
        <v>7950.536012</v>
      </c>
      <c r="K42" s="91">
        <v>25</v>
      </c>
      <c r="L42" s="91">
        <v>668.018</v>
      </c>
      <c r="M42" s="91">
        <v>22</v>
      </c>
      <c r="N42" s="91">
        <v>1219.533187</v>
      </c>
      <c r="O42" s="91">
        <v>-19</v>
      </c>
      <c r="P42" s="91">
        <v>-1469.638369</v>
      </c>
      <c r="Q42" s="91">
        <v>116047</v>
      </c>
      <c r="R42" s="91">
        <v>1369416.659438</v>
      </c>
    </row>
    <row r="43" spans="1:18" s="87" customFormat="1" ht="12.75" customHeight="1">
      <c r="A43" s="63" t="s">
        <v>219</v>
      </c>
      <c r="B43" s="64"/>
      <c r="C43" s="91">
        <v>96155</v>
      </c>
      <c r="D43" s="91">
        <v>1041400.802195</v>
      </c>
      <c r="E43" s="91">
        <v>302</v>
      </c>
      <c r="F43" s="91">
        <v>462.084328</v>
      </c>
      <c r="G43" s="91">
        <v>390</v>
      </c>
      <c r="H43" s="91">
        <v>1681.935748</v>
      </c>
      <c r="I43" s="91">
        <v>183</v>
      </c>
      <c r="J43" s="91">
        <v>7190.894277</v>
      </c>
      <c r="K43" s="91">
        <v>30</v>
      </c>
      <c r="L43" s="91">
        <v>1189.3896</v>
      </c>
      <c r="M43" s="91">
        <v>-135</v>
      </c>
      <c r="N43" s="91">
        <v>-1307.121864</v>
      </c>
      <c r="O43" s="91">
        <v>72</v>
      </c>
      <c r="P43" s="91">
        <v>280.90673</v>
      </c>
      <c r="Q43" s="91">
        <v>96004</v>
      </c>
      <c r="R43" s="91">
        <v>1045156.240318</v>
      </c>
    </row>
    <row r="44" spans="1:18" s="87" customFormat="1" ht="12.75" customHeight="1">
      <c r="A44" s="63" t="s">
        <v>220</v>
      </c>
      <c r="B44" s="64"/>
      <c r="C44" s="91">
        <v>16461</v>
      </c>
      <c r="D44" s="91">
        <v>1008566.908769</v>
      </c>
      <c r="E44" s="91">
        <v>43</v>
      </c>
      <c r="F44" s="91">
        <v>250.04</v>
      </c>
      <c r="G44" s="91">
        <v>30</v>
      </c>
      <c r="H44" s="91">
        <v>107.3</v>
      </c>
      <c r="I44" s="91">
        <v>27</v>
      </c>
      <c r="J44" s="91">
        <v>2504.70454</v>
      </c>
      <c r="K44" s="91">
        <v>7</v>
      </c>
      <c r="L44" s="91">
        <v>344.38725</v>
      </c>
      <c r="M44" s="91">
        <v>-23</v>
      </c>
      <c r="N44" s="91">
        <v>-389.65</v>
      </c>
      <c r="O44" s="91">
        <v>15</v>
      </c>
      <c r="P44" s="91">
        <v>112.48613</v>
      </c>
      <c r="Q44" s="91">
        <v>16466</v>
      </c>
      <c r="R44" s="91">
        <v>1010592.802189</v>
      </c>
    </row>
    <row r="45" spans="1:18" s="87" customFormat="1" ht="12.75" customHeight="1">
      <c r="A45" s="63" t="s">
        <v>221</v>
      </c>
      <c r="B45" s="64"/>
      <c r="C45" s="91">
        <v>7508</v>
      </c>
      <c r="D45" s="91">
        <v>64816.683381</v>
      </c>
      <c r="E45" s="91">
        <v>59</v>
      </c>
      <c r="F45" s="91">
        <v>100.84504</v>
      </c>
      <c r="G45" s="91">
        <v>63</v>
      </c>
      <c r="H45" s="91">
        <v>183.68</v>
      </c>
      <c r="I45" s="91">
        <v>24</v>
      </c>
      <c r="J45" s="91">
        <v>105.1875</v>
      </c>
      <c r="K45" s="91">
        <v>2</v>
      </c>
      <c r="L45" s="91">
        <v>36.02</v>
      </c>
      <c r="M45" s="91">
        <v>-18</v>
      </c>
      <c r="N45" s="91">
        <v>-342.001</v>
      </c>
      <c r="O45" s="91">
        <v>13</v>
      </c>
      <c r="P45" s="91">
        <v>224.11</v>
      </c>
      <c r="Q45" s="91">
        <v>7499</v>
      </c>
      <c r="R45" s="91">
        <v>64685.124921</v>
      </c>
    </row>
    <row r="46" spans="1:18" s="87" customFormat="1" ht="12.75" customHeight="1">
      <c r="A46" s="63" t="s">
        <v>222</v>
      </c>
      <c r="B46" s="64"/>
      <c r="C46" s="91">
        <v>27085</v>
      </c>
      <c r="D46" s="91">
        <v>549888.087155</v>
      </c>
      <c r="E46" s="91">
        <v>157</v>
      </c>
      <c r="F46" s="91">
        <v>189.52</v>
      </c>
      <c r="G46" s="91">
        <v>105</v>
      </c>
      <c r="H46" s="91">
        <v>267.085585</v>
      </c>
      <c r="I46" s="91">
        <v>105</v>
      </c>
      <c r="J46" s="91">
        <v>2049.933568</v>
      </c>
      <c r="K46" s="91">
        <v>11</v>
      </c>
      <c r="L46" s="91">
        <v>598.33626</v>
      </c>
      <c r="M46" s="91">
        <v>-1</v>
      </c>
      <c r="N46" s="91">
        <v>161.10476</v>
      </c>
      <c r="O46" s="91">
        <v>-20</v>
      </c>
      <c r="P46" s="91">
        <v>-75.55</v>
      </c>
      <c r="Q46" s="91">
        <v>27116</v>
      </c>
      <c r="R46" s="91">
        <v>551347.673638</v>
      </c>
    </row>
    <row r="47" spans="1:18" s="87" customFormat="1" ht="12.75" customHeight="1">
      <c r="A47" s="63" t="s">
        <v>223</v>
      </c>
      <c r="B47" s="64"/>
      <c r="C47" s="91">
        <v>56397</v>
      </c>
      <c r="D47" s="91">
        <v>8995539.933693</v>
      </c>
      <c r="E47" s="91">
        <v>453</v>
      </c>
      <c r="F47" s="91">
        <v>5587.186354</v>
      </c>
      <c r="G47" s="91">
        <v>155</v>
      </c>
      <c r="H47" s="91">
        <v>1143.647</v>
      </c>
      <c r="I47" s="91">
        <v>329</v>
      </c>
      <c r="J47" s="91">
        <v>26921.104629</v>
      </c>
      <c r="K47" s="91">
        <v>53</v>
      </c>
      <c r="L47" s="91">
        <v>4290.092955</v>
      </c>
      <c r="M47" s="91">
        <v>20</v>
      </c>
      <c r="N47" s="91">
        <v>-986.21985</v>
      </c>
      <c r="O47" s="91">
        <v>-7</v>
      </c>
      <c r="P47" s="91">
        <v>-426.14077</v>
      </c>
      <c r="Q47" s="91">
        <v>56708</v>
      </c>
      <c r="R47" s="91">
        <v>9021202.124101</v>
      </c>
    </row>
    <row r="48" spans="1:18" s="87" customFormat="1" ht="12.75" customHeight="1">
      <c r="A48" s="63" t="s">
        <v>224</v>
      </c>
      <c r="B48" s="64"/>
      <c r="C48" s="91">
        <v>38675</v>
      </c>
      <c r="D48" s="91">
        <v>1481406.516244</v>
      </c>
      <c r="E48" s="91">
        <v>186</v>
      </c>
      <c r="F48" s="91">
        <v>687.862253</v>
      </c>
      <c r="G48" s="91">
        <v>91</v>
      </c>
      <c r="H48" s="91">
        <v>512.849897</v>
      </c>
      <c r="I48" s="91">
        <v>154</v>
      </c>
      <c r="J48" s="91">
        <v>7625.883278</v>
      </c>
      <c r="K48" s="91">
        <v>31</v>
      </c>
      <c r="L48" s="91">
        <v>1427.11614</v>
      </c>
      <c r="M48" s="91">
        <v>2</v>
      </c>
      <c r="N48" s="91">
        <v>1237.818</v>
      </c>
      <c r="O48" s="91">
        <v>-21</v>
      </c>
      <c r="P48" s="91">
        <v>-1007.939858</v>
      </c>
      <c r="Q48" s="91">
        <v>38751</v>
      </c>
      <c r="R48" s="91">
        <v>1488010.17388</v>
      </c>
    </row>
    <row r="49" spans="1:18" s="87" customFormat="1" ht="12.75" customHeight="1">
      <c r="A49" s="63" t="s">
        <v>225</v>
      </c>
      <c r="B49" s="64"/>
      <c r="C49" s="91">
        <v>96862</v>
      </c>
      <c r="D49" s="91">
        <v>1236230.635757</v>
      </c>
      <c r="E49" s="91">
        <v>743</v>
      </c>
      <c r="F49" s="91">
        <v>1751.991784</v>
      </c>
      <c r="G49" s="91">
        <v>464</v>
      </c>
      <c r="H49" s="91">
        <v>2065.308598</v>
      </c>
      <c r="I49" s="91">
        <v>455</v>
      </c>
      <c r="J49" s="91">
        <v>17759.646697</v>
      </c>
      <c r="K49" s="91">
        <v>37</v>
      </c>
      <c r="L49" s="91">
        <v>880.715088</v>
      </c>
      <c r="M49" s="91">
        <v>2</v>
      </c>
      <c r="N49" s="91">
        <v>1202.264925</v>
      </c>
      <c r="O49" s="91">
        <v>65</v>
      </c>
      <c r="P49" s="91">
        <v>-408.84407</v>
      </c>
      <c r="Q49" s="91">
        <v>97208</v>
      </c>
      <c r="R49" s="91">
        <v>1253589.671407</v>
      </c>
    </row>
    <row r="50" spans="1:18" s="87" customFormat="1" ht="12.75" customHeight="1">
      <c r="A50" s="63" t="s">
        <v>226</v>
      </c>
      <c r="B50" s="64"/>
      <c r="C50" s="91">
        <v>22717</v>
      </c>
      <c r="D50" s="91">
        <v>365029.607752</v>
      </c>
      <c r="E50" s="91">
        <v>134</v>
      </c>
      <c r="F50" s="91">
        <v>320.901</v>
      </c>
      <c r="G50" s="91">
        <v>67</v>
      </c>
      <c r="H50" s="91">
        <v>124.56468</v>
      </c>
      <c r="I50" s="91">
        <v>77</v>
      </c>
      <c r="J50" s="91">
        <v>648.072916</v>
      </c>
      <c r="K50" s="91">
        <v>2</v>
      </c>
      <c r="L50" s="91">
        <v>3.2</v>
      </c>
      <c r="M50" s="91">
        <v>17</v>
      </c>
      <c r="N50" s="91">
        <v>320.237256</v>
      </c>
      <c r="O50" s="91">
        <v>-4</v>
      </c>
      <c r="P50" s="91">
        <v>-10</v>
      </c>
      <c r="Q50" s="91">
        <v>22797</v>
      </c>
      <c r="R50" s="91">
        <v>366181.054244</v>
      </c>
    </row>
    <row r="51" spans="1:18" s="87" customFormat="1" ht="12.75" customHeight="1">
      <c r="A51" s="63" t="s">
        <v>227</v>
      </c>
      <c r="B51" s="64"/>
      <c r="C51" s="91">
        <v>1</v>
      </c>
      <c r="D51" s="91">
        <v>6.5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1</v>
      </c>
      <c r="R51" s="91">
        <v>6.5</v>
      </c>
    </row>
    <row r="52" spans="1:18" s="87" customFormat="1" ht="12.75" customHeight="1">
      <c r="A52" s="63" t="s">
        <v>228</v>
      </c>
      <c r="B52" s="64"/>
      <c r="C52" s="91">
        <v>426</v>
      </c>
      <c r="D52" s="91">
        <v>1726.573922</v>
      </c>
      <c r="E52" s="91">
        <v>4</v>
      </c>
      <c r="F52" s="91">
        <v>13.208</v>
      </c>
      <c r="G52" s="91">
        <v>0</v>
      </c>
      <c r="H52" s="91">
        <v>0</v>
      </c>
      <c r="I52" s="91">
        <v>0</v>
      </c>
      <c r="J52" s="91">
        <v>0</v>
      </c>
      <c r="K52" s="91">
        <v>1</v>
      </c>
      <c r="L52" s="91">
        <v>5.5</v>
      </c>
      <c r="M52" s="91">
        <v>2</v>
      </c>
      <c r="N52" s="91">
        <v>10.6</v>
      </c>
      <c r="O52" s="91">
        <v>0</v>
      </c>
      <c r="P52" s="91">
        <v>0</v>
      </c>
      <c r="Q52" s="91">
        <v>432</v>
      </c>
      <c r="R52" s="91">
        <v>1744.881922</v>
      </c>
    </row>
    <row r="53" spans="1:18" s="87" customFormat="1" ht="12.75" customHeight="1">
      <c r="A53" s="63" t="s">
        <v>229</v>
      </c>
      <c r="B53" s="64"/>
      <c r="C53" s="91">
        <v>56</v>
      </c>
      <c r="D53" s="91">
        <v>268.75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56</v>
      </c>
      <c r="R53" s="91">
        <v>268.75</v>
      </c>
    </row>
    <row r="54" spans="1:18" s="87" customFormat="1" ht="12.75" customHeight="1">
      <c r="A54" s="63" t="s">
        <v>230</v>
      </c>
      <c r="B54" s="64"/>
      <c r="C54" s="91">
        <v>3204</v>
      </c>
      <c r="D54" s="91">
        <v>81093.415464</v>
      </c>
      <c r="E54" s="91">
        <v>24</v>
      </c>
      <c r="F54" s="91">
        <v>16.91</v>
      </c>
      <c r="G54" s="91">
        <v>9</v>
      </c>
      <c r="H54" s="91">
        <v>32.41</v>
      </c>
      <c r="I54" s="91">
        <v>5</v>
      </c>
      <c r="J54" s="91">
        <v>1041.94339</v>
      </c>
      <c r="K54" s="91">
        <v>2</v>
      </c>
      <c r="L54" s="91">
        <v>11</v>
      </c>
      <c r="M54" s="91">
        <v>1</v>
      </c>
      <c r="N54" s="91">
        <v>-71.5</v>
      </c>
      <c r="O54" s="91">
        <v>1</v>
      </c>
      <c r="P54" s="91">
        <v>0.5</v>
      </c>
      <c r="Q54" s="91">
        <v>3221</v>
      </c>
      <c r="R54" s="91">
        <v>82037.858854</v>
      </c>
    </row>
    <row r="55" spans="1:18" s="87" customFormat="1" ht="12.75" customHeight="1">
      <c r="A55" s="63" t="s">
        <v>231</v>
      </c>
      <c r="B55" s="64"/>
      <c r="C55" s="91">
        <v>13856</v>
      </c>
      <c r="D55" s="91">
        <v>149121.032855</v>
      </c>
      <c r="E55" s="91">
        <v>64</v>
      </c>
      <c r="F55" s="91">
        <v>106.61</v>
      </c>
      <c r="G55" s="91">
        <v>34</v>
      </c>
      <c r="H55" s="91">
        <v>86.58</v>
      </c>
      <c r="I55" s="91">
        <v>32</v>
      </c>
      <c r="J55" s="91">
        <v>281.53586</v>
      </c>
      <c r="K55" s="91">
        <v>4</v>
      </c>
      <c r="L55" s="91">
        <v>29.8</v>
      </c>
      <c r="M55" s="91">
        <v>6</v>
      </c>
      <c r="N55" s="91">
        <v>17.862744</v>
      </c>
      <c r="O55" s="91">
        <v>-12</v>
      </c>
      <c r="P55" s="91">
        <v>-38.628</v>
      </c>
      <c r="Q55" s="91">
        <v>13880</v>
      </c>
      <c r="R55" s="91">
        <v>149372.033459</v>
      </c>
    </row>
    <row r="56" spans="1:18" s="87" customFormat="1" ht="12.75" customHeight="1">
      <c r="A56" s="63" t="s">
        <v>232</v>
      </c>
      <c r="B56" s="64"/>
      <c r="C56" s="91">
        <v>20401</v>
      </c>
      <c r="D56" s="91">
        <v>183142.959092</v>
      </c>
      <c r="E56" s="91">
        <v>0</v>
      </c>
      <c r="F56" s="91">
        <v>0</v>
      </c>
      <c r="G56" s="91">
        <v>57</v>
      </c>
      <c r="H56" s="91">
        <v>421.5</v>
      </c>
      <c r="I56" s="91">
        <v>17</v>
      </c>
      <c r="J56" s="91">
        <v>211.5</v>
      </c>
      <c r="K56" s="91">
        <v>3</v>
      </c>
      <c r="L56" s="91">
        <v>30.705</v>
      </c>
      <c r="M56" s="91">
        <v>-42</v>
      </c>
      <c r="N56" s="91">
        <v>-893.3375</v>
      </c>
      <c r="O56" s="91">
        <v>54</v>
      </c>
      <c r="P56" s="91">
        <v>612.204358</v>
      </c>
      <c r="Q56" s="91">
        <v>20356</v>
      </c>
      <c r="R56" s="91">
        <v>182621.12095</v>
      </c>
    </row>
    <row r="57" spans="1:18" ht="17.25" customHeight="1">
      <c r="A57" s="92" t="s">
        <v>64</v>
      </c>
      <c r="B57" s="92"/>
      <c r="C57" s="92" t="s">
        <v>65</v>
      </c>
      <c r="D57" s="92"/>
      <c r="E57" s="94"/>
      <c r="F57" s="94"/>
      <c r="G57" s="94"/>
      <c r="H57" s="92"/>
      <c r="I57" s="92" t="s">
        <v>66</v>
      </c>
      <c r="J57" s="92"/>
      <c r="K57" s="94"/>
      <c r="L57" s="116"/>
      <c r="M57" s="108" t="s">
        <v>67</v>
      </c>
      <c r="N57" s="94"/>
      <c r="O57" s="116"/>
      <c r="P57" s="116"/>
      <c r="Q57" s="249" t="str">
        <f>'2491-00-01'!V34</f>
        <v>中華民國111年11月20日編製</v>
      </c>
      <c r="R57" s="249"/>
    </row>
    <row r="58" spans="4:18" ht="15" customHeight="1">
      <c r="D58" s="84"/>
      <c r="I58" s="75" t="s">
        <v>68</v>
      </c>
      <c r="K58" s="84"/>
      <c r="L58" s="84"/>
      <c r="M58" s="96"/>
      <c r="N58" s="96"/>
      <c r="O58" s="96"/>
      <c r="P58" s="96"/>
      <c r="Q58" s="250" t="s">
        <v>233</v>
      </c>
      <c r="R58" s="250"/>
    </row>
    <row r="59" spans="1:18" ht="15" customHeight="1">
      <c r="A59" s="69" t="s">
        <v>70</v>
      </c>
      <c r="B59" s="117" t="s">
        <v>369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ht="15" customHeight="1">
      <c r="A60" s="69"/>
      <c r="B60" s="117" t="s">
        <v>171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1:18" ht="15" customHeight="1">
      <c r="A61" s="69" t="s">
        <v>72</v>
      </c>
      <c r="B61" s="118" t="s">
        <v>234</v>
      </c>
      <c r="C61" s="118"/>
      <c r="D61" s="118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1:18" ht="15" customHeight="1">
      <c r="A62" s="71"/>
      <c r="B62" s="118" t="s">
        <v>235</v>
      </c>
      <c r="C62" s="118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ht="15" customHeight="1">
      <c r="A63" s="109"/>
    </row>
    <row r="64" spans="1:18" ht="15" customHeight="1">
      <c r="A64" s="242" t="s">
        <v>236</v>
      </c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</row>
  </sheetData>
  <sheetProtection selectLockedCells="1" selectUnlockedCells="1"/>
  <mergeCells count="17">
    <mergeCell ref="A64:R64"/>
    <mergeCell ref="I7:J7"/>
    <mergeCell ref="K7:L7"/>
    <mergeCell ref="M7:N7"/>
    <mergeCell ref="O7:P7"/>
    <mergeCell ref="Q57:R57"/>
    <mergeCell ref="Q58:R58"/>
    <mergeCell ref="F1:P1"/>
    <mergeCell ref="A3:R4"/>
    <mergeCell ref="G5:K5"/>
    <mergeCell ref="Q5:R5"/>
    <mergeCell ref="A6:B8"/>
    <mergeCell ref="C6:D7"/>
    <mergeCell ref="E6:P6"/>
    <mergeCell ref="Q6:R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0" zoomScaleSheetLayoutView="80" zoomScalePageLayoutView="0" workbookViewId="0" topLeftCell="A3">
      <selection activeCell="A36" sqref="A36"/>
    </sheetView>
  </sheetViews>
  <sheetFormatPr defaultColWidth="8.875" defaultRowHeight="16.5"/>
  <cols>
    <col min="1" max="1" width="9.50390625" style="119" customWidth="1"/>
    <col min="2" max="2" width="6.625" style="119" customWidth="1"/>
    <col min="3" max="3" width="11.50390625" style="119" customWidth="1"/>
    <col min="4" max="4" width="13.875" style="119" customWidth="1"/>
    <col min="5" max="5" width="9.50390625" style="119" customWidth="1"/>
    <col min="6" max="6" width="9.625" style="119" customWidth="1"/>
    <col min="7" max="7" width="9.50390625" style="119" customWidth="1"/>
    <col min="8" max="8" width="9.625" style="119" customWidth="1"/>
    <col min="9" max="9" width="9.50390625" style="119" customWidth="1"/>
    <col min="10" max="10" width="11.50390625" style="119" customWidth="1"/>
    <col min="11" max="11" width="9.50390625" style="119" customWidth="1"/>
    <col min="12" max="12" width="9.625" style="119" customWidth="1"/>
    <col min="13" max="13" width="9.50390625" style="119" customWidth="1"/>
    <col min="14" max="14" width="9.625" style="119" customWidth="1"/>
    <col min="15" max="15" width="9.50390625" style="119" customWidth="1"/>
    <col min="16" max="16" width="9.625" style="119" customWidth="1"/>
    <col min="17" max="17" width="11.875" style="119" customWidth="1"/>
    <col min="18" max="18" width="15.50390625" style="119" customWidth="1"/>
    <col min="19" max="16384" width="8.875" style="119" customWidth="1"/>
  </cols>
  <sheetData>
    <row r="1" spans="1:18" ht="16.5" customHeight="1">
      <c r="A1" s="120" t="s">
        <v>0</v>
      </c>
      <c r="D1" s="11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21" t="s">
        <v>1</v>
      </c>
      <c r="R1" s="122" t="s">
        <v>2</v>
      </c>
    </row>
    <row r="2" spans="1:18" ht="16.5" customHeight="1">
      <c r="A2" s="123" t="s">
        <v>196</v>
      </c>
      <c r="B2" s="124" t="s">
        <v>197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27" t="s">
        <v>5</v>
      </c>
      <c r="R2" s="127" t="s">
        <v>237</v>
      </c>
    </row>
    <row r="3" spans="1:18" s="128" customFormat="1" ht="18" customHeight="1">
      <c r="A3" s="252" t="s">
        <v>238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</row>
    <row r="4" spans="1:18" s="128" customFormat="1" ht="18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 s="131" customFormat="1" ht="18" customHeight="1">
      <c r="A5" s="129"/>
      <c r="B5" s="130"/>
      <c r="C5" s="130"/>
      <c r="D5" s="130"/>
      <c r="E5" s="130"/>
      <c r="F5" s="130"/>
      <c r="G5" s="253" t="str">
        <f>'2491-00-06'!G5</f>
        <v>中華民國111年10月</v>
      </c>
      <c r="H5" s="253"/>
      <c r="I5" s="253"/>
      <c r="J5" s="253"/>
      <c r="K5" s="253"/>
      <c r="L5" s="253"/>
      <c r="M5" s="130"/>
      <c r="N5" s="130"/>
      <c r="O5" s="130"/>
      <c r="P5" s="130"/>
      <c r="Q5" s="254" t="s">
        <v>9</v>
      </c>
      <c r="R5" s="254"/>
    </row>
    <row r="6" spans="2:18" s="131" customFormat="1" ht="15.75" customHeight="1">
      <c r="B6" s="132"/>
      <c r="C6" s="255" t="s">
        <v>200</v>
      </c>
      <c r="D6" s="255"/>
      <c r="E6" s="256" t="s">
        <v>201</v>
      </c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 t="s">
        <v>202</v>
      </c>
      <c r="R6" s="257"/>
    </row>
    <row r="7" spans="1:18" s="133" customFormat="1" ht="15.75" customHeight="1">
      <c r="A7" s="258" t="s">
        <v>10</v>
      </c>
      <c r="B7" s="258"/>
      <c r="C7" s="255"/>
      <c r="D7" s="255"/>
      <c r="E7" s="259" t="s">
        <v>203</v>
      </c>
      <c r="F7" s="259"/>
      <c r="G7" s="259" t="s">
        <v>204</v>
      </c>
      <c r="H7" s="259"/>
      <c r="I7" s="259" t="s">
        <v>205</v>
      </c>
      <c r="J7" s="259"/>
      <c r="K7" s="259" t="s">
        <v>206</v>
      </c>
      <c r="L7" s="259"/>
      <c r="M7" s="259" t="s">
        <v>207</v>
      </c>
      <c r="N7" s="259"/>
      <c r="O7" s="259" t="s">
        <v>208</v>
      </c>
      <c r="P7" s="259"/>
      <c r="Q7" s="257"/>
      <c r="R7" s="257"/>
    </row>
    <row r="8" spans="1:18" s="133" customFormat="1" ht="15.75" customHeight="1">
      <c r="A8" s="134"/>
      <c r="B8" s="135"/>
      <c r="C8" s="136" t="s">
        <v>209</v>
      </c>
      <c r="D8" s="136" t="s">
        <v>38</v>
      </c>
      <c r="E8" s="137" t="s">
        <v>209</v>
      </c>
      <c r="F8" s="137" t="s">
        <v>38</v>
      </c>
      <c r="G8" s="137" t="s">
        <v>209</v>
      </c>
      <c r="H8" s="137" t="s">
        <v>38</v>
      </c>
      <c r="I8" s="137" t="s">
        <v>209</v>
      </c>
      <c r="J8" s="137" t="s">
        <v>38</v>
      </c>
      <c r="K8" s="137" t="s">
        <v>209</v>
      </c>
      <c r="L8" s="137" t="s">
        <v>38</v>
      </c>
      <c r="M8" s="137" t="s">
        <v>209</v>
      </c>
      <c r="N8" s="137" t="s">
        <v>38</v>
      </c>
      <c r="O8" s="137" t="s">
        <v>209</v>
      </c>
      <c r="P8" s="137" t="s">
        <v>38</v>
      </c>
      <c r="Q8" s="136" t="s">
        <v>209</v>
      </c>
      <c r="R8" s="138" t="s">
        <v>38</v>
      </c>
    </row>
    <row r="9" spans="1:18" s="133" customFormat="1" ht="16.5" customHeight="1">
      <c r="A9" s="215" t="s">
        <v>39</v>
      </c>
      <c r="B9" s="215"/>
      <c r="C9" s="46">
        <v>748580</v>
      </c>
      <c r="D9" s="46">
        <v>27117202.804713</v>
      </c>
      <c r="E9" s="46">
        <v>3473</v>
      </c>
      <c r="F9" s="46">
        <v>12654.055562</v>
      </c>
      <c r="G9" s="46">
        <v>2218</v>
      </c>
      <c r="H9" s="46">
        <v>11153.281549</v>
      </c>
      <c r="I9" s="46">
        <v>2526</v>
      </c>
      <c r="J9" s="46">
        <v>126374.213531</v>
      </c>
      <c r="K9" s="46">
        <v>308</v>
      </c>
      <c r="L9" s="46">
        <v>20057.888357</v>
      </c>
      <c r="M9" s="46">
        <v>0</v>
      </c>
      <c r="N9" s="46">
        <v>0</v>
      </c>
      <c r="O9" s="46">
        <v>-1</v>
      </c>
      <c r="P9" s="46">
        <v>-930.30336</v>
      </c>
      <c r="Q9" s="46">
        <v>749834</v>
      </c>
      <c r="R9" s="46">
        <v>27224089.60054</v>
      </c>
    </row>
    <row r="10" spans="1:18" s="133" customFormat="1" ht="16.5" customHeight="1">
      <c r="A10" s="216" t="s">
        <v>40</v>
      </c>
      <c r="B10" s="216"/>
      <c r="C10" s="46">
        <v>746912</v>
      </c>
      <c r="D10" s="46">
        <v>27091000.368485</v>
      </c>
      <c r="E10" s="46">
        <v>3466</v>
      </c>
      <c r="F10" s="46">
        <v>12646.075562</v>
      </c>
      <c r="G10" s="46">
        <v>2216</v>
      </c>
      <c r="H10" s="46">
        <v>11143.281549</v>
      </c>
      <c r="I10" s="46">
        <v>2522</v>
      </c>
      <c r="J10" s="46">
        <v>126335.273531</v>
      </c>
      <c r="K10" s="46">
        <v>308</v>
      </c>
      <c r="L10" s="46">
        <v>20057.888357</v>
      </c>
      <c r="M10" s="46">
        <v>0</v>
      </c>
      <c r="N10" s="46">
        <v>0</v>
      </c>
      <c r="O10" s="46">
        <v>-1</v>
      </c>
      <c r="P10" s="46">
        <v>-919.01336</v>
      </c>
      <c r="Q10" s="46">
        <v>748161</v>
      </c>
      <c r="R10" s="46">
        <v>27197861.534312</v>
      </c>
    </row>
    <row r="11" spans="1:18" s="133" customFormat="1" ht="16.5" customHeight="1">
      <c r="A11" s="217" t="s">
        <v>41</v>
      </c>
      <c r="B11" s="217"/>
      <c r="C11" s="46">
        <v>145131</v>
      </c>
      <c r="D11" s="46">
        <v>2630128.621666</v>
      </c>
      <c r="E11" s="46">
        <v>602</v>
      </c>
      <c r="F11" s="46">
        <v>1468.093244</v>
      </c>
      <c r="G11" s="46">
        <v>368</v>
      </c>
      <c r="H11" s="46">
        <v>2218.33483</v>
      </c>
      <c r="I11" s="46">
        <v>445</v>
      </c>
      <c r="J11" s="46">
        <v>9724.195167</v>
      </c>
      <c r="K11" s="46">
        <v>53</v>
      </c>
      <c r="L11" s="46">
        <v>2419.138124</v>
      </c>
      <c r="M11" s="46">
        <v>0</v>
      </c>
      <c r="N11" s="46">
        <v>0</v>
      </c>
      <c r="O11" s="46">
        <v>20</v>
      </c>
      <c r="P11" s="46">
        <v>1515.971994</v>
      </c>
      <c r="Q11" s="46">
        <v>145385</v>
      </c>
      <c r="R11" s="46">
        <v>2638199.409117</v>
      </c>
    </row>
    <row r="12" spans="1:18" s="133" customFormat="1" ht="16.5" customHeight="1">
      <c r="A12" s="217" t="s">
        <v>42</v>
      </c>
      <c r="B12" s="217"/>
      <c r="C12" s="46">
        <v>174803</v>
      </c>
      <c r="D12" s="46">
        <v>13995546.034792</v>
      </c>
      <c r="E12" s="46">
        <v>816</v>
      </c>
      <c r="F12" s="46">
        <v>4049.296433</v>
      </c>
      <c r="G12" s="46">
        <v>753</v>
      </c>
      <c r="H12" s="46">
        <v>4645.852933</v>
      </c>
      <c r="I12" s="46">
        <v>659</v>
      </c>
      <c r="J12" s="46">
        <v>74047.036003</v>
      </c>
      <c r="K12" s="46">
        <v>90</v>
      </c>
      <c r="L12" s="46">
        <v>5419.82094</v>
      </c>
      <c r="M12" s="46">
        <v>0</v>
      </c>
      <c r="N12" s="46">
        <v>0</v>
      </c>
      <c r="O12" s="46">
        <v>-51</v>
      </c>
      <c r="P12" s="46">
        <v>-2018.922168</v>
      </c>
      <c r="Q12" s="46">
        <v>174815</v>
      </c>
      <c r="R12" s="46">
        <v>14061557.771187</v>
      </c>
    </row>
    <row r="13" spans="1:18" s="133" customFormat="1" ht="16.5" customHeight="1">
      <c r="A13" s="217" t="s">
        <v>43</v>
      </c>
      <c r="B13" s="217"/>
      <c r="C13" s="46">
        <v>67728</v>
      </c>
      <c r="D13" s="46">
        <v>1613552.069249</v>
      </c>
      <c r="E13" s="46">
        <v>306</v>
      </c>
      <c r="F13" s="46">
        <v>791.213417</v>
      </c>
      <c r="G13" s="46">
        <v>148</v>
      </c>
      <c r="H13" s="46">
        <v>521.644118</v>
      </c>
      <c r="I13" s="46">
        <v>181</v>
      </c>
      <c r="J13" s="46">
        <v>3944.79479</v>
      </c>
      <c r="K13" s="46">
        <v>24</v>
      </c>
      <c r="L13" s="46">
        <v>1894.640644</v>
      </c>
      <c r="M13" s="46">
        <v>0</v>
      </c>
      <c r="N13" s="46">
        <v>0</v>
      </c>
      <c r="O13" s="46">
        <v>24</v>
      </c>
      <c r="P13" s="46">
        <v>2970.237451</v>
      </c>
      <c r="Q13" s="46">
        <v>67910</v>
      </c>
      <c r="R13" s="46">
        <v>1618842.030145</v>
      </c>
    </row>
    <row r="14" spans="1:18" s="133" customFormat="1" ht="16.5" customHeight="1">
      <c r="A14" s="217" t="s">
        <v>44</v>
      </c>
      <c r="B14" s="217"/>
      <c r="C14" s="46">
        <v>113030</v>
      </c>
      <c r="D14" s="46">
        <v>2052325.697322</v>
      </c>
      <c r="E14" s="46">
        <v>568</v>
      </c>
      <c r="F14" s="46">
        <v>1187.39184</v>
      </c>
      <c r="G14" s="46">
        <v>317</v>
      </c>
      <c r="H14" s="46">
        <v>1142.175168</v>
      </c>
      <c r="I14" s="46">
        <v>364</v>
      </c>
      <c r="J14" s="46">
        <v>6170.308253</v>
      </c>
      <c r="K14" s="46">
        <v>39</v>
      </c>
      <c r="L14" s="46">
        <v>1625.670457</v>
      </c>
      <c r="M14" s="46">
        <v>0</v>
      </c>
      <c r="N14" s="46">
        <v>0</v>
      </c>
      <c r="O14" s="46">
        <v>-15</v>
      </c>
      <c r="P14" s="46">
        <v>582.99811</v>
      </c>
      <c r="Q14" s="46">
        <v>113266</v>
      </c>
      <c r="R14" s="46">
        <v>2057498.5499</v>
      </c>
    </row>
    <row r="15" spans="1:18" s="133" customFormat="1" ht="16.5" customHeight="1">
      <c r="A15" s="217" t="s">
        <v>45</v>
      </c>
      <c r="B15" s="217"/>
      <c r="C15" s="46">
        <v>42499</v>
      </c>
      <c r="D15" s="46">
        <v>1045478.387464</v>
      </c>
      <c r="E15" s="46">
        <v>239</v>
      </c>
      <c r="F15" s="46">
        <v>2730.922994</v>
      </c>
      <c r="G15" s="46">
        <v>111</v>
      </c>
      <c r="H15" s="46">
        <v>456.974</v>
      </c>
      <c r="I15" s="46">
        <v>165</v>
      </c>
      <c r="J15" s="46">
        <v>15802.501632</v>
      </c>
      <c r="K15" s="46">
        <v>24</v>
      </c>
      <c r="L15" s="46">
        <v>1266.913</v>
      </c>
      <c r="M15" s="46">
        <v>0</v>
      </c>
      <c r="N15" s="46">
        <v>0</v>
      </c>
      <c r="O15" s="46">
        <v>10</v>
      </c>
      <c r="P15" s="46">
        <v>-278.775</v>
      </c>
      <c r="Q15" s="46">
        <v>42637</v>
      </c>
      <c r="R15" s="46">
        <v>1062009.15009</v>
      </c>
    </row>
    <row r="16" spans="1:18" s="133" customFormat="1" ht="16.5" customHeight="1">
      <c r="A16" s="217" t="s">
        <v>239</v>
      </c>
      <c r="B16" s="217"/>
      <c r="C16" s="46">
        <v>84225</v>
      </c>
      <c r="D16" s="46">
        <v>2232707.26484</v>
      </c>
      <c r="E16" s="46">
        <v>382</v>
      </c>
      <c r="F16" s="46">
        <v>1220.524746</v>
      </c>
      <c r="G16" s="46">
        <v>236</v>
      </c>
      <c r="H16" s="46">
        <v>964.3795</v>
      </c>
      <c r="I16" s="46">
        <v>283</v>
      </c>
      <c r="J16" s="46">
        <v>6789.039448</v>
      </c>
      <c r="K16" s="46">
        <v>26</v>
      </c>
      <c r="L16" s="46">
        <v>821.380843</v>
      </c>
      <c r="M16" s="46">
        <v>0</v>
      </c>
      <c r="N16" s="46">
        <v>0</v>
      </c>
      <c r="O16" s="46">
        <v>6</v>
      </c>
      <c r="P16" s="46">
        <v>136.103792</v>
      </c>
      <c r="Q16" s="46">
        <v>84377</v>
      </c>
      <c r="R16" s="46">
        <v>2239067.172483</v>
      </c>
    </row>
    <row r="17" spans="1:18" s="133" customFormat="1" ht="16.5" customHeight="1">
      <c r="A17" s="217" t="s">
        <v>47</v>
      </c>
      <c r="B17" s="217"/>
      <c r="C17" s="46">
        <v>7005</v>
      </c>
      <c r="D17" s="46">
        <v>100221.011172</v>
      </c>
      <c r="E17" s="46">
        <v>28</v>
      </c>
      <c r="F17" s="46">
        <v>42.215</v>
      </c>
      <c r="G17" s="46">
        <v>17</v>
      </c>
      <c r="H17" s="46">
        <v>41.8</v>
      </c>
      <c r="I17" s="46">
        <v>18</v>
      </c>
      <c r="J17" s="46">
        <v>831.1</v>
      </c>
      <c r="K17" s="46">
        <v>2</v>
      </c>
      <c r="L17" s="46">
        <v>59.32</v>
      </c>
      <c r="M17" s="46">
        <v>0</v>
      </c>
      <c r="N17" s="46">
        <v>0</v>
      </c>
      <c r="O17" s="46">
        <v>-1</v>
      </c>
      <c r="P17" s="46">
        <v>48.86181</v>
      </c>
      <c r="Q17" s="46">
        <v>7015</v>
      </c>
      <c r="R17" s="46">
        <v>101042.067982</v>
      </c>
    </row>
    <row r="18" spans="1:18" s="133" customFormat="1" ht="16.5" customHeight="1">
      <c r="A18" s="217" t="s">
        <v>48</v>
      </c>
      <c r="B18" s="217"/>
      <c r="C18" s="46">
        <v>15083</v>
      </c>
      <c r="D18" s="46">
        <v>613942.555174</v>
      </c>
      <c r="E18" s="46">
        <v>106</v>
      </c>
      <c r="F18" s="46">
        <v>198.630888</v>
      </c>
      <c r="G18" s="46">
        <v>36</v>
      </c>
      <c r="H18" s="46">
        <v>159.878</v>
      </c>
      <c r="I18" s="46">
        <v>63</v>
      </c>
      <c r="J18" s="46">
        <v>1575.714034</v>
      </c>
      <c r="K18" s="46">
        <v>11</v>
      </c>
      <c r="L18" s="46">
        <v>243.781128</v>
      </c>
      <c r="M18" s="46">
        <v>0</v>
      </c>
      <c r="N18" s="46">
        <v>0</v>
      </c>
      <c r="O18" s="46">
        <v>2</v>
      </c>
      <c r="P18" s="46">
        <v>-2359.522227</v>
      </c>
      <c r="Q18" s="46">
        <v>15155</v>
      </c>
      <c r="R18" s="46">
        <v>612953.718741</v>
      </c>
    </row>
    <row r="19" spans="1:18" s="133" customFormat="1" ht="16.5" customHeight="1">
      <c r="A19" s="217" t="s">
        <v>49</v>
      </c>
      <c r="B19" s="217"/>
      <c r="C19" s="46">
        <v>8283</v>
      </c>
      <c r="D19" s="46">
        <v>299472.301153</v>
      </c>
      <c r="E19" s="46">
        <v>44</v>
      </c>
      <c r="F19" s="46">
        <v>77.81</v>
      </c>
      <c r="G19" s="46">
        <v>22</v>
      </c>
      <c r="H19" s="46">
        <v>88.2</v>
      </c>
      <c r="I19" s="46">
        <v>31</v>
      </c>
      <c r="J19" s="46">
        <v>494.711167</v>
      </c>
      <c r="K19" s="46">
        <v>6</v>
      </c>
      <c r="L19" s="46">
        <v>5571.54222</v>
      </c>
      <c r="M19" s="46">
        <v>0</v>
      </c>
      <c r="N19" s="46">
        <v>0</v>
      </c>
      <c r="O19" s="46">
        <v>5</v>
      </c>
      <c r="P19" s="46">
        <v>39.57</v>
      </c>
      <c r="Q19" s="46">
        <v>8310</v>
      </c>
      <c r="R19" s="46">
        <v>294424.6501</v>
      </c>
    </row>
    <row r="20" spans="1:18" s="133" customFormat="1" ht="16.5" customHeight="1">
      <c r="A20" s="217" t="s">
        <v>50</v>
      </c>
      <c r="B20" s="217"/>
      <c r="C20" s="46">
        <v>29454</v>
      </c>
      <c r="D20" s="46">
        <v>591207.46548</v>
      </c>
      <c r="E20" s="46">
        <v>92</v>
      </c>
      <c r="F20" s="46">
        <v>302.371</v>
      </c>
      <c r="G20" s="46">
        <v>45</v>
      </c>
      <c r="H20" s="46">
        <v>146.17</v>
      </c>
      <c r="I20" s="46">
        <v>88</v>
      </c>
      <c r="J20" s="46">
        <v>2529.536</v>
      </c>
      <c r="K20" s="46">
        <v>6</v>
      </c>
      <c r="L20" s="46">
        <v>63.7265</v>
      </c>
      <c r="M20" s="46">
        <v>0</v>
      </c>
      <c r="N20" s="46">
        <v>0</v>
      </c>
      <c r="O20" s="46">
        <v>1</v>
      </c>
      <c r="P20" s="46">
        <v>-359.52678</v>
      </c>
      <c r="Q20" s="46">
        <v>29502</v>
      </c>
      <c r="R20" s="46">
        <v>593469.9492</v>
      </c>
    </row>
    <row r="21" spans="1:18" s="133" customFormat="1" ht="16.5" customHeight="1">
      <c r="A21" s="217" t="s">
        <v>51</v>
      </c>
      <c r="B21" s="217"/>
      <c r="C21" s="46">
        <v>5982</v>
      </c>
      <c r="D21" s="46">
        <v>112059.124791</v>
      </c>
      <c r="E21" s="46">
        <v>40</v>
      </c>
      <c r="F21" s="46">
        <v>101.22</v>
      </c>
      <c r="G21" s="46">
        <v>10</v>
      </c>
      <c r="H21" s="46">
        <v>51.3</v>
      </c>
      <c r="I21" s="46">
        <v>15</v>
      </c>
      <c r="J21" s="46">
        <v>204.48692</v>
      </c>
      <c r="K21" s="46">
        <v>5</v>
      </c>
      <c r="L21" s="46">
        <v>28.756781</v>
      </c>
      <c r="M21" s="46">
        <v>0</v>
      </c>
      <c r="N21" s="46">
        <v>0</v>
      </c>
      <c r="O21" s="46">
        <v>3</v>
      </c>
      <c r="P21" s="46">
        <v>-26.6</v>
      </c>
      <c r="Q21" s="46">
        <v>6015</v>
      </c>
      <c r="R21" s="46">
        <v>112258.17493</v>
      </c>
    </row>
    <row r="22" spans="1:18" s="133" customFormat="1" ht="16.5" customHeight="1">
      <c r="A22" s="217" t="s">
        <v>52</v>
      </c>
      <c r="B22" s="217"/>
      <c r="C22" s="46">
        <v>8156</v>
      </c>
      <c r="D22" s="46">
        <v>293533.757533</v>
      </c>
      <c r="E22" s="46">
        <v>36</v>
      </c>
      <c r="F22" s="46">
        <v>74.043</v>
      </c>
      <c r="G22" s="46">
        <v>19</v>
      </c>
      <c r="H22" s="46">
        <v>64.2</v>
      </c>
      <c r="I22" s="46">
        <v>31</v>
      </c>
      <c r="J22" s="46">
        <v>524.33097</v>
      </c>
      <c r="K22" s="46">
        <v>0</v>
      </c>
      <c r="L22" s="46">
        <v>0</v>
      </c>
      <c r="M22" s="46">
        <v>0</v>
      </c>
      <c r="N22" s="46">
        <v>0</v>
      </c>
      <c r="O22" s="46">
        <v>4</v>
      </c>
      <c r="P22" s="46">
        <v>-262.05578</v>
      </c>
      <c r="Q22" s="46">
        <v>8177</v>
      </c>
      <c r="R22" s="46">
        <v>293805.875723</v>
      </c>
    </row>
    <row r="23" spans="1:18" s="133" customFormat="1" ht="16.5" customHeight="1">
      <c r="A23" s="217" t="s">
        <v>53</v>
      </c>
      <c r="B23" s="217"/>
      <c r="C23" s="46">
        <v>5319</v>
      </c>
      <c r="D23" s="46">
        <v>81813.436511</v>
      </c>
      <c r="E23" s="46">
        <v>27</v>
      </c>
      <c r="F23" s="46">
        <v>60.518</v>
      </c>
      <c r="G23" s="46">
        <v>15</v>
      </c>
      <c r="H23" s="46">
        <v>65.93</v>
      </c>
      <c r="I23" s="46">
        <v>17</v>
      </c>
      <c r="J23" s="46">
        <v>115.66</v>
      </c>
      <c r="K23" s="46">
        <v>0</v>
      </c>
      <c r="L23" s="46">
        <v>0</v>
      </c>
      <c r="M23" s="46">
        <v>0</v>
      </c>
      <c r="N23" s="46">
        <v>0</v>
      </c>
      <c r="O23" s="46">
        <v>1</v>
      </c>
      <c r="P23" s="46">
        <v>-0.655</v>
      </c>
      <c r="Q23" s="46">
        <v>5332</v>
      </c>
      <c r="R23" s="46">
        <v>81923.029511</v>
      </c>
    </row>
    <row r="24" spans="1:18" s="133" customFormat="1" ht="16.5" customHeight="1">
      <c r="A24" s="217" t="s">
        <v>54</v>
      </c>
      <c r="B24" s="217"/>
      <c r="C24" s="46">
        <v>8472</v>
      </c>
      <c r="D24" s="46">
        <v>123959.143946</v>
      </c>
      <c r="E24" s="46">
        <v>48</v>
      </c>
      <c r="F24" s="46">
        <v>81.726</v>
      </c>
      <c r="G24" s="46">
        <v>32</v>
      </c>
      <c r="H24" s="46">
        <v>60.64</v>
      </c>
      <c r="I24" s="46">
        <v>30</v>
      </c>
      <c r="J24" s="46">
        <v>490.3</v>
      </c>
      <c r="K24" s="46">
        <v>4</v>
      </c>
      <c r="L24" s="46">
        <v>36</v>
      </c>
      <c r="M24" s="46">
        <v>0</v>
      </c>
      <c r="N24" s="46">
        <v>0</v>
      </c>
      <c r="O24" s="46">
        <v>-5</v>
      </c>
      <c r="P24" s="46">
        <v>-659.45725</v>
      </c>
      <c r="Q24" s="46">
        <v>8483</v>
      </c>
      <c r="R24" s="46">
        <v>123775.072696</v>
      </c>
    </row>
    <row r="25" spans="1:18" s="133" customFormat="1" ht="16.5" customHeight="1">
      <c r="A25" s="217" t="s">
        <v>55</v>
      </c>
      <c r="B25" s="217"/>
      <c r="C25" s="46">
        <v>1709</v>
      </c>
      <c r="D25" s="46">
        <v>18815.707032</v>
      </c>
      <c r="E25" s="46">
        <v>10</v>
      </c>
      <c r="F25" s="46">
        <v>10.6</v>
      </c>
      <c r="G25" s="46">
        <v>5</v>
      </c>
      <c r="H25" s="46">
        <v>4.1</v>
      </c>
      <c r="I25" s="46">
        <v>3</v>
      </c>
      <c r="J25" s="46">
        <v>12.8</v>
      </c>
      <c r="K25" s="46">
        <v>1</v>
      </c>
      <c r="L25" s="46">
        <v>18</v>
      </c>
      <c r="M25" s="46">
        <v>0</v>
      </c>
      <c r="N25" s="46">
        <v>0</v>
      </c>
      <c r="O25" s="46">
        <v>0</v>
      </c>
      <c r="P25" s="46">
        <v>-6.7</v>
      </c>
      <c r="Q25" s="46">
        <v>1714</v>
      </c>
      <c r="R25" s="46">
        <v>18810.307032</v>
      </c>
    </row>
    <row r="26" spans="1:18" s="133" customFormat="1" ht="16.5" customHeight="1">
      <c r="A26" s="217" t="s">
        <v>56</v>
      </c>
      <c r="B26" s="217"/>
      <c r="C26" s="46">
        <v>3953</v>
      </c>
      <c r="D26" s="46">
        <v>80914.493439</v>
      </c>
      <c r="E26" s="46">
        <v>12</v>
      </c>
      <c r="F26" s="46">
        <v>21.5</v>
      </c>
      <c r="G26" s="46">
        <v>10</v>
      </c>
      <c r="H26" s="46">
        <v>23.1</v>
      </c>
      <c r="I26" s="46">
        <v>12</v>
      </c>
      <c r="J26" s="46">
        <v>96.47</v>
      </c>
      <c r="K26" s="46">
        <v>2</v>
      </c>
      <c r="L26" s="46">
        <v>23.2</v>
      </c>
      <c r="M26" s="46">
        <v>0</v>
      </c>
      <c r="N26" s="46">
        <v>0</v>
      </c>
      <c r="O26" s="46">
        <v>-1</v>
      </c>
      <c r="P26" s="46">
        <v>8.33</v>
      </c>
      <c r="Q26" s="46">
        <v>3954</v>
      </c>
      <c r="R26" s="46">
        <v>80994.493439</v>
      </c>
    </row>
    <row r="27" spans="1:18" s="133" customFormat="1" ht="16.5" customHeight="1">
      <c r="A27" s="217" t="s">
        <v>57</v>
      </c>
      <c r="B27" s="217"/>
      <c r="C27" s="46">
        <v>1014</v>
      </c>
      <c r="D27" s="46">
        <v>12995.41367</v>
      </c>
      <c r="E27" s="46">
        <v>4</v>
      </c>
      <c r="F27" s="46">
        <v>5.6</v>
      </c>
      <c r="G27" s="46">
        <v>2</v>
      </c>
      <c r="H27" s="46">
        <v>1.21</v>
      </c>
      <c r="I27" s="46">
        <v>4</v>
      </c>
      <c r="J27" s="46">
        <v>5</v>
      </c>
      <c r="K27" s="46">
        <v>0</v>
      </c>
      <c r="L27" s="46">
        <v>0</v>
      </c>
      <c r="M27" s="46">
        <v>0</v>
      </c>
      <c r="N27" s="46">
        <v>0</v>
      </c>
      <c r="O27" s="46">
        <v>1</v>
      </c>
      <c r="P27" s="46">
        <v>-45.898312</v>
      </c>
      <c r="Q27" s="46">
        <v>1017</v>
      </c>
      <c r="R27" s="46">
        <v>12958.905358</v>
      </c>
    </row>
    <row r="28" spans="1:18" s="133" customFormat="1" ht="16.5" customHeight="1">
      <c r="A28" s="217" t="s">
        <v>58</v>
      </c>
      <c r="B28" s="217"/>
      <c r="C28" s="46">
        <v>6367</v>
      </c>
      <c r="D28" s="46">
        <v>88470.167232</v>
      </c>
      <c r="E28" s="46">
        <v>20</v>
      </c>
      <c r="F28" s="46">
        <v>42.188</v>
      </c>
      <c r="G28" s="46">
        <v>20</v>
      </c>
      <c r="H28" s="46">
        <v>48.083</v>
      </c>
      <c r="I28" s="46">
        <v>7</v>
      </c>
      <c r="J28" s="46">
        <v>21.534</v>
      </c>
      <c r="K28" s="46">
        <v>5</v>
      </c>
      <c r="L28" s="46">
        <v>67.5</v>
      </c>
      <c r="M28" s="46">
        <v>0</v>
      </c>
      <c r="N28" s="46">
        <v>0</v>
      </c>
      <c r="O28" s="46">
        <v>9</v>
      </c>
      <c r="P28" s="46">
        <v>77.14</v>
      </c>
      <c r="Q28" s="46">
        <v>6376</v>
      </c>
      <c r="R28" s="46">
        <v>88495.446232</v>
      </c>
    </row>
    <row r="29" spans="1:18" s="133" customFormat="1" ht="16.5" customHeight="1">
      <c r="A29" s="217" t="s">
        <v>59</v>
      </c>
      <c r="B29" s="217"/>
      <c r="C29" s="46">
        <v>13302</v>
      </c>
      <c r="D29" s="46">
        <v>1027127.551391</v>
      </c>
      <c r="E29" s="46">
        <v>70</v>
      </c>
      <c r="F29" s="46">
        <v>170.061</v>
      </c>
      <c r="G29" s="46">
        <v>38</v>
      </c>
      <c r="H29" s="46">
        <v>419</v>
      </c>
      <c r="I29" s="46">
        <v>80</v>
      </c>
      <c r="J29" s="46">
        <v>2721.985147</v>
      </c>
      <c r="K29" s="46">
        <v>8</v>
      </c>
      <c r="L29" s="46">
        <v>452.48872</v>
      </c>
      <c r="M29" s="46">
        <v>0</v>
      </c>
      <c r="N29" s="46">
        <v>0</v>
      </c>
      <c r="O29" s="46">
        <v>-9</v>
      </c>
      <c r="P29" s="46">
        <v>-235.17</v>
      </c>
      <c r="Q29" s="46">
        <v>13325</v>
      </c>
      <c r="R29" s="46">
        <v>1028912.938818</v>
      </c>
    </row>
    <row r="30" spans="1:18" s="133" customFormat="1" ht="16.5" customHeight="1">
      <c r="A30" s="217" t="s">
        <v>60</v>
      </c>
      <c r="B30" s="217"/>
      <c r="C30" s="46">
        <v>5397</v>
      </c>
      <c r="D30" s="46">
        <v>76730.164628</v>
      </c>
      <c r="E30" s="46">
        <v>16</v>
      </c>
      <c r="F30" s="46">
        <v>10.15</v>
      </c>
      <c r="G30" s="46">
        <v>12</v>
      </c>
      <c r="H30" s="46">
        <v>20.31</v>
      </c>
      <c r="I30" s="46">
        <v>26</v>
      </c>
      <c r="J30" s="46">
        <v>233.77</v>
      </c>
      <c r="K30" s="46">
        <v>2</v>
      </c>
      <c r="L30" s="46">
        <v>46.009</v>
      </c>
      <c r="M30" s="46">
        <v>0</v>
      </c>
      <c r="N30" s="46">
        <v>0</v>
      </c>
      <c r="O30" s="46">
        <v>-5</v>
      </c>
      <c r="P30" s="46">
        <v>-44.944</v>
      </c>
      <c r="Q30" s="46">
        <v>5396</v>
      </c>
      <c r="R30" s="46">
        <v>76862.821628</v>
      </c>
    </row>
    <row r="31" spans="1:18" s="133" customFormat="1" ht="16.5" customHeight="1">
      <c r="A31" s="216" t="s">
        <v>61</v>
      </c>
      <c r="B31" s="216"/>
      <c r="C31" s="46">
        <v>1668</v>
      </c>
      <c r="D31" s="46">
        <v>26202.436228</v>
      </c>
      <c r="E31" s="46">
        <v>7</v>
      </c>
      <c r="F31" s="46">
        <v>7.98</v>
      </c>
      <c r="G31" s="46">
        <v>2</v>
      </c>
      <c r="H31" s="46">
        <v>10</v>
      </c>
      <c r="I31" s="46">
        <v>4</v>
      </c>
      <c r="J31" s="46">
        <v>38.94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-11.29</v>
      </c>
      <c r="Q31" s="46">
        <v>1673</v>
      </c>
      <c r="R31" s="46">
        <v>26228.066228</v>
      </c>
    </row>
    <row r="32" spans="1:18" s="133" customFormat="1" ht="16.5" customHeight="1">
      <c r="A32" s="220" t="s">
        <v>62</v>
      </c>
      <c r="B32" s="220"/>
      <c r="C32" s="46">
        <v>1437</v>
      </c>
      <c r="D32" s="46">
        <v>24083.356228</v>
      </c>
      <c r="E32" s="46">
        <v>7</v>
      </c>
      <c r="F32" s="46">
        <v>7.98</v>
      </c>
      <c r="G32" s="46">
        <v>2</v>
      </c>
      <c r="H32" s="46">
        <v>10</v>
      </c>
      <c r="I32" s="46">
        <v>1</v>
      </c>
      <c r="J32" s="46">
        <v>2</v>
      </c>
      <c r="K32" s="46">
        <v>0</v>
      </c>
      <c r="L32" s="46">
        <v>0</v>
      </c>
      <c r="M32" s="46">
        <v>0</v>
      </c>
      <c r="N32" s="46">
        <v>0</v>
      </c>
      <c r="O32" s="46">
        <v>-2</v>
      </c>
      <c r="P32" s="46">
        <v>-16.5</v>
      </c>
      <c r="Q32" s="46">
        <v>1440</v>
      </c>
      <c r="R32" s="46">
        <v>24066.836228</v>
      </c>
    </row>
    <row r="33" spans="1:18" s="133" customFormat="1" ht="16.5" customHeight="1">
      <c r="A33" s="218" t="s">
        <v>63</v>
      </c>
      <c r="B33" s="218"/>
      <c r="C33" s="46">
        <v>231</v>
      </c>
      <c r="D33" s="46">
        <v>2119.08</v>
      </c>
      <c r="E33" s="46">
        <v>0</v>
      </c>
      <c r="F33" s="46">
        <v>0</v>
      </c>
      <c r="G33" s="46">
        <v>0</v>
      </c>
      <c r="H33" s="46">
        <v>0</v>
      </c>
      <c r="I33" s="46">
        <v>3</v>
      </c>
      <c r="J33" s="46">
        <v>36.94</v>
      </c>
      <c r="K33" s="46">
        <v>0</v>
      </c>
      <c r="L33" s="46">
        <v>0</v>
      </c>
      <c r="M33" s="46">
        <v>0</v>
      </c>
      <c r="N33" s="46">
        <v>0</v>
      </c>
      <c r="O33" s="46">
        <v>2</v>
      </c>
      <c r="P33" s="46">
        <v>5.21</v>
      </c>
      <c r="Q33" s="46">
        <v>233</v>
      </c>
      <c r="R33" s="46">
        <v>2161.23</v>
      </c>
    </row>
    <row r="34" spans="1:18" s="143" customFormat="1" ht="17.25" customHeight="1">
      <c r="A34" s="139" t="s">
        <v>64</v>
      </c>
      <c r="B34" s="139"/>
      <c r="C34" s="139" t="s">
        <v>65</v>
      </c>
      <c r="D34" s="139"/>
      <c r="E34" s="140"/>
      <c r="F34" s="140"/>
      <c r="G34" s="140"/>
      <c r="H34" s="139"/>
      <c r="I34" s="139" t="s">
        <v>66</v>
      </c>
      <c r="J34" s="139"/>
      <c r="K34" s="140"/>
      <c r="L34" s="141"/>
      <c r="M34" s="142" t="s">
        <v>67</v>
      </c>
      <c r="N34" s="140"/>
      <c r="O34" s="141"/>
      <c r="P34" s="141"/>
      <c r="Q34" s="262" t="str">
        <f>'2491-00-01'!V34</f>
        <v>中華民國111年11月20日編製</v>
      </c>
      <c r="R34" s="262"/>
    </row>
    <row r="35" spans="1:18" s="143" customFormat="1" ht="15" customHeight="1">
      <c r="A35" s="144"/>
      <c r="B35" s="144"/>
      <c r="C35" s="144"/>
      <c r="E35" s="144"/>
      <c r="F35" s="144"/>
      <c r="G35" s="144"/>
      <c r="H35" s="144"/>
      <c r="I35" s="144" t="s">
        <v>68</v>
      </c>
      <c r="J35" s="144"/>
      <c r="K35" s="145"/>
      <c r="L35" s="145"/>
      <c r="M35" s="146"/>
      <c r="N35" s="146"/>
      <c r="O35" s="146"/>
      <c r="P35" s="146"/>
      <c r="Q35" s="260" t="s">
        <v>233</v>
      </c>
      <c r="R35" s="260"/>
    </row>
    <row r="36" spans="1:18" s="99" customFormat="1" ht="15" customHeight="1">
      <c r="A36" s="97" t="s">
        <v>70</v>
      </c>
      <c r="B36" s="147" t="s">
        <v>364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1:18" s="99" customFormat="1" ht="15" customHeight="1">
      <c r="A37" s="97"/>
      <c r="B37" s="147" t="s">
        <v>365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1:18" s="99" customFormat="1" ht="18.75" customHeight="1">
      <c r="A38" s="97" t="s">
        <v>72</v>
      </c>
      <c r="B38" s="32" t="s">
        <v>73</v>
      </c>
      <c r="C38" s="103"/>
      <c r="D38" s="103"/>
      <c r="E38" s="103"/>
      <c r="F38" s="103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1:18" s="99" customFormat="1" ht="15" customHeight="1">
      <c r="A39" s="148"/>
      <c r="B39" s="32" t="s">
        <v>360</v>
      </c>
      <c r="C39" s="103"/>
      <c r="D39" s="103"/>
      <c r="E39" s="103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</row>
    <row r="40" spans="1:18" s="99" customFormat="1" ht="15" customHeight="1">
      <c r="A40" s="104"/>
      <c r="B40" s="32" t="s">
        <v>240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</row>
    <row r="41" spans="1:18" s="99" customFormat="1" ht="15" customHeight="1">
      <c r="A41" s="104"/>
      <c r="B41" s="32" t="s">
        <v>241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</row>
    <row r="42" spans="1:18" s="99" customFormat="1" ht="15" customHeight="1">
      <c r="A42" s="261" t="s">
        <v>242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</row>
  </sheetData>
  <sheetProtection selectLockedCells="1" selectUnlockedCells="1"/>
  <mergeCells count="42">
    <mergeCell ref="Q35:R35"/>
    <mergeCell ref="A42:R42"/>
    <mergeCell ref="A29:B29"/>
    <mergeCell ref="A30:B30"/>
    <mergeCell ref="A31:B31"/>
    <mergeCell ref="A32:B32"/>
    <mergeCell ref="A33:B33"/>
    <mergeCell ref="Q34:R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5" right="0.39375" top="0.9840277777777777" bottom="0.39375" header="0.5118055555555555" footer="0.511805555555555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SheetLayoutView="70" zoomScalePageLayoutView="0" workbookViewId="0" topLeftCell="A12">
      <selection activeCell="A21" sqref="A21:B21"/>
    </sheetView>
  </sheetViews>
  <sheetFormatPr defaultColWidth="8.875" defaultRowHeight="16.5"/>
  <cols>
    <col min="1" max="1" width="9.50390625" style="119" customWidth="1"/>
    <col min="2" max="2" width="28.50390625" style="119" customWidth="1"/>
    <col min="3" max="3" width="11.50390625" style="119" customWidth="1"/>
    <col min="4" max="4" width="12.625" style="119" customWidth="1"/>
    <col min="5" max="5" width="9.50390625" style="119" customWidth="1"/>
    <col min="6" max="6" width="9.625" style="119" customWidth="1"/>
    <col min="7" max="7" width="9.50390625" style="119" customWidth="1"/>
    <col min="8" max="8" width="9.625" style="119" customWidth="1"/>
    <col min="9" max="9" width="9.50390625" style="119" customWidth="1"/>
    <col min="10" max="10" width="11.50390625" style="119" customWidth="1"/>
    <col min="11" max="11" width="9.50390625" style="119" customWidth="1"/>
    <col min="12" max="12" width="9.625" style="119" customWidth="1"/>
    <col min="13" max="13" width="9.50390625" style="119" customWidth="1"/>
    <col min="14" max="14" width="9.625" style="119" customWidth="1"/>
    <col min="15" max="15" width="9.50390625" style="119" customWidth="1"/>
    <col min="16" max="16" width="9.625" style="119" customWidth="1"/>
    <col min="17" max="17" width="11.50390625" style="119" customWidth="1"/>
    <col min="18" max="18" width="16.00390625" style="119" customWidth="1"/>
    <col min="19" max="16384" width="8.875" style="119" customWidth="1"/>
  </cols>
  <sheetData>
    <row r="1" spans="1:18" ht="16.5" customHeight="1">
      <c r="A1" s="120" t="s">
        <v>0</v>
      </c>
      <c r="D1" s="11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21" t="s">
        <v>1</v>
      </c>
      <c r="R1" s="122" t="s">
        <v>2</v>
      </c>
    </row>
    <row r="2" spans="1:18" ht="16.5" customHeight="1">
      <c r="A2" s="123" t="s">
        <v>196</v>
      </c>
      <c r="B2" s="124" t="s">
        <v>197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27" t="s">
        <v>5</v>
      </c>
      <c r="R2" s="127" t="s">
        <v>243</v>
      </c>
    </row>
    <row r="3" spans="1:18" s="128" customFormat="1" ht="18" customHeight="1">
      <c r="A3" s="252" t="s">
        <v>244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</row>
    <row r="4" spans="1:18" s="128" customFormat="1" ht="18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 s="131" customFormat="1" ht="18" customHeight="1">
      <c r="A5" s="129"/>
      <c r="B5" s="130"/>
      <c r="C5" s="130"/>
      <c r="D5" s="130"/>
      <c r="E5" s="130"/>
      <c r="F5" s="130"/>
      <c r="G5" s="253" t="str">
        <f>'2491-00-06'!G5</f>
        <v>中華民國111年10月</v>
      </c>
      <c r="H5" s="253"/>
      <c r="I5" s="253"/>
      <c r="J5" s="253"/>
      <c r="K5" s="253"/>
      <c r="L5" s="130"/>
      <c r="M5" s="130"/>
      <c r="N5" s="130"/>
      <c r="O5" s="130"/>
      <c r="P5" s="130"/>
      <c r="Q5" s="254" t="s">
        <v>9</v>
      </c>
      <c r="R5" s="254"/>
    </row>
    <row r="6" spans="2:18" s="131" customFormat="1" ht="15.75" customHeight="1">
      <c r="B6" s="149"/>
      <c r="C6" s="255" t="s">
        <v>200</v>
      </c>
      <c r="D6" s="255"/>
      <c r="E6" s="256" t="s">
        <v>201</v>
      </c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 t="s">
        <v>202</v>
      </c>
      <c r="R6" s="257"/>
    </row>
    <row r="7" spans="1:18" s="133" customFormat="1" ht="15.75" customHeight="1">
      <c r="A7" s="258" t="s">
        <v>81</v>
      </c>
      <c r="B7" s="258"/>
      <c r="C7" s="255"/>
      <c r="D7" s="255"/>
      <c r="E7" s="259" t="s">
        <v>203</v>
      </c>
      <c r="F7" s="259"/>
      <c r="G7" s="259" t="s">
        <v>204</v>
      </c>
      <c r="H7" s="259"/>
      <c r="I7" s="259" t="s">
        <v>205</v>
      </c>
      <c r="J7" s="259"/>
      <c r="K7" s="259" t="s">
        <v>206</v>
      </c>
      <c r="L7" s="259"/>
      <c r="M7" s="259" t="s">
        <v>207</v>
      </c>
      <c r="N7" s="259"/>
      <c r="O7" s="259" t="s">
        <v>208</v>
      </c>
      <c r="P7" s="259"/>
      <c r="Q7" s="257"/>
      <c r="R7" s="257"/>
    </row>
    <row r="8" spans="1:18" s="133" customFormat="1" ht="15.75" customHeight="1">
      <c r="A8" s="134"/>
      <c r="B8" s="135"/>
      <c r="C8" s="136" t="s">
        <v>209</v>
      </c>
      <c r="D8" s="136" t="s">
        <v>38</v>
      </c>
      <c r="E8" s="137" t="s">
        <v>209</v>
      </c>
      <c r="F8" s="137" t="s">
        <v>38</v>
      </c>
      <c r="G8" s="137" t="s">
        <v>209</v>
      </c>
      <c r="H8" s="137" t="s">
        <v>38</v>
      </c>
      <c r="I8" s="137" t="s">
        <v>209</v>
      </c>
      <c r="J8" s="137" t="s">
        <v>38</v>
      </c>
      <c r="K8" s="137" t="s">
        <v>209</v>
      </c>
      <c r="L8" s="137" t="s">
        <v>38</v>
      </c>
      <c r="M8" s="137" t="s">
        <v>209</v>
      </c>
      <c r="N8" s="137" t="s">
        <v>38</v>
      </c>
      <c r="O8" s="137" t="s">
        <v>37</v>
      </c>
      <c r="P8" s="137" t="s">
        <v>38</v>
      </c>
      <c r="Q8" s="136" t="s">
        <v>210</v>
      </c>
      <c r="R8" s="138" t="s">
        <v>38</v>
      </c>
    </row>
    <row r="9" spans="1:18" s="133" customFormat="1" ht="45" customHeight="1">
      <c r="A9" s="44" t="s">
        <v>39</v>
      </c>
      <c r="B9" s="150"/>
      <c r="C9" s="46">
        <v>748580</v>
      </c>
      <c r="D9" s="46">
        <v>27117202.804713</v>
      </c>
      <c r="E9" s="46">
        <v>3473</v>
      </c>
      <c r="F9" s="46">
        <v>12654.055562</v>
      </c>
      <c r="G9" s="46">
        <v>2218</v>
      </c>
      <c r="H9" s="46">
        <v>11153.281549</v>
      </c>
      <c r="I9" s="46">
        <v>2526</v>
      </c>
      <c r="J9" s="46">
        <v>126374.213531</v>
      </c>
      <c r="K9" s="46">
        <v>308</v>
      </c>
      <c r="L9" s="46">
        <v>20057.888357</v>
      </c>
      <c r="M9" s="46">
        <v>0</v>
      </c>
      <c r="N9" s="46">
        <v>0</v>
      </c>
      <c r="O9" s="46">
        <v>-1</v>
      </c>
      <c r="P9" s="46">
        <v>-930.30336</v>
      </c>
      <c r="Q9" s="46">
        <v>749834</v>
      </c>
      <c r="R9" s="46">
        <v>27224089.60054</v>
      </c>
    </row>
    <row r="10" spans="1:18" s="133" customFormat="1" ht="45" customHeight="1">
      <c r="A10" s="44" t="s">
        <v>245</v>
      </c>
      <c r="B10" s="150"/>
      <c r="C10" s="46">
        <v>10450</v>
      </c>
      <c r="D10" s="46">
        <v>17407683.854879</v>
      </c>
      <c r="E10" s="46">
        <v>26</v>
      </c>
      <c r="F10" s="46">
        <v>2934.922328</v>
      </c>
      <c r="G10" s="46">
        <v>30</v>
      </c>
      <c r="H10" s="46">
        <v>217.801617</v>
      </c>
      <c r="I10" s="46">
        <v>132</v>
      </c>
      <c r="J10" s="46">
        <v>82211.416343</v>
      </c>
      <c r="K10" s="46">
        <v>18</v>
      </c>
      <c r="L10" s="46">
        <v>9693.22486</v>
      </c>
      <c r="M10" s="46">
        <v>0</v>
      </c>
      <c r="N10" s="46">
        <v>0</v>
      </c>
      <c r="O10" s="46">
        <v>21</v>
      </c>
      <c r="P10" s="46">
        <v>3584.45431</v>
      </c>
      <c r="Q10" s="46">
        <v>10467</v>
      </c>
      <c r="R10" s="46">
        <v>17486503.621383</v>
      </c>
    </row>
    <row r="11" spans="1:18" s="133" customFormat="1" ht="45" customHeight="1">
      <c r="A11" s="44" t="s">
        <v>246</v>
      </c>
      <c r="B11" s="150"/>
      <c r="C11" s="46">
        <v>119682</v>
      </c>
      <c r="D11" s="46">
        <v>1204987.955184</v>
      </c>
      <c r="E11" s="46">
        <v>559</v>
      </c>
      <c r="F11" s="46">
        <v>1206.462888</v>
      </c>
      <c r="G11" s="46">
        <v>280</v>
      </c>
      <c r="H11" s="46">
        <v>906.271</v>
      </c>
      <c r="I11" s="46">
        <v>397</v>
      </c>
      <c r="J11" s="46">
        <v>4720.828598</v>
      </c>
      <c r="K11" s="46">
        <v>48</v>
      </c>
      <c r="L11" s="46">
        <v>990.170799</v>
      </c>
      <c r="M11" s="46">
        <v>0</v>
      </c>
      <c r="N11" s="46">
        <v>0</v>
      </c>
      <c r="O11" s="46">
        <v>0</v>
      </c>
      <c r="P11" s="46">
        <v>-2138.253949</v>
      </c>
      <c r="Q11" s="46">
        <v>119961</v>
      </c>
      <c r="R11" s="46">
        <v>1206880.550922</v>
      </c>
    </row>
    <row r="12" spans="1:18" s="133" customFormat="1" ht="45" customHeight="1">
      <c r="A12" s="44" t="s">
        <v>247</v>
      </c>
      <c r="B12" s="150"/>
      <c r="C12" s="46">
        <v>143832</v>
      </c>
      <c r="D12" s="46">
        <v>1376627.29049</v>
      </c>
      <c r="E12" s="46">
        <v>601</v>
      </c>
      <c r="F12" s="46">
        <v>1467.443244</v>
      </c>
      <c r="G12" s="46">
        <v>366</v>
      </c>
      <c r="H12" s="46">
        <v>2211.99683</v>
      </c>
      <c r="I12" s="46">
        <v>426</v>
      </c>
      <c r="J12" s="46">
        <v>5055.75297</v>
      </c>
      <c r="K12" s="46">
        <v>48</v>
      </c>
      <c r="L12" s="46">
        <v>1801.933124</v>
      </c>
      <c r="M12" s="46">
        <v>0</v>
      </c>
      <c r="N12" s="46">
        <v>0</v>
      </c>
      <c r="O12" s="46">
        <v>19</v>
      </c>
      <c r="P12" s="46">
        <v>1164.057694</v>
      </c>
      <c r="Q12" s="46">
        <v>144086</v>
      </c>
      <c r="R12" s="46">
        <v>1380300.614444</v>
      </c>
    </row>
    <row r="13" spans="1:18" s="133" customFormat="1" ht="45" customHeight="1">
      <c r="A13" s="44" t="s">
        <v>248</v>
      </c>
      <c r="B13" s="150"/>
      <c r="C13" s="46">
        <v>168629</v>
      </c>
      <c r="D13" s="46">
        <v>2567843.313636</v>
      </c>
      <c r="E13" s="46">
        <v>796</v>
      </c>
      <c r="F13" s="46">
        <v>3786.568433</v>
      </c>
      <c r="G13" s="46">
        <v>734</v>
      </c>
      <c r="H13" s="46">
        <v>4550.889316</v>
      </c>
      <c r="I13" s="46">
        <v>600</v>
      </c>
      <c r="J13" s="46">
        <v>9877.351587</v>
      </c>
      <c r="K13" s="46">
        <v>89</v>
      </c>
      <c r="L13" s="46">
        <v>4539.82094</v>
      </c>
      <c r="M13" s="46">
        <v>0</v>
      </c>
      <c r="N13" s="46">
        <v>0</v>
      </c>
      <c r="O13" s="46">
        <v>-56</v>
      </c>
      <c r="P13" s="46">
        <v>-697.554308</v>
      </c>
      <c r="Q13" s="46">
        <v>168635</v>
      </c>
      <c r="R13" s="46">
        <v>2571718.969092</v>
      </c>
    </row>
    <row r="14" spans="1:18" s="133" customFormat="1" ht="45" customHeight="1">
      <c r="A14" s="44" t="s">
        <v>249</v>
      </c>
      <c r="B14" s="150"/>
      <c r="C14" s="46">
        <v>67095</v>
      </c>
      <c r="D14" s="46">
        <v>713361.800145</v>
      </c>
      <c r="E14" s="46">
        <v>305</v>
      </c>
      <c r="F14" s="46">
        <v>790.213417</v>
      </c>
      <c r="G14" s="46">
        <v>146</v>
      </c>
      <c r="H14" s="46">
        <v>510.644118</v>
      </c>
      <c r="I14" s="46">
        <v>170</v>
      </c>
      <c r="J14" s="46">
        <v>2145.65586</v>
      </c>
      <c r="K14" s="46">
        <v>22</v>
      </c>
      <c r="L14" s="46">
        <v>887.244814</v>
      </c>
      <c r="M14" s="46">
        <v>0</v>
      </c>
      <c r="N14" s="46">
        <v>0</v>
      </c>
      <c r="O14" s="46">
        <v>19</v>
      </c>
      <c r="P14" s="46">
        <v>-1641.708059</v>
      </c>
      <c r="Q14" s="46">
        <v>67273</v>
      </c>
      <c r="R14" s="46">
        <v>713258.072431</v>
      </c>
    </row>
    <row r="15" spans="1:18" s="133" customFormat="1" ht="45" customHeight="1">
      <c r="A15" s="44" t="s">
        <v>250</v>
      </c>
      <c r="B15" s="150"/>
      <c r="C15" s="46">
        <v>112020</v>
      </c>
      <c r="D15" s="46">
        <v>972607.125216</v>
      </c>
      <c r="E15" s="46">
        <v>567</v>
      </c>
      <c r="F15" s="46">
        <v>1186.39184</v>
      </c>
      <c r="G15" s="46">
        <v>317</v>
      </c>
      <c r="H15" s="46">
        <v>1142.175168</v>
      </c>
      <c r="I15" s="46">
        <v>350</v>
      </c>
      <c r="J15" s="46">
        <v>3120.041253</v>
      </c>
      <c r="K15" s="46">
        <v>36</v>
      </c>
      <c r="L15" s="46">
        <v>669.958507</v>
      </c>
      <c r="M15" s="46">
        <v>0</v>
      </c>
      <c r="N15" s="46">
        <v>0</v>
      </c>
      <c r="O15" s="46">
        <v>-18</v>
      </c>
      <c r="P15" s="46">
        <v>775.605</v>
      </c>
      <c r="Q15" s="46">
        <v>112252</v>
      </c>
      <c r="R15" s="46">
        <v>975877.029634</v>
      </c>
    </row>
    <row r="16" spans="1:18" s="133" customFormat="1" ht="45" customHeight="1">
      <c r="A16" s="44" t="s">
        <v>251</v>
      </c>
      <c r="B16" s="150"/>
      <c r="C16" s="46">
        <v>42086</v>
      </c>
      <c r="D16" s="46">
        <v>450299.58649</v>
      </c>
      <c r="E16" s="46">
        <v>237</v>
      </c>
      <c r="F16" s="46">
        <v>580.528666</v>
      </c>
      <c r="G16" s="46">
        <v>110</v>
      </c>
      <c r="H16" s="46">
        <v>456.474</v>
      </c>
      <c r="I16" s="46">
        <v>154</v>
      </c>
      <c r="J16" s="46">
        <v>1855.097832</v>
      </c>
      <c r="K16" s="46">
        <v>21</v>
      </c>
      <c r="L16" s="46">
        <v>602.013</v>
      </c>
      <c r="M16" s="46">
        <v>0</v>
      </c>
      <c r="N16" s="46">
        <v>0</v>
      </c>
      <c r="O16" s="46">
        <v>8</v>
      </c>
      <c r="P16" s="46">
        <v>-679.775</v>
      </c>
      <c r="Q16" s="46">
        <v>42221</v>
      </c>
      <c r="R16" s="46">
        <v>450996.950988</v>
      </c>
    </row>
    <row r="17" spans="1:18" s="133" customFormat="1" ht="45" customHeight="1">
      <c r="A17" s="44" t="s">
        <v>252</v>
      </c>
      <c r="B17" s="150"/>
      <c r="C17" s="46">
        <v>83198</v>
      </c>
      <c r="D17" s="46">
        <v>763764.353608</v>
      </c>
      <c r="E17" s="46">
        <v>381</v>
      </c>
      <c r="F17" s="46">
        <v>700.524746</v>
      </c>
      <c r="G17" s="46">
        <v>232</v>
      </c>
      <c r="H17" s="46">
        <v>904.3795</v>
      </c>
      <c r="I17" s="46">
        <v>265</v>
      </c>
      <c r="J17" s="46">
        <v>3296.650058</v>
      </c>
      <c r="K17" s="46">
        <v>24</v>
      </c>
      <c r="L17" s="46">
        <v>768.944053</v>
      </c>
      <c r="M17" s="46">
        <v>0</v>
      </c>
      <c r="N17" s="46">
        <v>0</v>
      </c>
      <c r="O17" s="46">
        <v>-1</v>
      </c>
      <c r="P17" s="46">
        <v>-1033.443188</v>
      </c>
      <c r="Q17" s="46">
        <v>83346</v>
      </c>
      <c r="R17" s="46">
        <v>765054.761671</v>
      </c>
    </row>
    <row r="18" spans="1:18" s="133" customFormat="1" ht="45" customHeight="1">
      <c r="A18" s="44" t="s">
        <v>253</v>
      </c>
      <c r="B18" s="150"/>
      <c r="C18" s="46">
        <v>620</v>
      </c>
      <c r="D18" s="46">
        <v>242054.164476</v>
      </c>
      <c r="E18" s="46">
        <v>0</v>
      </c>
      <c r="F18" s="46">
        <v>0</v>
      </c>
      <c r="G18" s="46">
        <v>1</v>
      </c>
      <c r="H18" s="46">
        <v>1</v>
      </c>
      <c r="I18" s="46">
        <v>7</v>
      </c>
      <c r="J18" s="46">
        <v>199.106</v>
      </c>
      <c r="K18" s="46">
        <v>1</v>
      </c>
      <c r="L18" s="46">
        <v>41.93679</v>
      </c>
      <c r="M18" s="46">
        <v>0</v>
      </c>
      <c r="N18" s="46">
        <v>0</v>
      </c>
      <c r="O18" s="46">
        <v>5</v>
      </c>
      <c r="P18" s="46">
        <v>-399.72327</v>
      </c>
      <c r="Q18" s="46">
        <v>624</v>
      </c>
      <c r="R18" s="46">
        <v>241810.610416</v>
      </c>
    </row>
    <row r="19" spans="1:18" s="133" customFormat="1" ht="45" customHeight="1">
      <c r="A19" s="288" t="s">
        <v>376</v>
      </c>
      <c r="B19" s="289"/>
      <c r="C19" s="46">
        <v>516</v>
      </c>
      <c r="D19" s="46">
        <v>1094559.987518</v>
      </c>
      <c r="E19" s="46">
        <v>0</v>
      </c>
      <c r="F19" s="46">
        <v>0</v>
      </c>
      <c r="G19" s="46">
        <v>2</v>
      </c>
      <c r="H19" s="46">
        <v>251.65</v>
      </c>
      <c r="I19" s="46">
        <v>14</v>
      </c>
      <c r="J19" s="46">
        <v>1694.92778</v>
      </c>
      <c r="K19" s="46">
        <v>1</v>
      </c>
      <c r="L19" s="46">
        <v>62.64147</v>
      </c>
      <c r="M19" s="46">
        <v>0</v>
      </c>
      <c r="N19" s="46">
        <v>0</v>
      </c>
      <c r="O19" s="46">
        <v>3</v>
      </c>
      <c r="P19" s="46">
        <v>316.8</v>
      </c>
      <c r="Q19" s="46">
        <v>517</v>
      </c>
      <c r="R19" s="46">
        <v>1096257.423828</v>
      </c>
    </row>
    <row r="20" spans="1:18" s="133" customFormat="1" ht="45" customHeight="1">
      <c r="A20" s="288" t="s">
        <v>377</v>
      </c>
      <c r="B20" s="289"/>
      <c r="C20" s="46">
        <v>175</v>
      </c>
      <c r="D20" s="46">
        <v>85343.591559</v>
      </c>
      <c r="E20" s="46">
        <v>0</v>
      </c>
      <c r="F20" s="46">
        <v>0</v>
      </c>
      <c r="G20" s="46">
        <v>0</v>
      </c>
      <c r="H20" s="46">
        <v>0</v>
      </c>
      <c r="I20" s="46">
        <v>5</v>
      </c>
      <c r="J20" s="46">
        <v>12077.5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175</v>
      </c>
      <c r="R20" s="46">
        <v>97421.091559</v>
      </c>
    </row>
    <row r="21" spans="1:18" s="133" customFormat="1" ht="45" customHeight="1">
      <c r="A21" s="288" t="s">
        <v>378</v>
      </c>
      <c r="B21" s="289"/>
      <c r="C21" s="46">
        <v>113</v>
      </c>
      <c r="D21" s="46">
        <v>216867.016918</v>
      </c>
      <c r="E21" s="46">
        <v>0</v>
      </c>
      <c r="F21" s="46">
        <v>0</v>
      </c>
      <c r="G21" s="46">
        <v>0</v>
      </c>
      <c r="H21" s="46">
        <v>0</v>
      </c>
      <c r="I21" s="46">
        <v>4</v>
      </c>
      <c r="J21" s="46">
        <v>96.88525</v>
      </c>
      <c r="K21" s="46">
        <v>0</v>
      </c>
      <c r="L21" s="46">
        <v>0</v>
      </c>
      <c r="M21" s="46">
        <v>0</v>
      </c>
      <c r="N21" s="46">
        <v>0</v>
      </c>
      <c r="O21" s="46">
        <v>-1</v>
      </c>
      <c r="P21" s="46">
        <v>-180.76259</v>
      </c>
      <c r="Q21" s="46">
        <v>112</v>
      </c>
      <c r="R21" s="46">
        <v>216783.139578</v>
      </c>
    </row>
    <row r="22" spans="1:18" s="133" customFormat="1" ht="45" customHeight="1">
      <c r="A22" s="44" t="s">
        <v>254</v>
      </c>
      <c r="B22" s="150"/>
      <c r="C22" s="46">
        <v>72</v>
      </c>
      <c r="D22" s="46">
        <v>5699.44683</v>
      </c>
      <c r="E22" s="46">
        <v>0</v>
      </c>
      <c r="F22" s="46">
        <v>0</v>
      </c>
      <c r="G22" s="46">
        <v>0</v>
      </c>
      <c r="H22" s="46">
        <v>0</v>
      </c>
      <c r="I22" s="46">
        <v>2</v>
      </c>
      <c r="J22" s="46">
        <v>23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72</v>
      </c>
      <c r="R22" s="46">
        <v>5722.44683</v>
      </c>
    </row>
    <row r="23" spans="1:18" s="133" customFormat="1" ht="45" customHeight="1">
      <c r="A23" s="44" t="s">
        <v>255</v>
      </c>
      <c r="B23" s="150"/>
      <c r="C23" s="46">
        <v>55</v>
      </c>
      <c r="D23" s="46">
        <v>5297.9</v>
      </c>
      <c r="E23" s="46">
        <v>1</v>
      </c>
      <c r="F23" s="46">
        <v>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56</v>
      </c>
      <c r="R23" s="46">
        <v>5298.9</v>
      </c>
    </row>
    <row r="24" spans="1:18" s="133" customFormat="1" ht="45" customHeight="1">
      <c r="A24" s="44" t="s">
        <v>256</v>
      </c>
      <c r="B24" s="150"/>
      <c r="C24" s="46">
        <v>37</v>
      </c>
      <c r="D24" s="46">
        <v>10205.417764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37</v>
      </c>
      <c r="R24" s="46">
        <v>10205.417764</v>
      </c>
    </row>
    <row r="25" spans="1:18" s="143" customFormat="1" ht="17.25" customHeight="1">
      <c r="A25" s="139" t="s">
        <v>64</v>
      </c>
      <c r="B25" s="139"/>
      <c r="C25" s="139" t="s">
        <v>65</v>
      </c>
      <c r="D25" s="139"/>
      <c r="E25" s="140"/>
      <c r="F25" s="140"/>
      <c r="G25" s="140"/>
      <c r="H25" s="139"/>
      <c r="I25" s="139" t="s">
        <v>66</v>
      </c>
      <c r="J25" s="139"/>
      <c r="K25" s="140"/>
      <c r="L25" s="141"/>
      <c r="M25" s="142" t="s">
        <v>67</v>
      </c>
      <c r="N25" s="140"/>
      <c r="O25" s="141"/>
      <c r="P25" s="141"/>
      <c r="Q25" s="262" t="str">
        <f>'2491-00-01'!V34</f>
        <v>中華民國111年11月20日編製</v>
      </c>
      <c r="R25" s="262"/>
    </row>
    <row r="26" spans="1:18" s="143" customFormat="1" ht="15" customHeight="1">
      <c r="A26" s="144"/>
      <c r="B26" s="144"/>
      <c r="C26" s="144"/>
      <c r="E26" s="144"/>
      <c r="F26" s="144"/>
      <c r="G26" s="144"/>
      <c r="H26" s="144"/>
      <c r="I26" s="144" t="s">
        <v>68</v>
      </c>
      <c r="J26" s="144"/>
      <c r="K26" s="145"/>
      <c r="L26" s="145"/>
      <c r="M26" s="146"/>
      <c r="N26" s="146"/>
      <c r="O26" s="146"/>
      <c r="P26" s="146"/>
      <c r="Q26" s="260" t="s">
        <v>233</v>
      </c>
      <c r="R26" s="260"/>
    </row>
    <row r="27" spans="1:18" s="99" customFormat="1" ht="15" customHeight="1">
      <c r="A27" s="97" t="s">
        <v>70</v>
      </c>
      <c r="B27" s="147" t="s">
        <v>367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</row>
    <row r="28" spans="1:18" s="99" customFormat="1" ht="15" customHeight="1">
      <c r="A28" s="97"/>
      <c r="B28" s="147" t="s">
        <v>171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</row>
    <row r="29" spans="1:18" s="99" customFormat="1" ht="15" customHeight="1">
      <c r="A29" s="97" t="s">
        <v>72</v>
      </c>
      <c r="B29" s="201" t="s">
        <v>73</v>
      </c>
      <c r="C29" s="103"/>
      <c r="D29" s="103"/>
      <c r="E29" s="103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s="99" customFormat="1" ht="15" customHeight="1">
      <c r="A30" s="148"/>
      <c r="B30" s="201" t="s">
        <v>360</v>
      </c>
      <c r="C30" s="103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</row>
    <row r="31" spans="1:18" s="99" customFormat="1" ht="15" customHeight="1">
      <c r="A31" s="151"/>
      <c r="B31" s="32" t="s">
        <v>257</v>
      </c>
      <c r="C31" s="152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</row>
    <row r="32" spans="1:18" s="99" customFormat="1" ht="15" customHeight="1">
      <c r="A32" s="151"/>
      <c r="B32" s="32" t="s">
        <v>258</v>
      </c>
      <c r="C32" s="152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</row>
    <row r="33" spans="1:18" s="99" customFormat="1" ht="15" customHeight="1">
      <c r="A33" s="151"/>
      <c r="B33" s="32" t="s">
        <v>259</v>
      </c>
      <c r="C33" s="152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s="99" customFormat="1" ht="15.75">
      <c r="A34" s="261" t="s">
        <v>260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</row>
  </sheetData>
  <sheetProtection selectLockedCells="1" selectUnlockedCells="1"/>
  <mergeCells count="20">
    <mergeCell ref="A34:R34"/>
    <mergeCell ref="I7:J7"/>
    <mergeCell ref="K7:L7"/>
    <mergeCell ref="M7:N7"/>
    <mergeCell ref="O7:P7"/>
    <mergeCell ref="Q25:R25"/>
    <mergeCell ref="Q26:R26"/>
    <mergeCell ref="A19:B19"/>
    <mergeCell ref="A20:B20"/>
    <mergeCell ref="A21:B21"/>
    <mergeCell ref="F1:P1"/>
    <mergeCell ref="A3:R4"/>
    <mergeCell ref="G5:K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A6">
      <selection activeCell="A36" sqref="A36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8.50390625" style="1" customWidth="1"/>
    <col min="26" max="26" width="11.125" style="1" customWidth="1"/>
    <col min="27" max="27" width="8.50390625" style="1" customWidth="1"/>
    <col min="28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2" t="s">
        <v>2</v>
      </c>
      <c r="V1" s="202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2" t="s">
        <v>2</v>
      </c>
      <c r="AT1" s="202"/>
    </row>
    <row r="2" spans="1:46" ht="16.5" customHeight="1">
      <c r="A2" s="5" t="s">
        <v>196</v>
      </c>
      <c r="B2" s="6" t="s">
        <v>197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3" t="s">
        <v>261</v>
      </c>
      <c r="V2" s="203"/>
      <c r="W2" s="5" t="s">
        <v>196</v>
      </c>
      <c r="X2" s="6" t="s">
        <v>197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3" t="s">
        <v>261</v>
      </c>
      <c r="AT2" s="203"/>
    </row>
    <row r="3" spans="1:46" s="12" customFormat="1" ht="19.5" customHeight="1">
      <c r="A3" s="204" t="s">
        <v>262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 t="s">
        <v>263</v>
      </c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</row>
    <row r="4" spans="1:46" s="12" customFormat="1" ht="19.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5" t="str">
        <f>'2491-00-06'!G5</f>
        <v>中華民國111年10月</v>
      </c>
      <c r="I5" s="205"/>
      <c r="J5" s="205"/>
      <c r="K5" s="205"/>
      <c r="L5" s="205"/>
      <c r="M5" s="205"/>
      <c r="N5" s="205"/>
      <c r="O5" s="205"/>
      <c r="P5" s="205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6" t="str">
        <f>H5</f>
        <v>中華民國111年10月</v>
      </c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7" t="s">
        <v>10</v>
      </c>
      <c r="B6" s="207"/>
      <c r="C6" s="208" t="s">
        <v>11</v>
      </c>
      <c r="D6" s="208"/>
      <c r="E6" s="202" t="s">
        <v>12</v>
      </c>
      <c r="F6" s="202"/>
      <c r="G6" s="208" t="s">
        <v>13</v>
      </c>
      <c r="H6" s="208"/>
      <c r="I6" s="208" t="s">
        <v>14</v>
      </c>
      <c r="J6" s="208"/>
      <c r="K6" s="202" t="s">
        <v>15</v>
      </c>
      <c r="L6" s="202"/>
      <c r="M6" s="209" t="s">
        <v>16</v>
      </c>
      <c r="N6" s="209"/>
      <c r="O6" s="208" t="s">
        <v>17</v>
      </c>
      <c r="P6" s="208"/>
      <c r="Q6" s="202" t="s">
        <v>18</v>
      </c>
      <c r="R6" s="202"/>
      <c r="S6" s="208" t="s">
        <v>19</v>
      </c>
      <c r="T6" s="208"/>
      <c r="U6" s="208" t="s">
        <v>20</v>
      </c>
      <c r="V6" s="208"/>
      <c r="W6" s="207" t="s">
        <v>10</v>
      </c>
      <c r="X6" s="207"/>
      <c r="Y6" s="208" t="s">
        <v>21</v>
      </c>
      <c r="Z6" s="208"/>
      <c r="AA6" s="208" t="s">
        <v>22</v>
      </c>
      <c r="AB6" s="208"/>
      <c r="AC6" s="208" t="s">
        <v>23</v>
      </c>
      <c r="AD6" s="208"/>
      <c r="AE6" s="210" t="s">
        <v>24</v>
      </c>
      <c r="AF6" s="210"/>
      <c r="AG6" s="202" t="s">
        <v>25</v>
      </c>
      <c r="AH6" s="202"/>
      <c r="AI6" s="210" t="s">
        <v>26</v>
      </c>
      <c r="AJ6" s="210"/>
      <c r="AK6" s="208" t="s">
        <v>27</v>
      </c>
      <c r="AL6" s="208"/>
      <c r="AM6" s="210" t="s">
        <v>28</v>
      </c>
      <c r="AN6" s="210"/>
      <c r="AO6" s="210" t="s">
        <v>29</v>
      </c>
      <c r="AP6" s="210"/>
      <c r="AQ6" s="208" t="s">
        <v>30</v>
      </c>
      <c r="AR6" s="208"/>
      <c r="AS6" s="211" t="s">
        <v>31</v>
      </c>
      <c r="AT6" s="211"/>
    </row>
    <row r="7" spans="1:46" ht="16.5" customHeight="1">
      <c r="A7" s="207"/>
      <c r="B7" s="207"/>
      <c r="C7" s="208"/>
      <c r="D7" s="208"/>
      <c r="E7" s="202"/>
      <c r="F7" s="202"/>
      <c r="G7" s="208"/>
      <c r="H7" s="208"/>
      <c r="I7" s="208"/>
      <c r="J7" s="208"/>
      <c r="K7" s="202"/>
      <c r="L7" s="202"/>
      <c r="M7" s="212" t="s">
        <v>32</v>
      </c>
      <c r="N7" s="212"/>
      <c r="O7" s="208"/>
      <c r="P7" s="208"/>
      <c r="Q7" s="202"/>
      <c r="R7" s="202"/>
      <c r="S7" s="208"/>
      <c r="T7" s="208"/>
      <c r="U7" s="208"/>
      <c r="V7" s="208"/>
      <c r="W7" s="207"/>
      <c r="X7" s="207"/>
      <c r="Y7" s="208"/>
      <c r="Z7" s="208"/>
      <c r="AA7" s="208"/>
      <c r="AB7" s="208"/>
      <c r="AC7" s="208"/>
      <c r="AD7" s="208"/>
      <c r="AE7" s="213" t="s">
        <v>33</v>
      </c>
      <c r="AF7" s="213"/>
      <c r="AG7" s="202"/>
      <c r="AH7" s="202"/>
      <c r="AI7" s="213" t="s">
        <v>34</v>
      </c>
      <c r="AJ7" s="213"/>
      <c r="AK7" s="208"/>
      <c r="AL7" s="208"/>
      <c r="AM7" s="213" t="s">
        <v>35</v>
      </c>
      <c r="AN7" s="213"/>
      <c r="AO7" s="214" t="s">
        <v>36</v>
      </c>
      <c r="AP7" s="214"/>
      <c r="AQ7" s="208"/>
      <c r="AR7" s="208"/>
      <c r="AS7" s="211"/>
      <c r="AT7" s="211"/>
    </row>
    <row r="8" spans="1:46" ht="22.5" customHeight="1">
      <c r="A8" s="207"/>
      <c r="B8" s="207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7"/>
      <c r="X8" s="207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5" t="s">
        <v>39</v>
      </c>
      <c r="B9" s="215"/>
      <c r="C9" s="21">
        <v>3473</v>
      </c>
      <c r="D9" s="21">
        <v>12654.055562</v>
      </c>
      <c r="E9" s="21">
        <v>95</v>
      </c>
      <c r="F9" s="21">
        <v>185.351</v>
      </c>
      <c r="G9" s="21">
        <v>20</v>
      </c>
      <c r="H9" s="21">
        <v>59.1</v>
      </c>
      <c r="I9" s="21">
        <v>561</v>
      </c>
      <c r="J9" s="21">
        <v>1719.388546</v>
      </c>
      <c r="K9" s="21">
        <v>74</v>
      </c>
      <c r="L9" s="21">
        <v>234.45</v>
      </c>
      <c r="M9" s="21">
        <v>11</v>
      </c>
      <c r="N9" s="21">
        <v>82.55</v>
      </c>
      <c r="O9" s="21">
        <v>543</v>
      </c>
      <c r="P9" s="21">
        <v>886.057257</v>
      </c>
      <c r="Q9" s="21">
        <v>302</v>
      </c>
      <c r="R9" s="21">
        <v>462.084328</v>
      </c>
      <c r="S9" s="21">
        <v>43</v>
      </c>
      <c r="T9" s="21">
        <v>250.04</v>
      </c>
      <c r="U9" s="21">
        <v>59</v>
      </c>
      <c r="V9" s="21">
        <v>100.84504</v>
      </c>
      <c r="W9" s="215" t="s">
        <v>39</v>
      </c>
      <c r="X9" s="215"/>
      <c r="Y9" s="21">
        <v>157</v>
      </c>
      <c r="Z9" s="21">
        <v>189.52</v>
      </c>
      <c r="AA9" s="21">
        <v>453</v>
      </c>
      <c r="AB9" s="21">
        <v>5587.186354</v>
      </c>
      <c r="AC9" s="21">
        <v>186</v>
      </c>
      <c r="AD9" s="21">
        <v>687.862253</v>
      </c>
      <c r="AE9" s="21">
        <v>743</v>
      </c>
      <c r="AF9" s="21">
        <v>1751.991784</v>
      </c>
      <c r="AG9" s="21">
        <v>134</v>
      </c>
      <c r="AH9" s="21">
        <v>320.901</v>
      </c>
      <c r="AI9" s="21">
        <v>0</v>
      </c>
      <c r="AJ9" s="21">
        <v>0</v>
      </c>
      <c r="AK9" s="21">
        <v>4</v>
      </c>
      <c r="AL9" s="21">
        <v>13.208</v>
      </c>
      <c r="AM9" s="21">
        <v>0</v>
      </c>
      <c r="AN9" s="21">
        <v>0</v>
      </c>
      <c r="AO9" s="21">
        <v>24</v>
      </c>
      <c r="AP9" s="21">
        <v>16.91</v>
      </c>
      <c r="AQ9" s="21">
        <v>64</v>
      </c>
      <c r="AR9" s="21">
        <v>106.61</v>
      </c>
      <c r="AS9" s="21">
        <v>0</v>
      </c>
      <c r="AT9" s="21">
        <v>0</v>
      </c>
    </row>
    <row r="10" spans="1:46" s="22" customFormat="1" ht="16.5" customHeight="1">
      <c r="A10" s="216" t="s">
        <v>40</v>
      </c>
      <c r="B10" s="216"/>
      <c r="C10" s="21">
        <v>3466</v>
      </c>
      <c r="D10" s="21">
        <v>12646.075562</v>
      </c>
      <c r="E10" s="21">
        <v>94</v>
      </c>
      <c r="F10" s="21">
        <v>181.751</v>
      </c>
      <c r="G10" s="21">
        <v>20</v>
      </c>
      <c r="H10" s="21">
        <v>59.1</v>
      </c>
      <c r="I10" s="21">
        <v>560</v>
      </c>
      <c r="J10" s="21">
        <v>1719.088546</v>
      </c>
      <c r="K10" s="21">
        <v>74</v>
      </c>
      <c r="L10" s="21">
        <v>234.45</v>
      </c>
      <c r="M10" s="21">
        <v>11</v>
      </c>
      <c r="N10" s="21">
        <v>82.55</v>
      </c>
      <c r="O10" s="21">
        <v>542</v>
      </c>
      <c r="P10" s="21">
        <v>885.057257</v>
      </c>
      <c r="Q10" s="21">
        <v>301</v>
      </c>
      <c r="R10" s="21">
        <v>461.084328</v>
      </c>
      <c r="S10" s="21">
        <v>43</v>
      </c>
      <c r="T10" s="21">
        <v>250.04</v>
      </c>
      <c r="U10" s="21">
        <v>59</v>
      </c>
      <c r="V10" s="21">
        <v>100.84504</v>
      </c>
      <c r="W10" s="216" t="s">
        <v>40</v>
      </c>
      <c r="X10" s="216"/>
      <c r="Y10" s="21">
        <v>157</v>
      </c>
      <c r="Z10" s="21">
        <v>189.52</v>
      </c>
      <c r="AA10" s="21">
        <v>452</v>
      </c>
      <c r="AB10" s="21">
        <v>5585.186354</v>
      </c>
      <c r="AC10" s="21">
        <v>186</v>
      </c>
      <c r="AD10" s="21">
        <v>687.862253</v>
      </c>
      <c r="AE10" s="21">
        <v>742</v>
      </c>
      <c r="AF10" s="21">
        <v>1751.941784</v>
      </c>
      <c r="AG10" s="21">
        <v>133</v>
      </c>
      <c r="AH10" s="21">
        <v>320.871</v>
      </c>
      <c r="AI10" s="21">
        <v>0</v>
      </c>
      <c r="AJ10" s="21">
        <v>0</v>
      </c>
      <c r="AK10" s="21">
        <v>4</v>
      </c>
      <c r="AL10" s="21">
        <v>13.208</v>
      </c>
      <c r="AM10" s="21">
        <v>0</v>
      </c>
      <c r="AN10" s="21">
        <v>0</v>
      </c>
      <c r="AO10" s="21">
        <v>24</v>
      </c>
      <c r="AP10" s="21">
        <v>16.91</v>
      </c>
      <c r="AQ10" s="21">
        <v>64</v>
      </c>
      <c r="AR10" s="21">
        <v>106.61</v>
      </c>
      <c r="AS10" s="21">
        <v>0</v>
      </c>
      <c r="AT10" s="21">
        <v>0</v>
      </c>
    </row>
    <row r="11" spans="1:46" s="22" customFormat="1" ht="16.5" customHeight="1">
      <c r="A11" s="217" t="s">
        <v>41</v>
      </c>
      <c r="B11" s="217"/>
      <c r="C11" s="21">
        <v>602</v>
      </c>
      <c r="D11" s="21">
        <v>1468.093244</v>
      </c>
      <c r="E11" s="21">
        <v>7</v>
      </c>
      <c r="F11" s="21">
        <v>46</v>
      </c>
      <c r="G11" s="21">
        <v>3</v>
      </c>
      <c r="H11" s="21">
        <v>2.25</v>
      </c>
      <c r="I11" s="21">
        <v>103</v>
      </c>
      <c r="J11" s="21">
        <v>173.06</v>
      </c>
      <c r="K11" s="21">
        <v>8</v>
      </c>
      <c r="L11" s="21">
        <v>10.9</v>
      </c>
      <c r="M11" s="21">
        <v>2</v>
      </c>
      <c r="N11" s="21">
        <v>0.3</v>
      </c>
      <c r="O11" s="21">
        <v>99</v>
      </c>
      <c r="P11" s="21">
        <v>141.31</v>
      </c>
      <c r="Q11" s="21">
        <v>60</v>
      </c>
      <c r="R11" s="21">
        <v>86.737</v>
      </c>
      <c r="S11" s="21">
        <v>8</v>
      </c>
      <c r="T11" s="21">
        <v>12.4</v>
      </c>
      <c r="U11" s="21">
        <v>6</v>
      </c>
      <c r="V11" s="21">
        <v>4.25004</v>
      </c>
      <c r="W11" s="217" t="s">
        <v>41</v>
      </c>
      <c r="X11" s="217"/>
      <c r="Y11" s="21">
        <v>19</v>
      </c>
      <c r="Z11" s="21">
        <v>17.4</v>
      </c>
      <c r="AA11" s="21">
        <v>88</v>
      </c>
      <c r="AB11" s="21">
        <v>369.44621</v>
      </c>
      <c r="AC11" s="21">
        <v>31</v>
      </c>
      <c r="AD11" s="21">
        <v>142.46</v>
      </c>
      <c r="AE11" s="21">
        <v>133</v>
      </c>
      <c r="AF11" s="21">
        <v>430.469994</v>
      </c>
      <c r="AG11" s="21">
        <v>18</v>
      </c>
      <c r="AH11" s="21">
        <v>16.98</v>
      </c>
      <c r="AI11" s="21">
        <v>0</v>
      </c>
      <c r="AJ11" s="21">
        <v>0</v>
      </c>
      <c r="AK11" s="21">
        <v>1</v>
      </c>
      <c r="AL11" s="21">
        <v>0.2</v>
      </c>
      <c r="AM11" s="21">
        <v>0</v>
      </c>
      <c r="AN11" s="21">
        <v>0</v>
      </c>
      <c r="AO11" s="21">
        <v>4</v>
      </c>
      <c r="AP11" s="21">
        <v>0.73</v>
      </c>
      <c r="AQ11" s="21">
        <v>12</v>
      </c>
      <c r="AR11" s="21">
        <v>13.2</v>
      </c>
      <c r="AS11" s="21">
        <v>0</v>
      </c>
      <c r="AT11" s="21">
        <v>0</v>
      </c>
    </row>
    <row r="12" spans="1:46" s="22" customFormat="1" ht="16.5" customHeight="1">
      <c r="A12" s="217" t="s">
        <v>42</v>
      </c>
      <c r="B12" s="217"/>
      <c r="C12" s="21">
        <v>816</v>
      </c>
      <c r="D12" s="21">
        <v>4049.296433</v>
      </c>
      <c r="E12" s="21">
        <v>11</v>
      </c>
      <c r="F12" s="21">
        <v>5.94</v>
      </c>
      <c r="G12" s="21">
        <v>1</v>
      </c>
      <c r="H12" s="21">
        <v>0.3</v>
      </c>
      <c r="I12" s="21">
        <v>113</v>
      </c>
      <c r="J12" s="21">
        <v>272.447</v>
      </c>
      <c r="K12" s="21">
        <v>15</v>
      </c>
      <c r="L12" s="21">
        <v>50.35</v>
      </c>
      <c r="M12" s="21">
        <v>0</v>
      </c>
      <c r="N12" s="21">
        <v>0</v>
      </c>
      <c r="O12" s="21">
        <v>62</v>
      </c>
      <c r="P12" s="21">
        <v>175.429089</v>
      </c>
      <c r="Q12" s="21">
        <v>63</v>
      </c>
      <c r="R12" s="21">
        <v>162.531</v>
      </c>
      <c r="S12" s="21">
        <v>13</v>
      </c>
      <c r="T12" s="21">
        <v>192.1</v>
      </c>
      <c r="U12" s="21">
        <v>13</v>
      </c>
      <c r="V12" s="21">
        <v>44</v>
      </c>
      <c r="W12" s="217" t="s">
        <v>42</v>
      </c>
      <c r="X12" s="217"/>
      <c r="Y12" s="21">
        <v>63</v>
      </c>
      <c r="Z12" s="21">
        <v>111.74</v>
      </c>
      <c r="AA12" s="21">
        <v>148</v>
      </c>
      <c r="AB12" s="21">
        <v>2051.006908</v>
      </c>
      <c r="AC12" s="21">
        <v>33</v>
      </c>
      <c r="AD12" s="21">
        <v>88.8</v>
      </c>
      <c r="AE12" s="21">
        <v>241</v>
      </c>
      <c r="AF12" s="21">
        <v>681.912436</v>
      </c>
      <c r="AG12" s="21">
        <v>21</v>
      </c>
      <c r="AH12" s="21">
        <v>139.13</v>
      </c>
      <c r="AI12" s="21">
        <v>0</v>
      </c>
      <c r="AJ12" s="21">
        <v>0</v>
      </c>
      <c r="AK12" s="21">
        <v>1</v>
      </c>
      <c r="AL12" s="21">
        <v>5</v>
      </c>
      <c r="AM12" s="21">
        <v>0</v>
      </c>
      <c r="AN12" s="21">
        <v>0</v>
      </c>
      <c r="AO12" s="21">
        <v>3</v>
      </c>
      <c r="AP12" s="21">
        <v>4</v>
      </c>
      <c r="AQ12" s="21">
        <v>15</v>
      </c>
      <c r="AR12" s="21">
        <v>64.61</v>
      </c>
      <c r="AS12" s="21">
        <v>0</v>
      </c>
      <c r="AT12" s="21">
        <v>0</v>
      </c>
    </row>
    <row r="13" spans="1:46" s="22" customFormat="1" ht="16.5" customHeight="1">
      <c r="A13" s="217" t="s">
        <v>43</v>
      </c>
      <c r="B13" s="217"/>
      <c r="C13" s="21">
        <v>306</v>
      </c>
      <c r="D13" s="21">
        <v>791.213417</v>
      </c>
      <c r="E13" s="21">
        <v>6</v>
      </c>
      <c r="F13" s="21">
        <v>6.42</v>
      </c>
      <c r="G13" s="21">
        <v>1</v>
      </c>
      <c r="H13" s="21">
        <v>1</v>
      </c>
      <c r="I13" s="21">
        <v>53</v>
      </c>
      <c r="J13" s="21">
        <v>131.7688</v>
      </c>
      <c r="K13" s="21">
        <v>2</v>
      </c>
      <c r="L13" s="21">
        <v>50.5</v>
      </c>
      <c r="M13" s="21">
        <v>2</v>
      </c>
      <c r="N13" s="21">
        <v>0.65</v>
      </c>
      <c r="O13" s="21">
        <v>62</v>
      </c>
      <c r="P13" s="21">
        <v>53.825168</v>
      </c>
      <c r="Q13" s="21">
        <v>18</v>
      </c>
      <c r="R13" s="21">
        <v>20.05</v>
      </c>
      <c r="S13" s="21">
        <v>7</v>
      </c>
      <c r="T13" s="21">
        <v>21.23</v>
      </c>
      <c r="U13" s="21">
        <v>5</v>
      </c>
      <c r="V13" s="21">
        <v>9.6</v>
      </c>
      <c r="W13" s="217" t="s">
        <v>43</v>
      </c>
      <c r="X13" s="217"/>
      <c r="Y13" s="21">
        <v>13</v>
      </c>
      <c r="Z13" s="21">
        <v>17.96</v>
      </c>
      <c r="AA13" s="21">
        <v>34</v>
      </c>
      <c r="AB13" s="21">
        <v>271.66178</v>
      </c>
      <c r="AC13" s="21">
        <v>17</v>
      </c>
      <c r="AD13" s="21">
        <v>37.511003</v>
      </c>
      <c r="AE13" s="21">
        <v>61</v>
      </c>
      <c r="AF13" s="21">
        <v>130.776666</v>
      </c>
      <c r="AG13" s="21">
        <v>15</v>
      </c>
      <c r="AH13" s="21">
        <v>26.45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2</v>
      </c>
      <c r="AP13" s="21">
        <v>0.21</v>
      </c>
      <c r="AQ13" s="21">
        <v>8</v>
      </c>
      <c r="AR13" s="21">
        <v>11.6</v>
      </c>
      <c r="AS13" s="21">
        <v>0</v>
      </c>
      <c r="AT13" s="21">
        <v>0</v>
      </c>
    </row>
    <row r="14" spans="1:46" s="22" customFormat="1" ht="16.5" customHeight="1">
      <c r="A14" s="217" t="s">
        <v>44</v>
      </c>
      <c r="B14" s="217"/>
      <c r="C14" s="21">
        <v>568</v>
      </c>
      <c r="D14" s="21">
        <v>1187.39184</v>
      </c>
      <c r="E14" s="21">
        <v>16</v>
      </c>
      <c r="F14" s="21">
        <v>32.65</v>
      </c>
      <c r="G14" s="21">
        <v>2</v>
      </c>
      <c r="H14" s="21">
        <v>3.3</v>
      </c>
      <c r="I14" s="21">
        <v>86</v>
      </c>
      <c r="J14" s="21">
        <v>242.015</v>
      </c>
      <c r="K14" s="21">
        <v>10</v>
      </c>
      <c r="L14" s="21">
        <v>17.2</v>
      </c>
      <c r="M14" s="21">
        <v>2</v>
      </c>
      <c r="N14" s="21">
        <v>0.6</v>
      </c>
      <c r="O14" s="21">
        <v>94</v>
      </c>
      <c r="P14" s="21">
        <v>174.484</v>
      </c>
      <c r="Q14" s="21">
        <v>61</v>
      </c>
      <c r="R14" s="21">
        <v>40.882</v>
      </c>
      <c r="S14" s="21">
        <v>3</v>
      </c>
      <c r="T14" s="21">
        <v>1.1</v>
      </c>
      <c r="U14" s="21">
        <v>12</v>
      </c>
      <c r="V14" s="21">
        <v>8.84</v>
      </c>
      <c r="W14" s="217" t="s">
        <v>44</v>
      </c>
      <c r="X14" s="217"/>
      <c r="Y14" s="21">
        <v>23</v>
      </c>
      <c r="Z14" s="21">
        <v>17.74</v>
      </c>
      <c r="AA14" s="21">
        <v>67</v>
      </c>
      <c r="AB14" s="21">
        <v>330.51479</v>
      </c>
      <c r="AC14" s="21">
        <v>34</v>
      </c>
      <c r="AD14" s="21">
        <v>68.76125</v>
      </c>
      <c r="AE14" s="21">
        <v>114</v>
      </c>
      <c r="AF14" s="21">
        <v>192.2838</v>
      </c>
      <c r="AG14" s="21">
        <v>25</v>
      </c>
      <c r="AH14" s="21">
        <v>35.761</v>
      </c>
      <c r="AI14" s="21">
        <v>0</v>
      </c>
      <c r="AJ14" s="21">
        <v>0</v>
      </c>
      <c r="AK14" s="21">
        <v>1</v>
      </c>
      <c r="AL14" s="21">
        <v>8</v>
      </c>
      <c r="AM14" s="21">
        <v>0</v>
      </c>
      <c r="AN14" s="21">
        <v>0</v>
      </c>
      <c r="AO14" s="21">
        <v>6</v>
      </c>
      <c r="AP14" s="21">
        <v>6.81</v>
      </c>
      <c r="AQ14" s="21">
        <v>12</v>
      </c>
      <c r="AR14" s="21">
        <v>6.45</v>
      </c>
      <c r="AS14" s="21">
        <v>0</v>
      </c>
      <c r="AT14" s="21">
        <v>0</v>
      </c>
    </row>
    <row r="15" spans="1:46" s="22" customFormat="1" ht="16.5" customHeight="1">
      <c r="A15" s="217" t="s">
        <v>45</v>
      </c>
      <c r="B15" s="217"/>
      <c r="C15" s="21">
        <v>239</v>
      </c>
      <c r="D15" s="21">
        <v>2730.922994</v>
      </c>
      <c r="E15" s="21">
        <v>7</v>
      </c>
      <c r="F15" s="21">
        <v>18.2</v>
      </c>
      <c r="G15" s="21">
        <v>0</v>
      </c>
      <c r="H15" s="21">
        <v>0</v>
      </c>
      <c r="I15" s="21">
        <v>42</v>
      </c>
      <c r="J15" s="21">
        <v>86.84</v>
      </c>
      <c r="K15" s="21">
        <v>7</v>
      </c>
      <c r="L15" s="21">
        <v>6.4</v>
      </c>
      <c r="M15" s="21">
        <v>2</v>
      </c>
      <c r="N15" s="21">
        <v>76</v>
      </c>
      <c r="O15" s="21">
        <v>45</v>
      </c>
      <c r="P15" s="21">
        <v>50.44</v>
      </c>
      <c r="Q15" s="21">
        <v>18</v>
      </c>
      <c r="R15" s="21">
        <v>52.059328</v>
      </c>
      <c r="S15" s="21">
        <v>5</v>
      </c>
      <c r="T15" s="21">
        <v>2.9</v>
      </c>
      <c r="U15" s="21">
        <v>7</v>
      </c>
      <c r="V15" s="21">
        <v>10.21</v>
      </c>
      <c r="W15" s="217" t="s">
        <v>45</v>
      </c>
      <c r="X15" s="217"/>
      <c r="Y15" s="21">
        <v>7</v>
      </c>
      <c r="Z15" s="21">
        <v>3.75</v>
      </c>
      <c r="AA15" s="21">
        <v>29</v>
      </c>
      <c r="AB15" s="21">
        <v>2249.755666</v>
      </c>
      <c r="AC15" s="21">
        <v>9</v>
      </c>
      <c r="AD15" s="21">
        <v>74.25</v>
      </c>
      <c r="AE15" s="21">
        <v>49</v>
      </c>
      <c r="AF15" s="21">
        <v>79.768</v>
      </c>
      <c r="AG15" s="21">
        <v>9</v>
      </c>
      <c r="AH15" s="21">
        <v>16.35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1</v>
      </c>
      <c r="AP15" s="21">
        <v>1</v>
      </c>
      <c r="AQ15" s="21">
        <v>2</v>
      </c>
      <c r="AR15" s="21">
        <v>3</v>
      </c>
      <c r="AS15" s="21">
        <v>0</v>
      </c>
      <c r="AT15" s="21">
        <v>0</v>
      </c>
    </row>
    <row r="16" spans="1:46" s="22" customFormat="1" ht="16.5" customHeight="1">
      <c r="A16" s="216" t="s">
        <v>46</v>
      </c>
      <c r="B16" s="216"/>
      <c r="C16" s="21">
        <v>382</v>
      </c>
      <c r="D16" s="21">
        <v>1220.524746</v>
      </c>
      <c r="E16" s="21">
        <v>23</v>
      </c>
      <c r="F16" s="21">
        <v>31.53</v>
      </c>
      <c r="G16" s="21">
        <v>5</v>
      </c>
      <c r="H16" s="21">
        <v>8.25</v>
      </c>
      <c r="I16" s="21">
        <v>64</v>
      </c>
      <c r="J16" s="21">
        <v>606.676858</v>
      </c>
      <c r="K16" s="21">
        <v>16</v>
      </c>
      <c r="L16" s="21">
        <v>70.2</v>
      </c>
      <c r="M16" s="21">
        <v>3</v>
      </c>
      <c r="N16" s="21">
        <v>5</v>
      </c>
      <c r="O16" s="21">
        <v>74</v>
      </c>
      <c r="P16" s="21">
        <v>135.558</v>
      </c>
      <c r="Q16" s="21">
        <v>40</v>
      </c>
      <c r="R16" s="21">
        <v>38.445</v>
      </c>
      <c r="S16" s="21">
        <v>3</v>
      </c>
      <c r="T16" s="21">
        <v>10.26</v>
      </c>
      <c r="U16" s="21">
        <v>6</v>
      </c>
      <c r="V16" s="21">
        <v>6.425</v>
      </c>
      <c r="W16" s="216" t="s">
        <v>46</v>
      </c>
      <c r="X16" s="216"/>
      <c r="Y16" s="21">
        <v>9</v>
      </c>
      <c r="Z16" s="21">
        <v>8.9</v>
      </c>
      <c r="AA16" s="21">
        <v>35</v>
      </c>
      <c r="AB16" s="21">
        <v>101.476</v>
      </c>
      <c r="AC16" s="21">
        <v>19</v>
      </c>
      <c r="AD16" s="21">
        <v>77.31</v>
      </c>
      <c r="AE16" s="21">
        <v>53</v>
      </c>
      <c r="AF16" s="21">
        <v>81.343888</v>
      </c>
      <c r="AG16" s="21">
        <v>21</v>
      </c>
      <c r="AH16" s="21">
        <v>33.65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2</v>
      </c>
      <c r="AP16" s="21">
        <v>1.5</v>
      </c>
      <c r="AQ16" s="21">
        <v>9</v>
      </c>
      <c r="AR16" s="21">
        <v>4</v>
      </c>
      <c r="AS16" s="21">
        <v>0</v>
      </c>
      <c r="AT16" s="21">
        <v>0</v>
      </c>
    </row>
    <row r="17" spans="1:46" s="22" customFormat="1" ht="16.5" customHeight="1">
      <c r="A17" s="217" t="s">
        <v>47</v>
      </c>
      <c r="B17" s="217"/>
      <c r="C17" s="21">
        <v>28</v>
      </c>
      <c r="D17" s="21">
        <v>42.215</v>
      </c>
      <c r="E17" s="21">
        <v>1</v>
      </c>
      <c r="F17" s="21">
        <v>1.001</v>
      </c>
      <c r="G17" s="21">
        <v>1</v>
      </c>
      <c r="H17" s="21">
        <v>1</v>
      </c>
      <c r="I17" s="21">
        <v>5</v>
      </c>
      <c r="J17" s="21">
        <v>11.55</v>
      </c>
      <c r="K17" s="21">
        <v>1</v>
      </c>
      <c r="L17" s="21">
        <v>2</v>
      </c>
      <c r="M17" s="21">
        <v>0</v>
      </c>
      <c r="N17" s="21">
        <v>0</v>
      </c>
      <c r="O17" s="21">
        <v>3</v>
      </c>
      <c r="P17" s="21">
        <v>2.3</v>
      </c>
      <c r="Q17" s="21">
        <v>1</v>
      </c>
      <c r="R17" s="21">
        <v>0.1</v>
      </c>
      <c r="S17" s="21">
        <v>0</v>
      </c>
      <c r="T17" s="21">
        <v>0</v>
      </c>
      <c r="U17" s="21">
        <v>1</v>
      </c>
      <c r="V17" s="21">
        <v>0.3</v>
      </c>
      <c r="W17" s="217" t="s">
        <v>47</v>
      </c>
      <c r="X17" s="217"/>
      <c r="Y17" s="21">
        <v>2</v>
      </c>
      <c r="Z17" s="21">
        <v>1.03</v>
      </c>
      <c r="AA17" s="21">
        <v>3</v>
      </c>
      <c r="AB17" s="21">
        <v>2.684</v>
      </c>
      <c r="AC17" s="21">
        <v>3</v>
      </c>
      <c r="AD17" s="21">
        <v>16.69</v>
      </c>
      <c r="AE17" s="21">
        <v>4</v>
      </c>
      <c r="AF17" s="21">
        <v>1.7</v>
      </c>
      <c r="AG17" s="21">
        <v>2</v>
      </c>
      <c r="AH17" s="21">
        <v>1.2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1</v>
      </c>
      <c r="AP17" s="21">
        <v>0.66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17" t="s">
        <v>48</v>
      </c>
      <c r="B18" s="217"/>
      <c r="C18" s="21">
        <v>106</v>
      </c>
      <c r="D18" s="21">
        <v>198.630888</v>
      </c>
      <c r="E18" s="21">
        <v>1</v>
      </c>
      <c r="F18" s="21">
        <v>1</v>
      </c>
      <c r="G18" s="21">
        <v>0</v>
      </c>
      <c r="H18" s="21">
        <v>0</v>
      </c>
      <c r="I18" s="21">
        <v>14</v>
      </c>
      <c r="J18" s="21">
        <v>28.700888</v>
      </c>
      <c r="K18" s="21">
        <v>3</v>
      </c>
      <c r="L18" s="21">
        <v>6.6</v>
      </c>
      <c r="M18" s="21">
        <v>0</v>
      </c>
      <c r="N18" s="21">
        <v>0</v>
      </c>
      <c r="O18" s="21">
        <v>20</v>
      </c>
      <c r="P18" s="21">
        <v>39.1</v>
      </c>
      <c r="Q18" s="21">
        <v>11</v>
      </c>
      <c r="R18" s="21">
        <v>12.06</v>
      </c>
      <c r="S18" s="21">
        <v>1</v>
      </c>
      <c r="T18" s="21">
        <v>0.2</v>
      </c>
      <c r="U18" s="21">
        <v>1</v>
      </c>
      <c r="V18" s="21">
        <v>1</v>
      </c>
      <c r="W18" s="217" t="s">
        <v>48</v>
      </c>
      <c r="X18" s="217"/>
      <c r="Y18" s="21">
        <v>5</v>
      </c>
      <c r="Z18" s="21">
        <v>1.35</v>
      </c>
      <c r="AA18" s="21">
        <v>14</v>
      </c>
      <c r="AB18" s="21">
        <v>37.37</v>
      </c>
      <c r="AC18" s="21">
        <v>8</v>
      </c>
      <c r="AD18" s="21">
        <v>31.3</v>
      </c>
      <c r="AE18" s="21">
        <v>26</v>
      </c>
      <c r="AF18" s="21">
        <v>34.45</v>
      </c>
      <c r="AG18" s="21">
        <v>2</v>
      </c>
      <c r="AH18" s="21">
        <v>5.5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</row>
    <row r="19" spans="1:46" s="22" customFormat="1" ht="16.5" customHeight="1">
      <c r="A19" s="217" t="s">
        <v>49</v>
      </c>
      <c r="B19" s="217"/>
      <c r="C19" s="21">
        <v>44</v>
      </c>
      <c r="D19" s="21">
        <v>77.81</v>
      </c>
      <c r="E19" s="21">
        <v>0</v>
      </c>
      <c r="F19" s="21">
        <v>0</v>
      </c>
      <c r="G19" s="21">
        <v>2</v>
      </c>
      <c r="H19" s="21">
        <v>7</v>
      </c>
      <c r="I19" s="21">
        <v>10</v>
      </c>
      <c r="J19" s="21">
        <v>11.15</v>
      </c>
      <c r="K19" s="21">
        <v>1</v>
      </c>
      <c r="L19" s="21">
        <v>3.6</v>
      </c>
      <c r="M19" s="21">
        <v>0</v>
      </c>
      <c r="N19" s="21">
        <v>0</v>
      </c>
      <c r="O19" s="21">
        <v>13</v>
      </c>
      <c r="P19" s="21">
        <v>16.2</v>
      </c>
      <c r="Q19" s="21">
        <v>2</v>
      </c>
      <c r="R19" s="21">
        <v>9</v>
      </c>
      <c r="S19" s="21">
        <v>0</v>
      </c>
      <c r="T19" s="21">
        <v>0</v>
      </c>
      <c r="U19" s="21">
        <v>0</v>
      </c>
      <c r="V19" s="21">
        <v>0</v>
      </c>
      <c r="W19" s="217" t="s">
        <v>49</v>
      </c>
      <c r="X19" s="217"/>
      <c r="Y19" s="21">
        <v>0</v>
      </c>
      <c r="Z19" s="21">
        <v>0</v>
      </c>
      <c r="AA19" s="21">
        <v>0</v>
      </c>
      <c r="AB19" s="21">
        <v>0</v>
      </c>
      <c r="AC19" s="21">
        <v>5</v>
      </c>
      <c r="AD19" s="21">
        <v>26.5</v>
      </c>
      <c r="AE19" s="21">
        <v>6</v>
      </c>
      <c r="AF19" s="21">
        <v>1.96</v>
      </c>
      <c r="AG19" s="21">
        <v>2</v>
      </c>
      <c r="AH19" s="21">
        <v>1.3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2</v>
      </c>
      <c r="AP19" s="21">
        <v>0.8</v>
      </c>
      <c r="AQ19" s="21">
        <v>1</v>
      </c>
      <c r="AR19" s="21">
        <v>0.3</v>
      </c>
      <c r="AS19" s="21">
        <v>0</v>
      </c>
      <c r="AT19" s="21">
        <v>0</v>
      </c>
    </row>
    <row r="20" spans="1:46" s="22" customFormat="1" ht="16.5" customHeight="1">
      <c r="A20" s="217" t="s">
        <v>50</v>
      </c>
      <c r="B20" s="217"/>
      <c r="C20" s="21">
        <v>92</v>
      </c>
      <c r="D20" s="21">
        <v>302.371</v>
      </c>
      <c r="E20" s="21">
        <v>6</v>
      </c>
      <c r="F20" s="21">
        <v>16.7</v>
      </c>
      <c r="G20" s="21">
        <v>1</v>
      </c>
      <c r="H20" s="21">
        <v>25</v>
      </c>
      <c r="I20" s="21">
        <v>28</v>
      </c>
      <c r="J20" s="21">
        <v>56.76</v>
      </c>
      <c r="K20" s="21">
        <v>4</v>
      </c>
      <c r="L20" s="21">
        <v>5.5</v>
      </c>
      <c r="M20" s="21">
        <v>0</v>
      </c>
      <c r="N20" s="21">
        <v>0</v>
      </c>
      <c r="O20" s="21">
        <v>12</v>
      </c>
      <c r="P20" s="21">
        <v>5.601</v>
      </c>
      <c r="Q20" s="21">
        <v>3</v>
      </c>
      <c r="R20" s="21">
        <v>9.6</v>
      </c>
      <c r="S20" s="21">
        <v>1</v>
      </c>
      <c r="T20" s="21">
        <v>1</v>
      </c>
      <c r="U20" s="21">
        <v>1</v>
      </c>
      <c r="V20" s="21">
        <v>0.5</v>
      </c>
      <c r="W20" s="217" t="s">
        <v>50</v>
      </c>
      <c r="X20" s="217"/>
      <c r="Y20" s="21">
        <v>3</v>
      </c>
      <c r="Z20" s="21">
        <v>2.1</v>
      </c>
      <c r="AA20" s="21">
        <v>8</v>
      </c>
      <c r="AB20" s="21">
        <v>93.67</v>
      </c>
      <c r="AC20" s="21">
        <v>11</v>
      </c>
      <c r="AD20" s="21">
        <v>66.98</v>
      </c>
      <c r="AE20" s="21">
        <v>12</v>
      </c>
      <c r="AF20" s="21">
        <v>7.96</v>
      </c>
      <c r="AG20" s="21">
        <v>2</v>
      </c>
      <c r="AH20" s="21">
        <v>11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</row>
    <row r="21" spans="1:46" s="22" customFormat="1" ht="16.5" customHeight="1">
      <c r="A21" s="217" t="s">
        <v>51</v>
      </c>
      <c r="B21" s="217"/>
      <c r="C21" s="21">
        <v>40</v>
      </c>
      <c r="D21" s="21">
        <v>101.22</v>
      </c>
      <c r="E21" s="21">
        <v>3</v>
      </c>
      <c r="F21" s="21">
        <v>7.6</v>
      </c>
      <c r="G21" s="21">
        <v>0</v>
      </c>
      <c r="H21" s="21">
        <v>0</v>
      </c>
      <c r="I21" s="21">
        <v>8</v>
      </c>
      <c r="J21" s="21">
        <v>39.8</v>
      </c>
      <c r="K21" s="21">
        <v>0</v>
      </c>
      <c r="L21" s="21">
        <v>0</v>
      </c>
      <c r="M21" s="21">
        <v>0</v>
      </c>
      <c r="N21" s="21">
        <v>0</v>
      </c>
      <c r="O21" s="21">
        <v>5</v>
      </c>
      <c r="P21" s="21">
        <v>6.06</v>
      </c>
      <c r="Q21" s="21">
        <v>7</v>
      </c>
      <c r="R21" s="21">
        <v>6.86</v>
      </c>
      <c r="S21" s="21">
        <v>0</v>
      </c>
      <c r="T21" s="21">
        <v>0</v>
      </c>
      <c r="U21" s="21">
        <v>0</v>
      </c>
      <c r="V21" s="21">
        <v>0</v>
      </c>
      <c r="W21" s="217" t="s">
        <v>51</v>
      </c>
      <c r="X21" s="217"/>
      <c r="Y21" s="21">
        <v>2</v>
      </c>
      <c r="Z21" s="21">
        <v>0.6</v>
      </c>
      <c r="AA21" s="21">
        <v>2</v>
      </c>
      <c r="AB21" s="21">
        <v>1.1</v>
      </c>
      <c r="AC21" s="21">
        <v>1</v>
      </c>
      <c r="AD21" s="21">
        <v>10</v>
      </c>
      <c r="AE21" s="21">
        <v>9</v>
      </c>
      <c r="AF21" s="21">
        <v>27.85</v>
      </c>
      <c r="AG21" s="21">
        <v>1</v>
      </c>
      <c r="AH21" s="21">
        <v>1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2</v>
      </c>
      <c r="AR21" s="21">
        <v>0.35</v>
      </c>
      <c r="AS21" s="21">
        <v>0</v>
      </c>
      <c r="AT21" s="21">
        <v>0</v>
      </c>
    </row>
    <row r="22" spans="1:46" s="22" customFormat="1" ht="16.5" customHeight="1">
      <c r="A22" s="217" t="s">
        <v>52</v>
      </c>
      <c r="B22" s="217"/>
      <c r="C22" s="21">
        <v>36</v>
      </c>
      <c r="D22" s="21">
        <v>74.043</v>
      </c>
      <c r="E22" s="21">
        <v>1</v>
      </c>
      <c r="F22" s="21">
        <v>1</v>
      </c>
      <c r="G22" s="21">
        <v>2</v>
      </c>
      <c r="H22" s="21">
        <v>8.6</v>
      </c>
      <c r="I22" s="21">
        <v>7</v>
      </c>
      <c r="J22" s="21">
        <v>8.58</v>
      </c>
      <c r="K22" s="21">
        <v>3</v>
      </c>
      <c r="L22" s="21">
        <v>7.2</v>
      </c>
      <c r="M22" s="21">
        <v>0</v>
      </c>
      <c r="N22" s="21">
        <v>0</v>
      </c>
      <c r="O22" s="21">
        <v>9</v>
      </c>
      <c r="P22" s="21">
        <v>9.4</v>
      </c>
      <c r="Q22" s="21">
        <v>3</v>
      </c>
      <c r="R22" s="21">
        <v>5.01</v>
      </c>
      <c r="S22" s="21">
        <v>0</v>
      </c>
      <c r="T22" s="21">
        <v>0</v>
      </c>
      <c r="U22" s="21">
        <v>1</v>
      </c>
      <c r="V22" s="21">
        <v>1</v>
      </c>
      <c r="W22" s="217" t="s">
        <v>52</v>
      </c>
      <c r="X22" s="217"/>
      <c r="Y22" s="21">
        <v>0</v>
      </c>
      <c r="Z22" s="21">
        <v>0</v>
      </c>
      <c r="AA22" s="21">
        <v>2</v>
      </c>
      <c r="AB22" s="21">
        <v>11</v>
      </c>
      <c r="AC22" s="21">
        <v>2</v>
      </c>
      <c r="AD22" s="21">
        <v>13</v>
      </c>
      <c r="AE22" s="21">
        <v>3</v>
      </c>
      <c r="AF22" s="21">
        <v>0.613</v>
      </c>
      <c r="AG22" s="21">
        <v>3</v>
      </c>
      <c r="AH22" s="21">
        <v>8.64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17" t="s">
        <v>53</v>
      </c>
      <c r="B23" s="217"/>
      <c r="C23" s="21">
        <v>27</v>
      </c>
      <c r="D23" s="21">
        <v>60.518</v>
      </c>
      <c r="E23" s="21">
        <v>6</v>
      </c>
      <c r="F23" s="21">
        <v>10.5</v>
      </c>
      <c r="G23" s="21">
        <v>0</v>
      </c>
      <c r="H23" s="21">
        <v>0</v>
      </c>
      <c r="I23" s="21">
        <v>5</v>
      </c>
      <c r="J23" s="21">
        <v>7.5</v>
      </c>
      <c r="K23" s="21">
        <v>1</v>
      </c>
      <c r="L23" s="21">
        <v>3</v>
      </c>
      <c r="M23" s="21">
        <v>0</v>
      </c>
      <c r="N23" s="21">
        <v>0</v>
      </c>
      <c r="O23" s="21">
        <v>4</v>
      </c>
      <c r="P23" s="21">
        <v>3.1</v>
      </c>
      <c r="Q23" s="21">
        <v>1</v>
      </c>
      <c r="R23" s="21">
        <v>1</v>
      </c>
      <c r="S23" s="21">
        <v>0</v>
      </c>
      <c r="T23" s="21">
        <v>0</v>
      </c>
      <c r="U23" s="21">
        <v>0</v>
      </c>
      <c r="V23" s="21">
        <v>0</v>
      </c>
      <c r="W23" s="217" t="s">
        <v>53</v>
      </c>
      <c r="X23" s="217"/>
      <c r="Y23" s="21">
        <v>1</v>
      </c>
      <c r="Z23" s="21">
        <v>0.5</v>
      </c>
      <c r="AA23" s="21">
        <v>0</v>
      </c>
      <c r="AB23" s="21">
        <v>0</v>
      </c>
      <c r="AC23" s="21">
        <v>1</v>
      </c>
      <c r="AD23" s="21">
        <v>1</v>
      </c>
      <c r="AE23" s="21">
        <v>3</v>
      </c>
      <c r="AF23" s="21">
        <v>28.6</v>
      </c>
      <c r="AG23" s="21">
        <v>3</v>
      </c>
      <c r="AH23" s="21">
        <v>5.21</v>
      </c>
      <c r="AI23" s="21">
        <v>0</v>
      </c>
      <c r="AJ23" s="21">
        <v>0</v>
      </c>
      <c r="AK23" s="21">
        <v>1</v>
      </c>
      <c r="AL23" s="21">
        <v>0.008</v>
      </c>
      <c r="AM23" s="21">
        <v>0</v>
      </c>
      <c r="AN23" s="21">
        <v>0</v>
      </c>
      <c r="AO23" s="21">
        <v>0</v>
      </c>
      <c r="AP23" s="21">
        <v>0</v>
      </c>
      <c r="AQ23" s="21">
        <v>1</v>
      </c>
      <c r="AR23" s="21">
        <v>0.1</v>
      </c>
      <c r="AS23" s="21">
        <v>0</v>
      </c>
      <c r="AT23" s="21">
        <v>0</v>
      </c>
    </row>
    <row r="24" spans="1:46" s="22" customFormat="1" ht="16.5" customHeight="1">
      <c r="A24" s="217" t="s">
        <v>54</v>
      </c>
      <c r="B24" s="217"/>
      <c r="C24" s="21">
        <v>48</v>
      </c>
      <c r="D24" s="21">
        <v>81.726</v>
      </c>
      <c r="E24" s="21">
        <v>3</v>
      </c>
      <c r="F24" s="21">
        <v>1.11</v>
      </c>
      <c r="G24" s="21">
        <v>1</v>
      </c>
      <c r="H24" s="21">
        <v>0.5</v>
      </c>
      <c r="I24" s="21">
        <v>11</v>
      </c>
      <c r="J24" s="21">
        <v>17.4</v>
      </c>
      <c r="K24" s="21">
        <v>2</v>
      </c>
      <c r="L24" s="21">
        <v>0.5</v>
      </c>
      <c r="M24" s="21">
        <v>0</v>
      </c>
      <c r="N24" s="21">
        <v>0</v>
      </c>
      <c r="O24" s="21">
        <v>10</v>
      </c>
      <c r="P24" s="21">
        <v>8.45</v>
      </c>
      <c r="Q24" s="21">
        <v>2</v>
      </c>
      <c r="R24" s="21">
        <v>2</v>
      </c>
      <c r="S24" s="21">
        <v>1</v>
      </c>
      <c r="T24" s="21">
        <v>1.35</v>
      </c>
      <c r="U24" s="21">
        <v>3</v>
      </c>
      <c r="V24" s="21">
        <v>5.6</v>
      </c>
      <c r="W24" s="217" t="s">
        <v>54</v>
      </c>
      <c r="X24" s="217"/>
      <c r="Y24" s="21">
        <v>1</v>
      </c>
      <c r="Z24" s="21">
        <v>2</v>
      </c>
      <c r="AA24" s="21">
        <v>4</v>
      </c>
      <c r="AB24" s="21">
        <v>25.4</v>
      </c>
      <c r="AC24" s="21">
        <v>1</v>
      </c>
      <c r="AD24" s="21">
        <v>2</v>
      </c>
      <c r="AE24" s="21">
        <v>5</v>
      </c>
      <c r="AF24" s="21">
        <v>2.416</v>
      </c>
      <c r="AG24" s="21">
        <v>4</v>
      </c>
      <c r="AH24" s="21">
        <v>13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6" s="22" customFormat="1" ht="16.5" customHeight="1">
      <c r="A25" s="217" t="s">
        <v>55</v>
      </c>
      <c r="B25" s="217"/>
      <c r="C25" s="21">
        <v>10</v>
      </c>
      <c r="D25" s="21">
        <v>10.6</v>
      </c>
      <c r="E25" s="21">
        <v>0</v>
      </c>
      <c r="F25" s="21">
        <v>0</v>
      </c>
      <c r="G25" s="21">
        <v>1</v>
      </c>
      <c r="H25" s="21">
        <v>1.9</v>
      </c>
      <c r="I25" s="21">
        <v>1</v>
      </c>
      <c r="J25" s="21">
        <v>0.1</v>
      </c>
      <c r="K25" s="21">
        <v>1</v>
      </c>
      <c r="L25" s="21">
        <v>0.5</v>
      </c>
      <c r="M25" s="21">
        <v>0</v>
      </c>
      <c r="N25" s="21">
        <v>0</v>
      </c>
      <c r="O25" s="21">
        <v>2</v>
      </c>
      <c r="P25" s="21">
        <v>1.3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7" t="s">
        <v>55</v>
      </c>
      <c r="X25" s="217"/>
      <c r="Y25" s="21">
        <v>1</v>
      </c>
      <c r="Z25" s="21">
        <v>1</v>
      </c>
      <c r="AA25" s="21">
        <v>0</v>
      </c>
      <c r="AB25" s="21">
        <v>0</v>
      </c>
      <c r="AC25" s="21">
        <v>1</v>
      </c>
      <c r="AD25" s="21">
        <v>0.1</v>
      </c>
      <c r="AE25" s="21">
        <v>2</v>
      </c>
      <c r="AF25" s="21">
        <v>2.1</v>
      </c>
      <c r="AG25" s="21">
        <v>1</v>
      </c>
      <c r="AH25" s="21">
        <v>3.6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17" t="s">
        <v>56</v>
      </c>
      <c r="B26" s="217"/>
      <c r="C26" s="21">
        <v>12</v>
      </c>
      <c r="D26" s="21">
        <v>21.5</v>
      </c>
      <c r="E26" s="21">
        <v>1</v>
      </c>
      <c r="F26" s="21">
        <v>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2</v>
      </c>
      <c r="P26" s="21">
        <v>8.6</v>
      </c>
      <c r="Q26" s="21">
        <v>1</v>
      </c>
      <c r="R26" s="21">
        <v>1.6</v>
      </c>
      <c r="S26" s="21">
        <v>0</v>
      </c>
      <c r="T26" s="21">
        <v>0</v>
      </c>
      <c r="U26" s="21">
        <v>0</v>
      </c>
      <c r="V26" s="21">
        <v>0</v>
      </c>
      <c r="W26" s="217" t="s">
        <v>56</v>
      </c>
      <c r="X26" s="217"/>
      <c r="Y26" s="21">
        <v>0</v>
      </c>
      <c r="Z26" s="21">
        <v>0</v>
      </c>
      <c r="AA26" s="21">
        <v>2</v>
      </c>
      <c r="AB26" s="21">
        <v>3</v>
      </c>
      <c r="AC26" s="21">
        <v>2</v>
      </c>
      <c r="AD26" s="21">
        <v>2.2</v>
      </c>
      <c r="AE26" s="21">
        <v>2</v>
      </c>
      <c r="AF26" s="21">
        <v>4</v>
      </c>
      <c r="AG26" s="21">
        <v>1</v>
      </c>
      <c r="AH26" s="21">
        <v>0.1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1</v>
      </c>
      <c r="AR26" s="21">
        <v>1</v>
      </c>
      <c r="AS26" s="21">
        <v>0</v>
      </c>
      <c r="AT26" s="21">
        <v>0</v>
      </c>
    </row>
    <row r="27" spans="1:46" s="22" customFormat="1" ht="16.5" customHeight="1">
      <c r="A27" s="217" t="s">
        <v>57</v>
      </c>
      <c r="B27" s="217"/>
      <c r="C27" s="21">
        <v>4</v>
      </c>
      <c r="D27" s="21">
        <v>5.6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3.6</v>
      </c>
      <c r="Q27" s="21">
        <v>1</v>
      </c>
      <c r="R27" s="21">
        <v>1</v>
      </c>
      <c r="S27" s="21">
        <v>0</v>
      </c>
      <c r="T27" s="21">
        <v>0</v>
      </c>
      <c r="U27" s="21">
        <v>0</v>
      </c>
      <c r="V27" s="21">
        <v>0</v>
      </c>
      <c r="W27" s="217" t="s">
        <v>57</v>
      </c>
      <c r="X27" s="217"/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2</v>
      </c>
      <c r="AP27" s="21">
        <v>1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17" t="s">
        <v>58</v>
      </c>
      <c r="B28" s="217"/>
      <c r="C28" s="21">
        <v>20</v>
      </c>
      <c r="D28" s="21">
        <v>42.188</v>
      </c>
      <c r="E28" s="21">
        <v>0</v>
      </c>
      <c r="F28" s="21">
        <v>0</v>
      </c>
      <c r="G28" s="21">
        <v>0</v>
      </c>
      <c r="H28" s="21">
        <v>0</v>
      </c>
      <c r="I28" s="21">
        <v>1</v>
      </c>
      <c r="J28" s="21">
        <v>0.5</v>
      </c>
      <c r="K28" s="21">
        <v>0</v>
      </c>
      <c r="L28" s="21">
        <v>0</v>
      </c>
      <c r="M28" s="21">
        <v>0</v>
      </c>
      <c r="N28" s="21">
        <v>0</v>
      </c>
      <c r="O28" s="21">
        <v>6</v>
      </c>
      <c r="P28" s="21">
        <v>2.3</v>
      </c>
      <c r="Q28" s="21">
        <v>1</v>
      </c>
      <c r="R28" s="21">
        <v>0.9</v>
      </c>
      <c r="S28" s="21">
        <v>1</v>
      </c>
      <c r="T28" s="21">
        <v>7.5</v>
      </c>
      <c r="U28" s="21">
        <v>0</v>
      </c>
      <c r="V28" s="21">
        <v>0</v>
      </c>
      <c r="W28" s="217" t="s">
        <v>58</v>
      </c>
      <c r="X28" s="217"/>
      <c r="Y28" s="21">
        <v>4</v>
      </c>
      <c r="Z28" s="21">
        <v>1.5</v>
      </c>
      <c r="AA28" s="21">
        <v>2</v>
      </c>
      <c r="AB28" s="21">
        <v>1.5</v>
      </c>
      <c r="AC28" s="21">
        <v>3</v>
      </c>
      <c r="AD28" s="21">
        <v>2.6</v>
      </c>
      <c r="AE28" s="21">
        <v>2</v>
      </c>
      <c r="AF28" s="21">
        <v>25.388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</row>
    <row r="29" spans="1:46" s="22" customFormat="1" ht="16.5" customHeight="1">
      <c r="A29" s="217" t="s">
        <v>59</v>
      </c>
      <c r="B29" s="217"/>
      <c r="C29" s="21">
        <v>70</v>
      </c>
      <c r="D29" s="21">
        <v>170.061</v>
      </c>
      <c r="E29" s="21">
        <v>1</v>
      </c>
      <c r="F29" s="21">
        <v>1</v>
      </c>
      <c r="G29" s="21">
        <v>0</v>
      </c>
      <c r="H29" s="21">
        <v>0</v>
      </c>
      <c r="I29" s="21">
        <v>8</v>
      </c>
      <c r="J29" s="21">
        <v>23.74</v>
      </c>
      <c r="K29" s="21">
        <v>0</v>
      </c>
      <c r="L29" s="21">
        <v>0</v>
      </c>
      <c r="M29" s="21">
        <v>0</v>
      </c>
      <c r="N29" s="21">
        <v>0</v>
      </c>
      <c r="O29" s="21">
        <v>16</v>
      </c>
      <c r="P29" s="21">
        <v>44.7</v>
      </c>
      <c r="Q29" s="21">
        <v>5</v>
      </c>
      <c r="R29" s="21">
        <v>10.9</v>
      </c>
      <c r="S29" s="21">
        <v>0</v>
      </c>
      <c r="T29" s="21">
        <v>0</v>
      </c>
      <c r="U29" s="21">
        <v>3</v>
      </c>
      <c r="V29" s="21">
        <v>9.12</v>
      </c>
      <c r="W29" s="217" t="s">
        <v>59</v>
      </c>
      <c r="X29" s="217"/>
      <c r="Y29" s="21">
        <v>3</v>
      </c>
      <c r="Z29" s="21">
        <v>1.65</v>
      </c>
      <c r="AA29" s="21">
        <v>12</v>
      </c>
      <c r="AB29" s="21">
        <v>35.001</v>
      </c>
      <c r="AC29" s="21">
        <v>4</v>
      </c>
      <c r="AD29" s="21">
        <v>25.4</v>
      </c>
      <c r="AE29" s="21">
        <v>16</v>
      </c>
      <c r="AF29" s="21">
        <v>17.85</v>
      </c>
      <c r="AG29" s="21">
        <v>1</v>
      </c>
      <c r="AH29" s="21">
        <v>0.5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1</v>
      </c>
      <c r="AP29" s="21">
        <v>0.2</v>
      </c>
      <c r="AQ29" s="21">
        <v>0</v>
      </c>
      <c r="AR29" s="21">
        <v>0</v>
      </c>
      <c r="AS29" s="21">
        <v>0</v>
      </c>
      <c r="AT29" s="21">
        <v>0</v>
      </c>
    </row>
    <row r="30" spans="1:46" s="22" customFormat="1" ht="16.5" customHeight="1">
      <c r="A30" s="217" t="s">
        <v>60</v>
      </c>
      <c r="B30" s="217"/>
      <c r="C30" s="21">
        <v>16</v>
      </c>
      <c r="D30" s="21">
        <v>10.15</v>
      </c>
      <c r="E30" s="21">
        <v>1</v>
      </c>
      <c r="F30" s="21">
        <v>0.1</v>
      </c>
      <c r="G30" s="21">
        <v>0</v>
      </c>
      <c r="H30" s="21">
        <v>0</v>
      </c>
      <c r="I30" s="21">
        <v>1</v>
      </c>
      <c r="J30" s="21">
        <v>0.5</v>
      </c>
      <c r="K30" s="21">
        <v>0</v>
      </c>
      <c r="L30" s="21">
        <v>0</v>
      </c>
      <c r="M30" s="21">
        <v>0</v>
      </c>
      <c r="N30" s="21">
        <v>0</v>
      </c>
      <c r="O30" s="21">
        <v>3</v>
      </c>
      <c r="P30" s="21">
        <v>3.3</v>
      </c>
      <c r="Q30" s="21">
        <v>3</v>
      </c>
      <c r="R30" s="21">
        <v>0.35</v>
      </c>
      <c r="S30" s="21">
        <v>0</v>
      </c>
      <c r="T30" s="21">
        <v>0</v>
      </c>
      <c r="U30" s="21">
        <v>0</v>
      </c>
      <c r="V30" s="21">
        <v>0</v>
      </c>
      <c r="W30" s="217" t="s">
        <v>60</v>
      </c>
      <c r="X30" s="217"/>
      <c r="Y30" s="21">
        <v>1</v>
      </c>
      <c r="Z30" s="21">
        <v>0.3</v>
      </c>
      <c r="AA30" s="21">
        <v>2</v>
      </c>
      <c r="AB30" s="21">
        <v>0.6</v>
      </c>
      <c r="AC30" s="21">
        <v>1</v>
      </c>
      <c r="AD30" s="21">
        <v>1</v>
      </c>
      <c r="AE30" s="21">
        <v>1</v>
      </c>
      <c r="AF30" s="21">
        <v>0.5</v>
      </c>
      <c r="AG30" s="21">
        <v>2</v>
      </c>
      <c r="AH30" s="21">
        <v>1.5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1</v>
      </c>
      <c r="AR30" s="21">
        <v>2</v>
      </c>
      <c r="AS30" s="21">
        <v>0</v>
      </c>
      <c r="AT30" s="21">
        <v>0</v>
      </c>
    </row>
    <row r="31" spans="1:46" s="22" customFormat="1" ht="16.5" customHeight="1">
      <c r="A31" s="216" t="s">
        <v>61</v>
      </c>
      <c r="B31" s="216"/>
      <c r="C31" s="21">
        <v>7</v>
      </c>
      <c r="D31" s="21">
        <v>7.98</v>
      </c>
      <c r="E31" s="21">
        <v>1</v>
      </c>
      <c r="F31" s="21">
        <v>3.6</v>
      </c>
      <c r="G31" s="21">
        <v>0</v>
      </c>
      <c r="H31" s="21">
        <v>0</v>
      </c>
      <c r="I31" s="21">
        <v>1</v>
      </c>
      <c r="J31" s="21">
        <v>0.3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1</v>
      </c>
      <c r="Q31" s="21">
        <v>1</v>
      </c>
      <c r="R31" s="21">
        <v>1</v>
      </c>
      <c r="S31" s="21">
        <v>0</v>
      </c>
      <c r="T31" s="21">
        <v>0</v>
      </c>
      <c r="U31" s="21">
        <v>0</v>
      </c>
      <c r="V31" s="21">
        <v>0</v>
      </c>
      <c r="W31" s="216" t="s">
        <v>61</v>
      </c>
      <c r="X31" s="216"/>
      <c r="Y31" s="21">
        <v>0</v>
      </c>
      <c r="Z31" s="21">
        <v>0</v>
      </c>
      <c r="AA31" s="21">
        <v>1</v>
      </c>
      <c r="AB31" s="21">
        <v>2</v>
      </c>
      <c r="AC31" s="21">
        <v>0</v>
      </c>
      <c r="AD31" s="21">
        <v>0</v>
      </c>
      <c r="AE31" s="21">
        <v>1</v>
      </c>
      <c r="AF31" s="21">
        <v>0.05</v>
      </c>
      <c r="AG31" s="21">
        <v>1</v>
      </c>
      <c r="AH31" s="21">
        <v>0.03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0" t="s">
        <v>62</v>
      </c>
      <c r="B32" s="220"/>
      <c r="C32" s="21">
        <v>7</v>
      </c>
      <c r="D32" s="21">
        <v>7.98</v>
      </c>
      <c r="E32" s="21">
        <v>1</v>
      </c>
      <c r="F32" s="21">
        <v>3.6</v>
      </c>
      <c r="G32" s="21">
        <v>0</v>
      </c>
      <c r="H32" s="21">
        <v>0</v>
      </c>
      <c r="I32" s="21">
        <v>1</v>
      </c>
      <c r="J32" s="21">
        <v>0.3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1</v>
      </c>
      <c r="Q32" s="21">
        <v>1</v>
      </c>
      <c r="R32" s="21">
        <v>1</v>
      </c>
      <c r="S32" s="21">
        <v>0</v>
      </c>
      <c r="T32" s="21">
        <v>0</v>
      </c>
      <c r="U32" s="21">
        <v>0</v>
      </c>
      <c r="V32" s="21">
        <v>0</v>
      </c>
      <c r="W32" s="220" t="s">
        <v>62</v>
      </c>
      <c r="X32" s="220"/>
      <c r="Y32" s="21">
        <v>0</v>
      </c>
      <c r="Z32" s="21">
        <v>0</v>
      </c>
      <c r="AA32" s="21">
        <v>1</v>
      </c>
      <c r="AB32" s="21">
        <v>2</v>
      </c>
      <c r="AC32" s="21">
        <v>0</v>
      </c>
      <c r="AD32" s="21">
        <v>0</v>
      </c>
      <c r="AE32" s="21">
        <v>1</v>
      </c>
      <c r="AF32" s="21">
        <v>0.05</v>
      </c>
      <c r="AG32" s="21">
        <v>1</v>
      </c>
      <c r="AH32" s="21">
        <v>0.03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18" t="s">
        <v>63</v>
      </c>
      <c r="B33" s="21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8" t="s">
        <v>63</v>
      </c>
      <c r="X33" s="218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中華民國111年11月20日編製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147" t="s">
        <v>367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153" t="s">
        <v>367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4" t="s">
        <v>368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368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72</v>
      </c>
      <c r="B38" s="32" t="s">
        <v>73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72</v>
      </c>
      <c r="X38" s="32" t="s">
        <v>73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.75">
      <c r="A39" s="33"/>
      <c r="B39" s="32" t="s">
        <v>74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6"/>
      <c r="X39" s="32" t="s">
        <v>74</v>
      </c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</row>
    <row r="40" spans="1:24" s="99" customFormat="1" ht="15" customHeight="1">
      <c r="A40" s="104"/>
      <c r="B40" s="32" t="s">
        <v>75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X40" s="32" t="s">
        <v>75</v>
      </c>
    </row>
    <row r="41" spans="1:46" s="30" customFormat="1" ht="19.5" customHeight="1">
      <c r="A41" s="263" t="s">
        <v>264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 t="s">
        <v>265</v>
      </c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Chang, Jason</dc:creator>
  <cp:keywords/>
  <dc:description/>
  <cp:lastModifiedBy>Lien, Hank</cp:lastModifiedBy>
  <dcterms:created xsi:type="dcterms:W3CDTF">2022-04-06T05:56:56Z</dcterms:created>
  <dcterms:modified xsi:type="dcterms:W3CDTF">2022-11-29T04:54:54Z</dcterms:modified>
  <cp:category/>
  <cp:version/>
  <cp:contentType/>
  <cp:contentStatus/>
</cp:coreProperties>
</file>