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630" tabRatio="786" firstSheet="2" activeTab="1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'0000-11-01'!$A$1:$O$43</definedName>
    <definedName name="_xlnm.Print_Area" localSheetId="0">'2491-00-01'!$A$1:$AU$41</definedName>
    <definedName name="_xlnm.Print_Area" localSheetId="1">'2491-00-02'!$A$1:$AV$33</definedName>
    <definedName name="_xlnm.Print_Area" localSheetId="2">'2491-00-03'!$A$1:$X$64</definedName>
    <definedName name="_xlnm.Print_Area" localSheetId="3">'2491-00-04'!$A$1:$R$41</definedName>
    <definedName name="_xlnm.Print_Area" localSheetId="4">'2491-00-05'!$A$1:$R$62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8">'2491-00-09'!$A$1:$AT$41</definedName>
    <definedName name="_xlnm.Print_Area" localSheetId="9">'2491-00-10'!$A$1:$AT$41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<sst xmlns="http://schemas.openxmlformats.org/spreadsheetml/2006/main" count="1313" uniqueCount="405">
  <si>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</si>
  <si>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</si>
  <si>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</si>
  <si>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</si>
  <si>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</si>
  <si>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</si>
  <si>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</si>
  <si>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</si>
  <si>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</si>
  <si>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</si>
  <si>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</si>
  <si>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</si>
  <si>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</si>
  <si>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</si>
  <si>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</si>
  <si>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</si>
  <si>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</si>
  <si>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</si>
  <si>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</si>
  <si>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</si>
  <si>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</si>
  <si>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</si>
  <si>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</si>
  <si>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</si>
  <si>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</si>
  <si>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</si>
  <si>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</si>
  <si>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</si>
  <si>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</si>
  <si>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</si>
  <si>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</si>
  <si>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</si>
  <si>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</si>
  <si>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</si>
  <si>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</si>
  <si>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</si>
  <si>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</si>
  <si>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</si>
  <si>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</si>
  <si>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</si>
  <si>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</si>
  <si>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</si>
  <si>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</si>
  <si>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</si>
  <si>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</si>
  <si>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</si>
  <si>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</si>
  <si>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</si>
  <si>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</si>
  <si>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</si>
  <si>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</si>
  <si>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</si>
  <si>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</si>
  <si>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</si>
  <si>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</si>
  <si>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</si>
  <si>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</si>
  <si>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</si>
  <si>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</si>
  <si>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</si>
  <si>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</si>
  <si>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</si>
  <si>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</si>
  <si>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</si>
  <si>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</si>
  <si>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</si>
  <si>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</si>
  <si>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</si>
  <si>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</si>
  <si>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</si>
  <si>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</si>
  <si>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</si>
  <si>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</si>
  <si>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</si>
  <si>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</si>
  <si>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</si>
  <si>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</si>
  <si>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</si>
  <si>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</si>
  <si>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</si>
  <si>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</si>
  <si>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</si>
  <si>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</si>
  <si>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</si>
  <si>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</si>
  <si>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</si>
  <si>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</si>
  <si>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</si>
  <si>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</si>
  <si>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</si>
  <si>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</si>
  <si>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</si>
  <si>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</si>
  <si>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</si>
  <si>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</si>
  <si>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</si>
  <si>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</si>
  <si>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</si>
  <si>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</si>
  <si>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</si>
  <si>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</si>
  <si>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</si>
  <si>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</si>
  <si>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</si>
  <si>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</si>
  <si>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</si>
  <si>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</si>
  <si>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</si>
  <si>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</si>
  <si>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</si>
  <si>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</si>
  <si>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</si>
  <si>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</si>
  <si>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</si>
  <si>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</si>
  <si>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</si>
  <si>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</si>
  <si>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</si>
  <si>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</si>
  <si>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</si>
  <si>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</si>
  <si>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</si>
  <si>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</si>
  <si>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</si>
  <si>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</si>
  <si>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</si>
  <si>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</si>
  <si>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</si>
  <si>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</si>
  <si>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</si>
  <si>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大陸地區
在臺許可公司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</si>
  <si>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</si>
  <si>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</si>
  <si>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</si>
  <si>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</si>
  <si>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</si>
  <si>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</si>
  <si>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</si>
  <si>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</si>
  <si>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</si>
  <si>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</si>
  <si>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</si>
  <si>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</si>
  <si>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</si>
  <si>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</si>
  <si>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</si>
  <si>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</si>
  <si>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</si>
  <si>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</si>
  <si>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</si>
  <si>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</si>
  <si>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</si>
  <si>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</si>
  <si>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</si>
  <si>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</si>
  <si>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</si>
  <si>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</si>
  <si>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</si>
  <si>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</si>
  <si>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</si>
  <si>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</si>
  <si>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</si>
  <si>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</si>
  <si>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</si>
  <si>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</si>
  <si>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</si>
  <si>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</si>
  <si>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</si>
  <si>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</si>
  <si>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</si>
  <si>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</si>
  <si>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</si>
  <si>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</si>
  <si>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</si>
  <si>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</si>
  <si>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</si>
  <si>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</si>
  <si>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</si>
  <si>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</si>
  <si>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</si>
  <si>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</si>
  <si>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</si>
  <si>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</si>
  <si>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</si>
  <si>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</si>
  <si>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</si>
  <si>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</si>
  <si>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</si>
  <si>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</si>
  <si>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</si>
  <si>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</si>
  <si>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</si>
  <si>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</si>
  <si>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</si>
  <si>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</si>
  <si>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</si>
  <si>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</si>
  <si>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</si>
  <si>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</si>
  <si>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</si>
  <si>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</si>
  <si>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</si>
  <si>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</si>
  <si>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</si>
  <si>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</si>
  <si>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</si>
  <si>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</si>
  <si>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</si>
  <si>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</si>
  <si>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</si>
  <si>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</si>
  <si>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</si>
  <si>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</si>
  <si>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</si>
  <si>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</si>
  <si>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</si>
  <si>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</si>
  <si>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</si>
  <si>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</si>
  <si>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</si>
  <si>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</si>
  <si>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</si>
  <si>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</si>
  <si>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</si>
  <si>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</si>
  <si>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</si>
  <si>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</si>
  <si>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</si>
  <si>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</si>
  <si>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</si>
  <si>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</si>
  <si>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</si>
  <si>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</si>
  <si>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</si>
  <si>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</si>
  <si>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</si>
  <si>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</si>
  <si>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</si>
  <si>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</si>
  <si>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</si>
  <si>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</si>
  <si>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</si>
  <si>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</si>
  <si>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</si>
  <si>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</si>
  <si>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</si>
  <si>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</si>
  <si>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</si>
  <si>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</si>
  <si>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</si>
  <si>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</si>
  <si>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</si>
  <si>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</si>
  <si>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</si>
  <si>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</si>
  <si>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</si>
  <si>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</si>
  <si>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</si>
  <si>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</si>
  <si>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</si>
  <si>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</si>
  <si>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</si>
  <si>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</si>
  <si>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</si>
  <si>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</si>
  <si>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</si>
  <si>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</si>
  <si>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</si>
  <si>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</si>
  <si>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</si>
  <si>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</si>
  <si>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</si>
  <si>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</si>
  <si>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</si>
  <si>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</si>
  <si>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</si>
  <si>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</si>
  <si>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</si>
  <si>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</si>
  <si>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</si>
  <si>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</si>
  <si>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</si>
  <si>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</si>
  <si>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</si>
  <si>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</si>
  <si>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</si>
  <si>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</si>
  <si>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</si>
  <si>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</si>
  <si>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</si>
  <si>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</si>
  <si>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</si>
  <si>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</si>
  <si>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</si>
  <si>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</si>
  <si>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</si>
  <si>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</si>
  <si>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</si>
  <si>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</si>
  <si>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</si>
  <si>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</si>
  <si>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</si>
  <si>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</si>
  <si>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</si>
  <si>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</si>
  <si>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</si>
  <si>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</si>
  <si>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</si>
  <si>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</si>
  <si>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</si>
  <si>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</si>
  <si>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</si>
  <si>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</si>
  <si>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</si>
  <si>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/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</si>
  <si>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</si>
  <si>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</si>
  <si>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</si>
  <si>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</si>
  <si>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</si>
  <si>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</si>
  <si>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</si>
  <si>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</si>
  <si>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</si>
  <si>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</si>
  <si>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</si>
  <si>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</si>
  <si>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</si>
  <si>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</si>
  <si>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</si>
  <si>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</si>
  <si>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</si>
  <si>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</si>
  <si>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</si>
  <si>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</si>
  <si>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</si>
  <si>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</si>
  <si>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</si>
  <si>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</si>
  <si>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</si>
  <si>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</si>
  <si>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</si>
  <si>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</si>
  <si>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</si>
  <si>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</si>
  <si>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</si>
  <si>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</si>
  <si>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</si>
  <si>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</si>
  <si>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</si>
  <si>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</si>
  <si>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</si>
  <si>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</si>
  <si>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</si>
  <si>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</si>
  <si>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</si>
  <si>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</si>
  <si>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</si>
  <si>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</si>
  <si>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</si>
  <si>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</si>
  <si>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</si>
  <si>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</si>
  <si>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</si>
  <si>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</si>
  <si>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</si>
  <si>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</si>
  <si>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</si>
  <si>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</si>
  <si>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</si>
  <si>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</si>
  <si>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</si>
  <si>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</si>
  <si>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</si>
  <si>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</si>
  <si>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</si>
  <si>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</si>
  <si>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</si>
  <si>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</si>
  <si>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</si>
  <si>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>   </t>
    </r>
    <r>
      <rPr>
        <sz val="12"/>
        <color indexed="10"/>
        <rFont val="標楷體"/>
        <family val="4"/>
      </rPr>
      <t xml:space="preserve">國家科學及技術委員會
</t>
    </r>
    <r>
      <rPr>
        <sz val="12"/>
        <rFont val="標楷體"/>
        <family val="4"/>
      </rPr>
      <t xml:space="preserve">    新竹科學園區管理局</t>
    </r>
  </si>
  <si>
    <r>
      <t>   </t>
    </r>
    <r>
      <rPr>
        <sz val="12"/>
        <color indexed="10"/>
        <rFont val="標楷體"/>
        <family val="4"/>
      </rPr>
      <t xml:space="preserve">國家科學及技術委員會
</t>
    </r>
    <r>
      <rPr>
        <sz val="12"/>
        <rFont val="標楷體"/>
        <family val="4"/>
      </rPr>
      <t xml:space="preserve">    南部科學園區管理局</t>
    </r>
  </si>
  <si>
    <r>
      <t>   </t>
    </r>
    <r>
      <rPr>
        <sz val="12"/>
        <color indexed="10"/>
        <rFont val="標楷體"/>
        <family val="4"/>
      </rPr>
      <t xml:space="preserve">國家科學及技術委員會
    </t>
    </r>
    <r>
      <rPr>
        <sz val="12"/>
        <rFont val="標楷體"/>
        <family val="4"/>
      </rPr>
      <t>中部科學園區管理局</t>
    </r>
  </si>
  <si>
    <r>
      <t>      </t>
    </r>
    <r>
      <rPr>
        <sz val="12"/>
        <color indexed="10"/>
        <rFont val="標楷體"/>
        <family val="4"/>
      </rPr>
      <t xml:space="preserve">國家科學及技術委員會
       </t>
    </r>
    <r>
      <rPr>
        <sz val="12"/>
        <rFont val="標楷體"/>
        <family val="4"/>
      </rPr>
      <t>新竹科學園區管理局</t>
    </r>
  </si>
  <si>
    <r>
      <t>      </t>
    </r>
    <r>
      <rPr>
        <sz val="12"/>
        <color indexed="10"/>
        <rFont val="標楷體"/>
        <family val="4"/>
      </rPr>
      <t xml:space="preserve">國家科學及技術委員會
       </t>
    </r>
    <r>
      <rPr>
        <sz val="12"/>
        <rFont val="標楷體"/>
        <family val="4"/>
      </rPr>
      <t>南部科學園區管理局</t>
    </r>
  </si>
  <si>
    <r>
      <t>      </t>
    </r>
    <r>
      <rPr>
        <sz val="12"/>
        <color indexed="10"/>
        <rFont val="標楷體"/>
        <family val="4"/>
      </rPr>
      <t xml:space="preserve">國家科學及技術委員會
       </t>
    </r>
    <r>
      <rPr>
        <sz val="12"/>
        <rFont val="標楷體"/>
        <family val="4"/>
      </rPr>
      <t>中部科學園區管理局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</si>
  <si>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各科學園區管理局、屏東農業生物技術園區籌備處。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</si>
  <si>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各科學園區管理局、屏東農業生物技術園區籌備處、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</si>
  <si>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</t>
    </r>
  </si>
  <si>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各科學園區管理局、屏東農業生物技術園區籌備處、交通部民用航空局、交通部航港局。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</si>
  <si>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</si>
  <si>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.5"/>
        <color indexed="10"/>
        <rFont val="標楷體"/>
        <family val="4"/>
      </rPr>
      <t>國家科學及技術委員會</t>
    </r>
    <r>
      <rPr>
        <sz val="10.5"/>
        <rFont val="標楷體"/>
        <family val="4"/>
      </rPr>
      <t>各科學園區管理局、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</si>
  <si>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</si>
  <si>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各科學園區管理局、屏東農業生物技術園區籌備處、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</si>
  <si>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</t>
    </r>
  </si>
  <si>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各科學園區管理局、屏東農業生物技術園區籌備處、交通部民用航空局、交通部航港局。</t>
    </r>
  </si>
  <si>
    <r>
      <t xml:space="preserve">公司登記現有家數及實收資本額─按負責人性別及縣市別分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</si>
  <si>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t xml:space="preserve">公司家數(家)
</t>
    </r>
    <r>
      <rPr>
        <sz val="12"/>
        <rFont val="Times New Roman"/>
        <family val="1"/>
      </rPr>
      <t>Number of Registered Companies</t>
    </r>
  </si>
  <si>
    <r>
      <t xml:space="preserve">公司實收資本額(百萬元)
</t>
    </r>
    <r>
      <rPr>
        <sz val="12"/>
        <rFont val="Times New Roman"/>
        <family val="1"/>
      </rPr>
      <t>Capital Amount of Registered Companies (NT$ million)</t>
    </r>
  </si>
  <si>
    <t>中華民國112年03月</t>
  </si>
  <si>
    <t>中華民國112年4月20日編製</t>
  </si>
  <si>
    <t>中華民國112年3月底
March,2023</t>
  </si>
  <si>
    <t>設分公司之
外國公司</t>
  </si>
  <si>
    <t>設辦事處之
外國公司</t>
  </si>
  <si>
    <r>
      <t>2.</t>
    </r>
    <r>
      <rPr>
        <sz val="11"/>
        <color indexed="10"/>
        <rFont val="標楷體"/>
        <family val="4"/>
      </rPr>
      <t>設辦事處之外國公司</t>
    </r>
    <r>
      <rPr>
        <sz val="11"/>
        <rFont val="標楷體"/>
        <family val="4"/>
      </rPr>
      <t>在臺不可營業，故無營運資金之匯入。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</si>
</sst>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  <numFmt numFmtId="193" formatCode="0.0000000000_ "/>
    <numFmt numFmtId="194" formatCode="0.00000000_ "/>
    <numFmt numFmtId="195" formatCode="0.000000_ "/>
    <numFmt numFmtId="196" formatCode="0.00000000000000000000000000_ "/>
  </numFmts>
  <fonts count="64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.5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469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60" fillId="0" borderId="0" xfId="0" applyFont="1" applyAlignment="1" applyProtection="1">
      <alignment horizontal="left" vertical="center"/>
      <protection hidden="1" locked="0"/>
    </xf>
    <xf numFmtId="0" fontId="61" fillId="0" borderId="15" xfId="48" applyNumberFormat="1" applyFont="1" applyBorder="1" applyAlignment="1">
      <alignment horizontal="right"/>
      <protection/>
    </xf>
    <xf numFmtId="0" fontId="61" fillId="0" borderId="15" xfId="0" applyFont="1" applyBorder="1" applyAlignment="1" applyProtection="1">
      <alignment horizontal="right"/>
      <protection/>
    </xf>
    <xf numFmtId="0" fontId="5" fillId="0" borderId="21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49" fontId="5" fillId="0" borderId="21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22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179" fontId="62" fillId="0" borderId="13" xfId="48" applyFont="1" applyBorder="1" applyAlignment="1" applyProtection="1">
      <alignment horizontal="center" vertical="center" wrapText="1"/>
      <protection locked="0"/>
    </xf>
    <xf numFmtId="179" fontId="62" fillId="0" borderId="13" xfId="48" applyFont="1" applyBorder="1" applyAlignment="1" applyProtection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3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5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/>
      <protection hidden="1" locked="0"/>
    </xf>
    <xf numFmtId="0" fontId="60" fillId="0" borderId="29" xfId="48" applyNumberFormat="1" applyFont="1" applyBorder="1" applyAlignment="1" applyProtection="1">
      <alignment horizontal="center" vertical="center"/>
      <protection hidden="1" locked="0"/>
    </xf>
    <xf numFmtId="0" fontId="60" fillId="0" borderId="19" xfId="48" applyNumberFormat="1" applyFont="1" applyBorder="1" applyAlignment="1" applyProtection="1">
      <alignment horizontal="center" vertical="center"/>
      <protection hidden="1" locked="0"/>
    </xf>
    <xf numFmtId="0" fontId="60" fillId="0" borderId="30" xfId="48" applyNumberFormat="1" applyFont="1" applyBorder="1" applyAlignment="1" applyProtection="1">
      <alignment horizontal="center" vertical="center"/>
      <protection hidden="1" locked="0"/>
    </xf>
    <xf numFmtId="0" fontId="60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3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6" fillId="0" borderId="33" xfId="48" applyNumberFormat="1" applyFont="1" applyBorder="1" applyAlignment="1" applyProtection="1">
      <alignment horizontal="left" vertical="center"/>
      <protection hidden="1" locked="0"/>
    </xf>
    <xf numFmtId="0" fontId="6" fillId="0" borderId="34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35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32" xfId="48" applyNumberFormat="1" applyFont="1" applyBorder="1" applyAlignment="1" applyProtection="1">
      <alignment horizontal="left" vertical="center"/>
      <protection hidden="1" locked="0"/>
    </xf>
    <xf numFmtId="0" fontId="5" fillId="0" borderId="21" xfId="49" applyFont="1" applyBorder="1" applyAlignment="1" applyProtection="1">
      <alignment horizontal="center" vertical="center"/>
      <protection hidden="1" locked="0"/>
    </xf>
    <xf numFmtId="0" fontId="5" fillId="0" borderId="22" xfId="49" applyFont="1" applyBorder="1" applyAlignment="1" applyProtection="1">
      <alignment horizontal="center" vertical="center"/>
      <protection hidden="1" locked="0"/>
    </xf>
    <xf numFmtId="49" fontId="5" fillId="0" borderId="21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22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6" fillId="33" borderId="0" xfId="49" applyFont="1" applyFill="1" applyAlignment="1">
      <alignment vertical="center" wrapText="1"/>
      <protection/>
    </xf>
    <xf numFmtId="0" fontId="0" fillId="0" borderId="16" xfId="0" applyBorder="1" applyAlignment="1">
      <alignment vertical="center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60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3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22" xfId="0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27" xfId="0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 quotePrefix="1">
      <alignment horizontal="center" vertical="center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2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23" xfId="0" applyFont="1" applyBorder="1" applyAlignment="1" applyProtection="1">
      <alignment horizontal="center" vertical="center" wrapText="1"/>
      <protection hidden="1" locked="0"/>
    </xf>
    <xf numFmtId="0" fontId="6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9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30" xfId="0" applyFont="1" applyBorder="1" applyAlignment="1" applyProtection="1" quotePrefix="1">
      <alignment horizontal="center" vertical="center" wrapText="1"/>
      <protection hidden="1" locked="0"/>
    </xf>
    <xf numFmtId="0" fontId="5" fillId="0" borderId="23" xfId="0" applyFont="1" applyBorder="1" applyAlignment="1" applyProtection="1" quotePrefix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/>
      <protection locked="0"/>
    </xf>
    <xf numFmtId="0" fontId="6" fillId="0" borderId="27" xfId="0" applyFont="1" applyBorder="1" applyAlignment="1" applyProtection="1" quotePrefix="1">
      <alignment horizontal="center" vertical="center"/>
      <protection locked="0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28" xfId="0" applyFont="1" applyBorder="1" applyAlignment="1" applyProtection="1" quotePrefix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3" fillId="0" borderId="25" xfId="0" applyFont="1" applyBorder="1" applyAlignment="1" applyProtection="1" quotePrefix="1">
      <alignment horizontal="center" vertical="center" wrapText="1"/>
      <protection locked="0"/>
    </xf>
    <xf numFmtId="0" fontId="63" fillId="0" borderId="27" xfId="0" applyFont="1" applyBorder="1" applyAlignment="1" applyProtection="1" quotePrefix="1">
      <alignment horizontal="center" vertical="center" wrapText="1"/>
      <protection locked="0"/>
    </xf>
    <xf numFmtId="0" fontId="63" fillId="0" borderId="26" xfId="0" applyFont="1" applyBorder="1" applyAlignment="1" applyProtection="1" quotePrefix="1">
      <alignment horizontal="center" vertical="center" wrapText="1"/>
      <protection locked="0"/>
    </xf>
    <xf numFmtId="0" fontId="63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3" fillId="0" borderId="40" xfId="0" applyFont="1" applyBorder="1" applyAlignment="1" applyProtection="1" quotePrefix="1">
      <alignment horizontal="center" vertical="center" wrapText="1"/>
      <protection locked="0"/>
    </xf>
    <xf numFmtId="0" fontId="63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22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35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2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21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22" xfId="49" applyFont="1" applyBorder="1" applyAlignment="1" applyProtection="1" quotePrefix="1">
      <alignment horizontal="center" vertical="center" wrapText="1"/>
      <protection locked="0"/>
    </xf>
    <xf numFmtId="0" fontId="6" fillId="0" borderId="29" xfId="49" applyFont="1" applyBorder="1" applyAlignment="1" applyProtection="1" quotePrefix="1">
      <alignment horizontal="center" vertical="center" wrapText="1"/>
      <protection locked="0"/>
    </xf>
    <xf numFmtId="0" fontId="6" fillId="0" borderId="31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22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22" xfId="49" applyFont="1" applyBorder="1" applyAlignment="1" applyProtection="1">
      <alignment horizontal="center" vertical="center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1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0" fillId="0" borderId="16" xfId="0" applyBorder="1" applyAlignment="1">
      <alignment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 quotePrefix="1">
      <alignment horizontal="distributed" vertical="center"/>
      <protection locked="0"/>
    </xf>
    <xf numFmtId="0" fontId="5" fillId="0" borderId="22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3" fillId="0" borderId="42" xfId="0" applyFont="1" applyBorder="1" applyAlignment="1" applyProtection="1" quotePrefix="1">
      <alignment horizontal="center" vertical="center" wrapText="1"/>
      <protection locked="0"/>
    </xf>
    <xf numFmtId="0" fontId="63" fillId="0" borderId="43" xfId="0" applyFont="1" applyBorder="1" applyAlignment="1" applyProtection="1" quotePrefix="1">
      <alignment horizontal="center" vertical="center" wrapText="1"/>
      <protection locked="0"/>
    </xf>
    <xf numFmtId="0" fontId="63" fillId="0" borderId="15" xfId="0" applyFont="1" applyBorder="1" applyAlignment="1" applyProtection="1" quotePrefix="1">
      <alignment horizontal="center" vertical="center" wrapText="1"/>
      <protection locked="0"/>
    </xf>
    <xf numFmtId="0" fontId="63" fillId="0" borderId="23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3" fillId="0" borderId="0" xfId="0" applyFont="1" applyAlignment="1" applyProtection="1">
      <alignment horizontal="left" vertical="center"/>
      <protection locked="0"/>
    </xf>
    <xf numFmtId="0" fontId="6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22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22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2" fillId="0" borderId="0" xfId="34" applyFont="1" applyBorder="1" applyAlignment="1" applyProtection="1">
      <alignment horizontal="center" wrapText="1"/>
      <protection locked="0"/>
    </xf>
    <xf numFmtId="0" fontId="62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21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21" xfId="34" applyFont="1" applyBorder="1" applyAlignment="1" applyProtection="1">
      <alignment horizontal="center" vertical="center" wrapText="1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M\temp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71" zoomScaleSheetLayoutView="71" zoomScalePageLayoutView="0" workbookViewId="0" topLeftCell="A1">
      <selection activeCell="AV1" sqref="AV1:BC16384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21" t="s">
        <v>6</v>
      </c>
      <c r="V2" s="222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21" t="s">
        <v>6</v>
      </c>
      <c r="AT2" s="223"/>
    </row>
    <row r="3" spans="1:46" s="14" customFormat="1" ht="19.5" customHeight="1">
      <c r="A3" s="224" t="s">
        <v>245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253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CONCATENATE('2491-00-06'!G5,"底")</f>
        <v>中華民國112年03月底</v>
      </c>
      <c r="I5" s="226"/>
      <c r="J5" s="226"/>
      <c r="K5" s="226"/>
      <c r="L5" s="226"/>
      <c r="M5" s="226"/>
      <c r="N5" s="226"/>
      <c r="O5" s="226"/>
      <c r="P5" s="226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27" t="str">
        <f>H5</f>
        <v>中華民國112年03月底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372</v>
      </c>
      <c r="J6" s="243"/>
      <c r="K6" s="238" t="s">
        <v>12</v>
      </c>
      <c r="L6" s="246"/>
      <c r="M6" s="248" t="s">
        <v>13</v>
      </c>
      <c r="N6" s="249"/>
      <c r="O6" s="250" t="s">
        <v>362</v>
      </c>
      <c r="P6" s="251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367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374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252"/>
      <c r="P7" s="253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756733</v>
      </c>
      <c r="D9" s="23">
        <v>27532827.73194</v>
      </c>
      <c r="E9" s="23">
        <v>18832</v>
      </c>
      <c r="F9" s="23">
        <v>663816.187295</v>
      </c>
      <c r="G9" s="23">
        <v>4245</v>
      </c>
      <c r="H9" s="23">
        <v>313581.537548</v>
      </c>
      <c r="I9" s="23">
        <v>200393</v>
      </c>
      <c r="J9" s="23">
        <v>8317200.865265</v>
      </c>
      <c r="K9" s="23">
        <v>7542</v>
      </c>
      <c r="L9" s="23">
        <v>1241123.154554</v>
      </c>
      <c r="M9" s="23">
        <v>3488</v>
      </c>
      <c r="N9" s="23">
        <v>192000.502128</v>
      </c>
      <c r="O9" s="23">
        <v>117534</v>
      </c>
      <c r="P9" s="23">
        <v>1392020.568334</v>
      </c>
      <c r="Q9" s="23">
        <v>95382</v>
      </c>
      <c r="R9" s="23">
        <v>1055165.069388</v>
      </c>
      <c r="S9" s="23">
        <v>16540</v>
      </c>
      <c r="T9" s="23">
        <v>1023694.292739</v>
      </c>
      <c r="U9" s="23">
        <v>7596</v>
      </c>
      <c r="V9" s="23">
        <v>64238.93792</v>
      </c>
      <c r="W9" s="280" t="s">
        <v>33</v>
      </c>
      <c r="X9" s="281"/>
      <c r="Y9" s="23">
        <v>27430</v>
      </c>
      <c r="Z9" s="23">
        <v>552942.832746</v>
      </c>
      <c r="AA9" s="23">
        <v>58358</v>
      </c>
      <c r="AB9" s="23">
        <v>9145745.350514</v>
      </c>
      <c r="AC9" s="23">
        <v>39050</v>
      </c>
      <c r="AD9" s="23">
        <v>1499735.688801</v>
      </c>
      <c r="AE9" s="23">
        <v>99218</v>
      </c>
      <c r="AF9" s="23">
        <v>1283741.08254</v>
      </c>
      <c r="AG9" s="23">
        <v>23229</v>
      </c>
      <c r="AH9" s="23">
        <v>370375.341366</v>
      </c>
      <c r="AI9" s="23">
        <v>1</v>
      </c>
      <c r="AJ9" s="23">
        <v>6.5</v>
      </c>
      <c r="AK9" s="23">
        <v>445</v>
      </c>
      <c r="AL9" s="23">
        <v>1771.421764</v>
      </c>
      <c r="AM9" s="23">
        <v>57</v>
      </c>
      <c r="AN9" s="23">
        <v>269.25</v>
      </c>
      <c r="AO9" s="23">
        <v>3297</v>
      </c>
      <c r="AP9" s="23">
        <v>83648.603063</v>
      </c>
      <c r="AQ9" s="23">
        <v>13935</v>
      </c>
      <c r="AR9" s="23">
        <v>149961.302167</v>
      </c>
      <c r="AS9" s="23">
        <v>20161</v>
      </c>
      <c r="AT9" s="23">
        <v>181789.243808</v>
      </c>
    </row>
    <row r="10" spans="1:46" s="22" customFormat="1" ht="16.5" customHeight="1">
      <c r="A10" s="282" t="s">
        <v>226</v>
      </c>
      <c r="B10" s="283"/>
      <c r="C10" s="23">
        <v>755040</v>
      </c>
      <c r="D10" s="23">
        <v>27506562.614712</v>
      </c>
      <c r="E10" s="23">
        <v>18656</v>
      </c>
      <c r="F10" s="23">
        <v>661846.597295</v>
      </c>
      <c r="G10" s="23">
        <v>4216</v>
      </c>
      <c r="H10" s="23">
        <v>313080.65361</v>
      </c>
      <c r="I10" s="23">
        <v>200209</v>
      </c>
      <c r="J10" s="23">
        <v>8309463.697265</v>
      </c>
      <c r="K10" s="23">
        <v>7533</v>
      </c>
      <c r="L10" s="23">
        <v>1241020.954554</v>
      </c>
      <c r="M10" s="23">
        <v>3485</v>
      </c>
      <c r="N10" s="23">
        <v>191993.652128</v>
      </c>
      <c r="O10" s="23">
        <v>117093</v>
      </c>
      <c r="P10" s="23">
        <v>1388390.021334</v>
      </c>
      <c r="Q10" s="23">
        <v>95286</v>
      </c>
      <c r="R10" s="23">
        <v>1053535.474388</v>
      </c>
      <c r="S10" s="23">
        <v>16423</v>
      </c>
      <c r="T10" s="23">
        <v>1018004.433389</v>
      </c>
      <c r="U10" s="23">
        <v>7580</v>
      </c>
      <c r="V10" s="23">
        <v>63745.17198</v>
      </c>
      <c r="W10" s="282" t="s">
        <v>226</v>
      </c>
      <c r="X10" s="283"/>
      <c r="Y10" s="23">
        <v>27398</v>
      </c>
      <c r="Z10" s="23">
        <v>552856.572746</v>
      </c>
      <c r="AA10" s="23">
        <v>58291</v>
      </c>
      <c r="AB10" s="23">
        <v>9144841.136514</v>
      </c>
      <c r="AC10" s="23">
        <v>38834</v>
      </c>
      <c r="AD10" s="23">
        <v>1498105.583801</v>
      </c>
      <c r="AE10" s="23">
        <v>99099</v>
      </c>
      <c r="AF10" s="23">
        <v>1283093.07254</v>
      </c>
      <c r="AG10" s="23">
        <v>23078</v>
      </c>
      <c r="AH10" s="23">
        <v>369320.982366</v>
      </c>
      <c r="AI10" s="23">
        <v>1</v>
      </c>
      <c r="AJ10" s="23">
        <v>6.5</v>
      </c>
      <c r="AK10" s="23">
        <v>444</v>
      </c>
      <c r="AL10" s="23">
        <v>1770.421764</v>
      </c>
      <c r="AM10" s="23">
        <v>57</v>
      </c>
      <c r="AN10" s="23">
        <v>269.25</v>
      </c>
      <c r="AO10" s="23">
        <v>3292</v>
      </c>
      <c r="AP10" s="23">
        <v>83585.103063</v>
      </c>
      <c r="AQ10" s="23">
        <v>13917</v>
      </c>
      <c r="AR10" s="23">
        <v>149881.842167</v>
      </c>
      <c r="AS10" s="23">
        <v>20148</v>
      </c>
      <c r="AT10" s="23">
        <v>181751.493808</v>
      </c>
    </row>
    <row r="11" spans="1:46" s="22" customFormat="1" ht="16.5" customHeight="1">
      <c r="A11" s="284" t="s">
        <v>266</v>
      </c>
      <c r="B11" s="285"/>
      <c r="C11" s="23">
        <v>146669</v>
      </c>
      <c r="D11" s="23">
        <v>2675666.563245</v>
      </c>
      <c r="E11" s="23">
        <v>2338</v>
      </c>
      <c r="F11" s="23">
        <v>51431.622701</v>
      </c>
      <c r="G11" s="23">
        <v>413</v>
      </c>
      <c r="H11" s="23">
        <v>9808.969448</v>
      </c>
      <c r="I11" s="23">
        <v>47174</v>
      </c>
      <c r="J11" s="23">
        <v>1227579.118335</v>
      </c>
      <c r="K11" s="23">
        <v>872</v>
      </c>
      <c r="L11" s="23">
        <v>62642.595055</v>
      </c>
      <c r="M11" s="23">
        <v>648</v>
      </c>
      <c r="N11" s="23">
        <v>4570.164175</v>
      </c>
      <c r="O11" s="23">
        <v>24833</v>
      </c>
      <c r="P11" s="23">
        <v>211946.330618</v>
      </c>
      <c r="Q11" s="23">
        <v>17676</v>
      </c>
      <c r="R11" s="23">
        <v>111779.183002</v>
      </c>
      <c r="S11" s="23">
        <v>2108</v>
      </c>
      <c r="T11" s="23">
        <v>66782.074115</v>
      </c>
      <c r="U11" s="23">
        <v>995</v>
      </c>
      <c r="V11" s="23">
        <v>5770.693835</v>
      </c>
      <c r="W11" s="284" t="s">
        <v>266</v>
      </c>
      <c r="X11" s="285"/>
      <c r="Y11" s="23">
        <v>5391</v>
      </c>
      <c r="Z11" s="23">
        <v>49864.371925</v>
      </c>
      <c r="AA11" s="23">
        <v>9082</v>
      </c>
      <c r="AB11" s="23">
        <v>379412.62028</v>
      </c>
      <c r="AC11" s="23">
        <v>5464</v>
      </c>
      <c r="AD11" s="23">
        <v>178900.209055</v>
      </c>
      <c r="AE11" s="23">
        <v>18627</v>
      </c>
      <c r="AF11" s="23">
        <v>223331.727277</v>
      </c>
      <c r="AG11" s="23">
        <v>3560</v>
      </c>
      <c r="AH11" s="23">
        <v>43236.508715</v>
      </c>
      <c r="AI11" s="23">
        <v>0</v>
      </c>
      <c r="AJ11" s="23">
        <v>0</v>
      </c>
      <c r="AK11" s="23">
        <v>62</v>
      </c>
      <c r="AL11" s="23">
        <v>181.35552</v>
      </c>
      <c r="AM11" s="23">
        <v>5</v>
      </c>
      <c r="AN11" s="23">
        <v>16.9</v>
      </c>
      <c r="AO11" s="23">
        <v>498</v>
      </c>
      <c r="AP11" s="23">
        <v>3786.680409</v>
      </c>
      <c r="AQ11" s="23">
        <v>2703</v>
      </c>
      <c r="AR11" s="23">
        <v>16763.744804</v>
      </c>
      <c r="AS11" s="23">
        <v>4220</v>
      </c>
      <c r="AT11" s="23">
        <v>27861.693976</v>
      </c>
    </row>
    <row r="12" spans="1:46" s="22" customFormat="1" ht="16.5" customHeight="1">
      <c r="A12" s="284" t="s">
        <v>265</v>
      </c>
      <c r="B12" s="285"/>
      <c r="C12" s="23">
        <v>175324</v>
      </c>
      <c r="D12" s="23">
        <v>14184523.345086</v>
      </c>
      <c r="E12" s="23">
        <v>2754</v>
      </c>
      <c r="F12" s="23">
        <v>256123.700857</v>
      </c>
      <c r="G12" s="23">
        <v>383</v>
      </c>
      <c r="H12" s="23">
        <v>135953.578635</v>
      </c>
      <c r="I12" s="23">
        <v>27942</v>
      </c>
      <c r="J12" s="23">
        <v>2010616.76667</v>
      </c>
      <c r="K12" s="23">
        <v>1432</v>
      </c>
      <c r="L12" s="23">
        <v>607005.071611</v>
      </c>
      <c r="M12" s="23">
        <v>374</v>
      </c>
      <c r="N12" s="23">
        <v>8700.100672</v>
      </c>
      <c r="O12" s="23">
        <v>19828</v>
      </c>
      <c r="P12" s="23">
        <v>577867.340363</v>
      </c>
      <c r="Q12" s="23">
        <v>26706</v>
      </c>
      <c r="R12" s="23">
        <v>488751.345366</v>
      </c>
      <c r="S12" s="23">
        <v>5006</v>
      </c>
      <c r="T12" s="23">
        <v>471409.230216</v>
      </c>
      <c r="U12" s="23">
        <v>1970</v>
      </c>
      <c r="V12" s="23">
        <v>24419.85844</v>
      </c>
      <c r="W12" s="284" t="s">
        <v>265</v>
      </c>
      <c r="X12" s="285"/>
      <c r="Y12" s="23">
        <v>11298</v>
      </c>
      <c r="Z12" s="23">
        <v>411787.389826</v>
      </c>
      <c r="AA12" s="23">
        <v>23348</v>
      </c>
      <c r="AB12" s="23">
        <v>7728263.978614</v>
      </c>
      <c r="AC12" s="23">
        <v>8827</v>
      </c>
      <c r="AD12" s="23">
        <v>762554.595729</v>
      </c>
      <c r="AE12" s="23">
        <v>31421</v>
      </c>
      <c r="AF12" s="23">
        <v>420012.051297</v>
      </c>
      <c r="AG12" s="23">
        <v>5151</v>
      </c>
      <c r="AH12" s="23">
        <v>100620.094078</v>
      </c>
      <c r="AI12" s="23">
        <v>0</v>
      </c>
      <c r="AJ12" s="23">
        <v>0</v>
      </c>
      <c r="AK12" s="23">
        <v>164</v>
      </c>
      <c r="AL12" s="23">
        <v>689.53523</v>
      </c>
      <c r="AM12" s="23">
        <v>4</v>
      </c>
      <c r="AN12" s="23">
        <v>23</v>
      </c>
      <c r="AO12" s="23">
        <v>862</v>
      </c>
      <c r="AP12" s="23">
        <v>28341.083109</v>
      </c>
      <c r="AQ12" s="23">
        <v>3785</v>
      </c>
      <c r="AR12" s="23">
        <v>94557.611795</v>
      </c>
      <c r="AS12" s="23">
        <v>4069</v>
      </c>
      <c r="AT12" s="23">
        <v>56827.012578</v>
      </c>
    </row>
    <row r="13" spans="1:46" s="22" customFormat="1" ht="16.5" customHeight="1">
      <c r="A13" s="284" t="s">
        <v>299</v>
      </c>
      <c r="B13" s="285"/>
      <c r="C13" s="23">
        <v>68820</v>
      </c>
      <c r="D13" s="23">
        <v>1637378.865353</v>
      </c>
      <c r="E13" s="23">
        <v>1240</v>
      </c>
      <c r="F13" s="23">
        <v>32429.102253</v>
      </c>
      <c r="G13" s="23">
        <v>340</v>
      </c>
      <c r="H13" s="23">
        <v>5600.46775</v>
      </c>
      <c r="I13" s="23">
        <v>21005</v>
      </c>
      <c r="J13" s="23">
        <v>805352.899317</v>
      </c>
      <c r="K13" s="23">
        <v>581</v>
      </c>
      <c r="L13" s="23">
        <v>67260.698003</v>
      </c>
      <c r="M13" s="23">
        <v>454</v>
      </c>
      <c r="N13" s="23">
        <v>5437.854682</v>
      </c>
      <c r="O13" s="23">
        <v>12510</v>
      </c>
      <c r="P13" s="23">
        <v>113255.932496</v>
      </c>
      <c r="Q13" s="23">
        <v>7374</v>
      </c>
      <c r="R13" s="23">
        <v>46154.563877</v>
      </c>
      <c r="S13" s="23">
        <v>1514</v>
      </c>
      <c r="T13" s="23">
        <v>186503.242078</v>
      </c>
      <c r="U13" s="23">
        <v>511</v>
      </c>
      <c r="V13" s="23">
        <v>2684.990195</v>
      </c>
      <c r="W13" s="284" t="s">
        <v>299</v>
      </c>
      <c r="X13" s="285"/>
      <c r="Y13" s="23">
        <v>1753</v>
      </c>
      <c r="Z13" s="23">
        <v>12957.992201</v>
      </c>
      <c r="AA13" s="23">
        <v>4100</v>
      </c>
      <c r="AB13" s="23">
        <v>103647.846339</v>
      </c>
      <c r="AC13" s="23">
        <v>3675</v>
      </c>
      <c r="AD13" s="23">
        <v>77732.240192</v>
      </c>
      <c r="AE13" s="23">
        <v>8351</v>
      </c>
      <c r="AF13" s="23">
        <v>143287.375643</v>
      </c>
      <c r="AG13" s="23">
        <v>2263</v>
      </c>
      <c r="AH13" s="23">
        <v>15152.426351</v>
      </c>
      <c r="AI13" s="23">
        <v>0</v>
      </c>
      <c r="AJ13" s="23">
        <v>0</v>
      </c>
      <c r="AK13" s="23">
        <v>34</v>
      </c>
      <c r="AL13" s="23">
        <v>50.591</v>
      </c>
      <c r="AM13" s="23">
        <v>4</v>
      </c>
      <c r="AN13" s="23">
        <v>27</v>
      </c>
      <c r="AO13" s="23">
        <v>287</v>
      </c>
      <c r="AP13" s="23">
        <v>2038.941</v>
      </c>
      <c r="AQ13" s="23">
        <v>1187</v>
      </c>
      <c r="AR13" s="23">
        <v>4744.358582</v>
      </c>
      <c r="AS13" s="23">
        <v>1637</v>
      </c>
      <c r="AT13" s="23">
        <v>13060.343394</v>
      </c>
    </row>
    <row r="14" spans="1:46" s="22" customFormat="1" ht="16.5" customHeight="1">
      <c r="A14" s="284" t="s">
        <v>222</v>
      </c>
      <c r="B14" s="285"/>
      <c r="C14" s="23">
        <v>114704</v>
      </c>
      <c r="D14" s="23">
        <v>2089494.592596</v>
      </c>
      <c r="E14" s="23">
        <v>2464</v>
      </c>
      <c r="F14" s="23">
        <v>48882.737172</v>
      </c>
      <c r="G14" s="23">
        <v>587</v>
      </c>
      <c r="H14" s="23">
        <v>12196.095453</v>
      </c>
      <c r="I14" s="23">
        <v>34881</v>
      </c>
      <c r="J14" s="23">
        <v>887240.56555</v>
      </c>
      <c r="K14" s="23">
        <v>1000</v>
      </c>
      <c r="L14" s="23">
        <v>35552.552473</v>
      </c>
      <c r="M14" s="23">
        <v>441</v>
      </c>
      <c r="N14" s="23">
        <v>150468.187109</v>
      </c>
      <c r="O14" s="23">
        <v>17156</v>
      </c>
      <c r="P14" s="23">
        <v>126751.328669</v>
      </c>
      <c r="Q14" s="23">
        <v>14559</v>
      </c>
      <c r="R14" s="23">
        <v>69516.61234</v>
      </c>
      <c r="S14" s="23">
        <v>1842</v>
      </c>
      <c r="T14" s="23">
        <v>65574.258267</v>
      </c>
      <c r="U14" s="23">
        <v>1105</v>
      </c>
      <c r="V14" s="23">
        <v>8606.111838</v>
      </c>
      <c r="W14" s="284" t="s">
        <v>222</v>
      </c>
      <c r="X14" s="285"/>
      <c r="Y14" s="23">
        <v>3274</v>
      </c>
      <c r="Z14" s="23">
        <v>23980.661595</v>
      </c>
      <c r="AA14" s="23">
        <v>7331</v>
      </c>
      <c r="AB14" s="23">
        <v>338751.002924</v>
      </c>
      <c r="AC14" s="23">
        <v>6204</v>
      </c>
      <c r="AD14" s="23">
        <v>165587.19025</v>
      </c>
      <c r="AE14" s="23">
        <v>14476</v>
      </c>
      <c r="AF14" s="23">
        <v>88416.484343</v>
      </c>
      <c r="AG14" s="23">
        <v>3432</v>
      </c>
      <c r="AH14" s="23">
        <v>30269.918689</v>
      </c>
      <c r="AI14" s="23">
        <v>0</v>
      </c>
      <c r="AJ14" s="23">
        <v>0</v>
      </c>
      <c r="AK14" s="23">
        <v>74</v>
      </c>
      <c r="AL14" s="23">
        <v>209.466</v>
      </c>
      <c r="AM14" s="23">
        <v>7</v>
      </c>
      <c r="AN14" s="23">
        <v>43.2</v>
      </c>
      <c r="AO14" s="23">
        <v>494</v>
      </c>
      <c r="AP14" s="23">
        <v>3876.425562</v>
      </c>
      <c r="AQ14" s="23">
        <v>2257</v>
      </c>
      <c r="AR14" s="23">
        <v>13154.20058</v>
      </c>
      <c r="AS14" s="23">
        <v>3120</v>
      </c>
      <c r="AT14" s="23">
        <v>20417.593782</v>
      </c>
    </row>
    <row r="15" spans="1:46" s="22" customFormat="1" ht="16.5" customHeight="1">
      <c r="A15" s="284" t="s">
        <v>223</v>
      </c>
      <c r="B15" s="285"/>
      <c r="C15" s="23">
        <v>43158</v>
      </c>
      <c r="D15" s="23">
        <v>1076897.956482</v>
      </c>
      <c r="E15" s="23">
        <v>1291</v>
      </c>
      <c r="F15" s="23">
        <v>26813.427081</v>
      </c>
      <c r="G15" s="23">
        <v>291</v>
      </c>
      <c r="H15" s="23">
        <v>6402.09097</v>
      </c>
      <c r="I15" s="23">
        <v>13641</v>
      </c>
      <c r="J15" s="23">
        <v>483171.047283</v>
      </c>
      <c r="K15" s="23">
        <v>659</v>
      </c>
      <c r="L15" s="23">
        <v>49980.686413</v>
      </c>
      <c r="M15" s="23">
        <v>206</v>
      </c>
      <c r="N15" s="23">
        <v>2152.05747</v>
      </c>
      <c r="O15" s="23">
        <v>6390</v>
      </c>
      <c r="P15" s="23">
        <v>65712.186842</v>
      </c>
      <c r="Q15" s="23">
        <v>5156</v>
      </c>
      <c r="R15" s="23">
        <v>120332.13606</v>
      </c>
      <c r="S15" s="23">
        <v>695</v>
      </c>
      <c r="T15" s="23">
        <v>23479.37317</v>
      </c>
      <c r="U15" s="23">
        <v>372</v>
      </c>
      <c r="V15" s="23">
        <v>2484.304134</v>
      </c>
      <c r="W15" s="284" t="s">
        <v>223</v>
      </c>
      <c r="X15" s="285"/>
      <c r="Y15" s="23">
        <v>971</v>
      </c>
      <c r="Z15" s="23">
        <v>6369.624991</v>
      </c>
      <c r="AA15" s="23">
        <v>2817</v>
      </c>
      <c r="AB15" s="23">
        <v>122958.608441</v>
      </c>
      <c r="AC15" s="23">
        <v>2611</v>
      </c>
      <c r="AD15" s="23">
        <v>56820.353768</v>
      </c>
      <c r="AE15" s="23">
        <v>4625</v>
      </c>
      <c r="AF15" s="23">
        <v>73157.369692</v>
      </c>
      <c r="AG15" s="23">
        <v>1240</v>
      </c>
      <c r="AH15" s="23">
        <v>10705.312698</v>
      </c>
      <c r="AI15" s="23">
        <v>0</v>
      </c>
      <c r="AJ15" s="23">
        <v>0</v>
      </c>
      <c r="AK15" s="23">
        <v>27</v>
      </c>
      <c r="AL15" s="23">
        <v>91.476026</v>
      </c>
      <c r="AM15" s="23">
        <v>4</v>
      </c>
      <c r="AN15" s="23">
        <v>28.68</v>
      </c>
      <c r="AO15" s="23">
        <v>157</v>
      </c>
      <c r="AP15" s="23">
        <v>5331.65983</v>
      </c>
      <c r="AQ15" s="23">
        <v>679</v>
      </c>
      <c r="AR15" s="23">
        <v>2835.767223</v>
      </c>
      <c r="AS15" s="23">
        <v>1326</v>
      </c>
      <c r="AT15" s="23">
        <v>18071.79439</v>
      </c>
    </row>
    <row r="16" spans="1:46" s="22" customFormat="1" ht="16.5" customHeight="1">
      <c r="A16" s="286" t="s">
        <v>227</v>
      </c>
      <c r="B16" s="283"/>
      <c r="C16" s="23">
        <v>85053</v>
      </c>
      <c r="D16" s="23">
        <v>2257353.320359</v>
      </c>
      <c r="E16" s="23">
        <v>3215</v>
      </c>
      <c r="F16" s="23">
        <v>64174.657525</v>
      </c>
      <c r="G16" s="23">
        <v>731</v>
      </c>
      <c r="H16" s="23">
        <v>17837.055017</v>
      </c>
      <c r="I16" s="23">
        <v>19406</v>
      </c>
      <c r="J16" s="23">
        <v>1012584.952611</v>
      </c>
      <c r="K16" s="23">
        <v>1025</v>
      </c>
      <c r="L16" s="23">
        <v>178686.330969</v>
      </c>
      <c r="M16" s="23">
        <v>739</v>
      </c>
      <c r="N16" s="23">
        <v>14256.339762</v>
      </c>
      <c r="O16" s="23">
        <v>16723</v>
      </c>
      <c r="P16" s="23">
        <v>135016.627782</v>
      </c>
      <c r="Q16" s="23">
        <v>11589</v>
      </c>
      <c r="R16" s="23">
        <v>116514.065588</v>
      </c>
      <c r="S16" s="23">
        <v>2620</v>
      </c>
      <c r="T16" s="23">
        <v>92203.430688</v>
      </c>
      <c r="U16" s="23">
        <v>1457</v>
      </c>
      <c r="V16" s="23">
        <v>11006.451116</v>
      </c>
      <c r="W16" s="286" t="s">
        <v>227</v>
      </c>
      <c r="X16" s="283"/>
      <c r="Y16" s="23">
        <v>2023</v>
      </c>
      <c r="Z16" s="23">
        <v>14300.916265</v>
      </c>
      <c r="AA16" s="23">
        <v>5071</v>
      </c>
      <c r="AB16" s="23">
        <v>250201.023328</v>
      </c>
      <c r="AC16" s="23">
        <v>3744</v>
      </c>
      <c r="AD16" s="23">
        <v>110677.398624</v>
      </c>
      <c r="AE16" s="23">
        <v>9154</v>
      </c>
      <c r="AF16" s="23">
        <v>67419.044769</v>
      </c>
      <c r="AG16" s="23">
        <v>2882</v>
      </c>
      <c r="AH16" s="23">
        <v>117298.553241</v>
      </c>
      <c r="AI16" s="23">
        <v>1</v>
      </c>
      <c r="AJ16" s="23">
        <v>6.5</v>
      </c>
      <c r="AK16" s="23">
        <v>40</v>
      </c>
      <c r="AL16" s="23">
        <v>457.995</v>
      </c>
      <c r="AM16" s="23">
        <v>7</v>
      </c>
      <c r="AN16" s="23">
        <v>23.55</v>
      </c>
      <c r="AO16" s="23">
        <v>349</v>
      </c>
      <c r="AP16" s="23">
        <v>25021.581871</v>
      </c>
      <c r="AQ16" s="23">
        <v>1452</v>
      </c>
      <c r="AR16" s="23">
        <v>8293.55317</v>
      </c>
      <c r="AS16" s="23">
        <v>2825</v>
      </c>
      <c r="AT16" s="23">
        <v>21373.293033</v>
      </c>
    </row>
    <row r="17" spans="1:46" s="22" customFormat="1" ht="16.5" customHeight="1">
      <c r="A17" s="284" t="s">
        <v>228</v>
      </c>
      <c r="B17" s="285"/>
      <c r="C17" s="23">
        <v>7145</v>
      </c>
      <c r="D17" s="23">
        <v>102538.81663</v>
      </c>
      <c r="E17" s="23">
        <v>367</v>
      </c>
      <c r="F17" s="23">
        <v>7232.965139</v>
      </c>
      <c r="G17" s="23">
        <v>162</v>
      </c>
      <c r="H17" s="23">
        <v>6749.404579</v>
      </c>
      <c r="I17" s="23">
        <v>1579</v>
      </c>
      <c r="J17" s="23">
        <v>31918.146787</v>
      </c>
      <c r="K17" s="23">
        <v>73</v>
      </c>
      <c r="L17" s="23">
        <v>2352.76</v>
      </c>
      <c r="M17" s="23">
        <v>30</v>
      </c>
      <c r="N17" s="23">
        <v>481.1</v>
      </c>
      <c r="O17" s="23">
        <v>1281</v>
      </c>
      <c r="P17" s="23">
        <v>14930.302714</v>
      </c>
      <c r="Q17" s="23">
        <v>657</v>
      </c>
      <c r="R17" s="23">
        <v>3743.96701</v>
      </c>
      <c r="S17" s="23">
        <v>185</v>
      </c>
      <c r="T17" s="23">
        <v>7213.1692</v>
      </c>
      <c r="U17" s="23">
        <v>122</v>
      </c>
      <c r="V17" s="23">
        <v>1319.28099</v>
      </c>
      <c r="W17" s="284" t="s">
        <v>228</v>
      </c>
      <c r="X17" s="285"/>
      <c r="Y17" s="23">
        <v>167</v>
      </c>
      <c r="Z17" s="23">
        <v>2197.885612</v>
      </c>
      <c r="AA17" s="23">
        <v>319</v>
      </c>
      <c r="AB17" s="23">
        <v>4604.528915</v>
      </c>
      <c r="AC17" s="23">
        <v>812</v>
      </c>
      <c r="AD17" s="23">
        <v>9939.906932</v>
      </c>
      <c r="AE17" s="23">
        <v>689</v>
      </c>
      <c r="AF17" s="23">
        <v>3237.712682</v>
      </c>
      <c r="AG17" s="23">
        <v>332</v>
      </c>
      <c r="AH17" s="23">
        <v>2392.83488</v>
      </c>
      <c r="AI17" s="23">
        <v>0</v>
      </c>
      <c r="AJ17" s="23">
        <v>0</v>
      </c>
      <c r="AK17" s="23">
        <v>3</v>
      </c>
      <c r="AL17" s="23">
        <v>8.85</v>
      </c>
      <c r="AM17" s="23">
        <v>2</v>
      </c>
      <c r="AN17" s="23">
        <v>6.5</v>
      </c>
      <c r="AO17" s="23">
        <v>64</v>
      </c>
      <c r="AP17" s="23">
        <v>1947.1732</v>
      </c>
      <c r="AQ17" s="23">
        <v>109</v>
      </c>
      <c r="AR17" s="23">
        <v>510.66112</v>
      </c>
      <c r="AS17" s="23">
        <v>192</v>
      </c>
      <c r="AT17" s="23">
        <v>1751.66687</v>
      </c>
    </row>
    <row r="18" spans="1:46" s="22" customFormat="1" ht="16.5" customHeight="1">
      <c r="A18" s="284" t="s">
        <v>229</v>
      </c>
      <c r="B18" s="285"/>
      <c r="C18" s="23">
        <v>15411</v>
      </c>
      <c r="D18" s="23">
        <v>617671.438332</v>
      </c>
      <c r="E18" s="23">
        <v>337</v>
      </c>
      <c r="F18" s="23">
        <v>8263.682894</v>
      </c>
      <c r="G18" s="23">
        <v>90</v>
      </c>
      <c r="H18" s="23">
        <v>1001.57</v>
      </c>
      <c r="I18" s="23">
        <v>4134</v>
      </c>
      <c r="J18" s="23">
        <v>337927.577119</v>
      </c>
      <c r="K18" s="23">
        <v>247</v>
      </c>
      <c r="L18" s="23">
        <v>24981.488116</v>
      </c>
      <c r="M18" s="23">
        <v>67</v>
      </c>
      <c r="N18" s="23">
        <v>553.461888</v>
      </c>
      <c r="O18" s="23">
        <v>2744</v>
      </c>
      <c r="P18" s="23">
        <v>26683.252524</v>
      </c>
      <c r="Q18" s="23">
        <v>1132</v>
      </c>
      <c r="R18" s="23">
        <v>16162.701955</v>
      </c>
      <c r="S18" s="23">
        <v>173</v>
      </c>
      <c r="T18" s="23">
        <v>13845.507736</v>
      </c>
      <c r="U18" s="23">
        <v>160</v>
      </c>
      <c r="V18" s="23">
        <v>723.094</v>
      </c>
      <c r="W18" s="284" t="s">
        <v>229</v>
      </c>
      <c r="X18" s="285"/>
      <c r="Y18" s="23">
        <v>445</v>
      </c>
      <c r="Z18" s="23">
        <v>6630.653056</v>
      </c>
      <c r="AA18" s="23">
        <v>1375</v>
      </c>
      <c r="AB18" s="23">
        <v>41533.782271</v>
      </c>
      <c r="AC18" s="23">
        <v>984</v>
      </c>
      <c r="AD18" s="23">
        <v>17242.095364</v>
      </c>
      <c r="AE18" s="23">
        <v>2469</v>
      </c>
      <c r="AF18" s="23">
        <v>112539.359604</v>
      </c>
      <c r="AG18" s="23">
        <v>425</v>
      </c>
      <c r="AH18" s="23">
        <v>3841.151514</v>
      </c>
      <c r="AI18" s="23">
        <v>0</v>
      </c>
      <c r="AJ18" s="23">
        <v>0</v>
      </c>
      <c r="AK18" s="23">
        <v>7</v>
      </c>
      <c r="AL18" s="23">
        <v>16.5</v>
      </c>
      <c r="AM18" s="23">
        <v>2</v>
      </c>
      <c r="AN18" s="23">
        <v>8</v>
      </c>
      <c r="AO18" s="23">
        <v>77</v>
      </c>
      <c r="AP18" s="23">
        <v>740</v>
      </c>
      <c r="AQ18" s="23">
        <v>286</v>
      </c>
      <c r="AR18" s="23">
        <v>1682.61994</v>
      </c>
      <c r="AS18" s="23">
        <v>257</v>
      </c>
      <c r="AT18" s="23">
        <v>3294.940351</v>
      </c>
    </row>
    <row r="19" spans="1:46" s="22" customFormat="1" ht="16.5" customHeight="1">
      <c r="A19" s="284" t="s">
        <v>230</v>
      </c>
      <c r="B19" s="285"/>
      <c r="C19" s="23">
        <v>8439</v>
      </c>
      <c r="D19" s="23">
        <v>298457.904187</v>
      </c>
      <c r="E19" s="23">
        <v>329</v>
      </c>
      <c r="F19" s="23">
        <v>4773.630556</v>
      </c>
      <c r="G19" s="23">
        <v>120</v>
      </c>
      <c r="H19" s="23">
        <v>1436.06</v>
      </c>
      <c r="I19" s="23">
        <v>2395</v>
      </c>
      <c r="J19" s="23">
        <v>202606.513972</v>
      </c>
      <c r="K19" s="23">
        <v>148</v>
      </c>
      <c r="L19" s="23">
        <v>2408.0947</v>
      </c>
      <c r="M19" s="23">
        <v>50</v>
      </c>
      <c r="N19" s="23">
        <v>185.6</v>
      </c>
      <c r="O19" s="23">
        <v>1636</v>
      </c>
      <c r="P19" s="23">
        <v>11083.926793</v>
      </c>
      <c r="Q19" s="23">
        <v>784</v>
      </c>
      <c r="R19" s="23">
        <v>13096.236599</v>
      </c>
      <c r="S19" s="23">
        <v>123</v>
      </c>
      <c r="T19" s="23">
        <v>2404.33</v>
      </c>
      <c r="U19" s="23">
        <v>73</v>
      </c>
      <c r="V19" s="23">
        <v>612.516</v>
      </c>
      <c r="W19" s="284" t="s">
        <v>230</v>
      </c>
      <c r="X19" s="285"/>
      <c r="Y19" s="23">
        <v>160</v>
      </c>
      <c r="Z19" s="23">
        <v>1880.17763</v>
      </c>
      <c r="AA19" s="23">
        <v>338</v>
      </c>
      <c r="AB19" s="23">
        <v>9931.680994</v>
      </c>
      <c r="AC19" s="23">
        <v>643</v>
      </c>
      <c r="AD19" s="23">
        <v>19784.83044</v>
      </c>
      <c r="AE19" s="23">
        <v>935</v>
      </c>
      <c r="AF19" s="23">
        <v>20110.284786</v>
      </c>
      <c r="AG19" s="23">
        <v>338</v>
      </c>
      <c r="AH19" s="23">
        <v>2998.869</v>
      </c>
      <c r="AI19" s="23">
        <v>0</v>
      </c>
      <c r="AJ19" s="23">
        <v>0</v>
      </c>
      <c r="AK19" s="23">
        <v>5</v>
      </c>
      <c r="AL19" s="23">
        <v>1.8</v>
      </c>
      <c r="AM19" s="23">
        <v>2</v>
      </c>
      <c r="AN19" s="23">
        <v>13</v>
      </c>
      <c r="AO19" s="23">
        <v>42</v>
      </c>
      <c r="AP19" s="23">
        <v>3148.63775</v>
      </c>
      <c r="AQ19" s="23">
        <v>111</v>
      </c>
      <c r="AR19" s="23">
        <v>517.014967</v>
      </c>
      <c r="AS19" s="23">
        <v>207</v>
      </c>
      <c r="AT19" s="23">
        <v>1464.7</v>
      </c>
    </row>
    <row r="20" spans="1:46" s="22" customFormat="1" ht="16.5" customHeight="1">
      <c r="A20" s="284" t="s">
        <v>231</v>
      </c>
      <c r="B20" s="285"/>
      <c r="C20" s="23">
        <v>29728</v>
      </c>
      <c r="D20" s="23">
        <v>636438.524259</v>
      </c>
      <c r="E20" s="23">
        <v>806</v>
      </c>
      <c r="F20" s="23">
        <v>79733.486338</v>
      </c>
      <c r="G20" s="23">
        <v>146</v>
      </c>
      <c r="H20" s="23">
        <v>4890.52887</v>
      </c>
      <c r="I20" s="23">
        <v>14309</v>
      </c>
      <c r="J20" s="23">
        <v>277165.221676</v>
      </c>
      <c r="K20" s="23">
        <v>379</v>
      </c>
      <c r="L20" s="23">
        <v>111882.72435</v>
      </c>
      <c r="M20" s="23">
        <v>168</v>
      </c>
      <c r="N20" s="23">
        <v>876.3645</v>
      </c>
      <c r="O20" s="23">
        <v>3089</v>
      </c>
      <c r="P20" s="23">
        <v>16709.462465</v>
      </c>
      <c r="Q20" s="23">
        <v>3414</v>
      </c>
      <c r="R20" s="23">
        <v>19122.304176</v>
      </c>
      <c r="S20" s="23">
        <v>362</v>
      </c>
      <c r="T20" s="23">
        <v>6878.482</v>
      </c>
      <c r="U20" s="23">
        <v>151</v>
      </c>
      <c r="V20" s="23">
        <v>796.124</v>
      </c>
      <c r="W20" s="284" t="s">
        <v>231</v>
      </c>
      <c r="X20" s="285"/>
      <c r="Y20" s="23">
        <v>389</v>
      </c>
      <c r="Z20" s="23">
        <v>3850.528976</v>
      </c>
      <c r="AA20" s="23">
        <v>1310</v>
      </c>
      <c r="AB20" s="23">
        <v>71534.651056</v>
      </c>
      <c r="AC20" s="23">
        <v>1477</v>
      </c>
      <c r="AD20" s="23">
        <v>19066.384078</v>
      </c>
      <c r="AE20" s="23">
        <v>1817</v>
      </c>
      <c r="AF20" s="23">
        <v>13303.747539</v>
      </c>
      <c r="AG20" s="23">
        <v>727</v>
      </c>
      <c r="AH20" s="23">
        <v>4024.50372</v>
      </c>
      <c r="AI20" s="23">
        <v>0</v>
      </c>
      <c r="AJ20" s="23">
        <v>0</v>
      </c>
      <c r="AK20" s="23">
        <v>3</v>
      </c>
      <c r="AL20" s="23">
        <v>1.7</v>
      </c>
      <c r="AM20" s="23">
        <v>6</v>
      </c>
      <c r="AN20" s="23">
        <v>27</v>
      </c>
      <c r="AO20" s="23">
        <v>46</v>
      </c>
      <c r="AP20" s="23">
        <v>503.4</v>
      </c>
      <c r="AQ20" s="23">
        <v>310</v>
      </c>
      <c r="AR20" s="23">
        <v>1223.73255</v>
      </c>
      <c r="AS20" s="23">
        <v>819</v>
      </c>
      <c r="AT20" s="23">
        <v>4848.177965</v>
      </c>
    </row>
    <row r="21" spans="1:46" s="22" customFormat="1" ht="16.5" customHeight="1">
      <c r="A21" s="284" t="s">
        <v>232</v>
      </c>
      <c r="B21" s="285"/>
      <c r="C21" s="23">
        <v>6088</v>
      </c>
      <c r="D21" s="23">
        <v>113144.973941</v>
      </c>
      <c r="E21" s="23">
        <v>402</v>
      </c>
      <c r="F21" s="23">
        <v>6480.70304</v>
      </c>
      <c r="G21" s="23">
        <v>119</v>
      </c>
      <c r="H21" s="23">
        <v>1734.32</v>
      </c>
      <c r="I21" s="23">
        <v>1716</v>
      </c>
      <c r="J21" s="23">
        <v>65123.717561</v>
      </c>
      <c r="K21" s="23">
        <v>99</v>
      </c>
      <c r="L21" s="23">
        <v>3673.13746</v>
      </c>
      <c r="M21" s="23">
        <v>37</v>
      </c>
      <c r="N21" s="23">
        <v>200.8</v>
      </c>
      <c r="O21" s="23">
        <v>931</v>
      </c>
      <c r="P21" s="23">
        <v>6154.992688</v>
      </c>
      <c r="Q21" s="23">
        <v>645</v>
      </c>
      <c r="R21" s="23">
        <v>2496.771185</v>
      </c>
      <c r="S21" s="23">
        <v>131</v>
      </c>
      <c r="T21" s="23">
        <v>2804.676</v>
      </c>
      <c r="U21" s="23">
        <v>68</v>
      </c>
      <c r="V21" s="23">
        <v>816.24</v>
      </c>
      <c r="W21" s="284" t="s">
        <v>232</v>
      </c>
      <c r="X21" s="285"/>
      <c r="Y21" s="23">
        <v>131</v>
      </c>
      <c r="Z21" s="23">
        <v>926.878888</v>
      </c>
      <c r="AA21" s="23">
        <v>270</v>
      </c>
      <c r="AB21" s="23">
        <v>6485.594901</v>
      </c>
      <c r="AC21" s="23">
        <v>361</v>
      </c>
      <c r="AD21" s="23">
        <v>5219.5998</v>
      </c>
      <c r="AE21" s="23">
        <v>600</v>
      </c>
      <c r="AF21" s="23">
        <v>6175.721418</v>
      </c>
      <c r="AG21" s="23">
        <v>282</v>
      </c>
      <c r="AH21" s="23">
        <v>2336.079</v>
      </c>
      <c r="AI21" s="23">
        <v>0</v>
      </c>
      <c r="AJ21" s="23">
        <v>0</v>
      </c>
      <c r="AK21" s="23">
        <v>4</v>
      </c>
      <c r="AL21" s="23">
        <v>3.9</v>
      </c>
      <c r="AM21" s="23">
        <v>2</v>
      </c>
      <c r="AN21" s="23">
        <v>11</v>
      </c>
      <c r="AO21" s="23">
        <v>41</v>
      </c>
      <c r="AP21" s="23">
        <v>838.41</v>
      </c>
      <c r="AQ21" s="23">
        <v>110</v>
      </c>
      <c r="AR21" s="23">
        <v>394.74</v>
      </c>
      <c r="AS21" s="23">
        <v>139</v>
      </c>
      <c r="AT21" s="23">
        <v>1267.692</v>
      </c>
    </row>
    <row r="22" spans="1:46" s="22" customFormat="1" ht="16.5" customHeight="1">
      <c r="A22" s="284" t="s">
        <v>233</v>
      </c>
      <c r="B22" s="285"/>
      <c r="C22" s="23">
        <v>8325</v>
      </c>
      <c r="D22" s="23">
        <v>295380.882125</v>
      </c>
      <c r="E22" s="23">
        <v>616</v>
      </c>
      <c r="F22" s="23">
        <v>7342.751195</v>
      </c>
      <c r="G22" s="23">
        <v>167</v>
      </c>
      <c r="H22" s="23">
        <v>98331.947208</v>
      </c>
      <c r="I22" s="23">
        <v>2106</v>
      </c>
      <c r="J22" s="23">
        <v>83442.393856</v>
      </c>
      <c r="K22" s="23">
        <v>282</v>
      </c>
      <c r="L22" s="23">
        <v>41510.936816</v>
      </c>
      <c r="M22" s="23">
        <v>50</v>
      </c>
      <c r="N22" s="23">
        <v>271.7</v>
      </c>
      <c r="O22" s="23">
        <v>1680</v>
      </c>
      <c r="P22" s="23">
        <v>10279.609355</v>
      </c>
      <c r="Q22" s="23">
        <v>867</v>
      </c>
      <c r="R22" s="23">
        <v>3843.794326</v>
      </c>
      <c r="S22" s="23">
        <v>141</v>
      </c>
      <c r="T22" s="23">
        <v>5603.02</v>
      </c>
      <c r="U22" s="23">
        <v>64</v>
      </c>
      <c r="V22" s="23">
        <v>299.474889</v>
      </c>
      <c r="W22" s="284" t="s">
        <v>233</v>
      </c>
      <c r="X22" s="285"/>
      <c r="Y22" s="23">
        <v>127</v>
      </c>
      <c r="Z22" s="23">
        <v>1344.826888</v>
      </c>
      <c r="AA22" s="23">
        <v>298</v>
      </c>
      <c r="AB22" s="23">
        <v>6290.293702</v>
      </c>
      <c r="AC22" s="23">
        <v>612</v>
      </c>
      <c r="AD22" s="23">
        <v>11040.542652</v>
      </c>
      <c r="AE22" s="23">
        <v>705</v>
      </c>
      <c r="AF22" s="23">
        <v>4332.65898</v>
      </c>
      <c r="AG22" s="23">
        <v>287</v>
      </c>
      <c r="AH22" s="23">
        <v>19229.57037</v>
      </c>
      <c r="AI22" s="23">
        <v>0</v>
      </c>
      <c r="AJ22" s="23">
        <v>0</v>
      </c>
      <c r="AK22" s="23">
        <v>2</v>
      </c>
      <c r="AL22" s="23">
        <v>6.3</v>
      </c>
      <c r="AM22" s="23">
        <v>2</v>
      </c>
      <c r="AN22" s="23">
        <v>6</v>
      </c>
      <c r="AO22" s="23">
        <v>29</v>
      </c>
      <c r="AP22" s="23">
        <v>460.768888</v>
      </c>
      <c r="AQ22" s="23">
        <v>110</v>
      </c>
      <c r="AR22" s="23">
        <v>312.377</v>
      </c>
      <c r="AS22" s="23">
        <v>180</v>
      </c>
      <c r="AT22" s="23">
        <v>1431.916</v>
      </c>
    </row>
    <row r="23" spans="1:46" s="22" customFormat="1" ht="16.5" customHeight="1">
      <c r="A23" s="284" t="s">
        <v>234</v>
      </c>
      <c r="B23" s="285"/>
      <c r="C23" s="23">
        <v>5401</v>
      </c>
      <c r="D23" s="23">
        <v>83069.402921</v>
      </c>
      <c r="E23" s="23">
        <v>462</v>
      </c>
      <c r="F23" s="23">
        <v>11713.8569</v>
      </c>
      <c r="G23" s="23">
        <v>59</v>
      </c>
      <c r="H23" s="23">
        <v>913.8</v>
      </c>
      <c r="I23" s="23">
        <v>1714</v>
      </c>
      <c r="J23" s="23">
        <v>33168.65056</v>
      </c>
      <c r="K23" s="23">
        <v>120</v>
      </c>
      <c r="L23" s="23">
        <v>7738.57679</v>
      </c>
      <c r="M23" s="23">
        <v>29</v>
      </c>
      <c r="N23" s="23">
        <v>144.05</v>
      </c>
      <c r="O23" s="23">
        <v>916</v>
      </c>
      <c r="P23" s="23">
        <v>7395.475301</v>
      </c>
      <c r="Q23" s="23">
        <v>640</v>
      </c>
      <c r="R23" s="23">
        <v>2980.30169</v>
      </c>
      <c r="S23" s="23">
        <v>89</v>
      </c>
      <c r="T23" s="23">
        <v>2152.635</v>
      </c>
      <c r="U23" s="23">
        <v>20</v>
      </c>
      <c r="V23" s="23">
        <v>164.06</v>
      </c>
      <c r="W23" s="284" t="s">
        <v>234</v>
      </c>
      <c r="X23" s="285"/>
      <c r="Y23" s="23">
        <v>79</v>
      </c>
      <c r="Z23" s="23">
        <v>1220.640022</v>
      </c>
      <c r="AA23" s="23">
        <v>160</v>
      </c>
      <c r="AB23" s="23">
        <v>2841.678336</v>
      </c>
      <c r="AC23" s="23">
        <v>254</v>
      </c>
      <c r="AD23" s="23">
        <v>4063.48681</v>
      </c>
      <c r="AE23" s="23">
        <v>420</v>
      </c>
      <c r="AF23" s="23">
        <v>3357.185097</v>
      </c>
      <c r="AG23" s="23">
        <v>223</v>
      </c>
      <c r="AH23" s="23">
        <v>2555.435415</v>
      </c>
      <c r="AI23" s="23">
        <v>0</v>
      </c>
      <c r="AJ23" s="23">
        <v>0</v>
      </c>
      <c r="AK23" s="23">
        <v>2</v>
      </c>
      <c r="AL23" s="23">
        <v>1.008</v>
      </c>
      <c r="AM23" s="23">
        <v>1</v>
      </c>
      <c r="AN23" s="23">
        <v>1</v>
      </c>
      <c r="AO23" s="23">
        <v>20</v>
      </c>
      <c r="AP23" s="23">
        <v>1201.575</v>
      </c>
      <c r="AQ23" s="23">
        <v>73</v>
      </c>
      <c r="AR23" s="23">
        <v>211.322</v>
      </c>
      <c r="AS23" s="23">
        <v>120</v>
      </c>
      <c r="AT23" s="23">
        <v>1244.666</v>
      </c>
    </row>
    <row r="24" spans="1:46" s="22" customFormat="1" ht="16.5" customHeight="1">
      <c r="A24" s="284" t="s">
        <v>235</v>
      </c>
      <c r="B24" s="285"/>
      <c r="C24" s="23">
        <v>8584</v>
      </c>
      <c r="D24" s="23">
        <v>124133.349618</v>
      </c>
      <c r="E24" s="23">
        <v>923</v>
      </c>
      <c r="F24" s="23">
        <v>17367.90967</v>
      </c>
      <c r="G24" s="23">
        <v>190</v>
      </c>
      <c r="H24" s="23">
        <v>3558.64</v>
      </c>
      <c r="I24" s="23">
        <v>1836</v>
      </c>
      <c r="J24" s="23">
        <v>40971.55427</v>
      </c>
      <c r="K24" s="23">
        <v>227</v>
      </c>
      <c r="L24" s="23">
        <v>7794.94303</v>
      </c>
      <c r="M24" s="23">
        <v>72</v>
      </c>
      <c r="N24" s="23">
        <v>2981.99157</v>
      </c>
      <c r="O24" s="23">
        <v>1575</v>
      </c>
      <c r="P24" s="23">
        <v>10565.516185</v>
      </c>
      <c r="Q24" s="23">
        <v>932</v>
      </c>
      <c r="R24" s="23">
        <v>5520.015867</v>
      </c>
      <c r="S24" s="23">
        <v>174</v>
      </c>
      <c r="T24" s="23">
        <v>2094.111</v>
      </c>
      <c r="U24" s="23">
        <v>107</v>
      </c>
      <c r="V24" s="23">
        <v>941.048</v>
      </c>
      <c r="W24" s="284" t="s">
        <v>235</v>
      </c>
      <c r="X24" s="285"/>
      <c r="Y24" s="23">
        <v>171</v>
      </c>
      <c r="Z24" s="23">
        <v>3136.10889</v>
      </c>
      <c r="AA24" s="23">
        <v>311</v>
      </c>
      <c r="AB24" s="23">
        <v>8999.287867</v>
      </c>
      <c r="AC24" s="23">
        <v>538</v>
      </c>
      <c r="AD24" s="23">
        <v>6972.832476</v>
      </c>
      <c r="AE24" s="23">
        <v>732</v>
      </c>
      <c r="AF24" s="23">
        <v>7895.578071</v>
      </c>
      <c r="AG24" s="23">
        <v>401</v>
      </c>
      <c r="AH24" s="23">
        <v>2682.6038</v>
      </c>
      <c r="AI24" s="23">
        <v>0</v>
      </c>
      <c r="AJ24" s="23">
        <v>0</v>
      </c>
      <c r="AK24" s="23">
        <v>3</v>
      </c>
      <c r="AL24" s="23">
        <v>6.528322</v>
      </c>
      <c r="AM24" s="23">
        <v>3</v>
      </c>
      <c r="AN24" s="23">
        <v>7.82</v>
      </c>
      <c r="AO24" s="23">
        <v>74</v>
      </c>
      <c r="AP24" s="23">
        <v>710.3966</v>
      </c>
      <c r="AQ24" s="23">
        <v>138</v>
      </c>
      <c r="AR24" s="23">
        <v>670.073</v>
      </c>
      <c r="AS24" s="23">
        <v>177</v>
      </c>
      <c r="AT24" s="23">
        <v>1256.391</v>
      </c>
    </row>
    <row r="25" spans="1:46" s="22" customFormat="1" ht="16.5" customHeight="1">
      <c r="A25" s="284" t="s">
        <v>221</v>
      </c>
      <c r="B25" s="285"/>
      <c r="C25" s="23">
        <v>1743</v>
      </c>
      <c r="D25" s="23">
        <v>18945.726072</v>
      </c>
      <c r="E25" s="23">
        <v>204</v>
      </c>
      <c r="F25" s="23">
        <v>2102.7895</v>
      </c>
      <c r="G25" s="23">
        <v>51</v>
      </c>
      <c r="H25" s="23">
        <v>608.61</v>
      </c>
      <c r="I25" s="23">
        <v>231</v>
      </c>
      <c r="J25" s="23">
        <v>1525.5009</v>
      </c>
      <c r="K25" s="23">
        <v>27</v>
      </c>
      <c r="L25" s="23">
        <v>257.631</v>
      </c>
      <c r="M25" s="23">
        <v>5</v>
      </c>
      <c r="N25" s="23">
        <v>13</v>
      </c>
      <c r="O25" s="23">
        <v>255</v>
      </c>
      <c r="P25" s="23">
        <v>2244.76</v>
      </c>
      <c r="Q25" s="23">
        <v>128</v>
      </c>
      <c r="R25" s="23">
        <v>964.498</v>
      </c>
      <c r="S25" s="23">
        <v>50</v>
      </c>
      <c r="T25" s="23">
        <v>1625.669279</v>
      </c>
      <c r="U25" s="23">
        <v>44</v>
      </c>
      <c r="V25" s="23">
        <v>595.21</v>
      </c>
      <c r="W25" s="284" t="s">
        <v>221</v>
      </c>
      <c r="X25" s="285"/>
      <c r="Y25" s="23">
        <v>43</v>
      </c>
      <c r="Z25" s="23">
        <v>344.8215</v>
      </c>
      <c r="AA25" s="23">
        <v>52</v>
      </c>
      <c r="AB25" s="23">
        <v>479.19342</v>
      </c>
      <c r="AC25" s="23">
        <v>221</v>
      </c>
      <c r="AD25" s="23">
        <v>3530.019411</v>
      </c>
      <c r="AE25" s="23">
        <v>179</v>
      </c>
      <c r="AF25" s="23">
        <v>1302.71303</v>
      </c>
      <c r="AG25" s="23">
        <v>156</v>
      </c>
      <c r="AH25" s="23">
        <v>2933.280032</v>
      </c>
      <c r="AI25" s="23">
        <v>0</v>
      </c>
      <c r="AJ25" s="23">
        <v>0</v>
      </c>
      <c r="AK25" s="23">
        <v>4</v>
      </c>
      <c r="AL25" s="23">
        <v>12.25</v>
      </c>
      <c r="AM25" s="23">
        <v>1</v>
      </c>
      <c r="AN25" s="23">
        <v>6.5</v>
      </c>
      <c r="AO25" s="23">
        <v>34</v>
      </c>
      <c r="AP25" s="23">
        <v>126.255</v>
      </c>
      <c r="AQ25" s="23">
        <v>21</v>
      </c>
      <c r="AR25" s="23">
        <v>76.305</v>
      </c>
      <c r="AS25" s="23">
        <v>37</v>
      </c>
      <c r="AT25" s="23">
        <v>196.72</v>
      </c>
    </row>
    <row r="26" spans="1:46" s="22" customFormat="1" ht="16.5" customHeight="1">
      <c r="A26" s="284" t="s">
        <v>236</v>
      </c>
      <c r="B26" s="285"/>
      <c r="C26" s="23">
        <v>4023</v>
      </c>
      <c r="D26" s="23">
        <v>81238.154699</v>
      </c>
      <c r="E26" s="23">
        <v>287</v>
      </c>
      <c r="F26" s="23">
        <v>24794.022338</v>
      </c>
      <c r="G26" s="23">
        <v>199</v>
      </c>
      <c r="H26" s="23">
        <v>3643.82584</v>
      </c>
      <c r="I26" s="23">
        <v>628</v>
      </c>
      <c r="J26" s="23">
        <v>6433.27641</v>
      </c>
      <c r="K26" s="23">
        <v>56</v>
      </c>
      <c r="L26" s="23">
        <v>14904.19141</v>
      </c>
      <c r="M26" s="23">
        <v>15</v>
      </c>
      <c r="N26" s="23">
        <v>158.88</v>
      </c>
      <c r="O26" s="23">
        <v>633</v>
      </c>
      <c r="P26" s="23">
        <v>4538.288436</v>
      </c>
      <c r="Q26" s="23">
        <v>349</v>
      </c>
      <c r="R26" s="23">
        <v>2431.516588</v>
      </c>
      <c r="S26" s="23">
        <v>126</v>
      </c>
      <c r="T26" s="23">
        <v>4750.7037</v>
      </c>
      <c r="U26" s="23">
        <v>82</v>
      </c>
      <c r="V26" s="23">
        <v>667.8057</v>
      </c>
      <c r="W26" s="284" t="s">
        <v>236</v>
      </c>
      <c r="X26" s="285"/>
      <c r="Y26" s="23">
        <v>88</v>
      </c>
      <c r="Z26" s="23">
        <v>924.882857</v>
      </c>
      <c r="AA26" s="23">
        <v>184</v>
      </c>
      <c r="AB26" s="23">
        <v>1332.68479</v>
      </c>
      <c r="AC26" s="23">
        <v>491</v>
      </c>
      <c r="AD26" s="23">
        <v>7971.742806</v>
      </c>
      <c r="AE26" s="23">
        <v>354</v>
      </c>
      <c r="AF26" s="23">
        <v>1530.315228</v>
      </c>
      <c r="AG26" s="23">
        <v>247</v>
      </c>
      <c r="AH26" s="23">
        <v>1373.2236</v>
      </c>
      <c r="AI26" s="23">
        <v>0</v>
      </c>
      <c r="AJ26" s="23">
        <v>0</v>
      </c>
      <c r="AK26" s="23">
        <v>1</v>
      </c>
      <c r="AL26" s="23">
        <v>0.5</v>
      </c>
      <c r="AM26" s="23">
        <v>3</v>
      </c>
      <c r="AN26" s="23">
        <v>10.1</v>
      </c>
      <c r="AO26" s="23">
        <v>59</v>
      </c>
      <c r="AP26" s="23">
        <v>4510.598316</v>
      </c>
      <c r="AQ26" s="23">
        <v>78</v>
      </c>
      <c r="AR26" s="23">
        <v>454.15518</v>
      </c>
      <c r="AS26" s="23">
        <v>143</v>
      </c>
      <c r="AT26" s="23">
        <v>807.4415</v>
      </c>
    </row>
    <row r="27" spans="1:46" s="22" customFormat="1" ht="16.5" customHeight="1">
      <c r="A27" s="284" t="s">
        <v>237</v>
      </c>
      <c r="B27" s="285"/>
      <c r="C27" s="23">
        <v>1075</v>
      </c>
      <c r="D27" s="23">
        <v>13231.345063</v>
      </c>
      <c r="E27" s="23">
        <v>63</v>
      </c>
      <c r="F27" s="23">
        <v>671.225</v>
      </c>
      <c r="G27" s="23">
        <v>23</v>
      </c>
      <c r="H27" s="23">
        <v>266.95</v>
      </c>
      <c r="I27" s="23">
        <v>122</v>
      </c>
      <c r="J27" s="23">
        <v>2712.548</v>
      </c>
      <c r="K27" s="23">
        <v>43</v>
      </c>
      <c r="L27" s="23">
        <v>54.816</v>
      </c>
      <c r="M27" s="23">
        <v>1</v>
      </c>
      <c r="N27" s="23">
        <v>2</v>
      </c>
      <c r="O27" s="23">
        <v>182</v>
      </c>
      <c r="P27" s="23">
        <v>2053.7</v>
      </c>
      <c r="Q27" s="23">
        <v>33</v>
      </c>
      <c r="R27" s="23">
        <v>150.8</v>
      </c>
      <c r="S27" s="23">
        <v>66</v>
      </c>
      <c r="T27" s="23">
        <v>2033.45525</v>
      </c>
      <c r="U27" s="23">
        <v>14</v>
      </c>
      <c r="V27" s="23">
        <v>118.4</v>
      </c>
      <c r="W27" s="284" t="s">
        <v>237</v>
      </c>
      <c r="X27" s="285"/>
      <c r="Y27" s="23">
        <v>46</v>
      </c>
      <c r="Z27" s="23">
        <v>339.5825</v>
      </c>
      <c r="AA27" s="23">
        <v>22</v>
      </c>
      <c r="AB27" s="23">
        <v>211.181688</v>
      </c>
      <c r="AC27" s="23">
        <v>110</v>
      </c>
      <c r="AD27" s="23">
        <v>2450.1541</v>
      </c>
      <c r="AE27" s="23">
        <v>65</v>
      </c>
      <c r="AF27" s="23">
        <v>512.438525</v>
      </c>
      <c r="AG27" s="23">
        <v>221</v>
      </c>
      <c r="AH27" s="23">
        <v>1244.48</v>
      </c>
      <c r="AI27" s="23">
        <v>0</v>
      </c>
      <c r="AJ27" s="23">
        <v>0</v>
      </c>
      <c r="AK27" s="23">
        <v>2</v>
      </c>
      <c r="AL27" s="23">
        <v>7</v>
      </c>
      <c r="AM27" s="23">
        <v>0</v>
      </c>
      <c r="AN27" s="23">
        <v>0</v>
      </c>
      <c r="AO27" s="23">
        <v>36</v>
      </c>
      <c r="AP27" s="23">
        <v>282.361</v>
      </c>
      <c r="AQ27" s="23">
        <v>6</v>
      </c>
      <c r="AR27" s="23">
        <v>30.9</v>
      </c>
      <c r="AS27" s="23">
        <v>20</v>
      </c>
      <c r="AT27" s="23">
        <v>89.353</v>
      </c>
    </row>
    <row r="28" spans="1:46" s="22" customFormat="1" ht="16.5" customHeight="1">
      <c r="A28" s="284" t="s">
        <v>238</v>
      </c>
      <c r="B28" s="285"/>
      <c r="C28" s="23">
        <v>6410</v>
      </c>
      <c r="D28" s="23">
        <v>87392.40474</v>
      </c>
      <c r="E28" s="23">
        <v>130</v>
      </c>
      <c r="F28" s="23">
        <v>717.639068</v>
      </c>
      <c r="G28" s="23">
        <v>33</v>
      </c>
      <c r="H28" s="23">
        <v>335.9</v>
      </c>
      <c r="I28" s="23">
        <v>1073</v>
      </c>
      <c r="J28" s="23">
        <v>14442.763206</v>
      </c>
      <c r="K28" s="23">
        <v>37</v>
      </c>
      <c r="L28" s="23">
        <v>948.58</v>
      </c>
      <c r="M28" s="23">
        <v>39</v>
      </c>
      <c r="N28" s="23">
        <v>164.771</v>
      </c>
      <c r="O28" s="23">
        <v>1505</v>
      </c>
      <c r="P28" s="23">
        <v>7111.976446</v>
      </c>
      <c r="Q28" s="23">
        <v>741</v>
      </c>
      <c r="R28" s="23">
        <v>2959.848664</v>
      </c>
      <c r="S28" s="23">
        <v>697</v>
      </c>
      <c r="T28" s="23">
        <v>44403.83507</v>
      </c>
      <c r="U28" s="23">
        <v>40</v>
      </c>
      <c r="V28" s="23">
        <v>159.074</v>
      </c>
      <c r="W28" s="284" t="s">
        <v>238</v>
      </c>
      <c r="X28" s="285"/>
      <c r="Y28" s="23">
        <v>231</v>
      </c>
      <c r="Z28" s="23">
        <v>1618.409342</v>
      </c>
      <c r="AA28" s="23">
        <v>257</v>
      </c>
      <c r="AB28" s="23">
        <v>4179.19703</v>
      </c>
      <c r="AC28" s="23">
        <v>275</v>
      </c>
      <c r="AD28" s="23">
        <v>4526.05513</v>
      </c>
      <c r="AE28" s="23">
        <v>759</v>
      </c>
      <c r="AF28" s="23">
        <v>3105.555794</v>
      </c>
      <c r="AG28" s="23">
        <v>244</v>
      </c>
      <c r="AH28" s="23">
        <v>1641.89899</v>
      </c>
      <c r="AI28" s="23">
        <v>0</v>
      </c>
      <c r="AJ28" s="23">
        <v>0</v>
      </c>
      <c r="AK28" s="23">
        <v>1</v>
      </c>
      <c r="AL28" s="23">
        <v>6</v>
      </c>
      <c r="AM28" s="23">
        <v>1</v>
      </c>
      <c r="AN28" s="23">
        <v>8</v>
      </c>
      <c r="AO28" s="23">
        <v>40</v>
      </c>
      <c r="AP28" s="23">
        <v>187.62</v>
      </c>
      <c r="AQ28" s="23">
        <v>130</v>
      </c>
      <c r="AR28" s="23">
        <v>347.06</v>
      </c>
      <c r="AS28" s="23">
        <v>177</v>
      </c>
      <c r="AT28" s="23">
        <v>528.221</v>
      </c>
    </row>
    <row r="29" spans="1:46" s="22" customFormat="1" ht="16.5" customHeight="1">
      <c r="A29" s="284" t="s">
        <v>239</v>
      </c>
      <c r="B29" s="285"/>
      <c r="C29" s="23">
        <v>13477</v>
      </c>
      <c r="D29" s="23">
        <v>1036380.352107</v>
      </c>
      <c r="E29" s="23">
        <v>197</v>
      </c>
      <c r="F29" s="23">
        <v>3970.403</v>
      </c>
      <c r="G29" s="23">
        <v>66</v>
      </c>
      <c r="H29" s="23">
        <v>1110.48984</v>
      </c>
      <c r="I29" s="23">
        <v>3247</v>
      </c>
      <c r="J29" s="23">
        <v>774488.568148</v>
      </c>
      <c r="K29" s="23">
        <v>132</v>
      </c>
      <c r="L29" s="23">
        <v>19330.971728</v>
      </c>
      <c r="M29" s="23">
        <v>42</v>
      </c>
      <c r="N29" s="23">
        <v>261.5693</v>
      </c>
      <c r="O29" s="23">
        <v>2382</v>
      </c>
      <c r="P29" s="23">
        <v>27553.459553</v>
      </c>
      <c r="Q29" s="23">
        <v>1141</v>
      </c>
      <c r="R29" s="23">
        <v>24103.901095</v>
      </c>
      <c r="S29" s="23">
        <v>175</v>
      </c>
      <c r="T29" s="23">
        <v>11957.18762</v>
      </c>
      <c r="U29" s="23">
        <v>146</v>
      </c>
      <c r="V29" s="23">
        <v>895.528179</v>
      </c>
      <c r="W29" s="284" t="s">
        <v>239</v>
      </c>
      <c r="X29" s="285"/>
      <c r="Y29" s="23">
        <v>475</v>
      </c>
      <c r="Z29" s="23">
        <v>7950.256244</v>
      </c>
      <c r="AA29" s="23">
        <v>1303</v>
      </c>
      <c r="AB29" s="23">
        <v>50982.98147</v>
      </c>
      <c r="AC29" s="23">
        <v>961</v>
      </c>
      <c r="AD29" s="23">
        <v>18788.987756</v>
      </c>
      <c r="AE29" s="23">
        <v>2151</v>
      </c>
      <c r="AF29" s="23">
        <v>86508.990577</v>
      </c>
      <c r="AG29" s="23">
        <v>402</v>
      </c>
      <c r="AH29" s="23">
        <v>2804.338273</v>
      </c>
      <c r="AI29" s="23">
        <v>0</v>
      </c>
      <c r="AJ29" s="23">
        <v>0</v>
      </c>
      <c r="AK29" s="23">
        <v>3</v>
      </c>
      <c r="AL29" s="23">
        <v>2</v>
      </c>
      <c r="AM29" s="23">
        <v>0</v>
      </c>
      <c r="AN29" s="23">
        <v>0</v>
      </c>
      <c r="AO29" s="23">
        <v>60</v>
      </c>
      <c r="AP29" s="23">
        <v>368.885615</v>
      </c>
      <c r="AQ29" s="23">
        <v>268</v>
      </c>
      <c r="AR29" s="23">
        <v>2596.48274</v>
      </c>
      <c r="AS29" s="23">
        <v>326</v>
      </c>
      <c r="AT29" s="23">
        <v>2705.350969</v>
      </c>
    </row>
    <row r="30" spans="1:46" s="22" customFormat="1" ht="16.5" customHeight="1">
      <c r="A30" s="284" t="s">
        <v>240</v>
      </c>
      <c r="B30" s="285"/>
      <c r="C30" s="23">
        <v>5463</v>
      </c>
      <c r="D30" s="23">
        <v>77224.696897</v>
      </c>
      <c r="E30" s="23">
        <v>231</v>
      </c>
      <c r="F30" s="23">
        <v>6826.285068</v>
      </c>
      <c r="G30" s="23">
        <v>46</v>
      </c>
      <c r="H30" s="23">
        <v>700.35</v>
      </c>
      <c r="I30" s="23">
        <v>1070</v>
      </c>
      <c r="J30" s="23">
        <v>10991.915034</v>
      </c>
      <c r="K30" s="23">
        <v>94</v>
      </c>
      <c r="L30" s="23">
        <v>2054.16863</v>
      </c>
      <c r="M30" s="23">
        <v>18</v>
      </c>
      <c r="N30" s="23">
        <v>113.66</v>
      </c>
      <c r="O30" s="23">
        <v>844</v>
      </c>
      <c r="P30" s="23">
        <v>10535.552104</v>
      </c>
      <c r="Q30" s="23">
        <v>763</v>
      </c>
      <c r="R30" s="23">
        <v>2910.911</v>
      </c>
      <c r="S30" s="23">
        <v>146</v>
      </c>
      <c r="T30" s="23">
        <v>4286.043</v>
      </c>
      <c r="U30" s="23">
        <v>79</v>
      </c>
      <c r="V30" s="23">
        <v>664.906664</v>
      </c>
      <c r="W30" s="284" t="s">
        <v>240</v>
      </c>
      <c r="X30" s="285"/>
      <c r="Y30" s="23">
        <v>136</v>
      </c>
      <c r="Z30" s="23">
        <v>1229.963538</v>
      </c>
      <c r="AA30" s="23">
        <v>343</v>
      </c>
      <c r="AB30" s="23">
        <v>12199.320148</v>
      </c>
      <c r="AC30" s="23">
        <v>570</v>
      </c>
      <c r="AD30" s="23">
        <v>15236.958428</v>
      </c>
      <c r="AE30" s="23">
        <v>570</v>
      </c>
      <c r="AF30" s="23">
        <v>3556.758188</v>
      </c>
      <c r="AG30" s="23">
        <v>265</v>
      </c>
      <c r="AH30" s="23">
        <v>1979.9</v>
      </c>
      <c r="AI30" s="23">
        <v>0</v>
      </c>
      <c r="AJ30" s="23">
        <v>0</v>
      </c>
      <c r="AK30" s="23">
        <v>3</v>
      </c>
      <c r="AL30" s="23">
        <v>15.666666</v>
      </c>
      <c r="AM30" s="23">
        <v>1</v>
      </c>
      <c r="AN30" s="23">
        <v>2</v>
      </c>
      <c r="AO30" s="23">
        <v>23</v>
      </c>
      <c r="AP30" s="23">
        <v>162.649913</v>
      </c>
      <c r="AQ30" s="23">
        <v>104</v>
      </c>
      <c r="AR30" s="23">
        <v>505.162516</v>
      </c>
      <c r="AS30" s="23">
        <v>157</v>
      </c>
      <c r="AT30" s="23">
        <v>3252.526</v>
      </c>
    </row>
    <row r="31" spans="1:46" s="22" customFormat="1" ht="16.5" customHeight="1">
      <c r="A31" s="282" t="s">
        <v>241</v>
      </c>
      <c r="B31" s="283"/>
      <c r="C31" s="23">
        <v>1693</v>
      </c>
      <c r="D31" s="23">
        <v>26265.117228</v>
      </c>
      <c r="E31" s="23">
        <v>176</v>
      </c>
      <c r="F31" s="23">
        <v>1969.59</v>
      </c>
      <c r="G31" s="23">
        <v>29</v>
      </c>
      <c r="H31" s="23">
        <v>500.883938</v>
      </c>
      <c r="I31" s="23">
        <v>184</v>
      </c>
      <c r="J31" s="23">
        <v>7737.168</v>
      </c>
      <c r="K31" s="23">
        <v>9</v>
      </c>
      <c r="L31" s="23">
        <v>102.2</v>
      </c>
      <c r="M31" s="23">
        <v>3</v>
      </c>
      <c r="N31" s="23">
        <v>6.85</v>
      </c>
      <c r="O31" s="23">
        <v>441</v>
      </c>
      <c r="P31" s="23">
        <v>3630.547</v>
      </c>
      <c r="Q31" s="23">
        <v>96</v>
      </c>
      <c r="R31" s="23">
        <v>1629.595</v>
      </c>
      <c r="S31" s="23">
        <v>117</v>
      </c>
      <c r="T31" s="23">
        <v>5689.85935</v>
      </c>
      <c r="U31" s="23">
        <v>16</v>
      </c>
      <c r="V31" s="23">
        <v>493.76594</v>
      </c>
      <c r="W31" s="282" t="s">
        <v>241</v>
      </c>
      <c r="X31" s="283"/>
      <c r="Y31" s="23">
        <v>32</v>
      </c>
      <c r="Z31" s="23">
        <v>86.26</v>
      </c>
      <c r="AA31" s="23">
        <v>67</v>
      </c>
      <c r="AB31" s="23">
        <v>904.214</v>
      </c>
      <c r="AC31" s="23">
        <v>216</v>
      </c>
      <c r="AD31" s="23">
        <v>1630.105</v>
      </c>
      <c r="AE31" s="23">
        <v>119</v>
      </c>
      <c r="AF31" s="23">
        <v>648.01</v>
      </c>
      <c r="AG31" s="23">
        <v>151</v>
      </c>
      <c r="AH31" s="23">
        <v>1054.359</v>
      </c>
      <c r="AI31" s="23">
        <v>0</v>
      </c>
      <c r="AJ31" s="23">
        <v>0</v>
      </c>
      <c r="AK31" s="23">
        <v>1</v>
      </c>
      <c r="AL31" s="23">
        <v>1</v>
      </c>
      <c r="AM31" s="23">
        <v>0</v>
      </c>
      <c r="AN31" s="23">
        <v>0</v>
      </c>
      <c r="AO31" s="23">
        <v>5</v>
      </c>
      <c r="AP31" s="23">
        <v>63.5</v>
      </c>
      <c r="AQ31" s="23">
        <v>18</v>
      </c>
      <c r="AR31" s="23">
        <v>79.46</v>
      </c>
      <c r="AS31" s="23">
        <v>13</v>
      </c>
      <c r="AT31" s="23">
        <v>37.75</v>
      </c>
    </row>
    <row r="32" spans="1:46" s="22" customFormat="1" ht="16.5" customHeight="1">
      <c r="A32" s="288" t="s">
        <v>34</v>
      </c>
      <c r="B32" s="289"/>
      <c r="C32" s="23">
        <v>1453</v>
      </c>
      <c r="D32" s="23">
        <v>24061.586228</v>
      </c>
      <c r="E32" s="23">
        <v>147</v>
      </c>
      <c r="F32" s="23">
        <v>1835.19</v>
      </c>
      <c r="G32" s="23">
        <v>27</v>
      </c>
      <c r="H32" s="23">
        <v>481.883938</v>
      </c>
      <c r="I32" s="23">
        <v>159</v>
      </c>
      <c r="J32" s="23">
        <v>7433.657</v>
      </c>
      <c r="K32" s="23">
        <v>9</v>
      </c>
      <c r="L32" s="23">
        <v>102.2</v>
      </c>
      <c r="M32" s="23">
        <v>3</v>
      </c>
      <c r="N32" s="23">
        <v>6.85</v>
      </c>
      <c r="O32" s="23">
        <v>375</v>
      </c>
      <c r="P32" s="23">
        <v>3052.457</v>
      </c>
      <c r="Q32" s="23">
        <v>88</v>
      </c>
      <c r="R32" s="23">
        <v>1543.595</v>
      </c>
      <c r="S32" s="23">
        <v>86</v>
      </c>
      <c r="T32" s="23">
        <v>5019.35935</v>
      </c>
      <c r="U32" s="23">
        <v>14</v>
      </c>
      <c r="V32" s="23">
        <v>477.76594</v>
      </c>
      <c r="W32" s="288" t="s">
        <v>34</v>
      </c>
      <c r="X32" s="289"/>
      <c r="Y32" s="23">
        <v>28</v>
      </c>
      <c r="Z32" s="23">
        <v>54.16</v>
      </c>
      <c r="AA32" s="23">
        <v>62</v>
      </c>
      <c r="AB32" s="23">
        <v>891.514</v>
      </c>
      <c r="AC32" s="23">
        <v>209</v>
      </c>
      <c r="AD32" s="23">
        <v>1610.805</v>
      </c>
      <c r="AE32" s="23">
        <v>103</v>
      </c>
      <c r="AF32" s="23">
        <v>577.68</v>
      </c>
      <c r="AG32" s="23">
        <v>111</v>
      </c>
      <c r="AH32" s="23">
        <v>805.059</v>
      </c>
      <c r="AI32" s="23">
        <v>0</v>
      </c>
      <c r="AJ32" s="23">
        <v>0</v>
      </c>
      <c r="AK32" s="23">
        <v>1</v>
      </c>
      <c r="AL32" s="23">
        <v>1</v>
      </c>
      <c r="AM32" s="23">
        <v>0</v>
      </c>
      <c r="AN32" s="23">
        <v>0</v>
      </c>
      <c r="AO32" s="23">
        <v>3</v>
      </c>
      <c r="AP32" s="23">
        <v>57.5</v>
      </c>
      <c r="AQ32" s="23">
        <v>16</v>
      </c>
      <c r="AR32" s="23">
        <v>78.16</v>
      </c>
      <c r="AS32" s="23">
        <v>12</v>
      </c>
      <c r="AT32" s="23">
        <v>32.75</v>
      </c>
    </row>
    <row r="33" spans="1:46" s="22" customFormat="1" ht="16.5" customHeight="1">
      <c r="A33" s="290" t="s">
        <v>35</v>
      </c>
      <c r="B33" s="291"/>
      <c r="C33" s="23">
        <v>240</v>
      </c>
      <c r="D33" s="23">
        <v>2203.531</v>
      </c>
      <c r="E33" s="23">
        <v>29</v>
      </c>
      <c r="F33" s="23">
        <v>134.4</v>
      </c>
      <c r="G33" s="23">
        <v>2</v>
      </c>
      <c r="H33" s="23">
        <v>19</v>
      </c>
      <c r="I33" s="23">
        <v>25</v>
      </c>
      <c r="J33" s="23">
        <v>303.511</v>
      </c>
      <c r="K33" s="23">
        <v>0</v>
      </c>
      <c r="L33" s="23">
        <v>0</v>
      </c>
      <c r="M33" s="23">
        <v>0</v>
      </c>
      <c r="N33" s="23">
        <v>0</v>
      </c>
      <c r="O33" s="23">
        <v>66</v>
      </c>
      <c r="P33" s="23">
        <v>578.09</v>
      </c>
      <c r="Q33" s="23">
        <v>8</v>
      </c>
      <c r="R33" s="23">
        <v>86</v>
      </c>
      <c r="S33" s="23">
        <v>31</v>
      </c>
      <c r="T33" s="23">
        <v>670.5</v>
      </c>
      <c r="U33" s="23">
        <v>2</v>
      </c>
      <c r="V33" s="23">
        <v>16</v>
      </c>
      <c r="W33" s="290" t="s">
        <v>35</v>
      </c>
      <c r="X33" s="291"/>
      <c r="Y33" s="23">
        <v>4</v>
      </c>
      <c r="Z33" s="23">
        <v>32.1</v>
      </c>
      <c r="AA33" s="23">
        <v>5</v>
      </c>
      <c r="AB33" s="23">
        <v>12.7</v>
      </c>
      <c r="AC33" s="23">
        <v>7</v>
      </c>
      <c r="AD33" s="23">
        <v>19.3</v>
      </c>
      <c r="AE33" s="23">
        <v>16</v>
      </c>
      <c r="AF33" s="23">
        <v>70.33</v>
      </c>
      <c r="AG33" s="23">
        <v>40</v>
      </c>
      <c r="AH33" s="23">
        <v>249.3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2</v>
      </c>
      <c r="AP33" s="23">
        <v>6</v>
      </c>
      <c r="AQ33" s="23">
        <v>2</v>
      </c>
      <c r="AR33" s="23">
        <v>1.3</v>
      </c>
      <c r="AS33" s="23">
        <v>1</v>
      </c>
      <c r="AT33" s="23">
        <v>5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/>
      <c r="S34" s="24"/>
      <c r="T34" s="24"/>
      <c r="U34" s="24"/>
      <c r="V34" s="216" t="s">
        <v>400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/>
      <c r="AP34" s="24"/>
      <c r="AQ34" s="24"/>
      <c r="AR34" s="24"/>
      <c r="AS34" s="24"/>
      <c r="AT34" s="216" t="str">
        <f>V34</f>
        <v>中華民國112年4月20日編製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386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386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284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284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224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224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269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269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.75">
      <c r="A40" s="144"/>
      <c r="B40" s="142" t="s">
        <v>303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303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.75">
      <c r="A41" s="287" t="s">
        <v>243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 t="s">
        <v>244</v>
      </c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</row>
  </sheetData>
  <sheetProtection/>
  <mergeCells count="88">
    <mergeCell ref="A41:V41"/>
    <mergeCell ref="W41:AT41"/>
    <mergeCell ref="A32:B32"/>
    <mergeCell ref="W32:X32"/>
    <mergeCell ref="A33:B33"/>
    <mergeCell ref="W33:X33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23:B23"/>
    <mergeCell ref="W23:X23"/>
    <mergeCell ref="A20:B20"/>
    <mergeCell ref="W20:X20"/>
    <mergeCell ref="A21:B21"/>
    <mergeCell ref="W21:X21"/>
    <mergeCell ref="A19:B19"/>
    <mergeCell ref="W19:X19"/>
    <mergeCell ref="A13:B13"/>
    <mergeCell ref="W13:X13"/>
    <mergeCell ref="A18:B18"/>
    <mergeCell ref="W18:X18"/>
    <mergeCell ref="A17:B17"/>
    <mergeCell ref="W17:X17"/>
    <mergeCell ref="A12:B12"/>
    <mergeCell ref="W12:X12"/>
    <mergeCell ref="A16:B16"/>
    <mergeCell ref="W16:X16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70" zoomScaleSheetLayoutView="70" zoomScalePageLayoutView="0" workbookViewId="0" topLeftCell="A1">
      <selection activeCell="Q39" sqref="Q39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139</v>
      </c>
      <c r="B2" s="7" t="s">
        <v>140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260</v>
      </c>
      <c r="V2" s="222"/>
      <c r="W2" s="6" t="s">
        <v>139</v>
      </c>
      <c r="X2" s="7" t="s">
        <v>140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260</v>
      </c>
      <c r="AT2" s="223"/>
    </row>
    <row r="3" spans="1:46" s="14" customFormat="1" ht="19.5" customHeight="1">
      <c r="A3" s="224" t="s">
        <v>261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262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中華民國112年03月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中華民國112年03月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373</v>
      </c>
      <c r="J6" s="243"/>
      <c r="K6" s="238" t="s">
        <v>12</v>
      </c>
      <c r="L6" s="246"/>
      <c r="M6" s="248" t="s">
        <v>13</v>
      </c>
      <c r="N6" s="249"/>
      <c r="O6" s="265" t="s">
        <v>362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367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374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2"/>
      <c r="P7" s="303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2333</v>
      </c>
      <c r="D9" s="23">
        <v>13442.072489</v>
      </c>
      <c r="E9" s="23">
        <v>63</v>
      </c>
      <c r="F9" s="23">
        <v>313.511</v>
      </c>
      <c r="G9" s="23">
        <v>7</v>
      </c>
      <c r="H9" s="23">
        <v>13.38</v>
      </c>
      <c r="I9" s="23">
        <v>419</v>
      </c>
      <c r="J9" s="23">
        <v>2279.596671</v>
      </c>
      <c r="K9" s="23">
        <v>20</v>
      </c>
      <c r="L9" s="23">
        <v>90.215</v>
      </c>
      <c r="M9" s="23">
        <v>14</v>
      </c>
      <c r="N9" s="23">
        <v>83.5</v>
      </c>
      <c r="O9" s="23">
        <v>293</v>
      </c>
      <c r="P9" s="23">
        <v>1106.661114</v>
      </c>
      <c r="Q9" s="23">
        <v>392</v>
      </c>
      <c r="R9" s="23">
        <v>1084.113948</v>
      </c>
      <c r="S9" s="23">
        <v>51</v>
      </c>
      <c r="T9" s="23">
        <v>243.21</v>
      </c>
      <c r="U9" s="23">
        <v>52</v>
      </c>
      <c r="V9" s="23">
        <v>132.74</v>
      </c>
      <c r="W9" s="280" t="s">
        <v>33</v>
      </c>
      <c r="X9" s="281"/>
      <c r="Y9" s="23">
        <v>124</v>
      </c>
      <c r="Z9" s="23">
        <v>372.308256</v>
      </c>
      <c r="AA9" s="23">
        <v>139</v>
      </c>
      <c r="AB9" s="23">
        <v>4874.787337</v>
      </c>
      <c r="AC9" s="23">
        <v>108</v>
      </c>
      <c r="AD9" s="23">
        <v>616.67</v>
      </c>
      <c r="AE9" s="23">
        <v>457</v>
      </c>
      <c r="AF9" s="23">
        <v>1681.794163</v>
      </c>
      <c r="AG9" s="23">
        <v>72</v>
      </c>
      <c r="AH9" s="23">
        <v>173.24</v>
      </c>
      <c r="AI9" s="23">
        <v>0</v>
      </c>
      <c r="AJ9" s="23">
        <v>0</v>
      </c>
      <c r="AK9" s="23">
        <v>4</v>
      </c>
      <c r="AL9" s="23">
        <v>2.71</v>
      </c>
      <c r="AM9" s="23">
        <v>0</v>
      </c>
      <c r="AN9" s="23">
        <v>0</v>
      </c>
      <c r="AO9" s="23">
        <v>18</v>
      </c>
      <c r="AP9" s="23">
        <v>50.145</v>
      </c>
      <c r="AQ9" s="23">
        <v>52</v>
      </c>
      <c r="AR9" s="23">
        <v>119.21</v>
      </c>
      <c r="AS9" s="23">
        <v>48</v>
      </c>
      <c r="AT9" s="23">
        <v>204.28</v>
      </c>
    </row>
    <row r="10" spans="1:46" s="22" customFormat="1" ht="16.5" customHeight="1">
      <c r="A10" s="282" t="s">
        <v>226</v>
      </c>
      <c r="B10" s="283"/>
      <c r="C10" s="23">
        <v>2323</v>
      </c>
      <c r="D10" s="23">
        <v>13357.522489</v>
      </c>
      <c r="E10" s="23">
        <v>63</v>
      </c>
      <c r="F10" s="23">
        <v>313.511</v>
      </c>
      <c r="G10" s="23">
        <v>7</v>
      </c>
      <c r="H10" s="23">
        <v>13.38</v>
      </c>
      <c r="I10" s="23">
        <v>417</v>
      </c>
      <c r="J10" s="23">
        <v>2272.596671</v>
      </c>
      <c r="K10" s="23">
        <v>20</v>
      </c>
      <c r="L10" s="23">
        <v>90.215</v>
      </c>
      <c r="M10" s="23">
        <v>14</v>
      </c>
      <c r="N10" s="23">
        <v>83.5</v>
      </c>
      <c r="O10" s="23">
        <v>290</v>
      </c>
      <c r="P10" s="23">
        <v>1091.026114</v>
      </c>
      <c r="Q10" s="23">
        <v>389</v>
      </c>
      <c r="R10" s="23">
        <v>1072.113948</v>
      </c>
      <c r="S10" s="23">
        <v>51</v>
      </c>
      <c r="T10" s="23">
        <v>243.21</v>
      </c>
      <c r="U10" s="23">
        <v>52</v>
      </c>
      <c r="V10" s="23">
        <v>132.74</v>
      </c>
      <c r="W10" s="282" t="s">
        <v>226</v>
      </c>
      <c r="X10" s="283"/>
      <c r="Y10" s="23">
        <v>124</v>
      </c>
      <c r="Z10" s="23">
        <v>372.308256</v>
      </c>
      <c r="AA10" s="23">
        <v>139</v>
      </c>
      <c r="AB10" s="23">
        <v>4874.787337</v>
      </c>
      <c r="AC10" s="23">
        <v>107</v>
      </c>
      <c r="AD10" s="23">
        <v>567.67</v>
      </c>
      <c r="AE10" s="23">
        <v>456</v>
      </c>
      <c r="AF10" s="23">
        <v>1680.879163</v>
      </c>
      <c r="AG10" s="23">
        <v>72</v>
      </c>
      <c r="AH10" s="23">
        <v>173.24</v>
      </c>
      <c r="AI10" s="23">
        <v>0</v>
      </c>
      <c r="AJ10" s="23">
        <v>0</v>
      </c>
      <c r="AK10" s="23">
        <v>4</v>
      </c>
      <c r="AL10" s="23">
        <v>2.71</v>
      </c>
      <c r="AM10" s="23">
        <v>0</v>
      </c>
      <c r="AN10" s="23">
        <v>0</v>
      </c>
      <c r="AO10" s="23">
        <v>18</v>
      </c>
      <c r="AP10" s="23">
        <v>50.145</v>
      </c>
      <c r="AQ10" s="23">
        <v>52</v>
      </c>
      <c r="AR10" s="23">
        <v>119.21</v>
      </c>
      <c r="AS10" s="23">
        <v>48</v>
      </c>
      <c r="AT10" s="23">
        <v>204.28</v>
      </c>
    </row>
    <row r="11" spans="1:46" s="22" customFormat="1" ht="16.5" customHeight="1">
      <c r="A11" s="284" t="s">
        <v>266</v>
      </c>
      <c r="B11" s="285"/>
      <c r="C11" s="23">
        <v>433</v>
      </c>
      <c r="D11" s="23">
        <v>1445.380273</v>
      </c>
      <c r="E11" s="23">
        <v>8</v>
      </c>
      <c r="F11" s="23">
        <v>28.7</v>
      </c>
      <c r="G11" s="23">
        <v>1</v>
      </c>
      <c r="H11" s="23">
        <v>1</v>
      </c>
      <c r="I11" s="23">
        <v>94</v>
      </c>
      <c r="J11" s="23">
        <v>462.0851</v>
      </c>
      <c r="K11" s="23">
        <v>1</v>
      </c>
      <c r="L11" s="23">
        <v>0.3</v>
      </c>
      <c r="M11" s="23">
        <v>4</v>
      </c>
      <c r="N11" s="23">
        <v>36</v>
      </c>
      <c r="O11" s="23">
        <v>58</v>
      </c>
      <c r="P11" s="23">
        <v>162.87</v>
      </c>
      <c r="Q11" s="23">
        <v>84</v>
      </c>
      <c r="R11" s="23">
        <v>213.44</v>
      </c>
      <c r="S11" s="23">
        <v>5</v>
      </c>
      <c r="T11" s="23">
        <v>11.5</v>
      </c>
      <c r="U11" s="23">
        <v>8</v>
      </c>
      <c r="V11" s="23">
        <v>11.33</v>
      </c>
      <c r="W11" s="284" t="s">
        <v>266</v>
      </c>
      <c r="X11" s="285"/>
      <c r="Y11" s="23">
        <v>29</v>
      </c>
      <c r="Z11" s="23">
        <v>72.25</v>
      </c>
      <c r="AA11" s="23">
        <v>17</v>
      </c>
      <c r="AB11" s="23">
        <v>39.715</v>
      </c>
      <c r="AC11" s="23">
        <v>15</v>
      </c>
      <c r="AD11" s="23">
        <v>21.05</v>
      </c>
      <c r="AE11" s="23">
        <v>75</v>
      </c>
      <c r="AF11" s="23">
        <v>279.530173</v>
      </c>
      <c r="AG11" s="23">
        <v>6</v>
      </c>
      <c r="AH11" s="23">
        <v>22.55</v>
      </c>
      <c r="AI11" s="23">
        <v>0</v>
      </c>
      <c r="AJ11" s="23">
        <v>0</v>
      </c>
      <c r="AK11" s="23">
        <v>1</v>
      </c>
      <c r="AL11" s="23">
        <v>0.1</v>
      </c>
      <c r="AM11" s="23">
        <v>0</v>
      </c>
      <c r="AN11" s="23">
        <v>0</v>
      </c>
      <c r="AO11" s="23">
        <v>7</v>
      </c>
      <c r="AP11" s="23">
        <v>13.5</v>
      </c>
      <c r="AQ11" s="23">
        <v>14</v>
      </c>
      <c r="AR11" s="23">
        <v>29.46</v>
      </c>
      <c r="AS11" s="23">
        <v>6</v>
      </c>
      <c r="AT11" s="23">
        <v>40</v>
      </c>
    </row>
    <row r="12" spans="1:46" s="22" customFormat="1" ht="16.5" customHeight="1">
      <c r="A12" s="284" t="s">
        <v>265</v>
      </c>
      <c r="B12" s="285"/>
      <c r="C12" s="23">
        <v>652</v>
      </c>
      <c r="D12" s="23">
        <v>7730.158379</v>
      </c>
      <c r="E12" s="23">
        <v>11</v>
      </c>
      <c r="F12" s="23">
        <v>62.22</v>
      </c>
      <c r="G12" s="23">
        <v>1</v>
      </c>
      <c r="H12" s="23">
        <v>0.5</v>
      </c>
      <c r="I12" s="23">
        <v>75</v>
      </c>
      <c r="J12" s="23">
        <v>482.928171</v>
      </c>
      <c r="K12" s="23">
        <v>10</v>
      </c>
      <c r="L12" s="23">
        <v>74.41</v>
      </c>
      <c r="M12" s="23">
        <v>1</v>
      </c>
      <c r="N12" s="23">
        <v>25</v>
      </c>
      <c r="O12" s="23">
        <v>65</v>
      </c>
      <c r="P12" s="23">
        <v>546.62367</v>
      </c>
      <c r="Q12" s="23">
        <v>99</v>
      </c>
      <c r="R12" s="23">
        <v>330.801088</v>
      </c>
      <c r="S12" s="23">
        <v>23</v>
      </c>
      <c r="T12" s="23">
        <v>114.66</v>
      </c>
      <c r="U12" s="23">
        <v>14</v>
      </c>
      <c r="V12" s="23">
        <v>39.2</v>
      </c>
      <c r="W12" s="284" t="s">
        <v>265</v>
      </c>
      <c r="X12" s="285"/>
      <c r="Y12" s="23">
        <v>52</v>
      </c>
      <c r="Z12" s="23">
        <v>192.678256</v>
      </c>
      <c r="AA12" s="23">
        <v>63</v>
      </c>
      <c r="AB12" s="23">
        <v>4545.892804</v>
      </c>
      <c r="AC12" s="23">
        <v>31</v>
      </c>
      <c r="AD12" s="23">
        <v>241.75</v>
      </c>
      <c r="AE12" s="23">
        <v>156</v>
      </c>
      <c r="AF12" s="23">
        <v>917.51439</v>
      </c>
      <c r="AG12" s="23">
        <v>21</v>
      </c>
      <c r="AH12" s="23">
        <v>48.9</v>
      </c>
      <c r="AI12" s="23">
        <v>0</v>
      </c>
      <c r="AJ12" s="23">
        <v>0</v>
      </c>
      <c r="AK12" s="23">
        <v>2</v>
      </c>
      <c r="AL12" s="23">
        <v>0.61</v>
      </c>
      <c r="AM12" s="23">
        <v>0</v>
      </c>
      <c r="AN12" s="23">
        <v>0</v>
      </c>
      <c r="AO12" s="23">
        <v>2</v>
      </c>
      <c r="AP12" s="23">
        <v>20.09</v>
      </c>
      <c r="AQ12" s="23">
        <v>12</v>
      </c>
      <c r="AR12" s="23">
        <v>43.9</v>
      </c>
      <c r="AS12" s="23">
        <v>14</v>
      </c>
      <c r="AT12" s="23">
        <v>42.48</v>
      </c>
    </row>
    <row r="13" spans="1:46" s="22" customFormat="1" ht="16.5" customHeight="1">
      <c r="A13" s="284" t="s">
        <v>299</v>
      </c>
      <c r="B13" s="285"/>
      <c r="C13" s="23">
        <v>186</v>
      </c>
      <c r="D13" s="23">
        <v>472.44686</v>
      </c>
      <c r="E13" s="23">
        <v>3</v>
      </c>
      <c r="F13" s="23">
        <v>11</v>
      </c>
      <c r="G13" s="23">
        <v>1</v>
      </c>
      <c r="H13" s="23">
        <v>5</v>
      </c>
      <c r="I13" s="23">
        <v>44</v>
      </c>
      <c r="J13" s="23">
        <v>150.5</v>
      </c>
      <c r="K13" s="23">
        <v>0</v>
      </c>
      <c r="L13" s="23">
        <v>0</v>
      </c>
      <c r="M13" s="23">
        <v>2</v>
      </c>
      <c r="N13" s="23">
        <v>7</v>
      </c>
      <c r="O13" s="23">
        <v>19</v>
      </c>
      <c r="P13" s="23">
        <v>18.5</v>
      </c>
      <c r="Q13" s="23">
        <v>31</v>
      </c>
      <c r="R13" s="23">
        <v>72.71686</v>
      </c>
      <c r="S13" s="23">
        <v>4</v>
      </c>
      <c r="T13" s="23">
        <v>30</v>
      </c>
      <c r="U13" s="23">
        <v>2</v>
      </c>
      <c r="V13" s="23">
        <v>0.8</v>
      </c>
      <c r="W13" s="284" t="s">
        <v>299</v>
      </c>
      <c r="X13" s="285"/>
      <c r="Y13" s="23">
        <v>4</v>
      </c>
      <c r="Z13" s="23">
        <v>7.6</v>
      </c>
      <c r="AA13" s="23">
        <v>11</v>
      </c>
      <c r="AB13" s="23">
        <v>64.3</v>
      </c>
      <c r="AC13" s="23">
        <v>8</v>
      </c>
      <c r="AD13" s="23">
        <v>28.5</v>
      </c>
      <c r="AE13" s="23">
        <v>40</v>
      </c>
      <c r="AF13" s="23">
        <v>43.93</v>
      </c>
      <c r="AG13" s="23">
        <v>9</v>
      </c>
      <c r="AH13" s="23">
        <v>10.2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1</v>
      </c>
      <c r="AP13" s="23">
        <v>10</v>
      </c>
      <c r="AQ13" s="23">
        <v>2</v>
      </c>
      <c r="AR13" s="23">
        <v>0.4</v>
      </c>
      <c r="AS13" s="23">
        <v>5</v>
      </c>
      <c r="AT13" s="23">
        <v>12</v>
      </c>
    </row>
    <row r="14" spans="1:46" s="22" customFormat="1" ht="16.5" customHeight="1">
      <c r="A14" s="284" t="s">
        <v>222</v>
      </c>
      <c r="B14" s="285"/>
      <c r="C14" s="23">
        <v>348</v>
      </c>
      <c r="D14" s="23">
        <v>984.42</v>
      </c>
      <c r="E14" s="23">
        <v>5</v>
      </c>
      <c r="F14" s="23">
        <v>3.39</v>
      </c>
      <c r="G14" s="23">
        <v>1</v>
      </c>
      <c r="H14" s="23">
        <v>5.5</v>
      </c>
      <c r="I14" s="23">
        <v>59</v>
      </c>
      <c r="J14" s="23">
        <v>236.156</v>
      </c>
      <c r="K14" s="23">
        <v>0</v>
      </c>
      <c r="L14" s="23">
        <v>0</v>
      </c>
      <c r="M14" s="23">
        <v>1</v>
      </c>
      <c r="N14" s="23">
        <v>0.5</v>
      </c>
      <c r="O14" s="23">
        <v>33</v>
      </c>
      <c r="P14" s="23">
        <v>41.978</v>
      </c>
      <c r="Q14" s="23">
        <v>60</v>
      </c>
      <c r="R14" s="23">
        <v>151.98</v>
      </c>
      <c r="S14" s="23">
        <v>10</v>
      </c>
      <c r="T14" s="23">
        <v>64</v>
      </c>
      <c r="U14" s="23">
        <v>10</v>
      </c>
      <c r="V14" s="23">
        <v>30.9</v>
      </c>
      <c r="W14" s="284" t="s">
        <v>222</v>
      </c>
      <c r="X14" s="285"/>
      <c r="Y14" s="23">
        <v>16</v>
      </c>
      <c r="Z14" s="23">
        <v>56.62</v>
      </c>
      <c r="AA14" s="23">
        <v>22</v>
      </c>
      <c r="AB14" s="23">
        <v>65.418</v>
      </c>
      <c r="AC14" s="23">
        <v>20</v>
      </c>
      <c r="AD14" s="23">
        <v>104.06</v>
      </c>
      <c r="AE14" s="23">
        <v>72</v>
      </c>
      <c r="AF14" s="23">
        <v>169.443</v>
      </c>
      <c r="AG14" s="23">
        <v>13</v>
      </c>
      <c r="AH14" s="23">
        <v>21.4</v>
      </c>
      <c r="AI14" s="23">
        <v>0</v>
      </c>
      <c r="AJ14" s="23">
        <v>0</v>
      </c>
      <c r="AK14" s="23">
        <v>1</v>
      </c>
      <c r="AL14" s="23">
        <v>2</v>
      </c>
      <c r="AM14" s="23">
        <v>0</v>
      </c>
      <c r="AN14" s="23">
        <v>0</v>
      </c>
      <c r="AO14" s="23">
        <v>5</v>
      </c>
      <c r="AP14" s="23">
        <v>4.275</v>
      </c>
      <c r="AQ14" s="23">
        <v>13</v>
      </c>
      <c r="AR14" s="23">
        <v>15.3</v>
      </c>
      <c r="AS14" s="23">
        <v>7</v>
      </c>
      <c r="AT14" s="23">
        <v>11.5</v>
      </c>
    </row>
    <row r="15" spans="1:46" s="22" customFormat="1" ht="16.5" customHeight="1">
      <c r="A15" s="284" t="s">
        <v>223</v>
      </c>
      <c r="B15" s="285"/>
      <c r="C15" s="23">
        <v>123</v>
      </c>
      <c r="D15" s="23">
        <v>392.055577</v>
      </c>
      <c r="E15" s="23">
        <v>3</v>
      </c>
      <c r="F15" s="23">
        <v>2.1</v>
      </c>
      <c r="G15" s="23">
        <v>0</v>
      </c>
      <c r="H15" s="23">
        <v>0</v>
      </c>
      <c r="I15" s="23">
        <v>25</v>
      </c>
      <c r="J15" s="23">
        <v>83.405</v>
      </c>
      <c r="K15" s="23">
        <v>4</v>
      </c>
      <c r="L15" s="23">
        <v>3.7</v>
      </c>
      <c r="M15" s="23">
        <v>0</v>
      </c>
      <c r="N15" s="23">
        <v>0</v>
      </c>
      <c r="O15" s="23">
        <v>19</v>
      </c>
      <c r="P15" s="23">
        <v>54.694444</v>
      </c>
      <c r="Q15" s="23">
        <v>25</v>
      </c>
      <c r="R15" s="23">
        <v>97.946</v>
      </c>
      <c r="S15" s="23">
        <v>0</v>
      </c>
      <c r="T15" s="23">
        <v>0</v>
      </c>
      <c r="U15" s="23">
        <v>2</v>
      </c>
      <c r="V15" s="23">
        <v>0.31</v>
      </c>
      <c r="W15" s="284" t="s">
        <v>223</v>
      </c>
      <c r="X15" s="285"/>
      <c r="Y15" s="23">
        <v>2</v>
      </c>
      <c r="Z15" s="23">
        <v>6.05</v>
      </c>
      <c r="AA15" s="23">
        <v>8</v>
      </c>
      <c r="AB15" s="23">
        <v>82.941533</v>
      </c>
      <c r="AC15" s="23">
        <v>3</v>
      </c>
      <c r="AD15" s="23">
        <v>16</v>
      </c>
      <c r="AE15" s="23">
        <v>19</v>
      </c>
      <c r="AF15" s="23">
        <v>17.5786</v>
      </c>
      <c r="AG15" s="23">
        <v>5</v>
      </c>
      <c r="AH15" s="23">
        <v>16.05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3</v>
      </c>
      <c r="AP15" s="23">
        <v>2.28</v>
      </c>
      <c r="AQ15" s="23">
        <v>3</v>
      </c>
      <c r="AR15" s="23">
        <v>7</v>
      </c>
      <c r="AS15" s="23">
        <v>2</v>
      </c>
      <c r="AT15" s="23">
        <v>2</v>
      </c>
    </row>
    <row r="16" spans="1:46" s="22" customFormat="1" ht="16.5" customHeight="1">
      <c r="A16" s="286" t="s">
        <v>227</v>
      </c>
      <c r="B16" s="283"/>
      <c r="C16" s="23">
        <v>267</v>
      </c>
      <c r="D16" s="23">
        <v>906.054</v>
      </c>
      <c r="E16" s="23">
        <v>17</v>
      </c>
      <c r="F16" s="23">
        <v>94.801</v>
      </c>
      <c r="G16" s="23">
        <v>0</v>
      </c>
      <c r="H16" s="23">
        <v>0</v>
      </c>
      <c r="I16" s="23">
        <v>50</v>
      </c>
      <c r="J16" s="23">
        <v>274.652</v>
      </c>
      <c r="K16" s="23">
        <v>2</v>
      </c>
      <c r="L16" s="23">
        <v>6.2</v>
      </c>
      <c r="M16" s="23">
        <v>3</v>
      </c>
      <c r="N16" s="23">
        <v>7.5</v>
      </c>
      <c r="O16" s="23">
        <v>51</v>
      </c>
      <c r="P16" s="23">
        <v>163.3</v>
      </c>
      <c r="Q16" s="23">
        <v>44</v>
      </c>
      <c r="R16" s="23">
        <v>95.44</v>
      </c>
      <c r="S16" s="23">
        <v>2</v>
      </c>
      <c r="T16" s="23">
        <v>0.55</v>
      </c>
      <c r="U16" s="23">
        <v>7</v>
      </c>
      <c r="V16" s="23">
        <v>23.7</v>
      </c>
      <c r="W16" s="286" t="s">
        <v>227</v>
      </c>
      <c r="X16" s="283"/>
      <c r="Y16" s="23">
        <v>12</v>
      </c>
      <c r="Z16" s="23">
        <v>12</v>
      </c>
      <c r="AA16" s="23">
        <v>8</v>
      </c>
      <c r="AB16" s="23">
        <v>33.96</v>
      </c>
      <c r="AC16" s="23">
        <v>12</v>
      </c>
      <c r="AD16" s="23">
        <v>34.16</v>
      </c>
      <c r="AE16" s="23">
        <v>34</v>
      </c>
      <c r="AF16" s="23">
        <v>52.731</v>
      </c>
      <c r="AG16" s="23">
        <v>11</v>
      </c>
      <c r="AH16" s="23">
        <v>44.31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7</v>
      </c>
      <c r="AR16" s="23">
        <v>22.45</v>
      </c>
      <c r="AS16" s="23">
        <v>7</v>
      </c>
      <c r="AT16" s="23">
        <v>40.3</v>
      </c>
    </row>
    <row r="17" spans="1:46" s="22" customFormat="1" ht="16.5" customHeight="1">
      <c r="A17" s="284" t="s">
        <v>228</v>
      </c>
      <c r="B17" s="285"/>
      <c r="C17" s="23">
        <v>17</v>
      </c>
      <c r="D17" s="23">
        <v>56.98</v>
      </c>
      <c r="E17" s="23">
        <v>0</v>
      </c>
      <c r="F17" s="23">
        <v>0</v>
      </c>
      <c r="G17" s="23">
        <v>0</v>
      </c>
      <c r="H17" s="23">
        <v>0</v>
      </c>
      <c r="I17" s="23">
        <v>2</v>
      </c>
      <c r="J17" s="23">
        <v>0.53</v>
      </c>
      <c r="K17" s="23">
        <v>1</v>
      </c>
      <c r="L17" s="23">
        <v>0.5</v>
      </c>
      <c r="M17" s="23">
        <v>0</v>
      </c>
      <c r="N17" s="23">
        <v>0</v>
      </c>
      <c r="O17" s="23">
        <v>3</v>
      </c>
      <c r="P17" s="23">
        <v>13.2</v>
      </c>
      <c r="Q17" s="23">
        <v>3</v>
      </c>
      <c r="R17" s="23">
        <v>2.55</v>
      </c>
      <c r="S17" s="23">
        <v>0</v>
      </c>
      <c r="T17" s="23">
        <v>0</v>
      </c>
      <c r="U17" s="23">
        <v>1</v>
      </c>
      <c r="V17" s="23">
        <v>2</v>
      </c>
      <c r="W17" s="284" t="s">
        <v>228</v>
      </c>
      <c r="X17" s="285"/>
      <c r="Y17" s="23">
        <v>0</v>
      </c>
      <c r="Z17" s="23">
        <v>0</v>
      </c>
      <c r="AA17" s="23">
        <v>1</v>
      </c>
      <c r="AB17" s="23">
        <v>0.05</v>
      </c>
      <c r="AC17" s="23">
        <v>3</v>
      </c>
      <c r="AD17" s="23">
        <v>35.3</v>
      </c>
      <c r="AE17" s="23">
        <v>2</v>
      </c>
      <c r="AF17" s="23">
        <v>1.65</v>
      </c>
      <c r="AG17" s="23">
        <v>1</v>
      </c>
      <c r="AH17" s="23">
        <v>1.2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84" t="s">
        <v>229</v>
      </c>
      <c r="B18" s="285"/>
      <c r="C18" s="23">
        <v>48</v>
      </c>
      <c r="D18" s="23">
        <v>498.441</v>
      </c>
      <c r="E18" s="23">
        <v>0</v>
      </c>
      <c r="F18" s="23">
        <v>0</v>
      </c>
      <c r="G18" s="23">
        <v>0</v>
      </c>
      <c r="H18" s="23">
        <v>0</v>
      </c>
      <c r="I18" s="23">
        <v>9</v>
      </c>
      <c r="J18" s="23">
        <v>426.9</v>
      </c>
      <c r="K18" s="23">
        <v>0</v>
      </c>
      <c r="L18" s="23">
        <v>0</v>
      </c>
      <c r="M18" s="23">
        <v>0</v>
      </c>
      <c r="N18" s="23">
        <v>0</v>
      </c>
      <c r="O18" s="23">
        <v>15</v>
      </c>
      <c r="P18" s="23">
        <v>40.65</v>
      </c>
      <c r="Q18" s="23">
        <v>3</v>
      </c>
      <c r="R18" s="23">
        <v>0.75</v>
      </c>
      <c r="S18" s="23">
        <v>0</v>
      </c>
      <c r="T18" s="23">
        <v>0</v>
      </c>
      <c r="U18" s="23">
        <v>2</v>
      </c>
      <c r="V18" s="23">
        <v>8</v>
      </c>
      <c r="W18" s="284" t="s">
        <v>229</v>
      </c>
      <c r="X18" s="285"/>
      <c r="Y18" s="23">
        <v>1</v>
      </c>
      <c r="Z18" s="23">
        <v>1</v>
      </c>
      <c r="AA18" s="23">
        <v>2</v>
      </c>
      <c r="AB18" s="23">
        <v>1.5</v>
      </c>
      <c r="AC18" s="23">
        <v>1</v>
      </c>
      <c r="AD18" s="23">
        <v>11</v>
      </c>
      <c r="AE18" s="23">
        <v>14</v>
      </c>
      <c r="AF18" s="23">
        <v>7.941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</v>
      </c>
      <c r="AR18" s="23">
        <v>0.7</v>
      </c>
      <c r="AS18" s="23">
        <v>0</v>
      </c>
      <c r="AT18" s="23">
        <v>0</v>
      </c>
    </row>
    <row r="19" spans="1:46" s="22" customFormat="1" ht="16.5" customHeight="1">
      <c r="A19" s="284" t="s">
        <v>230</v>
      </c>
      <c r="B19" s="285"/>
      <c r="C19" s="23">
        <v>25</v>
      </c>
      <c r="D19" s="23">
        <v>64.2</v>
      </c>
      <c r="E19" s="23">
        <v>1</v>
      </c>
      <c r="F19" s="23">
        <v>0.1</v>
      </c>
      <c r="G19" s="23">
        <v>0</v>
      </c>
      <c r="H19" s="23">
        <v>0</v>
      </c>
      <c r="I19" s="23">
        <v>4</v>
      </c>
      <c r="J19" s="23">
        <v>4.6</v>
      </c>
      <c r="K19" s="23">
        <v>1</v>
      </c>
      <c r="L19" s="23">
        <v>5</v>
      </c>
      <c r="M19" s="23">
        <v>0</v>
      </c>
      <c r="N19" s="23">
        <v>0</v>
      </c>
      <c r="O19" s="23">
        <v>5</v>
      </c>
      <c r="P19" s="23">
        <v>7.5</v>
      </c>
      <c r="Q19" s="23">
        <v>4</v>
      </c>
      <c r="R19" s="23">
        <v>20.5</v>
      </c>
      <c r="S19" s="23">
        <v>1</v>
      </c>
      <c r="T19" s="23">
        <v>1</v>
      </c>
      <c r="U19" s="23">
        <v>0</v>
      </c>
      <c r="V19" s="23">
        <v>0</v>
      </c>
      <c r="W19" s="284" t="s">
        <v>230</v>
      </c>
      <c r="X19" s="285"/>
      <c r="Y19" s="23">
        <v>1</v>
      </c>
      <c r="Z19" s="23">
        <v>3</v>
      </c>
      <c r="AA19" s="23">
        <v>1</v>
      </c>
      <c r="AB19" s="23">
        <v>1</v>
      </c>
      <c r="AC19" s="23">
        <v>1</v>
      </c>
      <c r="AD19" s="23">
        <v>0.3</v>
      </c>
      <c r="AE19" s="23">
        <v>5</v>
      </c>
      <c r="AF19" s="23">
        <v>17.2</v>
      </c>
      <c r="AG19" s="23">
        <v>1</v>
      </c>
      <c r="AH19" s="23">
        <v>4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84" t="s">
        <v>231</v>
      </c>
      <c r="B20" s="285"/>
      <c r="C20" s="23">
        <v>63</v>
      </c>
      <c r="D20" s="23">
        <v>157.301</v>
      </c>
      <c r="E20" s="23">
        <v>2</v>
      </c>
      <c r="F20" s="23">
        <v>6</v>
      </c>
      <c r="G20" s="23">
        <v>0</v>
      </c>
      <c r="H20" s="23">
        <v>0</v>
      </c>
      <c r="I20" s="23">
        <v>20</v>
      </c>
      <c r="J20" s="23">
        <v>38.27</v>
      </c>
      <c r="K20" s="23">
        <v>0</v>
      </c>
      <c r="L20" s="23">
        <v>0</v>
      </c>
      <c r="M20" s="23">
        <v>1</v>
      </c>
      <c r="N20" s="23">
        <v>1</v>
      </c>
      <c r="O20" s="23">
        <v>8</v>
      </c>
      <c r="P20" s="23">
        <v>10.51</v>
      </c>
      <c r="Q20" s="23">
        <v>12</v>
      </c>
      <c r="R20" s="23">
        <v>47.33</v>
      </c>
      <c r="S20" s="23">
        <v>0</v>
      </c>
      <c r="T20" s="23">
        <v>0</v>
      </c>
      <c r="U20" s="23">
        <v>2</v>
      </c>
      <c r="V20" s="23">
        <v>1.5</v>
      </c>
      <c r="W20" s="284" t="s">
        <v>231</v>
      </c>
      <c r="X20" s="285"/>
      <c r="Y20" s="23">
        <v>1</v>
      </c>
      <c r="Z20" s="23">
        <v>3</v>
      </c>
      <c r="AA20" s="23">
        <v>1</v>
      </c>
      <c r="AB20" s="23">
        <v>5</v>
      </c>
      <c r="AC20" s="23">
        <v>3</v>
      </c>
      <c r="AD20" s="23">
        <v>6.6</v>
      </c>
      <c r="AE20" s="23">
        <v>7</v>
      </c>
      <c r="AF20" s="23">
        <v>3.461</v>
      </c>
      <c r="AG20" s="23">
        <v>3</v>
      </c>
      <c r="AH20" s="23">
        <v>0.63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3</v>
      </c>
      <c r="AT20" s="23">
        <v>34</v>
      </c>
    </row>
    <row r="21" spans="1:46" s="22" customFormat="1" ht="16.5" customHeight="1">
      <c r="A21" s="284" t="s">
        <v>232</v>
      </c>
      <c r="B21" s="285"/>
      <c r="C21" s="23">
        <v>19</v>
      </c>
      <c r="D21" s="23">
        <v>56.74</v>
      </c>
      <c r="E21" s="23">
        <v>1</v>
      </c>
      <c r="F21" s="23">
        <v>3.6</v>
      </c>
      <c r="G21" s="23">
        <v>0</v>
      </c>
      <c r="H21" s="23">
        <v>0</v>
      </c>
      <c r="I21" s="23">
        <v>9</v>
      </c>
      <c r="J21" s="23">
        <v>43.85</v>
      </c>
      <c r="K21" s="23">
        <v>0</v>
      </c>
      <c r="L21" s="23">
        <v>0</v>
      </c>
      <c r="M21" s="23">
        <v>0</v>
      </c>
      <c r="N21" s="23">
        <v>0</v>
      </c>
      <c r="O21" s="23">
        <v>1</v>
      </c>
      <c r="P21" s="23">
        <v>2</v>
      </c>
      <c r="Q21" s="23">
        <v>3</v>
      </c>
      <c r="R21" s="23">
        <v>2.3</v>
      </c>
      <c r="S21" s="23">
        <v>0</v>
      </c>
      <c r="T21" s="23">
        <v>0</v>
      </c>
      <c r="U21" s="23">
        <v>0</v>
      </c>
      <c r="V21" s="23">
        <v>0</v>
      </c>
      <c r="W21" s="284" t="s">
        <v>232</v>
      </c>
      <c r="X21" s="285"/>
      <c r="Y21" s="23">
        <v>0</v>
      </c>
      <c r="Z21" s="23">
        <v>0</v>
      </c>
      <c r="AA21" s="23">
        <v>1</v>
      </c>
      <c r="AB21" s="23">
        <v>0.01</v>
      </c>
      <c r="AC21" s="23">
        <v>0</v>
      </c>
      <c r="AD21" s="23">
        <v>0</v>
      </c>
      <c r="AE21" s="23">
        <v>4</v>
      </c>
      <c r="AF21" s="23">
        <v>4.98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84" t="s">
        <v>233</v>
      </c>
      <c r="B22" s="285"/>
      <c r="C22" s="23">
        <v>21</v>
      </c>
      <c r="D22" s="23">
        <v>94.83</v>
      </c>
      <c r="E22" s="23">
        <v>2</v>
      </c>
      <c r="F22" s="23">
        <v>10.3</v>
      </c>
      <c r="G22" s="23">
        <v>1</v>
      </c>
      <c r="H22" s="23">
        <v>0.18</v>
      </c>
      <c r="I22" s="23">
        <v>4</v>
      </c>
      <c r="J22" s="23">
        <v>20.5</v>
      </c>
      <c r="K22" s="23">
        <v>0</v>
      </c>
      <c r="L22" s="23">
        <v>0</v>
      </c>
      <c r="M22" s="23">
        <v>0</v>
      </c>
      <c r="N22" s="23">
        <v>0</v>
      </c>
      <c r="O22" s="23">
        <v>2</v>
      </c>
      <c r="P22" s="23">
        <v>11</v>
      </c>
      <c r="Q22" s="23">
        <v>2</v>
      </c>
      <c r="R22" s="23">
        <v>10.5</v>
      </c>
      <c r="S22" s="23">
        <v>1</v>
      </c>
      <c r="T22" s="23">
        <v>0.2</v>
      </c>
      <c r="U22" s="23">
        <v>2</v>
      </c>
      <c r="V22" s="23">
        <v>3</v>
      </c>
      <c r="W22" s="284" t="s">
        <v>233</v>
      </c>
      <c r="X22" s="285"/>
      <c r="Y22" s="23">
        <v>0</v>
      </c>
      <c r="Z22" s="23">
        <v>0</v>
      </c>
      <c r="AA22" s="23">
        <v>0</v>
      </c>
      <c r="AB22" s="23">
        <v>0</v>
      </c>
      <c r="AC22" s="23">
        <v>3</v>
      </c>
      <c r="AD22" s="23">
        <v>26.65</v>
      </c>
      <c r="AE22" s="23">
        <v>3</v>
      </c>
      <c r="AF22" s="23">
        <v>11.5</v>
      </c>
      <c r="AG22" s="23">
        <v>1</v>
      </c>
      <c r="AH22" s="23">
        <v>1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84" t="s">
        <v>234</v>
      </c>
      <c r="B23" s="285"/>
      <c r="C23" s="23">
        <v>10</v>
      </c>
      <c r="D23" s="23">
        <v>94.825</v>
      </c>
      <c r="E23" s="23">
        <v>0</v>
      </c>
      <c r="F23" s="23">
        <v>0</v>
      </c>
      <c r="G23" s="23">
        <v>0</v>
      </c>
      <c r="H23" s="23">
        <v>0</v>
      </c>
      <c r="I23" s="23">
        <v>2</v>
      </c>
      <c r="J23" s="23">
        <v>1.1</v>
      </c>
      <c r="K23" s="23">
        <v>1</v>
      </c>
      <c r="L23" s="23">
        <v>0.105</v>
      </c>
      <c r="M23" s="23">
        <v>0</v>
      </c>
      <c r="N23" s="23">
        <v>0</v>
      </c>
      <c r="O23" s="23">
        <v>0</v>
      </c>
      <c r="P23" s="23">
        <v>0</v>
      </c>
      <c r="Q23" s="23">
        <v>4</v>
      </c>
      <c r="R23" s="23">
        <v>1.62</v>
      </c>
      <c r="S23" s="23">
        <v>1</v>
      </c>
      <c r="T23" s="23">
        <v>10</v>
      </c>
      <c r="U23" s="23">
        <v>0</v>
      </c>
      <c r="V23" s="23">
        <v>0</v>
      </c>
      <c r="W23" s="284" t="s">
        <v>234</v>
      </c>
      <c r="X23" s="285"/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2</v>
      </c>
      <c r="AF23" s="23">
        <v>82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84" t="s">
        <v>235</v>
      </c>
      <c r="B24" s="285"/>
      <c r="C24" s="23">
        <v>22</v>
      </c>
      <c r="D24" s="23">
        <v>87.11</v>
      </c>
      <c r="E24" s="23">
        <v>6</v>
      </c>
      <c r="F24" s="23">
        <v>16.85</v>
      </c>
      <c r="G24" s="23">
        <v>1</v>
      </c>
      <c r="H24" s="23">
        <v>1</v>
      </c>
      <c r="I24" s="23">
        <v>3</v>
      </c>
      <c r="J24" s="23">
        <v>4.01</v>
      </c>
      <c r="K24" s="23">
        <v>0</v>
      </c>
      <c r="L24" s="23">
        <v>0</v>
      </c>
      <c r="M24" s="23">
        <v>0</v>
      </c>
      <c r="N24" s="23">
        <v>0</v>
      </c>
      <c r="O24" s="23">
        <v>2</v>
      </c>
      <c r="P24" s="23">
        <v>3</v>
      </c>
      <c r="Q24" s="23">
        <v>3</v>
      </c>
      <c r="R24" s="23">
        <v>7</v>
      </c>
      <c r="S24" s="23">
        <v>0</v>
      </c>
      <c r="T24" s="23">
        <v>0</v>
      </c>
      <c r="U24" s="23">
        <v>1</v>
      </c>
      <c r="V24" s="23">
        <v>10</v>
      </c>
      <c r="W24" s="284" t="s">
        <v>235</v>
      </c>
      <c r="X24" s="285"/>
      <c r="Y24" s="23">
        <v>0</v>
      </c>
      <c r="Z24" s="23">
        <v>0</v>
      </c>
      <c r="AA24" s="23">
        <v>1</v>
      </c>
      <c r="AB24" s="23">
        <v>5</v>
      </c>
      <c r="AC24" s="23">
        <v>0</v>
      </c>
      <c r="AD24" s="23">
        <v>0</v>
      </c>
      <c r="AE24" s="23">
        <v>5</v>
      </c>
      <c r="AF24" s="23">
        <v>40.25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84" t="s">
        <v>221</v>
      </c>
      <c r="B25" s="285"/>
      <c r="C25" s="23">
        <v>5</v>
      </c>
      <c r="D25" s="23">
        <v>21.2</v>
      </c>
      <c r="E25" s="23">
        <v>0</v>
      </c>
      <c r="F25" s="23">
        <v>0</v>
      </c>
      <c r="G25" s="23">
        <v>1</v>
      </c>
      <c r="H25" s="23">
        <v>0.2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1</v>
      </c>
      <c r="R25" s="23">
        <v>0.5</v>
      </c>
      <c r="S25" s="23">
        <v>0</v>
      </c>
      <c r="T25" s="23">
        <v>0</v>
      </c>
      <c r="U25" s="23">
        <v>0</v>
      </c>
      <c r="V25" s="23">
        <v>0</v>
      </c>
      <c r="W25" s="284" t="s">
        <v>221</v>
      </c>
      <c r="X25" s="285"/>
      <c r="Y25" s="23">
        <v>0</v>
      </c>
      <c r="Z25" s="23">
        <v>0</v>
      </c>
      <c r="AA25" s="23">
        <v>0</v>
      </c>
      <c r="AB25" s="23">
        <v>0</v>
      </c>
      <c r="AC25" s="23">
        <v>1</v>
      </c>
      <c r="AD25" s="23">
        <v>20</v>
      </c>
      <c r="AE25" s="23">
        <v>1</v>
      </c>
      <c r="AF25" s="23">
        <v>0.5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1</v>
      </c>
      <c r="AT25" s="23">
        <v>0</v>
      </c>
    </row>
    <row r="26" spans="1:46" s="22" customFormat="1" ht="16.5" customHeight="1">
      <c r="A26" s="284" t="s">
        <v>236</v>
      </c>
      <c r="B26" s="285"/>
      <c r="C26" s="23">
        <v>10</v>
      </c>
      <c r="D26" s="23">
        <v>86.4</v>
      </c>
      <c r="E26" s="23">
        <v>1</v>
      </c>
      <c r="F26" s="23">
        <v>69.7</v>
      </c>
      <c r="G26" s="23">
        <v>0</v>
      </c>
      <c r="H26" s="23">
        <v>0</v>
      </c>
      <c r="I26" s="23">
        <v>1</v>
      </c>
      <c r="J26" s="23">
        <v>1</v>
      </c>
      <c r="K26" s="23">
        <v>0</v>
      </c>
      <c r="L26" s="23">
        <v>0</v>
      </c>
      <c r="M26" s="23">
        <v>1</v>
      </c>
      <c r="N26" s="23">
        <v>1.5</v>
      </c>
      <c r="O26" s="23">
        <v>0</v>
      </c>
      <c r="P26" s="23">
        <v>0</v>
      </c>
      <c r="Q26" s="23">
        <v>0</v>
      </c>
      <c r="R26" s="23">
        <v>0</v>
      </c>
      <c r="S26" s="23">
        <v>1</v>
      </c>
      <c r="T26" s="23">
        <v>0.3</v>
      </c>
      <c r="U26" s="23">
        <v>1</v>
      </c>
      <c r="V26" s="23">
        <v>2</v>
      </c>
      <c r="W26" s="284" t="s">
        <v>236</v>
      </c>
      <c r="X26" s="285"/>
      <c r="Y26" s="23">
        <v>0</v>
      </c>
      <c r="Z26" s="23">
        <v>0</v>
      </c>
      <c r="AA26" s="23">
        <v>1</v>
      </c>
      <c r="AB26" s="23">
        <v>1</v>
      </c>
      <c r="AC26" s="23">
        <v>3</v>
      </c>
      <c r="AD26" s="23">
        <v>10.3</v>
      </c>
      <c r="AE26" s="23">
        <v>1</v>
      </c>
      <c r="AF26" s="23">
        <v>0.6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84" t="s">
        <v>237</v>
      </c>
      <c r="B27" s="285"/>
      <c r="C27" s="23">
        <v>1</v>
      </c>
      <c r="D27" s="23">
        <v>3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1</v>
      </c>
      <c r="P27" s="23">
        <v>3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84" t="s">
        <v>237</v>
      </c>
      <c r="X27" s="285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238</v>
      </c>
      <c r="B28" s="285"/>
      <c r="C28" s="23">
        <v>22</v>
      </c>
      <c r="D28" s="23">
        <v>70.58</v>
      </c>
      <c r="E28" s="23">
        <v>1</v>
      </c>
      <c r="F28" s="23">
        <v>1</v>
      </c>
      <c r="G28" s="23">
        <v>0</v>
      </c>
      <c r="H28" s="23">
        <v>0</v>
      </c>
      <c r="I28" s="23">
        <v>3</v>
      </c>
      <c r="J28" s="23">
        <v>23.38</v>
      </c>
      <c r="K28" s="23">
        <v>0</v>
      </c>
      <c r="L28" s="23">
        <v>0</v>
      </c>
      <c r="M28" s="23">
        <v>0</v>
      </c>
      <c r="N28" s="23">
        <v>0</v>
      </c>
      <c r="O28" s="23">
        <v>6</v>
      </c>
      <c r="P28" s="23">
        <v>10.7</v>
      </c>
      <c r="Q28" s="23">
        <v>3</v>
      </c>
      <c r="R28" s="23">
        <v>6.5</v>
      </c>
      <c r="S28" s="23">
        <v>0</v>
      </c>
      <c r="T28" s="23">
        <v>0</v>
      </c>
      <c r="U28" s="23">
        <v>0</v>
      </c>
      <c r="V28" s="23">
        <v>0</v>
      </c>
      <c r="W28" s="284" t="s">
        <v>238</v>
      </c>
      <c r="X28" s="285"/>
      <c r="Y28" s="23">
        <v>2</v>
      </c>
      <c r="Z28" s="23">
        <v>15</v>
      </c>
      <c r="AA28" s="23">
        <v>0</v>
      </c>
      <c r="AB28" s="23">
        <v>0</v>
      </c>
      <c r="AC28" s="23">
        <v>0</v>
      </c>
      <c r="AD28" s="23">
        <v>0</v>
      </c>
      <c r="AE28" s="23">
        <v>7</v>
      </c>
      <c r="AF28" s="23">
        <v>14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84" t="s">
        <v>239</v>
      </c>
      <c r="B29" s="285"/>
      <c r="C29" s="23">
        <v>36</v>
      </c>
      <c r="D29" s="23">
        <v>101.3804</v>
      </c>
      <c r="E29" s="23">
        <v>2</v>
      </c>
      <c r="F29" s="23">
        <v>3.75</v>
      </c>
      <c r="G29" s="23">
        <v>0</v>
      </c>
      <c r="H29" s="23">
        <v>0</v>
      </c>
      <c r="I29" s="23">
        <v>9</v>
      </c>
      <c r="J29" s="23">
        <v>17.5504</v>
      </c>
      <c r="K29" s="23">
        <v>0</v>
      </c>
      <c r="L29" s="23">
        <v>0</v>
      </c>
      <c r="M29" s="23">
        <v>1</v>
      </c>
      <c r="N29" s="23">
        <v>5</v>
      </c>
      <c r="O29" s="23">
        <v>1</v>
      </c>
      <c r="P29" s="23">
        <v>1</v>
      </c>
      <c r="Q29" s="23">
        <v>4</v>
      </c>
      <c r="R29" s="23">
        <v>8.9</v>
      </c>
      <c r="S29" s="23">
        <v>1</v>
      </c>
      <c r="T29" s="23">
        <v>5</v>
      </c>
      <c r="U29" s="23">
        <v>0</v>
      </c>
      <c r="V29" s="23">
        <v>0</v>
      </c>
      <c r="W29" s="284" t="s">
        <v>239</v>
      </c>
      <c r="X29" s="285"/>
      <c r="Y29" s="23">
        <v>4</v>
      </c>
      <c r="Z29" s="23">
        <v>3.11</v>
      </c>
      <c r="AA29" s="23">
        <v>2</v>
      </c>
      <c r="AB29" s="23">
        <v>29</v>
      </c>
      <c r="AC29" s="23">
        <v>2</v>
      </c>
      <c r="AD29" s="23">
        <v>11</v>
      </c>
      <c r="AE29" s="23">
        <v>8</v>
      </c>
      <c r="AF29" s="23">
        <v>13.07</v>
      </c>
      <c r="AG29" s="23">
        <v>1</v>
      </c>
      <c r="AH29" s="23">
        <v>3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1</v>
      </c>
      <c r="AT29" s="23">
        <v>1</v>
      </c>
    </row>
    <row r="30" spans="1:46" s="22" customFormat="1" ht="16.5" customHeight="1">
      <c r="A30" s="284" t="s">
        <v>240</v>
      </c>
      <c r="B30" s="285"/>
      <c r="C30" s="23">
        <v>15</v>
      </c>
      <c r="D30" s="23">
        <v>34.02</v>
      </c>
      <c r="E30" s="23">
        <v>0</v>
      </c>
      <c r="F30" s="23">
        <v>0</v>
      </c>
      <c r="G30" s="23">
        <v>0</v>
      </c>
      <c r="H30" s="23">
        <v>0</v>
      </c>
      <c r="I30" s="23">
        <v>4</v>
      </c>
      <c r="J30" s="23">
        <v>1.18</v>
      </c>
      <c r="K30" s="23">
        <v>0</v>
      </c>
      <c r="L30" s="23">
        <v>0</v>
      </c>
      <c r="M30" s="23">
        <v>0</v>
      </c>
      <c r="N30" s="23">
        <v>0</v>
      </c>
      <c r="O30" s="23">
        <v>1</v>
      </c>
      <c r="P30" s="23">
        <v>0.5</v>
      </c>
      <c r="Q30" s="23">
        <v>4</v>
      </c>
      <c r="R30" s="23">
        <v>1.34</v>
      </c>
      <c r="S30" s="23">
        <v>2</v>
      </c>
      <c r="T30" s="23">
        <v>6</v>
      </c>
      <c r="U30" s="23">
        <v>0</v>
      </c>
      <c r="V30" s="23">
        <v>0</v>
      </c>
      <c r="W30" s="284" t="s">
        <v>240</v>
      </c>
      <c r="X30" s="285"/>
      <c r="Y30" s="23">
        <v>0</v>
      </c>
      <c r="Z30" s="23">
        <v>0</v>
      </c>
      <c r="AA30" s="23">
        <v>0</v>
      </c>
      <c r="AB30" s="23">
        <v>0</v>
      </c>
      <c r="AC30" s="23">
        <v>1</v>
      </c>
      <c r="AD30" s="23">
        <v>1</v>
      </c>
      <c r="AE30" s="23">
        <v>1</v>
      </c>
      <c r="AF30" s="23">
        <v>3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2</v>
      </c>
      <c r="AT30" s="23">
        <v>21</v>
      </c>
    </row>
    <row r="31" spans="1:46" s="22" customFormat="1" ht="16.5" customHeight="1">
      <c r="A31" s="282" t="s">
        <v>241</v>
      </c>
      <c r="B31" s="283"/>
      <c r="C31" s="23">
        <v>10</v>
      </c>
      <c r="D31" s="23">
        <v>84.55</v>
      </c>
      <c r="E31" s="23">
        <v>0</v>
      </c>
      <c r="F31" s="23">
        <v>0</v>
      </c>
      <c r="G31" s="23">
        <v>0</v>
      </c>
      <c r="H31" s="23">
        <v>0</v>
      </c>
      <c r="I31" s="23">
        <v>2</v>
      </c>
      <c r="J31" s="23">
        <v>7</v>
      </c>
      <c r="K31" s="23">
        <v>0</v>
      </c>
      <c r="L31" s="23">
        <v>0</v>
      </c>
      <c r="M31" s="23">
        <v>0</v>
      </c>
      <c r="N31" s="23">
        <v>0</v>
      </c>
      <c r="O31" s="23">
        <v>3</v>
      </c>
      <c r="P31" s="23">
        <v>15.635</v>
      </c>
      <c r="Q31" s="23">
        <v>3</v>
      </c>
      <c r="R31" s="23">
        <v>12</v>
      </c>
      <c r="S31" s="23">
        <v>0</v>
      </c>
      <c r="T31" s="23">
        <v>0</v>
      </c>
      <c r="U31" s="23">
        <v>0</v>
      </c>
      <c r="V31" s="23">
        <v>0</v>
      </c>
      <c r="W31" s="282" t="s">
        <v>241</v>
      </c>
      <c r="X31" s="283"/>
      <c r="Y31" s="23">
        <v>0</v>
      </c>
      <c r="Z31" s="23">
        <v>0</v>
      </c>
      <c r="AA31" s="23">
        <v>0</v>
      </c>
      <c r="AB31" s="23">
        <v>0</v>
      </c>
      <c r="AC31" s="23">
        <v>1</v>
      </c>
      <c r="AD31" s="23">
        <v>49</v>
      </c>
      <c r="AE31" s="23">
        <v>1</v>
      </c>
      <c r="AF31" s="23">
        <v>0.915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10</v>
      </c>
      <c r="D32" s="23">
        <v>84.55</v>
      </c>
      <c r="E32" s="23">
        <v>0</v>
      </c>
      <c r="F32" s="23">
        <v>0</v>
      </c>
      <c r="G32" s="23">
        <v>0</v>
      </c>
      <c r="H32" s="23">
        <v>0</v>
      </c>
      <c r="I32" s="23">
        <v>2</v>
      </c>
      <c r="J32" s="23">
        <v>7</v>
      </c>
      <c r="K32" s="23">
        <v>0</v>
      </c>
      <c r="L32" s="23">
        <v>0</v>
      </c>
      <c r="M32" s="23">
        <v>0</v>
      </c>
      <c r="N32" s="23">
        <v>0</v>
      </c>
      <c r="O32" s="23">
        <v>3</v>
      </c>
      <c r="P32" s="23">
        <v>15.635</v>
      </c>
      <c r="Q32" s="23">
        <v>3</v>
      </c>
      <c r="R32" s="23">
        <v>12</v>
      </c>
      <c r="S32" s="23">
        <v>0</v>
      </c>
      <c r="T32" s="23">
        <v>0</v>
      </c>
      <c r="U32" s="23">
        <v>0</v>
      </c>
      <c r="V32" s="23">
        <v>0</v>
      </c>
      <c r="W32" s="288" t="s">
        <v>34</v>
      </c>
      <c r="X32" s="289"/>
      <c r="Y32" s="23">
        <v>0</v>
      </c>
      <c r="Z32" s="23">
        <v>0</v>
      </c>
      <c r="AA32" s="23">
        <v>0</v>
      </c>
      <c r="AB32" s="23">
        <v>0</v>
      </c>
      <c r="AC32" s="23">
        <v>1</v>
      </c>
      <c r="AD32" s="23">
        <v>49</v>
      </c>
      <c r="AE32" s="23">
        <v>1</v>
      </c>
      <c r="AF32" s="23">
        <v>0.915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/>
      <c r="S34" s="24"/>
      <c r="T34" s="24"/>
      <c r="U34" s="24"/>
      <c r="V34" s="216" t="str">
        <f>'2491-00-01'!V34</f>
        <v>中華民國112年4月20日編製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/>
      <c r="AP34" s="24"/>
      <c r="AQ34" s="24"/>
      <c r="AR34" s="24"/>
      <c r="AS34" s="24"/>
      <c r="AT34" s="216" t="str">
        <f>'2491-00-01'!V34</f>
        <v>中華民國112年4月20日編製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394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394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287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287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224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224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269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269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303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303</v>
      </c>
    </row>
    <row r="41" spans="1:46" s="155" customFormat="1" ht="19.5" customHeight="1">
      <c r="A41" s="424" t="s">
        <v>263</v>
      </c>
      <c r="B41" s="424"/>
      <c r="C41" s="424"/>
      <c r="D41" s="42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424"/>
      <c r="S41" s="424"/>
      <c r="T41" s="424"/>
      <c r="U41" s="424"/>
      <c r="V41" s="424"/>
      <c r="W41" s="424" t="s">
        <v>264</v>
      </c>
      <c r="X41" s="424"/>
      <c r="Y41" s="424"/>
      <c r="Z41" s="424"/>
      <c r="AA41" s="424"/>
      <c r="AB41" s="424"/>
      <c r="AC41" s="424"/>
      <c r="AD41" s="424"/>
      <c r="AE41" s="424"/>
      <c r="AF41" s="424"/>
      <c r="AG41" s="424"/>
      <c r="AH41" s="424"/>
      <c r="AI41" s="424"/>
      <c r="AJ41" s="424"/>
      <c r="AK41" s="424"/>
      <c r="AL41" s="424"/>
      <c r="AM41" s="424"/>
      <c r="AN41" s="424"/>
      <c r="AO41" s="424"/>
      <c r="AP41" s="424"/>
      <c r="AQ41" s="424"/>
      <c r="AR41" s="424"/>
      <c r="AS41" s="424"/>
      <c r="AT41" s="424"/>
    </row>
  </sheetData>
  <sheetProtection/>
  <mergeCells count="88"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6:B16"/>
    <mergeCell ref="W16:X16"/>
    <mergeCell ref="A17:B17"/>
    <mergeCell ref="W17:X17"/>
    <mergeCell ref="A13:B13"/>
    <mergeCell ref="W13:X13"/>
    <mergeCell ref="A12:B12"/>
    <mergeCell ref="W12:X12"/>
    <mergeCell ref="A14:B14"/>
    <mergeCell ref="W14:X14"/>
    <mergeCell ref="A15:B15"/>
    <mergeCell ref="W15:X15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G50"/>
  <sheetViews>
    <sheetView tabSelected="1" view="pageBreakPreview" zoomScale="70" zoomScaleSheetLayoutView="70" zoomScalePageLayoutView="0" workbookViewId="0" topLeftCell="A1">
      <selection activeCell="B48" sqref="B48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6.5">
      <c r="A1" s="64" t="s">
        <v>0</v>
      </c>
      <c r="B1" s="159"/>
      <c r="C1" s="65"/>
      <c r="D1" s="65"/>
      <c r="E1" s="64" t="s">
        <v>1</v>
      </c>
      <c r="F1" s="425" t="s">
        <v>2</v>
      </c>
      <c r="G1" s="426"/>
    </row>
    <row r="2" spans="1:7" ht="16.5">
      <c r="A2" s="68" t="s">
        <v>3</v>
      </c>
      <c r="B2" s="160" t="s">
        <v>4</v>
      </c>
      <c r="C2" s="65"/>
      <c r="D2" s="65"/>
      <c r="E2" s="68" t="s">
        <v>5</v>
      </c>
      <c r="F2" s="427" t="s">
        <v>184</v>
      </c>
      <c r="G2" s="428"/>
    </row>
    <row r="3" spans="1:7" ht="16.5">
      <c r="A3" s="342" t="s">
        <v>185</v>
      </c>
      <c r="B3" s="342"/>
      <c r="C3" s="342"/>
      <c r="D3" s="342"/>
      <c r="E3" s="342"/>
      <c r="F3" s="342"/>
      <c r="G3" s="342"/>
    </row>
    <row r="4" spans="1:7" ht="16.5">
      <c r="A4" s="343"/>
      <c r="B4" s="343"/>
      <c r="C4" s="343"/>
      <c r="D4" s="343"/>
      <c r="E4" s="343"/>
      <c r="F4" s="343"/>
      <c r="G4" s="343"/>
    </row>
    <row r="5" spans="1:7" ht="16.5">
      <c r="A5" s="77"/>
      <c r="B5" s="77"/>
      <c r="C5" s="320" t="str">
        <f>CONCATENATE('2491-00-06'!G5,"底")</f>
        <v>中華民國112年03月底</v>
      </c>
      <c r="D5" s="320"/>
      <c r="E5" s="320"/>
      <c r="F5" s="77"/>
      <c r="G5" s="161" t="s">
        <v>186</v>
      </c>
    </row>
    <row r="6" spans="1:7" ht="16.5" customHeight="1">
      <c r="A6" s="429"/>
      <c r="B6" s="429"/>
      <c r="C6" s="430"/>
      <c r="D6" s="433" t="s">
        <v>402</v>
      </c>
      <c r="E6" s="356" t="s">
        <v>403</v>
      </c>
      <c r="F6" s="435"/>
      <c r="G6" s="435"/>
    </row>
    <row r="7" spans="1:7" ht="16.5">
      <c r="A7" s="431"/>
      <c r="B7" s="431"/>
      <c r="C7" s="432"/>
      <c r="D7" s="434"/>
      <c r="E7" s="358"/>
      <c r="F7" s="436"/>
      <c r="G7" s="436"/>
    </row>
    <row r="8" spans="1:7" ht="16.5">
      <c r="A8" s="437" t="s">
        <v>33</v>
      </c>
      <c r="B8" s="437"/>
      <c r="C8" s="438"/>
      <c r="D8" s="162">
        <v>5609</v>
      </c>
      <c r="E8" s="162"/>
      <c r="F8" s="162"/>
      <c r="G8" s="162">
        <v>4897</v>
      </c>
    </row>
    <row r="9" spans="1:7" ht="16.5">
      <c r="A9" s="439" t="s">
        <v>187</v>
      </c>
      <c r="B9" s="439"/>
      <c r="C9" s="440"/>
      <c r="D9" s="162"/>
      <c r="E9" s="162"/>
      <c r="F9" s="162"/>
      <c r="G9" s="162"/>
    </row>
    <row r="10" spans="1:7" ht="16.5">
      <c r="A10" s="439" t="s">
        <v>188</v>
      </c>
      <c r="B10" s="439"/>
      <c r="C10" s="440"/>
      <c r="D10" s="162">
        <v>1477</v>
      </c>
      <c r="E10" s="162"/>
      <c r="F10" s="162"/>
      <c r="G10" s="170">
        <v>0</v>
      </c>
    </row>
    <row r="11" spans="1:7" ht="16.5">
      <c r="A11" s="439" t="s">
        <v>189</v>
      </c>
      <c r="B11" s="439"/>
      <c r="C11" s="440"/>
      <c r="D11" s="162">
        <v>1620</v>
      </c>
      <c r="E11" s="162"/>
      <c r="F11" s="162"/>
      <c r="G11" s="170">
        <v>0</v>
      </c>
    </row>
    <row r="12" spans="1:7" ht="16.5">
      <c r="A12" s="439" t="s">
        <v>190</v>
      </c>
      <c r="B12" s="439"/>
      <c r="C12" s="440"/>
      <c r="D12" s="162">
        <v>1159</v>
      </c>
      <c r="E12" s="162"/>
      <c r="F12" s="162"/>
      <c r="G12" s="170">
        <v>0</v>
      </c>
    </row>
    <row r="13" spans="1:7" ht="16.5">
      <c r="A13" s="439" t="s">
        <v>191</v>
      </c>
      <c r="B13" s="439"/>
      <c r="C13" s="440"/>
      <c r="D13" s="162">
        <v>484</v>
      </c>
      <c r="E13" s="162"/>
      <c r="F13" s="162"/>
      <c r="G13" s="170">
        <v>0</v>
      </c>
    </row>
    <row r="14" spans="1:7" ht="16.5">
      <c r="A14" s="439" t="s">
        <v>192</v>
      </c>
      <c r="B14" s="439"/>
      <c r="C14" s="440"/>
      <c r="D14" s="162">
        <v>289</v>
      </c>
      <c r="E14" s="162"/>
      <c r="F14" s="162"/>
      <c r="G14" s="170">
        <v>0</v>
      </c>
    </row>
    <row r="15" spans="1:7" ht="16.5">
      <c r="A15" s="439" t="s">
        <v>193</v>
      </c>
      <c r="B15" s="439"/>
      <c r="C15" s="440"/>
      <c r="D15" s="162">
        <v>84</v>
      </c>
      <c r="E15" s="162"/>
      <c r="F15" s="162"/>
      <c r="G15" s="170">
        <v>0</v>
      </c>
    </row>
    <row r="16" spans="1:7" ht="16.5">
      <c r="A16" s="439" t="s">
        <v>194</v>
      </c>
      <c r="B16" s="439"/>
      <c r="C16" s="440"/>
      <c r="D16" s="162">
        <v>43</v>
      </c>
      <c r="E16" s="162"/>
      <c r="F16" s="162"/>
      <c r="G16" s="170">
        <v>0</v>
      </c>
    </row>
    <row r="17" spans="1:7" ht="16.5">
      <c r="A17" s="439" t="s">
        <v>195</v>
      </c>
      <c r="B17" s="439"/>
      <c r="C17" s="440"/>
      <c r="D17" s="162">
        <v>59</v>
      </c>
      <c r="E17" s="162"/>
      <c r="F17" s="162"/>
      <c r="G17" s="170">
        <v>0</v>
      </c>
    </row>
    <row r="18" spans="1:7" ht="16.5">
      <c r="A18" s="439" t="s">
        <v>196</v>
      </c>
      <c r="B18" s="439"/>
      <c r="C18" s="440"/>
      <c r="D18" s="162">
        <v>102</v>
      </c>
      <c r="E18" s="162"/>
      <c r="F18" s="162"/>
      <c r="G18" s="170">
        <v>0</v>
      </c>
    </row>
    <row r="19" spans="1:7" ht="16.5">
      <c r="A19" s="439" t="s">
        <v>197</v>
      </c>
      <c r="B19" s="439"/>
      <c r="C19" s="440"/>
      <c r="D19" s="162">
        <v>68</v>
      </c>
      <c r="E19" s="162"/>
      <c r="F19" s="162"/>
      <c r="G19" s="170">
        <v>0</v>
      </c>
    </row>
    <row r="20" spans="1:7" ht="16.5">
      <c r="A20" s="439" t="s">
        <v>198</v>
      </c>
      <c r="B20" s="439"/>
      <c r="C20" s="440"/>
      <c r="D20" s="162">
        <v>31</v>
      </c>
      <c r="E20" s="162"/>
      <c r="F20" s="162"/>
      <c r="G20" s="170">
        <v>0</v>
      </c>
    </row>
    <row r="21" spans="1:7" ht="16.5">
      <c r="A21" s="439" t="s">
        <v>199</v>
      </c>
      <c r="B21" s="439"/>
      <c r="C21" s="440"/>
      <c r="D21" s="162">
        <v>193</v>
      </c>
      <c r="E21" s="162"/>
      <c r="F21" s="162"/>
      <c r="G21" s="170">
        <v>0</v>
      </c>
    </row>
    <row r="22" spans="1:7" ht="16.5">
      <c r="A22" s="439"/>
      <c r="B22" s="439"/>
      <c r="C22" s="440"/>
      <c r="D22" s="162"/>
      <c r="E22" s="162"/>
      <c r="F22" s="162"/>
      <c r="G22" s="162"/>
    </row>
    <row r="23" spans="1:7" ht="16.5">
      <c r="A23" s="439" t="s">
        <v>200</v>
      </c>
      <c r="B23" s="439"/>
      <c r="C23" s="440"/>
      <c r="D23" s="162">
        <v>5609</v>
      </c>
      <c r="E23" s="162"/>
      <c r="F23" s="162"/>
      <c r="G23" s="162">
        <v>4897</v>
      </c>
    </row>
    <row r="24" spans="1:7" ht="16.5">
      <c r="A24" s="439" t="s">
        <v>201</v>
      </c>
      <c r="B24" s="439"/>
      <c r="C24" s="440"/>
      <c r="D24" s="162">
        <v>41</v>
      </c>
      <c r="E24" s="162"/>
      <c r="F24" s="162"/>
      <c r="G24" s="162">
        <v>16</v>
      </c>
    </row>
    <row r="25" spans="1:7" ht="16.5">
      <c r="A25" s="439" t="s">
        <v>202</v>
      </c>
      <c r="B25" s="439"/>
      <c r="C25" s="440"/>
      <c r="D25" s="162">
        <v>14</v>
      </c>
      <c r="E25" s="162"/>
      <c r="F25" s="162"/>
      <c r="G25" s="162">
        <v>3</v>
      </c>
    </row>
    <row r="26" spans="1:7" ht="16.5">
      <c r="A26" s="439" t="s">
        <v>203</v>
      </c>
      <c r="B26" s="439"/>
      <c r="C26" s="440"/>
      <c r="D26" s="162">
        <v>1086</v>
      </c>
      <c r="E26" s="162"/>
      <c r="F26" s="162"/>
      <c r="G26" s="162">
        <v>200</v>
      </c>
    </row>
    <row r="27" spans="1:7" ht="16.5">
      <c r="A27" s="439" t="s">
        <v>204</v>
      </c>
      <c r="B27" s="439"/>
      <c r="C27" s="440"/>
      <c r="D27" s="162">
        <v>37</v>
      </c>
      <c r="E27" s="162"/>
      <c r="F27" s="162"/>
      <c r="G27" s="162">
        <v>0</v>
      </c>
    </row>
    <row r="28" spans="1:7" ht="16.5">
      <c r="A28" s="439" t="s">
        <v>205</v>
      </c>
      <c r="B28" s="439"/>
      <c r="C28" s="440"/>
      <c r="D28" s="162">
        <v>5</v>
      </c>
      <c r="E28" s="162"/>
      <c r="F28" s="162"/>
      <c r="G28" s="162">
        <v>1</v>
      </c>
    </row>
    <row r="29" spans="1:7" ht="16.5">
      <c r="A29" s="444" t="s">
        <v>366</v>
      </c>
      <c r="B29" s="444"/>
      <c r="C29" s="445"/>
      <c r="D29" s="162">
        <v>399</v>
      </c>
      <c r="E29" s="162"/>
      <c r="F29" s="162"/>
      <c r="G29" s="162">
        <v>33</v>
      </c>
    </row>
    <row r="30" spans="1:7" ht="16.5">
      <c r="A30" s="439" t="s">
        <v>206</v>
      </c>
      <c r="B30" s="439"/>
      <c r="C30" s="440"/>
      <c r="D30" s="162">
        <v>942</v>
      </c>
      <c r="E30" s="162"/>
      <c r="F30" s="162"/>
      <c r="G30" s="162">
        <v>58</v>
      </c>
    </row>
    <row r="31" spans="1:7" ht="16.5">
      <c r="A31" s="439" t="s">
        <v>207</v>
      </c>
      <c r="B31" s="439"/>
      <c r="C31" s="440"/>
      <c r="D31" s="162">
        <v>150</v>
      </c>
      <c r="E31" s="162"/>
      <c r="F31" s="162"/>
      <c r="G31" s="162">
        <v>25</v>
      </c>
    </row>
    <row r="32" spans="1:7" ht="16.5">
      <c r="A32" s="439" t="s">
        <v>208</v>
      </c>
      <c r="B32" s="439"/>
      <c r="C32" s="440"/>
      <c r="D32" s="162">
        <v>13</v>
      </c>
      <c r="E32" s="162"/>
      <c r="F32" s="162"/>
      <c r="G32" s="162">
        <v>2</v>
      </c>
    </row>
    <row r="33" spans="1:7" ht="16.5">
      <c r="A33" s="444" t="s">
        <v>365</v>
      </c>
      <c r="B33" s="444"/>
      <c r="C33" s="445"/>
      <c r="D33" s="162">
        <v>535</v>
      </c>
      <c r="E33" s="162"/>
      <c r="F33" s="162"/>
      <c r="G33" s="162">
        <v>88</v>
      </c>
    </row>
    <row r="34" spans="1:7" ht="16.5">
      <c r="A34" s="439" t="s">
        <v>209</v>
      </c>
      <c r="B34" s="439"/>
      <c r="C34" s="440"/>
      <c r="D34" s="162">
        <v>719</v>
      </c>
      <c r="E34" s="162"/>
      <c r="F34" s="162"/>
      <c r="G34" s="162">
        <v>181</v>
      </c>
    </row>
    <row r="35" spans="1:7" ht="16.5">
      <c r="A35" s="439" t="s">
        <v>210</v>
      </c>
      <c r="B35" s="439"/>
      <c r="C35" s="440"/>
      <c r="D35" s="162">
        <v>368</v>
      </c>
      <c r="E35" s="162"/>
      <c r="F35" s="162"/>
      <c r="G35" s="162">
        <v>2</v>
      </c>
    </row>
    <row r="36" spans="1:7" ht="16.5">
      <c r="A36" s="439" t="s">
        <v>211</v>
      </c>
      <c r="B36" s="439"/>
      <c r="C36" s="440"/>
      <c r="D36" s="162">
        <v>884</v>
      </c>
      <c r="E36" s="162"/>
      <c r="F36" s="162"/>
      <c r="G36" s="162">
        <v>106</v>
      </c>
    </row>
    <row r="37" spans="1:7" ht="16.5">
      <c r="A37" s="439" t="s">
        <v>212</v>
      </c>
      <c r="B37" s="439"/>
      <c r="C37" s="440"/>
      <c r="D37" s="162">
        <v>114</v>
      </c>
      <c r="E37" s="162"/>
      <c r="F37" s="162"/>
      <c r="G37" s="162">
        <v>1159</v>
      </c>
    </row>
    <row r="38" spans="1:7" ht="16.5">
      <c r="A38" s="439" t="s">
        <v>213</v>
      </c>
      <c r="B38" s="439"/>
      <c r="C38" s="440"/>
      <c r="D38" s="162">
        <v>0</v>
      </c>
      <c r="E38" s="162"/>
      <c r="F38" s="162"/>
      <c r="G38" s="162">
        <v>0</v>
      </c>
    </row>
    <row r="39" spans="1:7" ht="16.5">
      <c r="A39" s="444" t="s">
        <v>378</v>
      </c>
      <c r="B39" s="444"/>
      <c r="C39" s="445"/>
      <c r="D39" s="162">
        <v>2</v>
      </c>
      <c r="E39" s="162"/>
      <c r="F39" s="162"/>
      <c r="G39" s="162">
        <v>0</v>
      </c>
    </row>
    <row r="40" spans="1:7" ht="16.5">
      <c r="A40" s="439" t="s">
        <v>214</v>
      </c>
      <c r="B40" s="439"/>
      <c r="C40" s="440"/>
      <c r="D40" s="162">
        <v>0</v>
      </c>
      <c r="E40" s="162"/>
      <c r="F40" s="162"/>
      <c r="G40" s="162">
        <v>0</v>
      </c>
    </row>
    <row r="41" spans="1:7" ht="16.5">
      <c r="A41" s="439" t="s">
        <v>215</v>
      </c>
      <c r="B41" s="439"/>
      <c r="C41" s="440"/>
      <c r="D41" s="162">
        <v>15</v>
      </c>
      <c r="E41" s="162"/>
      <c r="F41" s="162"/>
      <c r="G41" s="162">
        <v>1</v>
      </c>
    </row>
    <row r="42" spans="1:7" ht="16.5">
      <c r="A42" s="439" t="s">
        <v>216</v>
      </c>
      <c r="B42" s="439"/>
      <c r="C42" s="440"/>
      <c r="D42" s="162">
        <v>141</v>
      </c>
      <c r="E42" s="162"/>
      <c r="F42" s="162"/>
      <c r="G42" s="162">
        <v>0</v>
      </c>
    </row>
    <row r="43" spans="1:7" ht="16.5">
      <c r="A43" s="441" t="s">
        <v>217</v>
      </c>
      <c r="B43" s="441"/>
      <c r="C43" s="442"/>
      <c r="D43" s="162">
        <v>144</v>
      </c>
      <c r="E43" s="162"/>
      <c r="F43" s="162"/>
      <c r="G43" s="162">
        <v>3022</v>
      </c>
    </row>
    <row r="44" spans="1:7" ht="16.5">
      <c r="A44" s="443" t="s">
        <v>220</v>
      </c>
      <c r="B44" s="443"/>
      <c r="C44" s="443"/>
      <c r="D44" s="163" t="s">
        <v>38</v>
      </c>
      <c r="E44" s="164" t="s">
        <v>39</v>
      </c>
      <c r="F44" s="165"/>
      <c r="G44" s="165"/>
    </row>
    <row r="45" spans="1:7" ht="16.5">
      <c r="A45" s="166"/>
      <c r="B45" s="167"/>
      <c r="C45" s="167"/>
      <c r="D45" s="168" t="s">
        <v>40</v>
      </c>
      <c r="E45" s="167"/>
      <c r="F45" s="167"/>
      <c r="G45" s="167"/>
    </row>
    <row r="46" spans="1:7" ht="16.5">
      <c r="A46" s="169" t="s">
        <v>42</v>
      </c>
      <c r="B46" s="65" t="s">
        <v>218</v>
      </c>
      <c r="C46" s="65"/>
      <c r="D46" s="65"/>
      <c r="E46" s="65"/>
      <c r="F46" s="65"/>
      <c r="G46" s="65"/>
    </row>
    <row r="47" spans="1:7" ht="16.5">
      <c r="A47" s="169" t="s">
        <v>43</v>
      </c>
      <c r="B47" s="87" t="s">
        <v>224</v>
      </c>
      <c r="C47" s="87"/>
      <c r="D47" s="87"/>
      <c r="E47" s="87"/>
      <c r="F47" s="65"/>
      <c r="G47" s="65"/>
    </row>
    <row r="48" spans="1:7" ht="16.5">
      <c r="A48" s="169"/>
      <c r="B48" s="87" t="s">
        <v>404</v>
      </c>
      <c r="C48" s="87"/>
      <c r="D48" s="87"/>
      <c r="E48" s="87"/>
      <c r="F48" s="65"/>
      <c r="G48" s="65"/>
    </row>
    <row r="49" spans="1:7" ht="16.5">
      <c r="A49" s="446"/>
      <c r="B49" s="446"/>
      <c r="C49" s="446"/>
      <c r="D49" s="446"/>
      <c r="E49" s="446"/>
      <c r="F49" s="446"/>
      <c r="G49" s="446"/>
    </row>
    <row r="50" spans="1:7" ht="16.5">
      <c r="A50" s="368" t="s">
        <v>219</v>
      </c>
      <c r="B50" s="368"/>
      <c r="C50" s="368"/>
      <c r="D50" s="368"/>
      <c r="E50" s="368"/>
      <c r="F50" s="368"/>
      <c r="G50" s="368"/>
    </row>
  </sheetData>
  <sheetProtection/>
  <mergeCells count="46">
    <mergeCell ref="A38:C38"/>
    <mergeCell ref="A39:C39"/>
    <mergeCell ref="A40:C40"/>
    <mergeCell ref="A49:G49"/>
    <mergeCell ref="A37:C37"/>
    <mergeCell ref="A26:C26"/>
    <mergeCell ref="A27:C27"/>
    <mergeCell ref="A28:C28"/>
    <mergeCell ref="A29:C29"/>
    <mergeCell ref="A30:C30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3"/>
  <sheetViews>
    <sheetView view="pageBreakPreview" zoomScale="63" zoomScaleSheetLayoutView="63" zoomScalePageLayoutView="0" workbookViewId="0" topLeftCell="A1">
      <selection activeCell="M40" sqref="M40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55" t="s">
        <v>396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</row>
    <row r="2" spans="1:15" s="182" customFormat="1" ht="38.25" customHeight="1">
      <c r="A2" s="456"/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</row>
    <row r="3" spans="1:15" s="184" customFormat="1" ht="36" customHeight="1">
      <c r="A3" s="457" t="s">
        <v>401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59" t="s">
        <v>315</v>
      </c>
      <c r="N4" s="459"/>
      <c r="O4" s="459"/>
    </row>
    <row r="5" spans="1:15" s="186" customFormat="1" ht="36" customHeight="1">
      <c r="A5" s="460" t="s">
        <v>8</v>
      </c>
      <c r="B5" s="460"/>
      <c r="C5" s="463" t="s">
        <v>316</v>
      </c>
      <c r="D5" s="466" t="s">
        <v>397</v>
      </c>
      <c r="E5" s="453"/>
      <c r="F5" s="453"/>
      <c r="G5" s="453"/>
      <c r="H5" s="453"/>
      <c r="I5" s="467"/>
      <c r="J5" s="453" t="s">
        <v>398</v>
      </c>
      <c r="K5" s="453"/>
      <c r="L5" s="453"/>
      <c r="M5" s="453"/>
      <c r="N5" s="453"/>
      <c r="O5" s="453"/>
    </row>
    <row r="6" spans="1:15" s="187" customFormat="1" ht="33.75" customHeight="1">
      <c r="A6" s="461"/>
      <c r="B6" s="461"/>
      <c r="C6" s="464" t="s">
        <v>314</v>
      </c>
      <c r="D6" s="468" t="s">
        <v>317</v>
      </c>
      <c r="E6" s="450"/>
      <c r="F6" s="451" t="s">
        <v>318</v>
      </c>
      <c r="G6" s="452"/>
      <c r="H6" s="451" t="s">
        <v>319</v>
      </c>
      <c r="I6" s="467"/>
      <c r="J6" s="449" t="s">
        <v>320</v>
      </c>
      <c r="K6" s="450"/>
      <c r="L6" s="451" t="s">
        <v>318</v>
      </c>
      <c r="M6" s="452"/>
      <c r="N6" s="451" t="s">
        <v>319</v>
      </c>
      <c r="O6" s="453"/>
    </row>
    <row r="7" spans="1:15" s="187" customFormat="1" ht="33" customHeight="1">
      <c r="A7" s="462"/>
      <c r="B7" s="462"/>
      <c r="C7" s="465" t="s">
        <v>314</v>
      </c>
      <c r="D7" s="188" t="s">
        <v>321</v>
      </c>
      <c r="E7" s="189" t="s">
        <v>322</v>
      </c>
      <c r="F7" s="188" t="s">
        <v>321</v>
      </c>
      <c r="G7" s="189" t="s">
        <v>322</v>
      </c>
      <c r="H7" s="188" t="s">
        <v>321</v>
      </c>
      <c r="I7" s="190" t="s">
        <v>322</v>
      </c>
      <c r="J7" s="189" t="s">
        <v>323</v>
      </c>
      <c r="K7" s="189" t="s">
        <v>322</v>
      </c>
      <c r="L7" s="189" t="s">
        <v>323</v>
      </c>
      <c r="M7" s="189" t="s">
        <v>322</v>
      </c>
      <c r="N7" s="189" t="s">
        <v>323</v>
      </c>
      <c r="O7" s="189" t="s">
        <v>322</v>
      </c>
    </row>
    <row r="8" spans="1:15" s="187" customFormat="1" ht="16.5" customHeight="1">
      <c r="A8" s="454" t="s">
        <v>33</v>
      </c>
      <c r="B8" s="454"/>
      <c r="C8" s="191" t="s">
        <v>324</v>
      </c>
      <c r="D8" s="192">
        <v>756733</v>
      </c>
      <c r="E8" s="193">
        <v>100</v>
      </c>
      <c r="F8" s="192">
        <v>516326</v>
      </c>
      <c r="G8" s="193">
        <v>68.2309348211324</v>
      </c>
      <c r="H8" s="192">
        <v>240407</v>
      </c>
      <c r="I8" s="193">
        <v>31.7690651788675</v>
      </c>
      <c r="J8" s="194">
        <v>27532827.73194</v>
      </c>
      <c r="K8" s="193">
        <v>100</v>
      </c>
      <c r="L8" s="194">
        <v>23705504.220846</v>
      </c>
      <c r="M8" s="193">
        <v>86.09905401524</v>
      </c>
      <c r="N8" s="194">
        <v>3827323.511094</v>
      </c>
      <c r="O8" s="193">
        <v>13.9009459847599</v>
      </c>
    </row>
    <row r="9" spans="1:15" s="187" customFormat="1" ht="16.5" customHeight="1">
      <c r="A9" s="282" t="s">
        <v>226</v>
      </c>
      <c r="B9" s="286"/>
      <c r="C9" s="195" t="s">
        <v>325</v>
      </c>
      <c r="D9" s="192">
        <v>755040</v>
      </c>
      <c r="E9" s="193">
        <v>100</v>
      </c>
      <c r="F9" s="192">
        <v>515118</v>
      </c>
      <c r="G9" s="193">
        <v>68.2239351557533</v>
      </c>
      <c r="H9" s="192">
        <v>239922</v>
      </c>
      <c r="I9" s="193">
        <v>31.7760648442466</v>
      </c>
      <c r="J9" s="194">
        <v>27506562.614712</v>
      </c>
      <c r="K9" s="193">
        <v>100</v>
      </c>
      <c r="L9" s="194">
        <v>23686863.193906</v>
      </c>
      <c r="M9" s="193">
        <v>86.1134978066542</v>
      </c>
      <c r="N9" s="194">
        <v>3819699.420806</v>
      </c>
      <c r="O9" s="193">
        <v>13.8865021933457</v>
      </c>
    </row>
    <row r="10" spans="1:15" s="187" customFormat="1" ht="16.5" customHeight="1">
      <c r="A10" s="284" t="s">
        <v>266</v>
      </c>
      <c r="B10" s="284"/>
      <c r="C10" s="195" t="s">
        <v>326</v>
      </c>
      <c r="D10" s="192">
        <v>146669</v>
      </c>
      <c r="E10" s="193">
        <v>100</v>
      </c>
      <c r="F10" s="192">
        <v>100663</v>
      </c>
      <c r="G10" s="193">
        <v>68.6327717513585</v>
      </c>
      <c r="H10" s="192">
        <v>46006</v>
      </c>
      <c r="I10" s="193">
        <v>31.3672282486414</v>
      </c>
      <c r="J10" s="194">
        <v>2675666.563245</v>
      </c>
      <c r="K10" s="193">
        <v>100</v>
      </c>
      <c r="L10" s="194">
        <v>2233501.786761</v>
      </c>
      <c r="M10" s="193">
        <v>83.4745934879213</v>
      </c>
      <c r="N10" s="194">
        <v>442164.776484</v>
      </c>
      <c r="O10" s="193">
        <v>16.5254065120786</v>
      </c>
    </row>
    <row r="11" spans="1:15" s="187" customFormat="1" ht="16.5" customHeight="1">
      <c r="A11" s="284" t="s">
        <v>265</v>
      </c>
      <c r="B11" s="284"/>
      <c r="C11" s="195" t="s">
        <v>327</v>
      </c>
      <c r="D11" s="192">
        <v>175324</v>
      </c>
      <c r="E11" s="193">
        <v>100</v>
      </c>
      <c r="F11" s="192">
        <v>118455</v>
      </c>
      <c r="G11" s="193">
        <v>67.5634824667472</v>
      </c>
      <c r="H11" s="192">
        <v>56869</v>
      </c>
      <c r="I11" s="193">
        <v>32.4365175332527</v>
      </c>
      <c r="J11" s="194">
        <v>14184523.345086</v>
      </c>
      <c r="K11" s="193">
        <v>100</v>
      </c>
      <c r="L11" s="194">
        <v>12283163.052734</v>
      </c>
      <c r="M11" s="193">
        <v>86.5955291827927</v>
      </c>
      <c r="N11" s="194">
        <v>1901360.292352</v>
      </c>
      <c r="O11" s="193">
        <v>13.4044708172072</v>
      </c>
    </row>
    <row r="12" spans="1:15" s="187" customFormat="1" ht="16.5" customHeight="1">
      <c r="A12" s="284" t="s">
        <v>299</v>
      </c>
      <c r="B12" s="284"/>
      <c r="C12" s="195" t="s">
        <v>328</v>
      </c>
      <c r="D12" s="192">
        <v>68820</v>
      </c>
      <c r="E12" s="193">
        <v>100</v>
      </c>
      <c r="F12" s="192">
        <v>47017</v>
      </c>
      <c r="G12" s="193">
        <v>68.3188026736413</v>
      </c>
      <c r="H12" s="192">
        <v>21803</v>
      </c>
      <c r="I12" s="193">
        <v>31.6811973263586</v>
      </c>
      <c r="J12" s="194">
        <v>1637378.865353</v>
      </c>
      <c r="K12" s="193">
        <v>100</v>
      </c>
      <c r="L12" s="194">
        <v>1433645.109132</v>
      </c>
      <c r="M12" s="193">
        <v>87.5573234434611</v>
      </c>
      <c r="N12" s="194">
        <v>203733.756221</v>
      </c>
      <c r="O12" s="193">
        <v>12.4426765565388</v>
      </c>
    </row>
    <row r="13" spans="1:15" s="187" customFormat="1" ht="16.5" customHeight="1">
      <c r="A13" s="284" t="s">
        <v>222</v>
      </c>
      <c r="B13" s="284"/>
      <c r="C13" s="195" t="s">
        <v>329</v>
      </c>
      <c r="D13" s="192">
        <v>114704</v>
      </c>
      <c r="E13" s="193">
        <v>100</v>
      </c>
      <c r="F13" s="192">
        <v>77403</v>
      </c>
      <c r="G13" s="193">
        <v>67.4806458362393</v>
      </c>
      <c r="H13" s="192">
        <v>37301</v>
      </c>
      <c r="I13" s="193">
        <v>32.5193541637606</v>
      </c>
      <c r="J13" s="194">
        <v>2089494.592596</v>
      </c>
      <c r="K13" s="193">
        <v>100</v>
      </c>
      <c r="L13" s="194">
        <v>1677879.54225</v>
      </c>
      <c r="M13" s="193">
        <v>80.3007362735211</v>
      </c>
      <c r="N13" s="194">
        <v>411615.050346</v>
      </c>
      <c r="O13" s="193">
        <v>19.6992637264788</v>
      </c>
    </row>
    <row r="14" spans="1:15" s="187" customFormat="1" ht="16.5" customHeight="1">
      <c r="A14" s="284" t="s">
        <v>223</v>
      </c>
      <c r="B14" s="284"/>
      <c r="C14" s="195" t="s">
        <v>330</v>
      </c>
      <c r="D14" s="192">
        <v>43158</v>
      </c>
      <c r="E14" s="193">
        <v>100</v>
      </c>
      <c r="F14" s="192">
        <v>29738</v>
      </c>
      <c r="G14" s="193">
        <v>68.9049538903563</v>
      </c>
      <c r="H14" s="192">
        <v>13420</v>
      </c>
      <c r="I14" s="193">
        <v>31.0950461096436</v>
      </c>
      <c r="J14" s="194">
        <v>1076897.956482</v>
      </c>
      <c r="K14" s="193">
        <v>100</v>
      </c>
      <c r="L14" s="194">
        <v>891599.336307</v>
      </c>
      <c r="M14" s="193">
        <v>82.7932981895209</v>
      </c>
      <c r="N14" s="194">
        <v>185298.620175</v>
      </c>
      <c r="O14" s="193">
        <v>17.206701810479</v>
      </c>
    </row>
    <row r="15" spans="1:15" s="187" customFormat="1" ht="16.5" customHeight="1">
      <c r="A15" s="286" t="s">
        <v>227</v>
      </c>
      <c r="B15" s="286"/>
      <c r="C15" s="195" t="s">
        <v>331</v>
      </c>
      <c r="D15" s="192">
        <v>85053</v>
      </c>
      <c r="E15" s="193">
        <v>100</v>
      </c>
      <c r="F15" s="192">
        <v>58275</v>
      </c>
      <c r="G15" s="193">
        <v>68.5161017248068</v>
      </c>
      <c r="H15" s="192">
        <v>26778</v>
      </c>
      <c r="I15" s="193">
        <v>31.4838982751931</v>
      </c>
      <c r="J15" s="194">
        <v>2257353.320359</v>
      </c>
      <c r="K15" s="193">
        <v>100</v>
      </c>
      <c r="L15" s="194">
        <v>1986174.25702</v>
      </c>
      <c r="M15" s="193">
        <v>87.9868578439518</v>
      </c>
      <c r="N15" s="194">
        <v>271179.063339</v>
      </c>
      <c r="O15" s="193">
        <v>12.0131421560481</v>
      </c>
    </row>
    <row r="16" spans="1:15" s="187" customFormat="1" ht="16.5" customHeight="1">
      <c r="A16" s="284" t="s">
        <v>228</v>
      </c>
      <c r="B16" s="284"/>
      <c r="C16" s="195" t="s">
        <v>332</v>
      </c>
      <c r="D16" s="192">
        <v>7145</v>
      </c>
      <c r="E16" s="193">
        <v>100</v>
      </c>
      <c r="F16" s="192">
        <v>5063</v>
      </c>
      <c r="G16" s="193">
        <v>70.8607417774667</v>
      </c>
      <c r="H16" s="192">
        <v>2082</v>
      </c>
      <c r="I16" s="193">
        <v>29.1392582225332</v>
      </c>
      <c r="J16" s="194">
        <v>102538.81663</v>
      </c>
      <c r="K16" s="193">
        <v>100</v>
      </c>
      <c r="L16" s="194">
        <v>81603.367424</v>
      </c>
      <c r="M16" s="193">
        <v>79.5829034369069</v>
      </c>
      <c r="N16" s="194">
        <v>20935.449206</v>
      </c>
      <c r="O16" s="193">
        <v>20.417096563093</v>
      </c>
    </row>
    <row r="17" spans="1:15" s="187" customFormat="1" ht="16.5" customHeight="1">
      <c r="A17" s="284" t="s">
        <v>229</v>
      </c>
      <c r="B17" s="284"/>
      <c r="C17" s="195" t="s">
        <v>333</v>
      </c>
      <c r="D17" s="192">
        <v>15411</v>
      </c>
      <c r="E17" s="193">
        <v>100</v>
      </c>
      <c r="F17" s="192">
        <v>10815</v>
      </c>
      <c r="G17" s="193">
        <v>70.1771461942768</v>
      </c>
      <c r="H17" s="192">
        <v>4596</v>
      </c>
      <c r="I17" s="193">
        <v>29.8228538057231</v>
      </c>
      <c r="J17" s="194">
        <v>617671.438332</v>
      </c>
      <c r="K17" s="193">
        <v>100</v>
      </c>
      <c r="L17" s="194">
        <v>547247.673322</v>
      </c>
      <c r="M17" s="193">
        <v>88.5985071286156</v>
      </c>
      <c r="N17" s="194">
        <v>70423.76501</v>
      </c>
      <c r="O17" s="193">
        <v>11.4014928713843</v>
      </c>
    </row>
    <row r="18" spans="1:15" s="187" customFormat="1" ht="16.5" customHeight="1">
      <c r="A18" s="284" t="s">
        <v>230</v>
      </c>
      <c r="B18" s="284"/>
      <c r="C18" s="195" t="s">
        <v>334</v>
      </c>
      <c r="D18" s="192">
        <v>8439</v>
      </c>
      <c r="E18" s="193">
        <v>100</v>
      </c>
      <c r="F18" s="192">
        <v>5927</v>
      </c>
      <c r="G18" s="193">
        <v>70.2334399810404</v>
      </c>
      <c r="H18" s="192">
        <v>2512</v>
      </c>
      <c r="I18" s="193">
        <v>29.7665600189595</v>
      </c>
      <c r="J18" s="194">
        <v>298457.904187</v>
      </c>
      <c r="K18" s="193">
        <v>100</v>
      </c>
      <c r="L18" s="194">
        <v>260661.007026</v>
      </c>
      <c r="M18" s="193">
        <v>87.3359369509885</v>
      </c>
      <c r="N18" s="194">
        <v>37796.897161</v>
      </c>
      <c r="O18" s="193">
        <v>12.6640630490114</v>
      </c>
    </row>
    <row r="19" spans="1:15" s="187" customFormat="1" ht="16.5" customHeight="1">
      <c r="A19" s="284" t="s">
        <v>231</v>
      </c>
      <c r="B19" s="284"/>
      <c r="C19" s="195" t="s">
        <v>335</v>
      </c>
      <c r="D19" s="192">
        <v>29728</v>
      </c>
      <c r="E19" s="193">
        <v>100</v>
      </c>
      <c r="F19" s="192">
        <v>20314</v>
      </c>
      <c r="G19" s="193">
        <v>68.3328848223896</v>
      </c>
      <c r="H19" s="192">
        <v>9414</v>
      </c>
      <c r="I19" s="193">
        <v>31.6671151776103</v>
      </c>
      <c r="J19" s="194">
        <v>636438.524259</v>
      </c>
      <c r="K19" s="193">
        <v>100</v>
      </c>
      <c r="L19" s="194">
        <v>566669.133498</v>
      </c>
      <c r="M19" s="193">
        <v>89.0375286690522</v>
      </c>
      <c r="N19" s="194">
        <v>69769.390761</v>
      </c>
      <c r="O19" s="193">
        <v>10.9624713309477</v>
      </c>
    </row>
    <row r="20" spans="1:15" s="187" customFormat="1" ht="16.5" customHeight="1">
      <c r="A20" s="284" t="s">
        <v>232</v>
      </c>
      <c r="B20" s="284"/>
      <c r="C20" s="195" t="s">
        <v>336</v>
      </c>
      <c r="D20" s="192">
        <v>6088</v>
      </c>
      <c r="E20" s="193">
        <v>100</v>
      </c>
      <c r="F20" s="192">
        <v>4070</v>
      </c>
      <c r="G20" s="193">
        <v>66.8528252299605</v>
      </c>
      <c r="H20" s="192">
        <v>2018</v>
      </c>
      <c r="I20" s="193">
        <v>33.1471747700394</v>
      </c>
      <c r="J20" s="194">
        <v>113144.973941</v>
      </c>
      <c r="K20" s="193">
        <v>100</v>
      </c>
      <c r="L20" s="194">
        <v>96272.862444</v>
      </c>
      <c r="M20" s="193">
        <v>85.0880592311612</v>
      </c>
      <c r="N20" s="194">
        <v>16872.111497</v>
      </c>
      <c r="O20" s="193">
        <v>14.9119407688387</v>
      </c>
    </row>
    <row r="21" spans="1:15" s="187" customFormat="1" ht="16.5" customHeight="1">
      <c r="A21" s="284" t="s">
        <v>233</v>
      </c>
      <c r="B21" s="284"/>
      <c r="C21" s="195" t="s">
        <v>337</v>
      </c>
      <c r="D21" s="192">
        <v>8325</v>
      </c>
      <c r="E21" s="193">
        <v>100</v>
      </c>
      <c r="F21" s="192">
        <v>5847</v>
      </c>
      <c r="G21" s="193">
        <v>70.2342342342342</v>
      </c>
      <c r="H21" s="192">
        <v>2478</v>
      </c>
      <c r="I21" s="193">
        <v>29.7657657657657</v>
      </c>
      <c r="J21" s="194">
        <v>295380.882125</v>
      </c>
      <c r="K21" s="193">
        <v>100</v>
      </c>
      <c r="L21" s="194">
        <v>276380.719056</v>
      </c>
      <c r="M21" s="193">
        <v>93.5675718305426</v>
      </c>
      <c r="N21" s="194">
        <v>19000.163069</v>
      </c>
      <c r="O21" s="193">
        <v>6.43242816945731</v>
      </c>
    </row>
    <row r="22" spans="1:15" s="187" customFormat="1" ht="16.5" customHeight="1">
      <c r="A22" s="284" t="s">
        <v>234</v>
      </c>
      <c r="B22" s="284"/>
      <c r="C22" s="195" t="s">
        <v>338</v>
      </c>
      <c r="D22" s="192">
        <v>5401</v>
      </c>
      <c r="E22" s="193">
        <v>100</v>
      </c>
      <c r="F22" s="192">
        <v>3746</v>
      </c>
      <c r="G22" s="193">
        <v>69.3575263840029</v>
      </c>
      <c r="H22" s="192">
        <v>1655</v>
      </c>
      <c r="I22" s="193">
        <v>30.642473615997</v>
      </c>
      <c r="J22" s="194">
        <v>83069.402921</v>
      </c>
      <c r="K22" s="193">
        <v>100</v>
      </c>
      <c r="L22" s="194">
        <v>69157.736443</v>
      </c>
      <c r="M22" s="193">
        <v>83.2529595870212</v>
      </c>
      <c r="N22" s="194">
        <v>13911.666478</v>
      </c>
      <c r="O22" s="193">
        <v>16.7470404129787</v>
      </c>
    </row>
    <row r="23" spans="1:15" s="187" customFormat="1" ht="16.5" customHeight="1">
      <c r="A23" s="284" t="s">
        <v>235</v>
      </c>
      <c r="B23" s="284"/>
      <c r="C23" s="195" t="s">
        <v>339</v>
      </c>
      <c r="D23" s="192">
        <v>8584</v>
      </c>
      <c r="E23" s="193">
        <v>100</v>
      </c>
      <c r="F23" s="192">
        <v>5779</v>
      </c>
      <c r="G23" s="193">
        <v>67.3229263746505</v>
      </c>
      <c r="H23" s="192">
        <v>2805</v>
      </c>
      <c r="I23" s="193">
        <v>32.6770736253494</v>
      </c>
      <c r="J23" s="194">
        <v>124133.349618</v>
      </c>
      <c r="K23" s="193">
        <v>100</v>
      </c>
      <c r="L23" s="194">
        <v>99087.198574</v>
      </c>
      <c r="M23" s="193">
        <v>79.8231892387699</v>
      </c>
      <c r="N23" s="194">
        <v>25046.151044</v>
      </c>
      <c r="O23" s="193">
        <v>20.17681076123</v>
      </c>
    </row>
    <row r="24" spans="1:15" s="187" customFormat="1" ht="16.5" customHeight="1">
      <c r="A24" s="284" t="s">
        <v>221</v>
      </c>
      <c r="B24" s="284"/>
      <c r="C24" s="195" t="s">
        <v>340</v>
      </c>
      <c r="D24" s="192">
        <v>1743</v>
      </c>
      <c r="E24" s="193">
        <v>100</v>
      </c>
      <c r="F24" s="192">
        <v>1136</v>
      </c>
      <c r="G24" s="193">
        <v>65.1749856569133</v>
      </c>
      <c r="H24" s="192">
        <v>607</v>
      </c>
      <c r="I24" s="193">
        <v>34.8250143430866</v>
      </c>
      <c r="J24" s="194">
        <v>18945.726072</v>
      </c>
      <c r="K24" s="193">
        <v>100</v>
      </c>
      <c r="L24" s="194">
        <v>15076.232292</v>
      </c>
      <c r="M24" s="193">
        <v>79.5759013653282</v>
      </c>
      <c r="N24" s="194">
        <v>3869.49378</v>
      </c>
      <c r="O24" s="193">
        <v>20.4240986346717</v>
      </c>
    </row>
    <row r="25" spans="1:15" s="187" customFormat="1" ht="16.5" customHeight="1">
      <c r="A25" s="284" t="s">
        <v>236</v>
      </c>
      <c r="B25" s="284"/>
      <c r="C25" s="195" t="s">
        <v>341</v>
      </c>
      <c r="D25" s="192">
        <v>4023</v>
      </c>
      <c r="E25" s="193">
        <v>100</v>
      </c>
      <c r="F25" s="192">
        <v>2711</v>
      </c>
      <c r="G25" s="193">
        <v>67.3875217499378</v>
      </c>
      <c r="H25" s="192">
        <v>1312</v>
      </c>
      <c r="I25" s="193">
        <v>32.6124782500621</v>
      </c>
      <c r="J25" s="194">
        <v>81238.154699</v>
      </c>
      <c r="K25" s="193">
        <v>100</v>
      </c>
      <c r="L25" s="194">
        <v>70172.297843</v>
      </c>
      <c r="M25" s="193">
        <v>86.3784980136479</v>
      </c>
      <c r="N25" s="194">
        <v>11065.856856</v>
      </c>
      <c r="O25" s="193">
        <v>13.621501986352</v>
      </c>
    </row>
    <row r="26" spans="1:15" s="187" customFormat="1" ht="16.5" customHeight="1">
      <c r="A26" s="284" t="s">
        <v>237</v>
      </c>
      <c r="B26" s="284"/>
      <c r="C26" s="195" t="s">
        <v>342</v>
      </c>
      <c r="D26" s="192">
        <v>1075</v>
      </c>
      <c r="E26" s="193">
        <v>100</v>
      </c>
      <c r="F26" s="192">
        <v>706</v>
      </c>
      <c r="G26" s="193">
        <v>65.6744186046511</v>
      </c>
      <c r="H26" s="192">
        <v>369</v>
      </c>
      <c r="I26" s="193">
        <v>34.3255813953488</v>
      </c>
      <c r="J26" s="194">
        <v>13231.345063</v>
      </c>
      <c r="K26" s="193">
        <v>100</v>
      </c>
      <c r="L26" s="194">
        <v>11074.425875</v>
      </c>
      <c r="M26" s="193">
        <v>83.6984132926017</v>
      </c>
      <c r="N26" s="194">
        <v>2156.919188</v>
      </c>
      <c r="O26" s="193">
        <v>16.3015867073982</v>
      </c>
    </row>
    <row r="27" spans="1:15" s="187" customFormat="1" ht="16.5" customHeight="1">
      <c r="A27" s="284" t="s">
        <v>238</v>
      </c>
      <c r="B27" s="284"/>
      <c r="C27" s="195" t="s">
        <v>343</v>
      </c>
      <c r="D27" s="192">
        <v>6410</v>
      </c>
      <c r="E27" s="193">
        <v>100</v>
      </c>
      <c r="F27" s="192">
        <v>4319</v>
      </c>
      <c r="G27" s="193">
        <v>67.3790951638065</v>
      </c>
      <c r="H27" s="192">
        <v>2091</v>
      </c>
      <c r="I27" s="193">
        <v>32.6209048361934</v>
      </c>
      <c r="J27" s="194">
        <v>87392.40474</v>
      </c>
      <c r="K27" s="193">
        <v>100</v>
      </c>
      <c r="L27" s="194">
        <v>74410.357832</v>
      </c>
      <c r="M27" s="193">
        <v>85.1451084946996</v>
      </c>
      <c r="N27" s="194">
        <v>12982.046908</v>
      </c>
      <c r="O27" s="193">
        <v>14.8548915053003</v>
      </c>
    </row>
    <row r="28" spans="1:15" s="187" customFormat="1" ht="16.5" customHeight="1">
      <c r="A28" s="284" t="s">
        <v>239</v>
      </c>
      <c r="B28" s="284"/>
      <c r="C28" s="195" t="s">
        <v>344</v>
      </c>
      <c r="D28" s="192">
        <v>13477</v>
      </c>
      <c r="E28" s="193">
        <v>100</v>
      </c>
      <c r="F28" s="192">
        <v>9483</v>
      </c>
      <c r="G28" s="193">
        <v>70.364324404541</v>
      </c>
      <c r="H28" s="192">
        <v>3994</v>
      </c>
      <c r="I28" s="193">
        <v>29.6356755954589</v>
      </c>
      <c r="J28" s="194">
        <v>1036380.352107</v>
      </c>
      <c r="K28" s="193">
        <v>100</v>
      </c>
      <c r="L28" s="194">
        <v>958636.085596</v>
      </c>
      <c r="M28" s="193">
        <v>92.4984812426303</v>
      </c>
      <c r="N28" s="194">
        <v>77744.266511</v>
      </c>
      <c r="O28" s="193">
        <v>7.50151875736962</v>
      </c>
    </row>
    <row r="29" spans="1:15" s="187" customFormat="1" ht="16.5" customHeight="1">
      <c r="A29" s="284" t="s">
        <v>240</v>
      </c>
      <c r="B29" s="284"/>
      <c r="C29" s="195" t="s">
        <v>345</v>
      </c>
      <c r="D29" s="192">
        <v>5463</v>
      </c>
      <c r="E29" s="193">
        <v>100</v>
      </c>
      <c r="F29" s="192">
        <v>3651</v>
      </c>
      <c r="G29" s="193">
        <v>66.8314113124656</v>
      </c>
      <c r="H29" s="192">
        <v>1812</v>
      </c>
      <c r="I29" s="193">
        <v>33.1685886875343</v>
      </c>
      <c r="J29" s="194">
        <v>77224.696897</v>
      </c>
      <c r="K29" s="193">
        <v>100</v>
      </c>
      <c r="L29" s="194">
        <v>54451.012477</v>
      </c>
      <c r="M29" s="193">
        <v>70.5098429193255</v>
      </c>
      <c r="N29" s="194">
        <v>22773.68442</v>
      </c>
      <c r="O29" s="193">
        <v>29.4901570806744</v>
      </c>
    </row>
    <row r="30" spans="1:15" s="187" customFormat="1" ht="16.5" customHeight="1">
      <c r="A30" s="282" t="s">
        <v>241</v>
      </c>
      <c r="B30" s="286"/>
      <c r="C30" s="195" t="s">
        <v>346</v>
      </c>
      <c r="D30" s="192">
        <v>1693</v>
      </c>
      <c r="E30" s="193">
        <v>100</v>
      </c>
      <c r="F30" s="192">
        <v>1208</v>
      </c>
      <c r="G30" s="193">
        <v>71.3526284701712</v>
      </c>
      <c r="H30" s="192">
        <v>485</v>
      </c>
      <c r="I30" s="193">
        <v>28.6473715298287</v>
      </c>
      <c r="J30" s="194">
        <v>26265.117228</v>
      </c>
      <c r="K30" s="193">
        <v>100</v>
      </c>
      <c r="L30" s="194">
        <v>18641.02694</v>
      </c>
      <c r="M30" s="193">
        <v>70.9725632601695</v>
      </c>
      <c r="N30" s="194">
        <v>7624.090288</v>
      </c>
      <c r="O30" s="193">
        <v>29.0274367398304</v>
      </c>
    </row>
    <row r="31" spans="1:15" s="187" customFormat="1" ht="16.5" customHeight="1">
      <c r="A31" s="447" t="s">
        <v>347</v>
      </c>
      <c r="B31" s="447"/>
      <c r="C31" s="196" t="s">
        <v>348</v>
      </c>
      <c r="D31" s="192">
        <v>1453</v>
      </c>
      <c r="E31" s="193">
        <v>100</v>
      </c>
      <c r="F31" s="192">
        <v>1023</v>
      </c>
      <c r="G31" s="193">
        <v>70.4060564349621</v>
      </c>
      <c r="H31" s="192">
        <v>430</v>
      </c>
      <c r="I31" s="193">
        <v>29.5939435650378</v>
      </c>
      <c r="J31" s="194">
        <v>24061.586228</v>
      </c>
      <c r="K31" s="193">
        <v>100</v>
      </c>
      <c r="L31" s="194">
        <v>16806.83594</v>
      </c>
      <c r="M31" s="193">
        <v>69.8492434403273</v>
      </c>
      <c r="N31" s="194">
        <v>7254.750288</v>
      </c>
      <c r="O31" s="193">
        <v>30.1507565596726</v>
      </c>
    </row>
    <row r="32" spans="1:15" s="187" customFormat="1" ht="16.5" customHeight="1">
      <c r="A32" s="448" t="s">
        <v>349</v>
      </c>
      <c r="B32" s="448"/>
      <c r="C32" s="197" t="s">
        <v>350</v>
      </c>
      <c r="D32" s="192">
        <v>240</v>
      </c>
      <c r="E32" s="193">
        <v>100</v>
      </c>
      <c r="F32" s="192">
        <v>185</v>
      </c>
      <c r="G32" s="193">
        <v>77.0833333333333</v>
      </c>
      <c r="H32" s="192">
        <v>55</v>
      </c>
      <c r="I32" s="193">
        <v>22.9166666666666</v>
      </c>
      <c r="J32" s="194">
        <v>2203.531</v>
      </c>
      <c r="K32" s="193">
        <v>100</v>
      </c>
      <c r="L32" s="194">
        <v>1834.191</v>
      </c>
      <c r="M32" s="193">
        <v>83.2387200361601</v>
      </c>
      <c r="N32" s="194">
        <v>369.34</v>
      </c>
      <c r="O32" s="193">
        <v>16.7612799638398</v>
      </c>
    </row>
    <row r="33" spans="1:15" s="199" customFormat="1" ht="17.25" customHeight="1">
      <c r="A33" s="198" t="s">
        <v>351</v>
      </c>
      <c r="B33" s="198"/>
      <c r="C33" s="198"/>
      <c r="D33" s="198" t="s">
        <v>352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5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</row>
    <row r="35" spans="1:15" ht="15.75">
      <c r="A35" s="203" t="s">
        <v>353</v>
      </c>
      <c r="B35" s="184" t="s">
        <v>354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</row>
    <row r="36" spans="1:15" s="206" customFormat="1" ht="15" customHeight="1">
      <c r="A36" s="204"/>
      <c r="B36" s="184" t="s">
        <v>395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</row>
    <row r="37" spans="1:15" s="199" customFormat="1" ht="15" customHeight="1">
      <c r="A37" s="207" t="s">
        <v>355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</row>
    <row r="38" spans="1:15" ht="15" customHeight="1">
      <c r="A38" s="209"/>
      <c r="B38" s="210" t="s">
        <v>356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</row>
    <row r="39" spans="1:15" ht="15" customHeight="1">
      <c r="A39" s="213"/>
      <c r="B39" s="210" t="s">
        <v>357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</row>
    <row r="40" spans="1:15" ht="15" customHeight="1">
      <c r="A40" s="213"/>
      <c r="B40" s="210" t="s">
        <v>358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</row>
    <row r="41" spans="1:15" ht="15" customHeight="1">
      <c r="A41" s="214"/>
      <c r="B41" s="210" t="s">
        <v>359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</row>
    <row r="42" spans="1:15" s="206" customFormat="1" ht="19.5">
      <c r="A42" s="203" t="s">
        <v>360</v>
      </c>
      <c r="B42" s="184" t="s">
        <v>361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</row>
    <row r="43" spans="1:15" s="206" customFormat="1" ht="19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</row>
  </sheetData>
  <sheetProtection/>
  <mergeCells count="38"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85" zoomScaleSheetLayoutView="85" workbookViewId="0" topLeftCell="F14">
      <selection activeCell="H5" sqref="H5:M5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92" t="s">
        <v>2</v>
      </c>
      <c r="V1" s="301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92" t="s">
        <v>2</v>
      </c>
      <c r="AT1" s="293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94" t="s">
        <v>45</v>
      </c>
      <c r="V2" s="295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94" t="s">
        <v>45</v>
      </c>
      <c r="AT2" s="296"/>
    </row>
    <row r="3" spans="1:46" s="14" customFormat="1" ht="19.5" customHeight="1">
      <c r="A3" s="297" t="s">
        <v>246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 t="s">
        <v>254</v>
      </c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</row>
    <row r="4" spans="1:46" s="14" customFormat="1" ht="19.5" customHeight="1">
      <c r="A4" s="298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8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'2491-00-01'!H5</f>
        <v>中華民國112年03月底</v>
      </c>
      <c r="I5" s="226"/>
      <c r="J5" s="226"/>
      <c r="K5" s="226"/>
      <c r="L5" s="226"/>
      <c r="M5" s="226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27" t="str">
        <f>'2491-00-01'!H5</f>
        <v>中華民國112年03月底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28" t="s">
        <v>46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372</v>
      </c>
      <c r="J6" s="243"/>
      <c r="K6" s="238" t="s">
        <v>12</v>
      </c>
      <c r="L6" s="246"/>
      <c r="M6" s="248" t="s">
        <v>13</v>
      </c>
      <c r="N6" s="249"/>
      <c r="O6" s="265" t="s">
        <v>362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46</v>
      </c>
      <c r="X6" s="229"/>
      <c r="Y6" s="265" t="s">
        <v>367</v>
      </c>
      <c r="Z6" s="266"/>
      <c r="AA6" s="242" t="s">
        <v>17</v>
      </c>
      <c r="AB6" s="243"/>
      <c r="AC6" s="242" t="s">
        <v>296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374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2"/>
      <c r="P7" s="303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756733</v>
      </c>
      <c r="D9" s="38">
        <v>27532827.73194</v>
      </c>
      <c r="E9" s="38">
        <v>18832</v>
      </c>
      <c r="F9" s="38">
        <v>663816.187295</v>
      </c>
      <c r="G9" s="38">
        <v>4245</v>
      </c>
      <c r="H9" s="38">
        <v>313581.537548</v>
      </c>
      <c r="I9" s="38">
        <v>200393</v>
      </c>
      <c r="J9" s="38">
        <v>8317200.865265</v>
      </c>
      <c r="K9" s="38">
        <v>7542</v>
      </c>
      <c r="L9" s="38">
        <v>1241123.154554</v>
      </c>
      <c r="M9" s="38">
        <v>3488</v>
      </c>
      <c r="N9" s="38">
        <v>192000.502128</v>
      </c>
      <c r="O9" s="38">
        <v>117534</v>
      </c>
      <c r="P9" s="38">
        <v>1392020.568334</v>
      </c>
      <c r="Q9" s="38">
        <v>95382</v>
      </c>
      <c r="R9" s="38">
        <v>1055165.069388</v>
      </c>
      <c r="S9" s="38">
        <v>16540</v>
      </c>
      <c r="T9" s="38">
        <v>1023694.292739</v>
      </c>
      <c r="U9" s="38">
        <v>7596</v>
      </c>
      <c r="V9" s="38">
        <v>64238.93792</v>
      </c>
      <c r="W9" s="36" t="s">
        <v>33</v>
      </c>
      <c r="X9" s="37"/>
      <c r="Y9" s="38">
        <v>27430</v>
      </c>
      <c r="Z9" s="38">
        <v>552942.832746</v>
      </c>
      <c r="AA9" s="38">
        <v>58358</v>
      </c>
      <c r="AB9" s="38">
        <v>9145745.350514</v>
      </c>
      <c r="AC9" s="38">
        <v>39050</v>
      </c>
      <c r="AD9" s="38">
        <v>1499735.688801</v>
      </c>
      <c r="AE9" s="38">
        <v>99218</v>
      </c>
      <c r="AF9" s="38">
        <v>1283741.08254</v>
      </c>
      <c r="AG9" s="38">
        <v>23229</v>
      </c>
      <c r="AH9" s="38">
        <v>370375.341366</v>
      </c>
      <c r="AI9" s="38">
        <v>1</v>
      </c>
      <c r="AJ9" s="38">
        <v>6.5</v>
      </c>
      <c r="AK9" s="38">
        <v>445</v>
      </c>
      <c r="AL9" s="38">
        <v>1771.421764</v>
      </c>
      <c r="AM9" s="38">
        <v>57</v>
      </c>
      <c r="AN9" s="38">
        <v>269.25</v>
      </c>
      <c r="AO9" s="38">
        <v>3297</v>
      </c>
      <c r="AP9" s="38">
        <v>83648.603063</v>
      </c>
      <c r="AQ9" s="38">
        <v>13935</v>
      </c>
      <c r="AR9" s="38">
        <v>149961.302167</v>
      </c>
      <c r="AS9" s="38">
        <v>20161</v>
      </c>
      <c r="AT9" s="38">
        <v>181789.243808</v>
      </c>
    </row>
    <row r="10" spans="1:46" s="22" customFormat="1" ht="45" customHeight="1">
      <c r="A10" s="36" t="s">
        <v>47</v>
      </c>
      <c r="B10" s="37"/>
      <c r="C10" s="38">
        <v>10515</v>
      </c>
      <c r="D10" s="38">
        <v>17707378.974033</v>
      </c>
      <c r="E10" s="38">
        <v>212</v>
      </c>
      <c r="F10" s="38">
        <v>428757.444613</v>
      </c>
      <c r="G10" s="38">
        <v>41</v>
      </c>
      <c r="H10" s="38">
        <v>243009.36368</v>
      </c>
      <c r="I10" s="38">
        <v>2775</v>
      </c>
      <c r="J10" s="38">
        <v>4323886.624126</v>
      </c>
      <c r="K10" s="38">
        <v>253</v>
      </c>
      <c r="L10" s="38">
        <v>1073655.663253</v>
      </c>
      <c r="M10" s="38">
        <v>20</v>
      </c>
      <c r="N10" s="38">
        <v>166125.51399</v>
      </c>
      <c r="O10" s="38">
        <v>668</v>
      </c>
      <c r="P10" s="38">
        <v>498626.542952</v>
      </c>
      <c r="Q10" s="38">
        <v>1088</v>
      </c>
      <c r="R10" s="38">
        <v>502531.48273</v>
      </c>
      <c r="S10" s="38">
        <v>404</v>
      </c>
      <c r="T10" s="38">
        <v>759738.616836</v>
      </c>
      <c r="U10" s="38">
        <v>22</v>
      </c>
      <c r="V10" s="38">
        <v>13087.2884</v>
      </c>
      <c r="W10" s="36" t="s">
        <v>47</v>
      </c>
      <c r="X10" s="37"/>
      <c r="Y10" s="38">
        <v>652</v>
      </c>
      <c r="Z10" s="38">
        <v>357566.372282</v>
      </c>
      <c r="AA10" s="38">
        <v>1823</v>
      </c>
      <c r="AB10" s="38">
        <v>7804547.215089</v>
      </c>
      <c r="AC10" s="38">
        <v>801</v>
      </c>
      <c r="AD10" s="38">
        <v>720472.867767</v>
      </c>
      <c r="AE10" s="38">
        <v>1172</v>
      </c>
      <c r="AF10" s="38">
        <v>456845.832205</v>
      </c>
      <c r="AG10" s="38">
        <v>176</v>
      </c>
      <c r="AH10" s="38">
        <v>186206.829616</v>
      </c>
      <c r="AI10" s="38">
        <v>0</v>
      </c>
      <c r="AJ10" s="38">
        <v>0</v>
      </c>
      <c r="AK10" s="38">
        <v>2</v>
      </c>
      <c r="AL10" s="38">
        <v>0.4</v>
      </c>
      <c r="AM10" s="38">
        <v>0</v>
      </c>
      <c r="AN10" s="38">
        <v>0</v>
      </c>
      <c r="AO10" s="38">
        <v>44</v>
      </c>
      <c r="AP10" s="38">
        <v>53111.04926</v>
      </c>
      <c r="AQ10" s="38">
        <v>181</v>
      </c>
      <c r="AR10" s="38">
        <v>65820.294357</v>
      </c>
      <c r="AS10" s="38">
        <v>181</v>
      </c>
      <c r="AT10" s="38">
        <v>53389.572877</v>
      </c>
    </row>
    <row r="11" spans="1:46" s="22" customFormat="1" ht="45" customHeight="1">
      <c r="A11" s="36" t="s">
        <v>48</v>
      </c>
      <c r="B11" s="37"/>
      <c r="C11" s="38">
        <v>121521</v>
      </c>
      <c r="D11" s="38">
        <v>1223319.164893</v>
      </c>
      <c r="E11" s="38">
        <v>5461</v>
      </c>
      <c r="F11" s="38">
        <v>57448.272096</v>
      </c>
      <c r="G11" s="38">
        <v>1492</v>
      </c>
      <c r="H11" s="38">
        <v>21777.263555</v>
      </c>
      <c r="I11" s="38">
        <v>35605</v>
      </c>
      <c r="J11" s="38">
        <v>454765.507963</v>
      </c>
      <c r="K11" s="38">
        <v>1918</v>
      </c>
      <c r="L11" s="38">
        <v>31970.248444</v>
      </c>
      <c r="M11" s="38">
        <v>625</v>
      </c>
      <c r="N11" s="38">
        <v>3935.016688</v>
      </c>
      <c r="O11" s="38">
        <v>20043</v>
      </c>
      <c r="P11" s="38">
        <v>134144.991524</v>
      </c>
      <c r="Q11" s="38">
        <v>12247</v>
      </c>
      <c r="R11" s="38">
        <v>56378.72421</v>
      </c>
      <c r="S11" s="38">
        <v>2730</v>
      </c>
      <c r="T11" s="38">
        <v>48562.960325</v>
      </c>
      <c r="U11" s="38">
        <v>1185</v>
      </c>
      <c r="V11" s="38">
        <v>8666.528362</v>
      </c>
      <c r="W11" s="36" t="s">
        <v>48</v>
      </c>
      <c r="X11" s="37"/>
      <c r="Y11" s="38">
        <v>2668</v>
      </c>
      <c r="Z11" s="38">
        <v>15507.011563</v>
      </c>
      <c r="AA11" s="38">
        <v>6537</v>
      </c>
      <c r="AB11" s="38">
        <v>119160.34922</v>
      </c>
      <c r="AC11" s="38">
        <v>8485</v>
      </c>
      <c r="AD11" s="38">
        <v>111341.074865</v>
      </c>
      <c r="AE11" s="38">
        <v>12306</v>
      </c>
      <c r="AF11" s="38">
        <v>91434.511636</v>
      </c>
      <c r="AG11" s="38">
        <v>4690</v>
      </c>
      <c r="AH11" s="38">
        <v>33005.196224</v>
      </c>
      <c r="AI11" s="38">
        <v>0</v>
      </c>
      <c r="AJ11" s="38">
        <v>0</v>
      </c>
      <c r="AK11" s="38">
        <v>43</v>
      </c>
      <c r="AL11" s="38">
        <v>90.002988</v>
      </c>
      <c r="AM11" s="38">
        <v>26</v>
      </c>
      <c r="AN11" s="38">
        <v>106.92</v>
      </c>
      <c r="AO11" s="38">
        <v>643</v>
      </c>
      <c r="AP11" s="38">
        <v>7373.446062</v>
      </c>
      <c r="AQ11" s="38">
        <v>1859</v>
      </c>
      <c r="AR11" s="38">
        <v>8471.928513</v>
      </c>
      <c r="AS11" s="38">
        <v>2958</v>
      </c>
      <c r="AT11" s="38">
        <v>19179.210655</v>
      </c>
    </row>
    <row r="12" spans="1:46" s="22" customFormat="1" ht="45" customHeight="1">
      <c r="A12" s="36" t="s">
        <v>267</v>
      </c>
      <c r="B12" s="37"/>
      <c r="C12" s="38">
        <v>145355</v>
      </c>
      <c r="D12" s="38">
        <v>1392548.087933</v>
      </c>
      <c r="E12" s="38">
        <v>2314</v>
      </c>
      <c r="F12" s="38">
        <v>24702.452601</v>
      </c>
      <c r="G12" s="38">
        <v>410</v>
      </c>
      <c r="H12" s="38">
        <v>6834.902408</v>
      </c>
      <c r="I12" s="38">
        <v>46647</v>
      </c>
      <c r="J12" s="38">
        <v>562512.885238</v>
      </c>
      <c r="K12" s="38">
        <v>845</v>
      </c>
      <c r="L12" s="38">
        <v>17226.691175</v>
      </c>
      <c r="M12" s="38">
        <v>647</v>
      </c>
      <c r="N12" s="38">
        <v>3264.948725</v>
      </c>
      <c r="O12" s="38">
        <v>24756</v>
      </c>
      <c r="P12" s="38">
        <v>160663.982658</v>
      </c>
      <c r="Q12" s="38">
        <v>17565</v>
      </c>
      <c r="R12" s="38">
        <v>87094.494048</v>
      </c>
      <c r="S12" s="38">
        <v>2075</v>
      </c>
      <c r="T12" s="38">
        <v>30283.682675</v>
      </c>
      <c r="U12" s="38">
        <v>993</v>
      </c>
      <c r="V12" s="38">
        <v>5255.693835</v>
      </c>
      <c r="W12" s="36" t="s">
        <v>267</v>
      </c>
      <c r="X12" s="37"/>
      <c r="Y12" s="38">
        <v>5343</v>
      </c>
      <c r="Z12" s="38">
        <v>31447.166259</v>
      </c>
      <c r="AA12" s="38">
        <v>8911</v>
      </c>
      <c r="AB12" s="38">
        <v>160921.068965</v>
      </c>
      <c r="AC12" s="38">
        <v>5371</v>
      </c>
      <c r="AD12" s="38">
        <v>118018.516128</v>
      </c>
      <c r="AE12" s="38">
        <v>18488</v>
      </c>
      <c r="AF12" s="38">
        <v>116074.484364</v>
      </c>
      <c r="AG12" s="38">
        <v>3542</v>
      </c>
      <c r="AH12" s="38">
        <v>27393.186315</v>
      </c>
      <c r="AI12" s="38">
        <v>0</v>
      </c>
      <c r="AJ12" s="38">
        <v>0</v>
      </c>
      <c r="AK12" s="38">
        <v>61</v>
      </c>
      <c r="AL12" s="38">
        <v>181.15552</v>
      </c>
      <c r="AM12" s="38">
        <v>5</v>
      </c>
      <c r="AN12" s="38">
        <v>16.9</v>
      </c>
      <c r="AO12" s="38">
        <v>498</v>
      </c>
      <c r="AP12" s="38">
        <v>3786.680409</v>
      </c>
      <c r="AQ12" s="38">
        <v>2685</v>
      </c>
      <c r="AR12" s="38">
        <v>14671.033964</v>
      </c>
      <c r="AS12" s="38">
        <v>4199</v>
      </c>
      <c r="AT12" s="38">
        <v>22198.162646</v>
      </c>
    </row>
    <row r="13" spans="1:46" s="22" customFormat="1" ht="45" customHeight="1">
      <c r="A13" s="36" t="s">
        <v>49</v>
      </c>
      <c r="B13" s="37"/>
      <c r="C13" s="38">
        <v>169146</v>
      </c>
      <c r="D13" s="38">
        <v>2591914.295654</v>
      </c>
      <c r="E13" s="38">
        <v>2660</v>
      </c>
      <c r="F13" s="38">
        <v>54017.255387</v>
      </c>
      <c r="G13" s="38">
        <v>365</v>
      </c>
      <c r="H13" s="38">
        <v>10863.084115</v>
      </c>
      <c r="I13" s="38">
        <v>26899</v>
      </c>
      <c r="J13" s="38">
        <v>519108.276235</v>
      </c>
      <c r="K13" s="38">
        <v>1325</v>
      </c>
      <c r="L13" s="38">
        <v>46451.387084</v>
      </c>
      <c r="M13" s="38">
        <v>366</v>
      </c>
      <c r="N13" s="38">
        <v>3670.083232</v>
      </c>
      <c r="O13" s="38">
        <v>19390</v>
      </c>
      <c r="P13" s="38">
        <v>241737.513028</v>
      </c>
      <c r="Q13" s="38">
        <v>26017</v>
      </c>
      <c r="R13" s="38">
        <v>202027.29434</v>
      </c>
      <c r="S13" s="38">
        <v>4723</v>
      </c>
      <c r="T13" s="38">
        <v>79556.9489</v>
      </c>
      <c r="U13" s="38">
        <v>1957</v>
      </c>
      <c r="V13" s="38">
        <v>14998.88256</v>
      </c>
      <c r="W13" s="36" t="s">
        <v>49</v>
      </c>
      <c r="X13" s="37"/>
      <c r="Y13" s="38">
        <v>10790</v>
      </c>
      <c r="Z13" s="38">
        <v>109411.077085</v>
      </c>
      <c r="AA13" s="38">
        <v>22023</v>
      </c>
      <c r="AB13" s="38">
        <v>650597.60024</v>
      </c>
      <c r="AC13" s="38">
        <v>8329</v>
      </c>
      <c r="AD13" s="38">
        <v>277695.686777</v>
      </c>
      <c r="AE13" s="38">
        <v>30642</v>
      </c>
      <c r="AF13" s="38">
        <v>243984.03606</v>
      </c>
      <c r="AG13" s="38">
        <v>5036</v>
      </c>
      <c r="AH13" s="38">
        <v>53621.094192</v>
      </c>
      <c r="AI13" s="38">
        <v>0</v>
      </c>
      <c r="AJ13" s="38">
        <v>0</v>
      </c>
      <c r="AK13" s="38">
        <v>163</v>
      </c>
      <c r="AL13" s="38">
        <v>689.33523</v>
      </c>
      <c r="AM13" s="38">
        <v>4</v>
      </c>
      <c r="AN13" s="38">
        <v>23</v>
      </c>
      <c r="AO13" s="38">
        <v>844</v>
      </c>
      <c r="AP13" s="38">
        <v>9345.887159</v>
      </c>
      <c r="AQ13" s="38">
        <v>3653</v>
      </c>
      <c r="AR13" s="38">
        <v>37797.542869</v>
      </c>
      <c r="AS13" s="38">
        <v>3960</v>
      </c>
      <c r="AT13" s="38">
        <v>36318.311161</v>
      </c>
    </row>
    <row r="14" spans="1:46" s="22" customFormat="1" ht="45" customHeight="1">
      <c r="A14" s="36" t="s">
        <v>300</v>
      </c>
      <c r="B14" s="37"/>
      <c r="C14" s="38">
        <v>68178</v>
      </c>
      <c r="D14" s="38">
        <v>722363.257622</v>
      </c>
      <c r="E14" s="38">
        <v>1230</v>
      </c>
      <c r="F14" s="38">
        <v>13503.440163</v>
      </c>
      <c r="G14" s="38">
        <v>338</v>
      </c>
      <c r="H14" s="38">
        <v>4771.224</v>
      </c>
      <c r="I14" s="38">
        <v>20686</v>
      </c>
      <c r="J14" s="38">
        <v>319590.917038</v>
      </c>
      <c r="K14" s="38">
        <v>562</v>
      </c>
      <c r="L14" s="38">
        <v>9006.066893</v>
      </c>
      <c r="M14" s="38">
        <v>451</v>
      </c>
      <c r="N14" s="38">
        <v>3598.108302</v>
      </c>
      <c r="O14" s="38">
        <v>12475</v>
      </c>
      <c r="P14" s="38">
        <v>82160.926096</v>
      </c>
      <c r="Q14" s="38">
        <v>7323</v>
      </c>
      <c r="R14" s="38">
        <v>36492.65269</v>
      </c>
      <c r="S14" s="38">
        <v>1471</v>
      </c>
      <c r="T14" s="38">
        <v>21136.625188</v>
      </c>
      <c r="U14" s="38">
        <v>509</v>
      </c>
      <c r="V14" s="38">
        <v>2666.940195</v>
      </c>
      <c r="W14" s="36" t="s">
        <v>300</v>
      </c>
      <c r="X14" s="37"/>
      <c r="Y14" s="38">
        <v>1740</v>
      </c>
      <c r="Z14" s="38">
        <v>8436.546261</v>
      </c>
      <c r="AA14" s="38">
        <v>4058</v>
      </c>
      <c r="AB14" s="38">
        <v>67810.440359</v>
      </c>
      <c r="AC14" s="38">
        <v>3657</v>
      </c>
      <c r="AD14" s="38">
        <v>63657.691952</v>
      </c>
      <c r="AE14" s="38">
        <v>8288</v>
      </c>
      <c r="AF14" s="38">
        <v>56044.678158</v>
      </c>
      <c r="AG14" s="38">
        <v>2256</v>
      </c>
      <c r="AH14" s="38">
        <v>15095.926351</v>
      </c>
      <c r="AI14" s="38">
        <v>0</v>
      </c>
      <c r="AJ14" s="38">
        <v>0</v>
      </c>
      <c r="AK14" s="38">
        <v>34</v>
      </c>
      <c r="AL14" s="38">
        <v>50.591</v>
      </c>
      <c r="AM14" s="38">
        <v>4</v>
      </c>
      <c r="AN14" s="38">
        <v>27</v>
      </c>
      <c r="AO14" s="38">
        <v>286</v>
      </c>
      <c r="AP14" s="38">
        <v>2033.941</v>
      </c>
      <c r="AQ14" s="38">
        <v>1182</v>
      </c>
      <c r="AR14" s="38">
        <v>4119.298582</v>
      </c>
      <c r="AS14" s="38">
        <v>1628</v>
      </c>
      <c r="AT14" s="38">
        <v>12160.243394</v>
      </c>
    </row>
    <row r="15" spans="1:46" s="22" customFormat="1" ht="45" customHeight="1">
      <c r="A15" s="36" t="s">
        <v>280</v>
      </c>
      <c r="B15" s="37"/>
      <c r="C15" s="38">
        <v>113675</v>
      </c>
      <c r="D15" s="38">
        <v>992482.531195</v>
      </c>
      <c r="E15" s="38">
        <v>2442</v>
      </c>
      <c r="F15" s="38">
        <v>25875.404212</v>
      </c>
      <c r="G15" s="38">
        <v>584</v>
      </c>
      <c r="H15" s="38">
        <v>9044.956613</v>
      </c>
      <c r="I15" s="38">
        <v>34510</v>
      </c>
      <c r="J15" s="38">
        <v>357970.820127</v>
      </c>
      <c r="K15" s="38">
        <v>977</v>
      </c>
      <c r="L15" s="38">
        <v>14165.953573</v>
      </c>
      <c r="M15" s="38">
        <v>440</v>
      </c>
      <c r="N15" s="38">
        <v>2968.187109</v>
      </c>
      <c r="O15" s="38">
        <v>17106</v>
      </c>
      <c r="P15" s="38">
        <v>110161.25249</v>
      </c>
      <c r="Q15" s="38">
        <v>14446</v>
      </c>
      <c r="R15" s="38">
        <v>62663.65263</v>
      </c>
      <c r="S15" s="38">
        <v>1814</v>
      </c>
      <c r="T15" s="38">
        <v>27536.733967</v>
      </c>
      <c r="U15" s="38">
        <v>1103</v>
      </c>
      <c r="V15" s="38">
        <v>6597.799318</v>
      </c>
      <c r="W15" s="36" t="s">
        <v>282</v>
      </c>
      <c r="X15" s="37"/>
      <c r="Y15" s="38">
        <v>3233</v>
      </c>
      <c r="Z15" s="38">
        <v>13103.78235</v>
      </c>
      <c r="AA15" s="38">
        <v>7225</v>
      </c>
      <c r="AB15" s="38">
        <v>134552.198706</v>
      </c>
      <c r="AC15" s="38">
        <v>6113</v>
      </c>
      <c r="AD15" s="38">
        <v>103793.98348</v>
      </c>
      <c r="AE15" s="38">
        <v>14346</v>
      </c>
      <c r="AF15" s="38">
        <v>67357.229158</v>
      </c>
      <c r="AG15" s="38">
        <v>3420</v>
      </c>
      <c r="AH15" s="38">
        <v>26399.761149</v>
      </c>
      <c r="AI15" s="38">
        <v>0</v>
      </c>
      <c r="AJ15" s="38">
        <v>0</v>
      </c>
      <c r="AK15" s="38">
        <v>74</v>
      </c>
      <c r="AL15" s="38">
        <v>209.466</v>
      </c>
      <c r="AM15" s="38">
        <v>7</v>
      </c>
      <c r="AN15" s="38">
        <v>43.2</v>
      </c>
      <c r="AO15" s="38">
        <v>490</v>
      </c>
      <c r="AP15" s="38">
        <v>2971.425562</v>
      </c>
      <c r="AQ15" s="38">
        <v>2241</v>
      </c>
      <c r="AR15" s="38">
        <v>9266.742919</v>
      </c>
      <c r="AS15" s="38">
        <v>3104</v>
      </c>
      <c r="AT15" s="38">
        <v>17799.981832</v>
      </c>
    </row>
    <row r="16" spans="1:46" s="22" customFormat="1" ht="45" customHeight="1">
      <c r="A16" s="36" t="s">
        <v>271</v>
      </c>
      <c r="B16" s="37"/>
      <c r="C16" s="38">
        <v>42731</v>
      </c>
      <c r="D16" s="38">
        <v>458339.260356</v>
      </c>
      <c r="E16" s="38">
        <v>1279</v>
      </c>
      <c r="F16" s="38">
        <v>18120.653601</v>
      </c>
      <c r="G16" s="38">
        <v>290</v>
      </c>
      <c r="H16" s="38">
        <v>4902.09097</v>
      </c>
      <c r="I16" s="38">
        <v>13438</v>
      </c>
      <c r="J16" s="38">
        <v>185943.651302</v>
      </c>
      <c r="K16" s="38">
        <v>641</v>
      </c>
      <c r="L16" s="38">
        <v>10513.129193</v>
      </c>
      <c r="M16" s="38">
        <v>205</v>
      </c>
      <c r="N16" s="38">
        <v>1471.136</v>
      </c>
      <c r="O16" s="38">
        <v>6380</v>
      </c>
      <c r="P16" s="38">
        <v>40873.158362</v>
      </c>
      <c r="Q16" s="38">
        <v>5128</v>
      </c>
      <c r="R16" s="38">
        <v>26272.561342</v>
      </c>
      <c r="S16" s="38">
        <v>685</v>
      </c>
      <c r="T16" s="38">
        <v>10712.5115</v>
      </c>
      <c r="U16" s="38">
        <v>372</v>
      </c>
      <c r="V16" s="38">
        <v>2484.304134</v>
      </c>
      <c r="W16" s="36" t="s">
        <v>283</v>
      </c>
      <c r="X16" s="37"/>
      <c r="Y16" s="38">
        <v>961</v>
      </c>
      <c r="Z16" s="38">
        <v>3724.466368</v>
      </c>
      <c r="AA16" s="38">
        <v>2777</v>
      </c>
      <c r="AB16" s="38">
        <v>63292.035017</v>
      </c>
      <c r="AC16" s="38">
        <v>2593</v>
      </c>
      <c r="AD16" s="38">
        <v>42013.059268</v>
      </c>
      <c r="AE16" s="38">
        <v>4570</v>
      </c>
      <c r="AF16" s="38">
        <v>27218.084912</v>
      </c>
      <c r="AG16" s="38">
        <v>1235</v>
      </c>
      <c r="AH16" s="38">
        <v>8880.586108</v>
      </c>
      <c r="AI16" s="38">
        <v>0</v>
      </c>
      <c r="AJ16" s="38">
        <v>0</v>
      </c>
      <c r="AK16" s="38">
        <v>27</v>
      </c>
      <c r="AL16" s="38">
        <v>91.476026</v>
      </c>
      <c r="AM16" s="38">
        <v>4</v>
      </c>
      <c r="AN16" s="38">
        <v>28.68</v>
      </c>
      <c r="AO16" s="38">
        <v>153</v>
      </c>
      <c r="AP16" s="38">
        <v>1592.45995</v>
      </c>
      <c r="AQ16" s="38">
        <v>675</v>
      </c>
      <c r="AR16" s="38">
        <v>2830.237223</v>
      </c>
      <c r="AS16" s="38">
        <v>1318</v>
      </c>
      <c r="AT16" s="38">
        <v>7374.97908</v>
      </c>
    </row>
    <row r="17" spans="1:46" s="22" customFormat="1" ht="45" customHeight="1">
      <c r="A17" s="36" t="s">
        <v>242</v>
      </c>
      <c r="B17" s="37"/>
      <c r="C17" s="38">
        <v>84011</v>
      </c>
      <c r="D17" s="38">
        <v>770208.794756</v>
      </c>
      <c r="E17" s="38">
        <v>3177</v>
      </c>
      <c r="F17" s="38">
        <v>35870.246322</v>
      </c>
      <c r="G17" s="38">
        <v>723</v>
      </c>
      <c r="H17" s="38">
        <v>12360.652207</v>
      </c>
      <c r="I17" s="38">
        <v>19040</v>
      </c>
      <c r="J17" s="38">
        <v>224427.469181</v>
      </c>
      <c r="K17" s="38">
        <v>989</v>
      </c>
      <c r="L17" s="38">
        <v>14257.572153</v>
      </c>
      <c r="M17" s="38">
        <v>733</v>
      </c>
      <c r="N17" s="38">
        <v>6932.508082</v>
      </c>
      <c r="O17" s="38">
        <v>16655</v>
      </c>
      <c r="P17" s="38">
        <v>112663.661372</v>
      </c>
      <c r="Q17" s="38">
        <v>11525</v>
      </c>
      <c r="R17" s="38">
        <v>60807.497788</v>
      </c>
      <c r="S17" s="38">
        <v>2582</v>
      </c>
      <c r="T17" s="38">
        <v>37926.090154</v>
      </c>
      <c r="U17" s="38">
        <v>1452</v>
      </c>
      <c r="V17" s="38">
        <v>10468.931116</v>
      </c>
      <c r="W17" s="36" t="s">
        <v>50</v>
      </c>
      <c r="X17" s="37"/>
      <c r="Y17" s="38">
        <v>1976</v>
      </c>
      <c r="Z17" s="38">
        <v>8899.035605</v>
      </c>
      <c r="AA17" s="38">
        <v>4970</v>
      </c>
      <c r="AB17" s="38">
        <v>96397.374198</v>
      </c>
      <c r="AC17" s="38">
        <v>3693</v>
      </c>
      <c r="AD17" s="38">
        <v>62575.308564</v>
      </c>
      <c r="AE17" s="38">
        <v>9012</v>
      </c>
      <c r="AF17" s="38">
        <v>43717.029539</v>
      </c>
      <c r="AG17" s="38">
        <v>2864</v>
      </c>
      <c r="AH17" s="38">
        <v>19694.561411</v>
      </c>
      <c r="AI17" s="38">
        <v>1</v>
      </c>
      <c r="AJ17" s="38">
        <v>6.5</v>
      </c>
      <c r="AK17" s="38">
        <v>40</v>
      </c>
      <c r="AL17" s="38">
        <v>457.995</v>
      </c>
      <c r="AM17" s="38">
        <v>7</v>
      </c>
      <c r="AN17" s="38">
        <v>23.55</v>
      </c>
      <c r="AO17" s="38">
        <v>338</v>
      </c>
      <c r="AP17" s="38">
        <v>3430.213661</v>
      </c>
      <c r="AQ17" s="38">
        <v>1439</v>
      </c>
      <c r="AR17" s="38">
        <v>6506.33124</v>
      </c>
      <c r="AS17" s="38">
        <v>2795</v>
      </c>
      <c r="AT17" s="38">
        <v>12786.267163</v>
      </c>
    </row>
    <row r="18" spans="1:46" s="22" customFormat="1" ht="45" customHeight="1">
      <c r="A18" s="36" t="s">
        <v>51</v>
      </c>
      <c r="B18" s="37"/>
      <c r="C18" s="38">
        <v>634</v>
      </c>
      <c r="D18" s="38">
        <v>242458.285506</v>
      </c>
      <c r="E18" s="38">
        <v>17</v>
      </c>
      <c r="F18" s="38">
        <v>1703</v>
      </c>
      <c r="G18" s="38">
        <v>1</v>
      </c>
      <c r="H18" s="38">
        <v>15</v>
      </c>
      <c r="I18" s="38">
        <v>284</v>
      </c>
      <c r="J18" s="38">
        <v>175895.74583</v>
      </c>
      <c r="K18" s="38">
        <v>15</v>
      </c>
      <c r="L18" s="38">
        <v>2209.728826</v>
      </c>
      <c r="M18" s="38">
        <v>1</v>
      </c>
      <c r="N18" s="38">
        <v>35</v>
      </c>
      <c r="O18" s="38">
        <v>37</v>
      </c>
      <c r="P18" s="38">
        <v>1509.8791</v>
      </c>
      <c r="Q18" s="38">
        <v>22</v>
      </c>
      <c r="R18" s="38">
        <v>448.8</v>
      </c>
      <c r="S18" s="38">
        <v>11</v>
      </c>
      <c r="T18" s="38">
        <v>249.59</v>
      </c>
      <c r="U18" s="38">
        <v>2</v>
      </c>
      <c r="V18" s="38">
        <v>12.52</v>
      </c>
      <c r="W18" s="36" t="s">
        <v>51</v>
      </c>
      <c r="X18" s="37"/>
      <c r="Y18" s="38">
        <v>43</v>
      </c>
      <c r="Z18" s="38">
        <v>1276.70107</v>
      </c>
      <c r="AA18" s="38">
        <v>28</v>
      </c>
      <c r="AB18" s="38">
        <v>44703.03402</v>
      </c>
      <c r="AC18" s="38">
        <v>8</v>
      </c>
      <c r="AD18" s="38">
        <v>167.5</v>
      </c>
      <c r="AE18" s="38">
        <v>136</v>
      </c>
      <c r="AF18" s="38">
        <v>13886.74416</v>
      </c>
      <c r="AG18" s="38">
        <v>4</v>
      </c>
      <c r="AH18" s="38">
        <v>12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13</v>
      </c>
      <c r="AR18" s="38">
        <v>142.0625</v>
      </c>
      <c r="AS18" s="38">
        <v>12</v>
      </c>
      <c r="AT18" s="38">
        <v>190.98</v>
      </c>
    </row>
    <row r="19" spans="1:46" s="22" customFormat="1" ht="45" customHeight="1">
      <c r="A19" s="299" t="s">
        <v>380</v>
      </c>
      <c r="B19" s="300"/>
      <c r="C19" s="38">
        <v>513</v>
      </c>
      <c r="D19" s="38">
        <v>1094720.384048</v>
      </c>
      <c r="E19" s="38">
        <v>8</v>
      </c>
      <c r="F19" s="38">
        <v>420.5276</v>
      </c>
      <c r="G19" s="38">
        <v>0</v>
      </c>
      <c r="H19" s="38">
        <v>0</v>
      </c>
      <c r="I19" s="38">
        <v>289</v>
      </c>
      <c r="J19" s="38">
        <v>927032.2903</v>
      </c>
      <c r="K19" s="38">
        <v>3</v>
      </c>
      <c r="L19" s="38">
        <v>16572.90497</v>
      </c>
      <c r="M19" s="38">
        <v>0</v>
      </c>
      <c r="N19" s="38">
        <v>0</v>
      </c>
      <c r="O19" s="38">
        <v>7</v>
      </c>
      <c r="P19" s="38">
        <v>3385.42363</v>
      </c>
      <c r="Q19" s="38">
        <v>12</v>
      </c>
      <c r="R19" s="38">
        <v>20046.60961</v>
      </c>
      <c r="S19" s="38">
        <v>0</v>
      </c>
      <c r="T19" s="38">
        <v>0</v>
      </c>
      <c r="U19" s="38">
        <v>0</v>
      </c>
      <c r="V19" s="38">
        <v>0</v>
      </c>
      <c r="W19" s="36" t="s">
        <v>290</v>
      </c>
      <c r="X19" s="37"/>
      <c r="Y19" s="38">
        <v>18</v>
      </c>
      <c r="Z19" s="38">
        <v>3518.7689</v>
      </c>
      <c r="AA19" s="38">
        <v>2</v>
      </c>
      <c r="AB19" s="38">
        <v>3333.0347</v>
      </c>
      <c r="AC19" s="38">
        <v>0</v>
      </c>
      <c r="AD19" s="38">
        <v>0</v>
      </c>
      <c r="AE19" s="38">
        <v>166</v>
      </c>
      <c r="AF19" s="38">
        <v>119924.514338</v>
      </c>
      <c r="AG19" s="38">
        <v>1</v>
      </c>
      <c r="AH19" s="38">
        <v>3.2</v>
      </c>
      <c r="AI19" s="38">
        <v>0</v>
      </c>
      <c r="AJ19" s="38">
        <v>0</v>
      </c>
      <c r="AK19" s="38">
        <v>1</v>
      </c>
      <c r="AL19" s="38">
        <v>1</v>
      </c>
      <c r="AM19" s="38">
        <v>0</v>
      </c>
      <c r="AN19" s="38">
        <v>0</v>
      </c>
      <c r="AO19" s="38">
        <v>1</v>
      </c>
      <c r="AP19" s="38">
        <v>3.5</v>
      </c>
      <c r="AQ19" s="38">
        <v>3</v>
      </c>
      <c r="AR19" s="38">
        <v>303.8</v>
      </c>
      <c r="AS19" s="38">
        <v>2</v>
      </c>
      <c r="AT19" s="38">
        <v>174.81</v>
      </c>
    </row>
    <row r="20" spans="1:46" s="22" customFormat="1" ht="45" customHeight="1">
      <c r="A20" s="299" t="s">
        <v>381</v>
      </c>
      <c r="B20" s="300"/>
      <c r="C20" s="38">
        <v>177</v>
      </c>
      <c r="D20" s="38">
        <v>98125.962442</v>
      </c>
      <c r="E20" s="38">
        <v>1</v>
      </c>
      <c r="F20" s="38">
        <v>8.5</v>
      </c>
      <c r="G20" s="38">
        <v>0</v>
      </c>
      <c r="H20" s="38">
        <v>0</v>
      </c>
      <c r="I20" s="38">
        <v>109</v>
      </c>
      <c r="J20" s="38">
        <v>56493.079019</v>
      </c>
      <c r="K20" s="38">
        <v>4</v>
      </c>
      <c r="L20" s="38">
        <v>803.74426</v>
      </c>
      <c r="M20" s="38">
        <v>0</v>
      </c>
      <c r="N20" s="38">
        <v>0</v>
      </c>
      <c r="O20" s="38">
        <v>4</v>
      </c>
      <c r="P20" s="38">
        <v>1034.17677</v>
      </c>
      <c r="Q20" s="38">
        <v>2</v>
      </c>
      <c r="R20" s="38">
        <v>303</v>
      </c>
      <c r="S20" s="38">
        <v>1</v>
      </c>
      <c r="T20" s="38">
        <v>716.66667</v>
      </c>
      <c r="U20" s="38">
        <v>0</v>
      </c>
      <c r="V20" s="38">
        <v>0</v>
      </c>
      <c r="W20" s="36" t="s">
        <v>291</v>
      </c>
      <c r="X20" s="37"/>
      <c r="Y20" s="38">
        <v>5</v>
      </c>
      <c r="Z20" s="38">
        <v>41.905003</v>
      </c>
      <c r="AA20" s="38">
        <v>1</v>
      </c>
      <c r="AB20" s="38">
        <v>110</v>
      </c>
      <c r="AC20" s="38">
        <v>0</v>
      </c>
      <c r="AD20" s="38">
        <v>0</v>
      </c>
      <c r="AE20" s="38">
        <v>48</v>
      </c>
      <c r="AF20" s="38">
        <v>38612.86072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2</v>
      </c>
      <c r="AR20" s="38">
        <v>2.03</v>
      </c>
      <c r="AS20" s="38">
        <v>0</v>
      </c>
      <c r="AT20" s="38">
        <v>0</v>
      </c>
    </row>
    <row r="21" spans="1:46" s="22" customFormat="1" ht="45" customHeight="1">
      <c r="A21" s="299" t="s">
        <v>382</v>
      </c>
      <c r="B21" s="300"/>
      <c r="C21" s="38">
        <v>111</v>
      </c>
      <c r="D21" s="38">
        <v>217519.093908</v>
      </c>
      <c r="E21" s="38">
        <v>1</v>
      </c>
      <c r="F21" s="38">
        <v>970.83</v>
      </c>
      <c r="G21" s="38">
        <v>0</v>
      </c>
      <c r="H21" s="38">
        <v>0</v>
      </c>
      <c r="I21" s="38">
        <v>73</v>
      </c>
      <c r="J21" s="38">
        <v>205599.232666</v>
      </c>
      <c r="K21" s="38">
        <v>6</v>
      </c>
      <c r="L21" s="38">
        <v>3424.95473</v>
      </c>
      <c r="M21" s="38">
        <v>0</v>
      </c>
      <c r="N21" s="38">
        <v>0</v>
      </c>
      <c r="O21" s="38">
        <v>2</v>
      </c>
      <c r="P21" s="38">
        <v>323.210352</v>
      </c>
      <c r="Q21" s="38">
        <v>1</v>
      </c>
      <c r="R21" s="38">
        <v>28.8</v>
      </c>
      <c r="S21" s="38">
        <v>1</v>
      </c>
      <c r="T21" s="38">
        <v>300</v>
      </c>
      <c r="U21" s="38">
        <v>0</v>
      </c>
      <c r="V21" s="38">
        <v>0</v>
      </c>
      <c r="W21" s="36" t="s">
        <v>292</v>
      </c>
      <c r="X21" s="37"/>
      <c r="Y21" s="38">
        <v>1</v>
      </c>
      <c r="Z21" s="38">
        <v>10</v>
      </c>
      <c r="AA21" s="38">
        <v>0</v>
      </c>
      <c r="AB21" s="38">
        <v>0</v>
      </c>
      <c r="AC21" s="38">
        <v>0</v>
      </c>
      <c r="AD21" s="38">
        <v>0</v>
      </c>
      <c r="AE21" s="38">
        <v>23</v>
      </c>
      <c r="AF21" s="38">
        <v>6677.34116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3</v>
      </c>
      <c r="AT21" s="38">
        <v>184.725</v>
      </c>
    </row>
    <row r="22" spans="1:46" s="22" customFormat="1" ht="45" customHeight="1">
      <c r="A22" s="36" t="s">
        <v>52</v>
      </c>
      <c r="B22" s="37"/>
      <c r="C22" s="38">
        <v>73</v>
      </c>
      <c r="D22" s="38">
        <v>5926.14683</v>
      </c>
      <c r="E22" s="38">
        <v>29</v>
      </c>
      <c r="F22" s="38">
        <v>2413.1607</v>
      </c>
      <c r="G22" s="38">
        <v>0</v>
      </c>
      <c r="H22" s="38">
        <v>0</v>
      </c>
      <c r="I22" s="38">
        <v>21</v>
      </c>
      <c r="J22" s="38">
        <v>1643.3</v>
      </c>
      <c r="K22" s="38">
        <v>0</v>
      </c>
      <c r="L22" s="38">
        <v>0</v>
      </c>
      <c r="M22" s="38">
        <v>0</v>
      </c>
      <c r="N22" s="38">
        <v>0</v>
      </c>
      <c r="O22" s="38">
        <v>1</v>
      </c>
      <c r="P22" s="38">
        <v>5.25</v>
      </c>
      <c r="Q22" s="38">
        <v>3</v>
      </c>
      <c r="R22" s="38">
        <v>29.5</v>
      </c>
      <c r="S22" s="38">
        <v>0</v>
      </c>
      <c r="T22" s="38">
        <v>0</v>
      </c>
      <c r="U22" s="38">
        <v>0</v>
      </c>
      <c r="V22" s="38">
        <v>0</v>
      </c>
      <c r="W22" s="36" t="s">
        <v>52</v>
      </c>
      <c r="X22" s="3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16</v>
      </c>
      <c r="AF22" s="38">
        <v>1779.93613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1</v>
      </c>
      <c r="AT22" s="38">
        <v>32</v>
      </c>
    </row>
    <row r="23" spans="1:46" s="22" customFormat="1" ht="45" customHeight="1">
      <c r="A23" s="36" t="s">
        <v>285</v>
      </c>
      <c r="B23" s="37"/>
      <c r="C23" s="38">
        <v>51</v>
      </c>
      <c r="D23" s="38">
        <v>5272.95</v>
      </c>
      <c r="E23" s="38">
        <v>0</v>
      </c>
      <c r="F23" s="38">
        <v>0</v>
      </c>
      <c r="G23" s="38">
        <v>1</v>
      </c>
      <c r="H23" s="38">
        <v>3</v>
      </c>
      <c r="I23" s="38">
        <v>10</v>
      </c>
      <c r="J23" s="38">
        <v>924.6</v>
      </c>
      <c r="K23" s="38">
        <v>0</v>
      </c>
      <c r="L23" s="38">
        <v>0</v>
      </c>
      <c r="M23" s="38">
        <v>0</v>
      </c>
      <c r="N23" s="38">
        <v>0</v>
      </c>
      <c r="O23" s="38">
        <v>6</v>
      </c>
      <c r="P23" s="38">
        <v>4126</v>
      </c>
      <c r="Q23" s="38">
        <v>1</v>
      </c>
      <c r="R23" s="38">
        <v>5</v>
      </c>
      <c r="S23" s="38">
        <v>24</v>
      </c>
      <c r="T23" s="38">
        <v>149.2</v>
      </c>
      <c r="U23" s="38">
        <v>1</v>
      </c>
      <c r="V23" s="38">
        <v>0.05</v>
      </c>
      <c r="W23" s="36" t="s">
        <v>285</v>
      </c>
      <c r="X23" s="37"/>
      <c r="Y23" s="38">
        <v>0</v>
      </c>
      <c r="Z23" s="38">
        <v>0</v>
      </c>
      <c r="AA23" s="38">
        <v>1</v>
      </c>
      <c r="AB23" s="38">
        <v>1</v>
      </c>
      <c r="AC23" s="38">
        <v>0</v>
      </c>
      <c r="AD23" s="38">
        <v>0</v>
      </c>
      <c r="AE23" s="38">
        <v>3</v>
      </c>
      <c r="AF23" s="38">
        <v>14.1</v>
      </c>
      <c r="AG23" s="38">
        <v>4</v>
      </c>
      <c r="AH23" s="38">
        <v>50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</row>
    <row r="24" spans="1:46" s="22" customFormat="1" ht="45" customHeight="1">
      <c r="A24" s="36" t="s">
        <v>286</v>
      </c>
      <c r="B24" s="37"/>
      <c r="C24" s="38">
        <v>42</v>
      </c>
      <c r="D24" s="38">
        <v>10250.542764</v>
      </c>
      <c r="E24" s="38">
        <v>1</v>
      </c>
      <c r="F24" s="38">
        <v>5</v>
      </c>
      <c r="G24" s="38">
        <v>0</v>
      </c>
      <c r="H24" s="38">
        <v>0</v>
      </c>
      <c r="I24" s="38">
        <v>7</v>
      </c>
      <c r="J24" s="38">
        <v>1406.46624</v>
      </c>
      <c r="K24" s="38">
        <v>4</v>
      </c>
      <c r="L24" s="38">
        <v>865.11</v>
      </c>
      <c r="M24" s="38">
        <v>0</v>
      </c>
      <c r="N24" s="38">
        <v>0</v>
      </c>
      <c r="O24" s="38">
        <v>4</v>
      </c>
      <c r="P24" s="38">
        <v>604.6</v>
      </c>
      <c r="Q24" s="38">
        <v>2</v>
      </c>
      <c r="R24" s="38">
        <v>35</v>
      </c>
      <c r="S24" s="38">
        <v>19</v>
      </c>
      <c r="T24" s="38">
        <v>6824.666524</v>
      </c>
      <c r="U24" s="38">
        <v>0</v>
      </c>
      <c r="V24" s="38">
        <v>0</v>
      </c>
      <c r="W24" s="36" t="s">
        <v>286</v>
      </c>
      <c r="X24" s="37"/>
      <c r="Y24" s="38">
        <v>0</v>
      </c>
      <c r="Z24" s="38">
        <v>0</v>
      </c>
      <c r="AA24" s="38">
        <v>1</v>
      </c>
      <c r="AB24" s="38">
        <v>310</v>
      </c>
      <c r="AC24" s="38">
        <v>0</v>
      </c>
      <c r="AD24" s="38">
        <v>0</v>
      </c>
      <c r="AE24" s="38">
        <v>2</v>
      </c>
      <c r="AF24" s="38">
        <v>169.7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2</v>
      </c>
      <c r="AR24" s="38">
        <v>30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/>
      <c r="S25" s="39"/>
      <c r="T25" s="39"/>
      <c r="U25" s="39"/>
      <c r="V25" s="216" t="str">
        <f>'2491-00-01'!V34</f>
        <v>中華民國112年4月20日編製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/>
      <c r="AP25" s="39"/>
      <c r="AQ25" s="39"/>
      <c r="AR25" s="39"/>
      <c r="AS25" s="39"/>
      <c r="AT25" s="216" t="str">
        <f>'2491-00-01'!V34</f>
        <v>中華民國112年4月20日編製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297</v>
      </c>
    </row>
    <row r="27" spans="1:46" s="138" customFormat="1" ht="19.5" customHeight="1">
      <c r="A27" s="140" t="s">
        <v>42</v>
      </c>
      <c r="B27" s="141" t="s">
        <v>387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387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306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306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307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307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.75">
      <c r="A30" s="144"/>
      <c r="B30" s="142" t="s">
        <v>308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308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.75">
      <c r="A31" s="144"/>
      <c r="B31" s="142" t="s">
        <v>309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309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.75">
      <c r="A32" s="144"/>
      <c r="B32" s="142" t="s">
        <v>310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310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.75">
      <c r="A33" s="287" t="s">
        <v>311</v>
      </c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 t="s">
        <v>312</v>
      </c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</row>
  </sheetData>
  <sheetProtection/>
  <mergeCells count="41">
    <mergeCell ref="A33:V33"/>
    <mergeCell ref="W33:AT33"/>
    <mergeCell ref="AO6:AP6"/>
    <mergeCell ref="AQ6:AR7"/>
    <mergeCell ref="AS6:AT7"/>
    <mergeCell ref="AG6:AH7"/>
    <mergeCell ref="AO7:AP7"/>
    <mergeCell ref="AK6:AL7"/>
    <mergeCell ref="AM6:AN6"/>
    <mergeCell ref="Y6:Z7"/>
    <mergeCell ref="AA6:AB7"/>
    <mergeCell ref="H5:M5"/>
    <mergeCell ref="U1:V1"/>
    <mergeCell ref="Q6:R7"/>
    <mergeCell ref="G6:H7"/>
    <mergeCell ref="I6:J7"/>
    <mergeCell ref="K6:L7"/>
    <mergeCell ref="O6:P7"/>
    <mergeCell ref="M6:N6"/>
    <mergeCell ref="S6:T7"/>
    <mergeCell ref="U6:V7"/>
    <mergeCell ref="AC6:AD7"/>
    <mergeCell ref="M7:N7"/>
    <mergeCell ref="AI6:AJ6"/>
    <mergeCell ref="AM7:AN7"/>
    <mergeCell ref="A20:B20"/>
    <mergeCell ref="A21:B21"/>
    <mergeCell ref="W6:X8"/>
    <mergeCell ref="AE6:AF6"/>
    <mergeCell ref="AI7:AJ7"/>
    <mergeCell ref="A19:B19"/>
    <mergeCell ref="AC5:AN5"/>
    <mergeCell ref="A6:B8"/>
    <mergeCell ref="C6:D7"/>
    <mergeCell ref="E6:F7"/>
    <mergeCell ref="AS1:AT1"/>
    <mergeCell ref="U2:V2"/>
    <mergeCell ref="AS2:AT2"/>
    <mergeCell ref="A3:V4"/>
    <mergeCell ref="W3:AT4"/>
    <mergeCell ref="AE7:AF7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85" zoomScaleSheetLayoutView="85" zoomScalePageLayoutView="0" workbookViewId="0" topLeftCell="D1">
      <selection activeCell="V40" sqref="V40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50390625" style="45" bestFit="1" customWidth="1"/>
    <col min="4" max="4" width="9.75390625" style="45" bestFit="1" customWidth="1"/>
    <col min="5" max="5" width="7.75390625" style="45" bestFit="1" customWidth="1"/>
    <col min="6" max="6" width="8.375" style="45" bestFit="1" customWidth="1"/>
    <col min="7" max="10" width="8.50390625" style="45" bestFit="1" customWidth="1"/>
    <col min="11" max="11" width="7.625" style="45" bestFit="1" customWidth="1"/>
    <col min="12" max="12" width="8.75390625" style="45" customWidth="1"/>
    <col min="13" max="13" width="7.625" style="45" bestFit="1" customWidth="1"/>
    <col min="14" max="14" width="8.50390625" style="45" bestFit="1" customWidth="1"/>
    <col min="15" max="15" width="6.875" style="45" customWidth="1"/>
    <col min="16" max="16" width="8.50390625" style="45" bestFit="1" customWidth="1"/>
    <col min="17" max="17" width="6.875" style="45" customWidth="1"/>
    <col min="18" max="18" width="9.625" style="45" bestFit="1" customWidth="1"/>
    <col min="19" max="19" width="7.625" style="45" bestFit="1" customWidth="1"/>
    <col min="20" max="20" width="8.50390625" style="45" bestFit="1" customWidth="1"/>
    <col min="21" max="21" width="7.625" style="45" bestFit="1" customWidth="1"/>
    <col min="22" max="22" width="9.1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14"/>
      <c r="E1" s="314"/>
      <c r="F1" s="314"/>
      <c r="G1" s="314"/>
      <c r="H1" s="314"/>
      <c r="U1" s="315" t="s">
        <v>1</v>
      </c>
      <c r="V1" s="305"/>
      <c r="W1" s="304" t="s">
        <v>2</v>
      </c>
      <c r="X1" s="305"/>
    </row>
    <row r="2" spans="1:24" ht="16.5" customHeight="1">
      <c r="A2" s="46" t="s">
        <v>3</v>
      </c>
      <c r="B2" s="47" t="s">
        <v>53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7"/>
      <c r="U2" s="308" t="s">
        <v>54</v>
      </c>
      <c r="V2" s="309"/>
      <c r="W2" s="310" t="s">
        <v>55</v>
      </c>
      <c r="X2" s="311"/>
    </row>
    <row r="3" spans="1:24" s="48" customFormat="1" ht="19.5" customHeight="1">
      <c r="A3" s="318" t="s">
        <v>247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</row>
    <row r="4" spans="1:24" ht="19.5" customHeight="1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</row>
    <row r="5" spans="5:24" s="49" customFormat="1" ht="19.5" customHeight="1">
      <c r="E5" s="320" t="str">
        <f>'2491-00-01'!H5</f>
        <v>中華民國112年03月底</v>
      </c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U5" s="321" t="s">
        <v>7</v>
      </c>
      <c r="V5" s="321"/>
      <c r="W5" s="321"/>
      <c r="X5" s="321"/>
    </row>
    <row r="6" spans="1:24" s="50" customFormat="1" ht="13.5" customHeight="1">
      <c r="A6" s="322" t="s">
        <v>56</v>
      </c>
      <c r="B6" s="323"/>
      <c r="C6" s="328" t="s">
        <v>57</v>
      </c>
      <c r="D6" s="329"/>
      <c r="E6" s="332" t="s">
        <v>58</v>
      </c>
      <c r="F6" s="333"/>
      <c r="G6" s="312" t="s">
        <v>59</v>
      </c>
      <c r="H6" s="313"/>
      <c r="I6" s="312" t="s">
        <v>60</v>
      </c>
      <c r="J6" s="313"/>
      <c r="K6" s="312" t="s">
        <v>61</v>
      </c>
      <c r="L6" s="313"/>
      <c r="M6" s="312" t="s">
        <v>62</v>
      </c>
      <c r="N6" s="313"/>
      <c r="O6" s="312" t="s">
        <v>63</v>
      </c>
      <c r="P6" s="313"/>
      <c r="Q6" s="312" t="s">
        <v>64</v>
      </c>
      <c r="R6" s="313"/>
      <c r="S6" s="312" t="s">
        <v>65</v>
      </c>
      <c r="T6" s="313"/>
      <c r="U6" s="312" t="s">
        <v>66</v>
      </c>
      <c r="V6" s="313"/>
      <c r="W6" s="337" t="s">
        <v>67</v>
      </c>
      <c r="X6" s="338"/>
    </row>
    <row r="7" spans="1:24" s="50" customFormat="1" ht="14.25" customHeight="1">
      <c r="A7" s="324"/>
      <c r="B7" s="325"/>
      <c r="C7" s="330"/>
      <c r="D7" s="331"/>
      <c r="E7" s="334"/>
      <c r="F7" s="335"/>
      <c r="G7" s="316" t="s">
        <v>112</v>
      </c>
      <c r="H7" s="317"/>
      <c r="I7" s="316" t="s">
        <v>113</v>
      </c>
      <c r="J7" s="317"/>
      <c r="K7" s="316" t="s">
        <v>114</v>
      </c>
      <c r="L7" s="317"/>
      <c r="M7" s="316" t="s">
        <v>115</v>
      </c>
      <c r="N7" s="317"/>
      <c r="O7" s="316" t="s">
        <v>116</v>
      </c>
      <c r="P7" s="317"/>
      <c r="Q7" s="316" t="s">
        <v>117</v>
      </c>
      <c r="R7" s="317"/>
      <c r="S7" s="316" t="s">
        <v>118</v>
      </c>
      <c r="T7" s="317"/>
      <c r="U7" s="316" t="s">
        <v>119</v>
      </c>
      <c r="V7" s="317"/>
      <c r="W7" s="339"/>
      <c r="X7" s="340"/>
    </row>
    <row r="8" spans="1:24" s="50" customFormat="1" ht="17.25" customHeight="1">
      <c r="A8" s="326"/>
      <c r="B8" s="327"/>
      <c r="C8" s="51" t="s">
        <v>120</v>
      </c>
      <c r="D8" s="52" t="s">
        <v>121</v>
      </c>
      <c r="E8" s="53" t="s">
        <v>120</v>
      </c>
      <c r="F8" s="53" t="s">
        <v>121</v>
      </c>
      <c r="G8" s="53" t="s">
        <v>120</v>
      </c>
      <c r="H8" s="53" t="s">
        <v>121</v>
      </c>
      <c r="I8" s="53" t="s">
        <v>120</v>
      </c>
      <c r="J8" s="53" t="s">
        <v>121</v>
      </c>
      <c r="K8" s="53" t="s">
        <v>120</v>
      </c>
      <c r="L8" s="53" t="s">
        <v>121</v>
      </c>
      <c r="M8" s="53" t="s">
        <v>120</v>
      </c>
      <c r="N8" s="53" t="s">
        <v>121</v>
      </c>
      <c r="O8" s="53" t="s">
        <v>120</v>
      </c>
      <c r="P8" s="53" t="s">
        <v>121</v>
      </c>
      <c r="Q8" s="53" t="s">
        <v>120</v>
      </c>
      <c r="R8" s="53" t="s">
        <v>121</v>
      </c>
      <c r="S8" s="53" t="s">
        <v>120</v>
      </c>
      <c r="T8" s="53" t="s">
        <v>121</v>
      </c>
      <c r="U8" s="53" t="s">
        <v>120</v>
      </c>
      <c r="V8" s="53" t="s">
        <v>121</v>
      </c>
      <c r="W8" s="53" t="s">
        <v>120</v>
      </c>
      <c r="X8" s="54" t="s">
        <v>121</v>
      </c>
    </row>
    <row r="9" spans="1:24" s="50" customFormat="1" ht="12.75" customHeight="1">
      <c r="A9" s="55" t="s">
        <v>33</v>
      </c>
      <c r="B9" s="56"/>
      <c r="C9" s="57">
        <v>756733</v>
      </c>
      <c r="D9" s="57">
        <v>27532827.73194</v>
      </c>
      <c r="E9" s="57">
        <v>160481</v>
      </c>
      <c r="F9" s="57">
        <v>56160.554061</v>
      </c>
      <c r="G9" s="57">
        <v>280093</v>
      </c>
      <c r="H9" s="57">
        <v>487793.019105</v>
      </c>
      <c r="I9" s="57">
        <v>142881</v>
      </c>
      <c r="J9" s="57">
        <v>802063.148619</v>
      </c>
      <c r="K9" s="57">
        <v>77208</v>
      </c>
      <c r="L9" s="57">
        <v>924603.372374</v>
      </c>
      <c r="M9" s="57">
        <v>42793</v>
      </c>
      <c r="N9" s="57">
        <v>1030766.841722</v>
      </c>
      <c r="O9" s="57">
        <v>9048</v>
      </c>
      <c r="P9" s="57">
        <v>294130.363512</v>
      </c>
      <c r="Q9" s="57">
        <v>5001</v>
      </c>
      <c r="R9" s="57">
        <v>214291.06443</v>
      </c>
      <c r="S9" s="57">
        <v>16921</v>
      </c>
      <c r="T9" s="57">
        <v>1106808.234435</v>
      </c>
      <c r="U9" s="57">
        <v>17067</v>
      </c>
      <c r="V9" s="57">
        <v>3429909.504803</v>
      </c>
      <c r="W9" s="57">
        <v>5240</v>
      </c>
      <c r="X9" s="57">
        <v>19186301.628879</v>
      </c>
    </row>
    <row r="10" spans="1:24" s="50" customFormat="1" ht="12.75" customHeight="1">
      <c r="A10" s="55" t="s">
        <v>68</v>
      </c>
      <c r="B10" s="56"/>
      <c r="C10" s="57">
        <v>18832</v>
      </c>
      <c r="D10" s="57">
        <v>663816.187295</v>
      </c>
      <c r="E10" s="57">
        <v>3831</v>
      </c>
      <c r="F10" s="57">
        <v>1279.302387</v>
      </c>
      <c r="G10" s="57">
        <v>6718</v>
      </c>
      <c r="H10" s="57">
        <v>12231.145662</v>
      </c>
      <c r="I10" s="57">
        <v>3361</v>
      </c>
      <c r="J10" s="57">
        <v>19256.731365</v>
      </c>
      <c r="K10" s="57">
        <v>2210</v>
      </c>
      <c r="L10" s="57">
        <v>26568.646878</v>
      </c>
      <c r="M10" s="57">
        <v>1185</v>
      </c>
      <c r="N10" s="57">
        <v>28455.736654</v>
      </c>
      <c r="O10" s="57">
        <v>247</v>
      </c>
      <c r="P10" s="57">
        <v>7972.760266</v>
      </c>
      <c r="Q10" s="57">
        <v>136</v>
      </c>
      <c r="R10" s="57">
        <v>5903.95</v>
      </c>
      <c r="S10" s="57">
        <v>484</v>
      </c>
      <c r="T10" s="57">
        <v>31931.963071</v>
      </c>
      <c r="U10" s="57">
        <v>487</v>
      </c>
      <c r="V10" s="57">
        <v>98812.398582</v>
      </c>
      <c r="W10" s="57">
        <v>173</v>
      </c>
      <c r="X10" s="57">
        <v>431403.55243</v>
      </c>
    </row>
    <row r="11" spans="1:24" s="50" customFormat="1" ht="12.75" customHeight="1">
      <c r="A11" s="55" t="s">
        <v>69</v>
      </c>
      <c r="B11" s="56"/>
      <c r="C11" s="57">
        <v>4245</v>
      </c>
      <c r="D11" s="57">
        <v>313581.537548</v>
      </c>
      <c r="E11" s="57">
        <v>434</v>
      </c>
      <c r="F11" s="57">
        <v>143.900129</v>
      </c>
      <c r="G11" s="57">
        <v>1322</v>
      </c>
      <c r="H11" s="57">
        <v>2842.828888</v>
      </c>
      <c r="I11" s="57">
        <v>795</v>
      </c>
      <c r="J11" s="57">
        <v>4515.094226</v>
      </c>
      <c r="K11" s="57">
        <v>687</v>
      </c>
      <c r="L11" s="57">
        <v>8243.358533</v>
      </c>
      <c r="M11" s="57">
        <v>522</v>
      </c>
      <c r="N11" s="57">
        <v>12510.594513</v>
      </c>
      <c r="O11" s="57">
        <v>86</v>
      </c>
      <c r="P11" s="57">
        <v>2787.198169</v>
      </c>
      <c r="Q11" s="57">
        <v>51</v>
      </c>
      <c r="R11" s="57">
        <v>2211.95</v>
      </c>
      <c r="S11" s="57">
        <v>175</v>
      </c>
      <c r="T11" s="57">
        <v>11718.54077</v>
      </c>
      <c r="U11" s="57">
        <v>145</v>
      </c>
      <c r="V11" s="57">
        <v>26043.85864</v>
      </c>
      <c r="W11" s="57">
        <v>28</v>
      </c>
      <c r="X11" s="57">
        <v>242564.21368</v>
      </c>
    </row>
    <row r="12" spans="1:24" s="50" customFormat="1" ht="12.75" customHeight="1">
      <c r="A12" s="55" t="s">
        <v>70</v>
      </c>
      <c r="B12" s="56"/>
      <c r="C12" s="57">
        <v>200393</v>
      </c>
      <c r="D12" s="57">
        <v>8317200.865265</v>
      </c>
      <c r="E12" s="57">
        <v>29840</v>
      </c>
      <c r="F12" s="57">
        <v>11211.046273</v>
      </c>
      <c r="G12" s="57">
        <v>72533</v>
      </c>
      <c r="H12" s="57">
        <v>127665.316699</v>
      </c>
      <c r="I12" s="57">
        <v>44642</v>
      </c>
      <c r="J12" s="57">
        <v>248641.499335</v>
      </c>
      <c r="K12" s="57">
        <v>23397</v>
      </c>
      <c r="L12" s="57">
        <v>281486.560602</v>
      </c>
      <c r="M12" s="57">
        <v>12303</v>
      </c>
      <c r="N12" s="57">
        <v>294723.580724</v>
      </c>
      <c r="O12" s="57">
        <v>2672</v>
      </c>
      <c r="P12" s="57">
        <v>87664.737151</v>
      </c>
      <c r="Q12" s="57">
        <v>1553</v>
      </c>
      <c r="R12" s="57">
        <v>67142.916187</v>
      </c>
      <c r="S12" s="57">
        <v>5646</v>
      </c>
      <c r="T12" s="57">
        <v>373897.623764</v>
      </c>
      <c r="U12" s="57">
        <v>5914</v>
      </c>
      <c r="V12" s="57">
        <v>1221181.19945</v>
      </c>
      <c r="W12" s="57">
        <v>1893</v>
      </c>
      <c r="X12" s="57">
        <v>5603586.38508</v>
      </c>
    </row>
    <row r="13" spans="1:24" s="50" customFormat="1" ht="12.75" customHeight="1">
      <c r="A13" s="55" t="s">
        <v>71</v>
      </c>
      <c r="B13" s="56"/>
      <c r="C13" s="57">
        <v>19440</v>
      </c>
      <c r="D13" s="57">
        <v>481521.49419</v>
      </c>
      <c r="E13" s="57">
        <v>4252</v>
      </c>
      <c r="F13" s="57">
        <v>1530.250893</v>
      </c>
      <c r="G13" s="57">
        <v>7238</v>
      </c>
      <c r="H13" s="57">
        <v>12674.498676</v>
      </c>
      <c r="I13" s="57">
        <v>3568</v>
      </c>
      <c r="J13" s="57">
        <v>20341.890203</v>
      </c>
      <c r="K13" s="57">
        <v>2047</v>
      </c>
      <c r="L13" s="57">
        <v>25007.818659</v>
      </c>
      <c r="M13" s="57">
        <v>1103</v>
      </c>
      <c r="N13" s="57">
        <v>26691.517925</v>
      </c>
      <c r="O13" s="57">
        <v>178</v>
      </c>
      <c r="P13" s="57">
        <v>5889.22062</v>
      </c>
      <c r="Q13" s="57">
        <v>108</v>
      </c>
      <c r="R13" s="57">
        <v>4678.06098</v>
      </c>
      <c r="S13" s="57">
        <v>428</v>
      </c>
      <c r="T13" s="57">
        <v>28987.375722</v>
      </c>
      <c r="U13" s="57">
        <v>405</v>
      </c>
      <c r="V13" s="57">
        <v>85721.826662</v>
      </c>
      <c r="W13" s="57">
        <v>113</v>
      </c>
      <c r="X13" s="57">
        <v>269999.03385</v>
      </c>
    </row>
    <row r="14" spans="1:24" s="50" customFormat="1" ht="12.75" customHeight="1">
      <c r="A14" s="55" t="s">
        <v>72</v>
      </c>
      <c r="B14" s="56"/>
      <c r="C14" s="57">
        <v>1654</v>
      </c>
      <c r="D14" s="57">
        <v>51662.601518</v>
      </c>
      <c r="E14" s="57">
        <v>352</v>
      </c>
      <c r="F14" s="57">
        <v>119.568876</v>
      </c>
      <c r="G14" s="57">
        <v>620</v>
      </c>
      <c r="H14" s="57">
        <v>1200.923631</v>
      </c>
      <c r="I14" s="57">
        <v>270</v>
      </c>
      <c r="J14" s="57">
        <v>1547.947701</v>
      </c>
      <c r="K14" s="57">
        <v>160</v>
      </c>
      <c r="L14" s="57">
        <v>1901.25065</v>
      </c>
      <c r="M14" s="57">
        <v>96</v>
      </c>
      <c r="N14" s="57">
        <v>2319.4658</v>
      </c>
      <c r="O14" s="57">
        <v>15</v>
      </c>
      <c r="P14" s="57">
        <v>492.121</v>
      </c>
      <c r="Q14" s="57">
        <v>10</v>
      </c>
      <c r="R14" s="57">
        <v>425.88917</v>
      </c>
      <c r="S14" s="57">
        <v>46</v>
      </c>
      <c r="T14" s="57">
        <v>3297.51139</v>
      </c>
      <c r="U14" s="57">
        <v>66</v>
      </c>
      <c r="V14" s="57">
        <v>15337.34868</v>
      </c>
      <c r="W14" s="57">
        <v>19</v>
      </c>
      <c r="X14" s="57">
        <v>25020.57462</v>
      </c>
    </row>
    <row r="15" spans="1:24" s="50" customFormat="1" ht="12.75" customHeight="1">
      <c r="A15" s="55" t="s">
        <v>73</v>
      </c>
      <c r="B15" s="56"/>
      <c r="C15" s="57">
        <v>30</v>
      </c>
      <c r="D15" s="57">
        <v>55266.43105</v>
      </c>
      <c r="E15" s="57">
        <v>0</v>
      </c>
      <c r="F15" s="57">
        <v>0</v>
      </c>
      <c r="G15" s="57">
        <v>4</v>
      </c>
      <c r="H15" s="57">
        <v>8.2</v>
      </c>
      <c r="I15" s="57">
        <v>6</v>
      </c>
      <c r="J15" s="57">
        <v>35</v>
      </c>
      <c r="K15" s="57">
        <v>5</v>
      </c>
      <c r="L15" s="57">
        <v>63.5</v>
      </c>
      <c r="M15" s="57">
        <v>3</v>
      </c>
      <c r="N15" s="57">
        <v>62</v>
      </c>
      <c r="O15" s="57">
        <v>0</v>
      </c>
      <c r="P15" s="57">
        <v>0</v>
      </c>
      <c r="Q15" s="57">
        <v>2</v>
      </c>
      <c r="R15" s="57">
        <v>94</v>
      </c>
      <c r="S15" s="57">
        <v>4</v>
      </c>
      <c r="T15" s="57">
        <v>224.25</v>
      </c>
      <c r="U15" s="57">
        <v>1</v>
      </c>
      <c r="V15" s="57">
        <v>100</v>
      </c>
      <c r="W15" s="57">
        <v>5</v>
      </c>
      <c r="X15" s="57">
        <v>54679.48105</v>
      </c>
    </row>
    <row r="16" spans="1:24" s="50" customFormat="1" ht="12.75" customHeight="1">
      <c r="A16" s="55" t="s">
        <v>74</v>
      </c>
      <c r="B16" s="56"/>
      <c r="C16" s="57">
        <v>9356</v>
      </c>
      <c r="D16" s="57">
        <v>392374.546922</v>
      </c>
      <c r="E16" s="57">
        <v>816</v>
      </c>
      <c r="F16" s="57">
        <v>315.915974</v>
      </c>
      <c r="G16" s="57">
        <v>2765</v>
      </c>
      <c r="H16" s="57">
        <v>5000.051537</v>
      </c>
      <c r="I16" s="57">
        <v>2817</v>
      </c>
      <c r="J16" s="57">
        <v>15545.388882</v>
      </c>
      <c r="K16" s="57">
        <v>1280</v>
      </c>
      <c r="L16" s="57">
        <v>15732.67877</v>
      </c>
      <c r="M16" s="57">
        <v>761</v>
      </c>
      <c r="N16" s="57">
        <v>18417.34</v>
      </c>
      <c r="O16" s="57">
        <v>123</v>
      </c>
      <c r="P16" s="57">
        <v>4105.41882</v>
      </c>
      <c r="Q16" s="57">
        <v>89</v>
      </c>
      <c r="R16" s="57">
        <v>3869.642686</v>
      </c>
      <c r="S16" s="57">
        <v>321</v>
      </c>
      <c r="T16" s="57">
        <v>21216.189213</v>
      </c>
      <c r="U16" s="57">
        <v>281</v>
      </c>
      <c r="V16" s="57">
        <v>56652.82782</v>
      </c>
      <c r="W16" s="57">
        <v>103</v>
      </c>
      <c r="X16" s="57">
        <v>251519.09322</v>
      </c>
    </row>
    <row r="17" spans="1:24" s="50" customFormat="1" ht="12.75" customHeight="1">
      <c r="A17" s="55" t="s">
        <v>75</v>
      </c>
      <c r="B17" s="56"/>
      <c r="C17" s="57">
        <v>5083</v>
      </c>
      <c r="D17" s="57">
        <v>87710.063354</v>
      </c>
      <c r="E17" s="57">
        <v>1125</v>
      </c>
      <c r="F17" s="57">
        <v>421.968622</v>
      </c>
      <c r="G17" s="57">
        <v>1840</v>
      </c>
      <c r="H17" s="57">
        <v>3061.633041</v>
      </c>
      <c r="I17" s="57">
        <v>1084</v>
      </c>
      <c r="J17" s="57">
        <v>5984.528331</v>
      </c>
      <c r="K17" s="57">
        <v>503</v>
      </c>
      <c r="L17" s="57">
        <v>5989.74451</v>
      </c>
      <c r="M17" s="57">
        <v>249</v>
      </c>
      <c r="N17" s="57">
        <v>5979.118</v>
      </c>
      <c r="O17" s="57">
        <v>51</v>
      </c>
      <c r="P17" s="57">
        <v>1658.54982</v>
      </c>
      <c r="Q17" s="57">
        <v>22</v>
      </c>
      <c r="R17" s="57">
        <v>934.628</v>
      </c>
      <c r="S17" s="57">
        <v>97</v>
      </c>
      <c r="T17" s="57">
        <v>6441.05468</v>
      </c>
      <c r="U17" s="57">
        <v>87</v>
      </c>
      <c r="V17" s="57">
        <v>17601.06931</v>
      </c>
      <c r="W17" s="57">
        <v>25</v>
      </c>
      <c r="X17" s="57">
        <v>39637.76904</v>
      </c>
    </row>
    <row r="18" spans="1:24" s="50" customFormat="1" ht="12.75" customHeight="1">
      <c r="A18" s="55" t="s">
        <v>76</v>
      </c>
      <c r="B18" s="56"/>
      <c r="C18" s="57">
        <v>1952</v>
      </c>
      <c r="D18" s="57">
        <v>33836.76543</v>
      </c>
      <c r="E18" s="57">
        <v>324</v>
      </c>
      <c r="F18" s="57">
        <v>117.475889</v>
      </c>
      <c r="G18" s="57">
        <v>688</v>
      </c>
      <c r="H18" s="57">
        <v>1181.205311</v>
      </c>
      <c r="I18" s="57">
        <v>487</v>
      </c>
      <c r="J18" s="57">
        <v>2690.32</v>
      </c>
      <c r="K18" s="57">
        <v>196</v>
      </c>
      <c r="L18" s="57">
        <v>2390.15624</v>
      </c>
      <c r="M18" s="57">
        <v>127</v>
      </c>
      <c r="N18" s="57">
        <v>3004.35</v>
      </c>
      <c r="O18" s="57">
        <v>21</v>
      </c>
      <c r="P18" s="57">
        <v>713.898</v>
      </c>
      <c r="Q18" s="57">
        <v>11</v>
      </c>
      <c r="R18" s="57">
        <v>453.2</v>
      </c>
      <c r="S18" s="57">
        <v>53</v>
      </c>
      <c r="T18" s="57">
        <v>3576.23925</v>
      </c>
      <c r="U18" s="57">
        <v>37</v>
      </c>
      <c r="V18" s="57">
        <v>7196.45055</v>
      </c>
      <c r="W18" s="57">
        <v>8</v>
      </c>
      <c r="X18" s="57">
        <v>12513.47019</v>
      </c>
    </row>
    <row r="19" spans="1:24" s="50" customFormat="1" ht="12.75" customHeight="1">
      <c r="A19" s="55" t="s">
        <v>77</v>
      </c>
      <c r="B19" s="56"/>
      <c r="C19" s="57">
        <v>3670</v>
      </c>
      <c r="D19" s="57">
        <v>43807.489255</v>
      </c>
      <c r="E19" s="57">
        <v>501</v>
      </c>
      <c r="F19" s="57">
        <v>190.113665</v>
      </c>
      <c r="G19" s="57">
        <v>1284</v>
      </c>
      <c r="H19" s="57">
        <v>2329.057287</v>
      </c>
      <c r="I19" s="57">
        <v>970</v>
      </c>
      <c r="J19" s="57">
        <v>5382.709573</v>
      </c>
      <c r="K19" s="57">
        <v>476</v>
      </c>
      <c r="L19" s="57">
        <v>5752.7</v>
      </c>
      <c r="M19" s="57">
        <v>230</v>
      </c>
      <c r="N19" s="57">
        <v>5561.1345</v>
      </c>
      <c r="O19" s="57">
        <v>44</v>
      </c>
      <c r="P19" s="57">
        <v>1451.5155</v>
      </c>
      <c r="Q19" s="57">
        <v>28</v>
      </c>
      <c r="R19" s="57">
        <v>1206.448</v>
      </c>
      <c r="S19" s="57">
        <v>73</v>
      </c>
      <c r="T19" s="57">
        <v>4856.86112</v>
      </c>
      <c r="U19" s="57">
        <v>57</v>
      </c>
      <c r="V19" s="57">
        <v>10530.83946</v>
      </c>
      <c r="W19" s="57">
        <v>7</v>
      </c>
      <c r="X19" s="57">
        <v>6546.11015</v>
      </c>
    </row>
    <row r="20" spans="1:24" s="50" customFormat="1" ht="12.75" customHeight="1">
      <c r="A20" s="55" t="s">
        <v>78</v>
      </c>
      <c r="B20" s="56"/>
      <c r="C20" s="57">
        <v>3069</v>
      </c>
      <c r="D20" s="57">
        <v>56774.403237</v>
      </c>
      <c r="E20" s="57">
        <v>338</v>
      </c>
      <c r="F20" s="57">
        <v>138.086609</v>
      </c>
      <c r="G20" s="57">
        <v>1200</v>
      </c>
      <c r="H20" s="57">
        <v>2131.8578</v>
      </c>
      <c r="I20" s="57">
        <v>707</v>
      </c>
      <c r="J20" s="57">
        <v>3916.883665</v>
      </c>
      <c r="K20" s="57">
        <v>390</v>
      </c>
      <c r="L20" s="57">
        <v>4772.72126</v>
      </c>
      <c r="M20" s="57">
        <v>189</v>
      </c>
      <c r="N20" s="57">
        <v>4523.494809</v>
      </c>
      <c r="O20" s="57">
        <v>40</v>
      </c>
      <c r="P20" s="57">
        <v>1299.749999</v>
      </c>
      <c r="Q20" s="57">
        <v>21</v>
      </c>
      <c r="R20" s="57">
        <v>921.76</v>
      </c>
      <c r="S20" s="57">
        <v>88</v>
      </c>
      <c r="T20" s="57">
        <v>5907.838748</v>
      </c>
      <c r="U20" s="57">
        <v>86</v>
      </c>
      <c r="V20" s="57">
        <v>18984.73493</v>
      </c>
      <c r="W20" s="57">
        <v>10</v>
      </c>
      <c r="X20" s="57">
        <v>14177.275417</v>
      </c>
    </row>
    <row r="21" spans="1:24" s="50" customFormat="1" ht="12.75" customHeight="1">
      <c r="A21" s="55" t="s">
        <v>79</v>
      </c>
      <c r="B21" s="56"/>
      <c r="C21" s="57">
        <v>10626</v>
      </c>
      <c r="D21" s="57">
        <v>102057.810307</v>
      </c>
      <c r="E21" s="57">
        <v>2081</v>
      </c>
      <c r="F21" s="57">
        <v>765.695933</v>
      </c>
      <c r="G21" s="57">
        <v>4859</v>
      </c>
      <c r="H21" s="57">
        <v>8073.094085</v>
      </c>
      <c r="I21" s="57">
        <v>1983</v>
      </c>
      <c r="J21" s="57">
        <v>10926.301265</v>
      </c>
      <c r="K21" s="57">
        <v>896</v>
      </c>
      <c r="L21" s="57">
        <v>10621.807211</v>
      </c>
      <c r="M21" s="57">
        <v>401</v>
      </c>
      <c r="N21" s="57">
        <v>9512.091464</v>
      </c>
      <c r="O21" s="57">
        <v>77</v>
      </c>
      <c r="P21" s="57">
        <v>2535.683</v>
      </c>
      <c r="Q21" s="57">
        <v>49</v>
      </c>
      <c r="R21" s="57">
        <v>2093.773264</v>
      </c>
      <c r="S21" s="57">
        <v>142</v>
      </c>
      <c r="T21" s="57">
        <v>9274.82216</v>
      </c>
      <c r="U21" s="57">
        <v>115</v>
      </c>
      <c r="V21" s="57">
        <v>23678.50589</v>
      </c>
      <c r="W21" s="57">
        <v>23</v>
      </c>
      <c r="X21" s="57">
        <v>24576.036035</v>
      </c>
    </row>
    <row r="22" spans="1:24" s="50" customFormat="1" ht="12.75" customHeight="1">
      <c r="A22" s="55" t="s">
        <v>80</v>
      </c>
      <c r="B22" s="56"/>
      <c r="C22" s="57">
        <v>310</v>
      </c>
      <c r="D22" s="57">
        <v>23867.013813</v>
      </c>
      <c r="E22" s="57">
        <v>27</v>
      </c>
      <c r="F22" s="57">
        <v>7.17316</v>
      </c>
      <c r="G22" s="57">
        <v>80</v>
      </c>
      <c r="H22" s="57">
        <v>134.41</v>
      </c>
      <c r="I22" s="57">
        <v>71</v>
      </c>
      <c r="J22" s="57">
        <v>407.8</v>
      </c>
      <c r="K22" s="57">
        <v>47</v>
      </c>
      <c r="L22" s="57">
        <v>560.55</v>
      </c>
      <c r="M22" s="57">
        <v>32</v>
      </c>
      <c r="N22" s="57">
        <v>779.5</v>
      </c>
      <c r="O22" s="57">
        <v>10</v>
      </c>
      <c r="P22" s="57">
        <v>321.68</v>
      </c>
      <c r="Q22" s="57">
        <v>6</v>
      </c>
      <c r="R22" s="57">
        <v>258.306</v>
      </c>
      <c r="S22" s="57">
        <v>18</v>
      </c>
      <c r="T22" s="57">
        <v>1194.8</v>
      </c>
      <c r="U22" s="57">
        <v>14</v>
      </c>
      <c r="V22" s="57">
        <v>2811.905503</v>
      </c>
      <c r="W22" s="57">
        <v>5</v>
      </c>
      <c r="X22" s="57">
        <v>17390.88915</v>
      </c>
    </row>
    <row r="23" spans="1:24" s="50" customFormat="1" ht="12.75" customHeight="1">
      <c r="A23" s="55" t="s">
        <v>81</v>
      </c>
      <c r="B23" s="56"/>
      <c r="C23" s="57">
        <v>8722</v>
      </c>
      <c r="D23" s="57">
        <v>638691.685423</v>
      </c>
      <c r="E23" s="57">
        <v>948</v>
      </c>
      <c r="F23" s="57">
        <v>371.220582</v>
      </c>
      <c r="G23" s="57">
        <v>2834</v>
      </c>
      <c r="H23" s="57">
        <v>4994.264353</v>
      </c>
      <c r="I23" s="57">
        <v>2161</v>
      </c>
      <c r="J23" s="57">
        <v>12147.108893</v>
      </c>
      <c r="K23" s="57">
        <v>1094</v>
      </c>
      <c r="L23" s="57">
        <v>13138.417634</v>
      </c>
      <c r="M23" s="57">
        <v>608</v>
      </c>
      <c r="N23" s="57">
        <v>14551.043439</v>
      </c>
      <c r="O23" s="57">
        <v>140</v>
      </c>
      <c r="P23" s="57">
        <v>4633.316576</v>
      </c>
      <c r="Q23" s="57">
        <v>74</v>
      </c>
      <c r="R23" s="57">
        <v>3194.596</v>
      </c>
      <c r="S23" s="57">
        <v>335</v>
      </c>
      <c r="T23" s="57">
        <v>22302.407705</v>
      </c>
      <c r="U23" s="57">
        <v>378</v>
      </c>
      <c r="V23" s="57">
        <v>76726.596603</v>
      </c>
      <c r="W23" s="57">
        <v>150</v>
      </c>
      <c r="X23" s="57">
        <v>486632.713638</v>
      </c>
    </row>
    <row r="24" spans="1:24" s="50" customFormat="1" ht="12.75" customHeight="1">
      <c r="A24" s="55" t="s">
        <v>82</v>
      </c>
      <c r="B24" s="56"/>
      <c r="C24" s="57">
        <v>7023</v>
      </c>
      <c r="D24" s="57">
        <v>221913.565191</v>
      </c>
      <c r="E24" s="57">
        <v>1396</v>
      </c>
      <c r="F24" s="57">
        <v>467.259958</v>
      </c>
      <c r="G24" s="57">
        <v>2389</v>
      </c>
      <c r="H24" s="57">
        <v>4140.211687</v>
      </c>
      <c r="I24" s="57">
        <v>1413</v>
      </c>
      <c r="J24" s="57">
        <v>7839.850142</v>
      </c>
      <c r="K24" s="57">
        <v>765</v>
      </c>
      <c r="L24" s="57">
        <v>9056.678566</v>
      </c>
      <c r="M24" s="57">
        <v>390</v>
      </c>
      <c r="N24" s="57">
        <v>9432.166746</v>
      </c>
      <c r="O24" s="57">
        <v>99</v>
      </c>
      <c r="P24" s="57">
        <v>3303.644624</v>
      </c>
      <c r="Q24" s="57">
        <v>71</v>
      </c>
      <c r="R24" s="57">
        <v>3062.851322</v>
      </c>
      <c r="S24" s="57">
        <v>204</v>
      </c>
      <c r="T24" s="57">
        <v>13387.847638</v>
      </c>
      <c r="U24" s="57">
        <v>234</v>
      </c>
      <c r="V24" s="57">
        <v>49989.360378</v>
      </c>
      <c r="W24" s="57">
        <v>62</v>
      </c>
      <c r="X24" s="57">
        <v>121233.69413</v>
      </c>
    </row>
    <row r="25" spans="1:24" s="50" customFormat="1" ht="12.75" customHeight="1">
      <c r="A25" s="55" t="s">
        <v>274</v>
      </c>
      <c r="B25" s="56"/>
      <c r="C25" s="57">
        <v>209</v>
      </c>
      <c r="D25" s="57">
        <v>47998.285397</v>
      </c>
      <c r="E25" s="57">
        <v>11</v>
      </c>
      <c r="F25" s="57">
        <v>3.21</v>
      </c>
      <c r="G25" s="57">
        <v>27</v>
      </c>
      <c r="H25" s="57">
        <v>58.33</v>
      </c>
      <c r="I25" s="57">
        <v>21</v>
      </c>
      <c r="J25" s="57">
        <v>109.2</v>
      </c>
      <c r="K25" s="57">
        <v>27</v>
      </c>
      <c r="L25" s="57">
        <v>340.6</v>
      </c>
      <c r="M25" s="57">
        <v>14</v>
      </c>
      <c r="N25" s="57">
        <v>348.64</v>
      </c>
      <c r="O25" s="57">
        <v>7</v>
      </c>
      <c r="P25" s="57">
        <v>228.3</v>
      </c>
      <c r="Q25" s="57">
        <v>6</v>
      </c>
      <c r="R25" s="57">
        <v>269.12</v>
      </c>
      <c r="S25" s="57">
        <v>17</v>
      </c>
      <c r="T25" s="57">
        <v>1272.68524</v>
      </c>
      <c r="U25" s="57">
        <v>45</v>
      </c>
      <c r="V25" s="57">
        <v>10679.44028</v>
      </c>
      <c r="W25" s="57">
        <v>34</v>
      </c>
      <c r="X25" s="57">
        <v>34688.759877</v>
      </c>
    </row>
    <row r="26" spans="1:24" s="50" customFormat="1" ht="12.75" customHeight="1">
      <c r="A26" s="55" t="s">
        <v>83</v>
      </c>
      <c r="B26" s="56"/>
      <c r="C26" s="57">
        <v>1766</v>
      </c>
      <c r="D26" s="57">
        <v>69605.814812</v>
      </c>
      <c r="E26" s="57">
        <v>167</v>
      </c>
      <c r="F26" s="57">
        <v>66.665813</v>
      </c>
      <c r="G26" s="57">
        <v>591</v>
      </c>
      <c r="H26" s="57">
        <v>1060.9905</v>
      </c>
      <c r="I26" s="57">
        <v>463</v>
      </c>
      <c r="J26" s="57">
        <v>2559.2661</v>
      </c>
      <c r="K26" s="57">
        <v>235</v>
      </c>
      <c r="L26" s="57">
        <v>2840.96476</v>
      </c>
      <c r="M26" s="57">
        <v>123</v>
      </c>
      <c r="N26" s="57">
        <v>3023.658999</v>
      </c>
      <c r="O26" s="57">
        <v>20</v>
      </c>
      <c r="P26" s="57">
        <v>671.67</v>
      </c>
      <c r="Q26" s="57">
        <v>22</v>
      </c>
      <c r="R26" s="57">
        <v>971.29416</v>
      </c>
      <c r="S26" s="57">
        <v>73</v>
      </c>
      <c r="T26" s="57">
        <v>4711.32056</v>
      </c>
      <c r="U26" s="57">
        <v>50</v>
      </c>
      <c r="V26" s="57">
        <v>10947.5465</v>
      </c>
      <c r="W26" s="57">
        <v>22</v>
      </c>
      <c r="X26" s="57">
        <v>42752.43742</v>
      </c>
    </row>
    <row r="27" spans="1:24" s="50" customFormat="1" ht="12.75" customHeight="1">
      <c r="A27" s="55" t="s">
        <v>84</v>
      </c>
      <c r="B27" s="56"/>
      <c r="C27" s="57">
        <v>8890</v>
      </c>
      <c r="D27" s="57">
        <v>224777.883892</v>
      </c>
      <c r="E27" s="57">
        <v>963</v>
      </c>
      <c r="F27" s="57">
        <v>406.226977</v>
      </c>
      <c r="G27" s="57">
        <v>3135</v>
      </c>
      <c r="H27" s="57">
        <v>5537.585139</v>
      </c>
      <c r="I27" s="57">
        <v>2299</v>
      </c>
      <c r="J27" s="57">
        <v>12739.767948</v>
      </c>
      <c r="K27" s="57">
        <v>1110</v>
      </c>
      <c r="L27" s="57">
        <v>13443.159599</v>
      </c>
      <c r="M27" s="57">
        <v>570</v>
      </c>
      <c r="N27" s="57">
        <v>13633.54789</v>
      </c>
      <c r="O27" s="57">
        <v>160</v>
      </c>
      <c r="P27" s="57">
        <v>5207.4136</v>
      </c>
      <c r="Q27" s="57">
        <v>69</v>
      </c>
      <c r="R27" s="57">
        <v>2998.857359</v>
      </c>
      <c r="S27" s="57">
        <v>255</v>
      </c>
      <c r="T27" s="57">
        <v>17047.40236</v>
      </c>
      <c r="U27" s="57">
        <v>258</v>
      </c>
      <c r="V27" s="57">
        <v>51660.27945</v>
      </c>
      <c r="W27" s="57">
        <v>71</v>
      </c>
      <c r="X27" s="57">
        <v>102103.64357</v>
      </c>
    </row>
    <row r="28" spans="1:24" s="50" customFormat="1" ht="12.75" customHeight="1">
      <c r="A28" s="55" t="s">
        <v>85</v>
      </c>
      <c r="B28" s="56"/>
      <c r="C28" s="57">
        <v>3570</v>
      </c>
      <c r="D28" s="57">
        <v>187876.245496</v>
      </c>
      <c r="E28" s="57">
        <v>522</v>
      </c>
      <c r="F28" s="57">
        <v>195.413028</v>
      </c>
      <c r="G28" s="57">
        <v>1238</v>
      </c>
      <c r="H28" s="57">
        <v>2237.917879</v>
      </c>
      <c r="I28" s="57">
        <v>687</v>
      </c>
      <c r="J28" s="57">
        <v>3922.129</v>
      </c>
      <c r="K28" s="57">
        <v>440</v>
      </c>
      <c r="L28" s="57">
        <v>5366.347</v>
      </c>
      <c r="M28" s="57">
        <v>286</v>
      </c>
      <c r="N28" s="57">
        <v>6940.156</v>
      </c>
      <c r="O28" s="57">
        <v>64</v>
      </c>
      <c r="P28" s="57">
        <v>2090.06675</v>
      </c>
      <c r="Q28" s="57">
        <v>55</v>
      </c>
      <c r="R28" s="57">
        <v>2376.77904</v>
      </c>
      <c r="S28" s="57">
        <v>122</v>
      </c>
      <c r="T28" s="57">
        <v>8029.496384</v>
      </c>
      <c r="U28" s="57">
        <v>126</v>
      </c>
      <c r="V28" s="57">
        <v>24410.31058</v>
      </c>
      <c r="W28" s="57">
        <v>30</v>
      </c>
      <c r="X28" s="57">
        <v>132307.629835</v>
      </c>
    </row>
    <row r="29" spans="1:24" s="50" customFormat="1" ht="12.75" customHeight="1">
      <c r="A29" s="55" t="s">
        <v>86</v>
      </c>
      <c r="B29" s="56"/>
      <c r="C29" s="57">
        <v>8003</v>
      </c>
      <c r="D29" s="57">
        <v>574586.145501</v>
      </c>
      <c r="E29" s="57">
        <v>896</v>
      </c>
      <c r="F29" s="57">
        <v>350.594599</v>
      </c>
      <c r="G29" s="57">
        <v>2606</v>
      </c>
      <c r="H29" s="57">
        <v>4739.305556</v>
      </c>
      <c r="I29" s="57">
        <v>1771</v>
      </c>
      <c r="J29" s="57">
        <v>10059.712988</v>
      </c>
      <c r="K29" s="57">
        <v>1085</v>
      </c>
      <c r="L29" s="57">
        <v>13064.007706</v>
      </c>
      <c r="M29" s="57">
        <v>634</v>
      </c>
      <c r="N29" s="57">
        <v>15115.595499</v>
      </c>
      <c r="O29" s="57">
        <v>152</v>
      </c>
      <c r="P29" s="57">
        <v>5042.992053</v>
      </c>
      <c r="Q29" s="57">
        <v>81</v>
      </c>
      <c r="R29" s="57">
        <v>3467.02983</v>
      </c>
      <c r="S29" s="57">
        <v>345</v>
      </c>
      <c r="T29" s="57">
        <v>22601.46678</v>
      </c>
      <c r="U29" s="57">
        <v>351</v>
      </c>
      <c r="V29" s="57">
        <v>69037.95461</v>
      </c>
      <c r="W29" s="57">
        <v>82</v>
      </c>
      <c r="X29" s="57">
        <v>431107.48588</v>
      </c>
    </row>
    <row r="30" spans="1:24" s="50" customFormat="1" ht="12.75" customHeight="1">
      <c r="A30" s="55" t="s">
        <v>87</v>
      </c>
      <c r="B30" s="56"/>
      <c r="C30" s="57">
        <v>32665</v>
      </c>
      <c r="D30" s="57">
        <v>820870.95632</v>
      </c>
      <c r="E30" s="57">
        <v>4078</v>
      </c>
      <c r="F30" s="57">
        <v>1615.245188</v>
      </c>
      <c r="G30" s="57">
        <v>12461</v>
      </c>
      <c r="H30" s="57">
        <v>22105.67261</v>
      </c>
      <c r="I30" s="57">
        <v>8255</v>
      </c>
      <c r="J30" s="57">
        <v>45577.652488</v>
      </c>
      <c r="K30" s="57">
        <v>3747</v>
      </c>
      <c r="L30" s="57">
        <v>45370.586382</v>
      </c>
      <c r="M30" s="57">
        <v>1838</v>
      </c>
      <c r="N30" s="57">
        <v>43535.309742</v>
      </c>
      <c r="O30" s="57">
        <v>428</v>
      </c>
      <c r="P30" s="57">
        <v>14043.19592</v>
      </c>
      <c r="Q30" s="57">
        <v>249</v>
      </c>
      <c r="R30" s="57">
        <v>10691.57433</v>
      </c>
      <c r="S30" s="57">
        <v>812</v>
      </c>
      <c r="T30" s="57">
        <v>54173.329413</v>
      </c>
      <c r="U30" s="57">
        <v>669</v>
      </c>
      <c r="V30" s="57">
        <v>126971.82986</v>
      </c>
      <c r="W30" s="57">
        <v>128</v>
      </c>
      <c r="X30" s="57">
        <v>456786.560387</v>
      </c>
    </row>
    <row r="31" spans="1:24" s="50" customFormat="1" ht="12.75" customHeight="1">
      <c r="A31" s="55" t="s">
        <v>88</v>
      </c>
      <c r="B31" s="56"/>
      <c r="C31" s="57">
        <v>5144</v>
      </c>
      <c r="D31" s="57">
        <v>795568.002222</v>
      </c>
      <c r="E31" s="57">
        <v>677</v>
      </c>
      <c r="F31" s="57">
        <v>253.700876</v>
      </c>
      <c r="G31" s="57">
        <v>1601</v>
      </c>
      <c r="H31" s="57">
        <v>2870.617288</v>
      </c>
      <c r="I31" s="57">
        <v>948</v>
      </c>
      <c r="J31" s="57">
        <v>5315.793001</v>
      </c>
      <c r="K31" s="57">
        <v>688</v>
      </c>
      <c r="L31" s="57">
        <v>8236.622531</v>
      </c>
      <c r="M31" s="57">
        <v>353</v>
      </c>
      <c r="N31" s="57">
        <v>8462.015357</v>
      </c>
      <c r="O31" s="57">
        <v>82</v>
      </c>
      <c r="P31" s="57">
        <v>2641.97788</v>
      </c>
      <c r="Q31" s="57">
        <v>67</v>
      </c>
      <c r="R31" s="57">
        <v>2898.628932</v>
      </c>
      <c r="S31" s="57">
        <v>227</v>
      </c>
      <c r="T31" s="57">
        <v>14602.745171</v>
      </c>
      <c r="U31" s="57">
        <v>345</v>
      </c>
      <c r="V31" s="57">
        <v>75253.968089</v>
      </c>
      <c r="W31" s="57">
        <v>156</v>
      </c>
      <c r="X31" s="57">
        <v>675031.933097</v>
      </c>
    </row>
    <row r="32" spans="1:24" s="50" customFormat="1" ht="12.75" customHeight="1">
      <c r="A32" s="55" t="s">
        <v>89</v>
      </c>
      <c r="B32" s="56"/>
      <c r="C32" s="57">
        <v>23666</v>
      </c>
      <c r="D32" s="57">
        <v>2121744.06247</v>
      </c>
      <c r="E32" s="57">
        <v>3319</v>
      </c>
      <c r="F32" s="57">
        <v>1202.459708</v>
      </c>
      <c r="G32" s="57">
        <v>8099</v>
      </c>
      <c r="H32" s="57">
        <v>14178.020777</v>
      </c>
      <c r="I32" s="57">
        <v>4896</v>
      </c>
      <c r="J32" s="57">
        <v>27418.326321</v>
      </c>
      <c r="K32" s="57">
        <v>2949</v>
      </c>
      <c r="L32" s="57">
        <v>35053.704966</v>
      </c>
      <c r="M32" s="57">
        <v>1546</v>
      </c>
      <c r="N32" s="57">
        <v>36846.286041</v>
      </c>
      <c r="O32" s="57">
        <v>356</v>
      </c>
      <c r="P32" s="57">
        <v>11673.465511</v>
      </c>
      <c r="Q32" s="57">
        <v>215</v>
      </c>
      <c r="R32" s="57">
        <v>9403.606732</v>
      </c>
      <c r="S32" s="57">
        <v>784</v>
      </c>
      <c r="T32" s="57">
        <v>51818.902839</v>
      </c>
      <c r="U32" s="57">
        <v>1034</v>
      </c>
      <c r="V32" s="57">
        <v>224697.052181</v>
      </c>
      <c r="W32" s="57">
        <v>468</v>
      </c>
      <c r="X32" s="57">
        <v>1709452.237394</v>
      </c>
    </row>
    <row r="33" spans="1:24" s="50" customFormat="1" ht="12.75" customHeight="1">
      <c r="A33" s="55" t="s">
        <v>90</v>
      </c>
      <c r="B33" s="56"/>
      <c r="C33" s="57">
        <v>4989</v>
      </c>
      <c r="D33" s="57">
        <v>232618.915286</v>
      </c>
      <c r="E33" s="57">
        <v>465</v>
      </c>
      <c r="F33" s="57">
        <v>179.866363</v>
      </c>
      <c r="G33" s="57">
        <v>1546</v>
      </c>
      <c r="H33" s="57">
        <v>2714.207864</v>
      </c>
      <c r="I33" s="57">
        <v>1395</v>
      </c>
      <c r="J33" s="57">
        <v>7601.271839</v>
      </c>
      <c r="K33" s="57">
        <v>762</v>
      </c>
      <c r="L33" s="57">
        <v>9001.352038</v>
      </c>
      <c r="M33" s="57">
        <v>336</v>
      </c>
      <c r="N33" s="57">
        <v>8060.847645</v>
      </c>
      <c r="O33" s="57">
        <v>72</v>
      </c>
      <c r="P33" s="57">
        <v>2349.18906</v>
      </c>
      <c r="Q33" s="57">
        <v>45</v>
      </c>
      <c r="R33" s="57">
        <v>1935.18926</v>
      </c>
      <c r="S33" s="57">
        <v>161</v>
      </c>
      <c r="T33" s="57">
        <v>10663.889307</v>
      </c>
      <c r="U33" s="57">
        <v>147</v>
      </c>
      <c r="V33" s="57">
        <v>32140.45204</v>
      </c>
      <c r="W33" s="57">
        <v>60</v>
      </c>
      <c r="X33" s="57">
        <v>157972.64987</v>
      </c>
    </row>
    <row r="34" spans="1:24" s="50" customFormat="1" ht="12.75" customHeight="1">
      <c r="A34" s="55" t="s">
        <v>91</v>
      </c>
      <c r="B34" s="56"/>
      <c r="C34" s="57">
        <v>7137</v>
      </c>
      <c r="D34" s="57">
        <v>275362.354753</v>
      </c>
      <c r="E34" s="57">
        <v>1037</v>
      </c>
      <c r="F34" s="57">
        <v>408.551479</v>
      </c>
      <c r="G34" s="57">
        <v>2462</v>
      </c>
      <c r="H34" s="57">
        <v>4431.288353</v>
      </c>
      <c r="I34" s="57">
        <v>1563</v>
      </c>
      <c r="J34" s="57">
        <v>8743.586915</v>
      </c>
      <c r="K34" s="57">
        <v>928</v>
      </c>
      <c r="L34" s="57">
        <v>11084.854332</v>
      </c>
      <c r="M34" s="57">
        <v>498</v>
      </c>
      <c r="N34" s="57">
        <v>11801.019987</v>
      </c>
      <c r="O34" s="57">
        <v>91</v>
      </c>
      <c r="P34" s="57">
        <v>2953.53334</v>
      </c>
      <c r="Q34" s="57">
        <v>58</v>
      </c>
      <c r="R34" s="57">
        <v>2503.8606</v>
      </c>
      <c r="S34" s="57">
        <v>229</v>
      </c>
      <c r="T34" s="57">
        <v>15320.874906</v>
      </c>
      <c r="U34" s="57">
        <v>209</v>
      </c>
      <c r="V34" s="57">
        <v>42636.714791</v>
      </c>
      <c r="W34" s="57">
        <v>62</v>
      </c>
      <c r="X34" s="57">
        <v>175478.07005</v>
      </c>
    </row>
    <row r="35" spans="1:24" s="50" customFormat="1" ht="12.75" customHeight="1">
      <c r="A35" s="55" t="s">
        <v>92</v>
      </c>
      <c r="B35" s="56"/>
      <c r="C35" s="57">
        <v>2586</v>
      </c>
      <c r="D35" s="57">
        <v>72802.121013</v>
      </c>
      <c r="E35" s="57">
        <v>337</v>
      </c>
      <c r="F35" s="57">
        <v>125.865877</v>
      </c>
      <c r="G35" s="57">
        <v>927</v>
      </c>
      <c r="H35" s="57">
        <v>1702.403223</v>
      </c>
      <c r="I35" s="57">
        <v>606</v>
      </c>
      <c r="J35" s="57">
        <v>3411.244575</v>
      </c>
      <c r="K35" s="57">
        <v>310</v>
      </c>
      <c r="L35" s="57">
        <v>3680.2788</v>
      </c>
      <c r="M35" s="57">
        <v>170</v>
      </c>
      <c r="N35" s="57">
        <v>4067.63</v>
      </c>
      <c r="O35" s="57">
        <v>39</v>
      </c>
      <c r="P35" s="57">
        <v>1268.472222</v>
      </c>
      <c r="Q35" s="57">
        <v>16</v>
      </c>
      <c r="R35" s="57">
        <v>697.28</v>
      </c>
      <c r="S35" s="57">
        <v>85</v>
      </c>
      <c r="T35" s="57">
        <v>5523.36684</v>
      </c>
      <c r="U35" s="57">
        <v>76</v>
      </c>
      <c r="V35" s="57">
        <v>14331.793116</v>
      </c>
      <c r="W35" s="57">
        <v>20</v>
      </c>
      <c r="X35" s="57">
        <v>37993.78636</v>
      </c>
    </row>
    <row r="36" spans="1:24" s="50" customFormat="1" ht="12.75" customHeight="1">
      <c r="A36" s="55" t="s">
        <v>275</v>
      </c>
      <c r="B36" s="56"/>
      <c r="C36" s="57">
        <v>6291</v>
      </c>
      <c r="D36" s="57">
        <v>163955.97005</v>
      </c>
      <c r="E36" s="57">
        <v>1235</v>
      </c>
      <c r="F36" s="57">
        <v>451.530298</v>
      </c>
      <c r="G36" s="57">
        <v>2496</v>
      </c>
      <c r="H36" s="57">
        <v>4392.4535</v>
      </c>
      <c r="I36" s="57">
        <v>997</v>
      </c>
      <c r="J36" s="57">
        <v>5690.121212</v>
      </c>
      <c r="K36" s="57">
        <v>630</v>
      </c>
      <c r="L36" s="57">
        <v>7630.5448</v>
      </c>
      <c r="M36" s="57">
        <v>406</v>
      </c>
      <c r="N36" s="57">
        <v>9988.71674</v>
      </c>
      <c r="O36" s="57">
        <v>93</v>
      </c>
      <c r="P36" s="57">
        <v>2953.65603</v>
      </c>
      <c r="Q36" s="57">
        <v>34</v>
      </c>
      <c r="R36" s="57">
        <v>1437.10466</v>
      </c>
      <c r="S36" s="57">
        <v>146</v>
      </c>
      <c r="T36" s="57">
        <v>9260.28854</v>
      </c>
      <c r="U36" s="57">
        <v>194</v>
      </c>
      <c r="V36" s="57">
        <v>39233.10992</v>
      </c>
      <c r="W36" s="57">
        <v>60</v>
      </c>
      <c r="X36" s="57">
        <v>82918.44435</v>
      </c>
    </row>
    <row r="37" spans="1:24" s="50" customFormat="1" ht="12.75" customHeight="1">
      <c r="A37" s="55" t="s">
        <v>93</v>
      </c>
      <c r="B37" s="56"/>
      <c r="C37" s="57">
        <v>2525</v>
      </c>
      <c r="D37" s="57">
        <v>21288.805373</v>
      </c>
      <c r="E37" s="57">
        <v>556</v>
      </c>
      <c r="F37" s="57">
        <v>203.2247</v>
      </c>
      <c r="G37" s="57">
        <v>1093</v>
      </c>
      <c r="H37" s="57">
        <v>1837.140888</v>
      </c>
      <c r="I37" s="57">
        <v>485</v>
      </c>
      <c r="J37" s="57">
        <v>2642.35612</v>
      </c>
      <c r="K37" s="57">
        <v>191</v>
      </c>
      <c r="L37" s="57">
        <v>2223.47</v>
      </c>
      <c r="M37" s="57">
        <v>91</v>
      </c>
      <c r="N37" s="57">
        <v>2167.069</v>
      </c>
      <c r="O37" s="57">
        <v>19</v>
      </c>
      <c r="P37" s="57">
        <v>637.485795</v>
      </c>
      <c r="Q37" s="57">
        <v>13</v>
      </c>
      <c r="R37" s="57">
        <v>554.6785</v>
      </c>
      <c r="S37" s="57">
        <v>43</v>
      </c>
      <c r="T37" s="57">
        <v>2867.111</v>
      </c>
      <c r="U37" s="57">
        <v>29</v>
      </c>
      <c r="V37" s="57">
        <v>4676.67187</v>
      </c>
      <c r="W37" s="57">
        <v>5</v>
      </c>
      <c r="X37" s="57">
        <v>3479.5975</v>
      </c>
    </row>
    <row r="38" spans="1:24" s="50" customFormat="1" ht="12.75" customHeight="1">
      <c r="A38" s="55" t="s">
        <v>94</v>
      </c>
      <c r="B38" s="56"/>
      <c r="C38" s="57">
        <v>6322</v>
      </c>
      <c r="D38" s="57">
        <v>147441.709809</v>
      </c>
      <c r="E38" s="57">
        <v>1422</v>
      </c>
      <c r="F38" s="57">
        <v>497.847159</v>
      </c>
      <c r="G38" s="57">
        <v>2429</v>
      </c>
      <c r="H38" s="57">
        <v>4135.654058</v>
      </c>
      <c r="I38" s="57">
        <v>1056</v>
      </c>
      <c r="J38" s="57">
        <v>5885.680242</v>
      </c>
      <c r="K38" s="57">
        <v>568</v>
      </c>
      <c r="L38" s="57">
        <v>6862.585617</v>
      </c>
      <c r="M38" s="57">
        <v>302</v>
      </c>
      <c r="N38" s="57">
        <v>7258.09334</v>
      </c>
      <c r="O38" s="57">
        <v>70</v>
      </c>
      <c r="P38" s="57">
        <v>2257.370931</v>
      </c>
      <c r="Q38" s="57">
        <v>41</v>
      </c>
      <c r="R38" s="57">
        <v>1803.063882</v>
      </c>
      <c r="S38" s="57">
        <v>160</v>
      </c>
      <c r="T38" s="57">
        <v>10567.539996</v>
      </c>
      <c r="U38" s="57">
        <v>224</v>
      </c>
      <c r="V38" s="57">
        <v>45422.148379</v>
      </c>
      <c r="W38" s="57">
        <v>50</v>
      </c>
      <c r="X38" s="57">
        <v>62751.726205</v>
      </c>
    </row>
    <row r="39" spans="1:24" s="50" customFormat="1" ht="12.75" customHeight="1">
      <c r="A39" s="55" t="s">
        <v>95</v>
      </c>
      <c r="B39" s="56"/>
      <c r="C39" s="57">
        <v>15695</v>
      </c>
      <c r="D39" s="57">
        <v>371219.723181</v>
      </c>
      <c r="E39" s="57">
        <v>1995</v>
      </c>
      <c r="F39" s="57">
        <v>805.914047</v>
      </c>
      <c r="G39" s="57">
        <v>6021</v>
      </c>
      <c r="H39" s="57">
        <v>10734.321656</v>
      </c>
      <c r="I39" s="57">
        <v>3663</v>
      </c>
      <c r="J39" s="57">
        <v>20199.661931</v>
      </c>
      <c r="K39" s="57">
        <v>1868</v>
      </c>
      <c r="L39" s="57">
        <v>22299.458571</v>
      </c>
      <c r="M39" s="57">
        <v>947</v>
      </c>
      <c r="N39" s="57">
        <v>22641.771801</v>
      </c>
      <c r="O39" s="57">
        <v>221</v>
      </c>
      <c r="P39" s="57">
        <v>7241.1501</v>
      </c>
      <c r="Q39" s="57">
        <v>91</v>
      </c>
      <c r="R39" s="57">
        <v>3941.69348</v>
      </c>
      <c r="S39" s="57">
        <v>378</v>
      </c>
      <c r="T39" s="57">
        <v>24770.006802</v>
      </c>
      <c r="U39" s="57">
        <v>396</v>
      </c>
      <c r="V39" s="57">
        <v>83750.461998</v>
      </c>
      <c r="W39" s="57">
        <v>115</v>
      </c>
      <c r="X39" s="57">
        <v>174835.282795</v>
      </c>
    </row>
    <row r="40" spans="1:24" s="50" customFormat="1" ht="12.75" customHeight="1">
      <c r="A40" s="55" t="s">
        <v>96</v>
      </c>
      <c r="B40" s="56"/>
      <c r="C40" s="57">
        <v>7542</v>
      </c>
      <c r="D40" s="57">
        <v>1241123.154554</v>
      </c>
      <c r="E40" s="57">
        <v>1452</v>
      </c>
      <c r="F40" s="57">
        <v>401.856324</v>
      </c>
      <c r="G40" s="57">
        <v>2401</v>
      </c>
      <c r="H40" s="57">
        <v>4351.902245</v>
      </c>
      <c r="I40" s="57">
        <v>1068</v>
      </c>
      <c r="J40" s="57">
        <v>6149.031165</v>
      </c>
      <c r="K40" s="57">
        <v>982</v>
      </c>
      <c r="L40" s="57">
        <v>11778.714071</v>
      </c>
      <c r="M40" s="57">
        <v>480</v>
      </c>
      <c r="N40" s="57">
        <v>11283.715085</v>
      </c>
      <c r="O40" s="57">
        <v>155</v>
      </c>
      <c r="P40" s="57">
        <v>4978.839093</v>
      </c>
      <c r="Q40" s="57">
        <v>93</v>
      </c>
      <c r="R40" s="57">
        <v>4098.70782</v>
      </c>
      <c r="S40" s="57">
        <v>301</v>
      </c>
      <c r="T40" s="57">
        <v>19722.015862</v>
      </c>
      <c r="U40" s="57">
        <v>387</v>
      </c>
      <c r="V40" s="57">
        <v>83652.239526</v>
      </c>
      <c r="W40" s="57">
        <v>223</v>
      </c>
      <c r="X40" s="57">
        <v>1094706.133363</v>
      </c>
    </row>
    <row r="41" spans="1:24" s="50" customFormat="1" ht="12.75" customHeight="1">
      <c r="A41" s="55" t="s">
        <v>97</v>
      </c>
      <c r="B41" s="56"/>
      <c r="C41" s="57">
        <v>3488</v>
      </c>
      <c r="D41" s="57">
        <v>192000.502128</v>
      </c>
      <c r="E41" s="57">
        <v>636</v>
      </c>
      <c r="F41" s="57">
        <v>245.259776</v>
      </c>
      <c r="G41" s="57">
        <v>1417</v>
      </c>
      <c r="H41" s="57">
        <v>2466.681232</v>
      </c>
      <c r="I41" s="57">
        <v>776</v>
      </c>
      <c r="J41" s="57">
        <v>4239.855248</v>
      </c>
      <c r="K41" s="57">
        <v>360</v>
      </c>
      <c r="L41" s="57">
        <v>4171.939246</v>
      </c>
      <c r="M41" s="57">
        <v>152</v>
      </c>
      <c r="N41" s="57">
        <v>3678.40001</v>
      </c>
      <c r="O41" s="57">
        <v>36</v>
      </c>
      <c r="P41" s="57">
        <v>1184.880306</v>
      </c>
      <c r="Q41" s="57">
        <v>14</v>
      </c>
      <c r="R41" s="57">
        <v>579.6</v>
      </c>
      <c r="S41" s="57">
        <v>47</v>
      </c>
      <c r="T41" s="57">
        <v>3016.44</v>
      </c>
      <c r="U41" s="57">
        <v>35</v>
      </c>
      <c r="V41" s="57">
        <v>6319.93232</v>
      </c>
      <c r="W41" s="57">
        <v>15</v>
      </c>
      <c r="X41" s="57">
        <v>166097.51399</v>
      </c>
    </row>
    <row r="42" spans="1:24" s="50" customFormat="1" ht="12.75" customHeight="1">
      <c r="A42" s="215" t="s">
        <v>363</v>
      </c>
      <c r="B42" s="56"/>
      <c r="C42" s="57">
        <v>117534</v>
      </c>
      <c r="D42" s="57">
        <v>1392020.568334</v>
      </c>
      <c r="E42" s="57">
        <v>24491</v>
      </c>
      <c r="F42" s="57">
        <v>8734.020144</v>
      </c>
      <c r="G42" s="57">
        <v>51501</v>
      </c>
      <c r="H42" s="57">
        <v>92100.5496</v>
      </c>
      <c r="I42" s="57">
        <v>20553</v>
      </c>
      <c r="J42" s="57">
        <v>113539.799086</v>
      </c>
      <c r="K42" s="57">
        <v>11146</v>
      </c>
      <c r="L42" s="57">
        <v>129250.123805</v>
      </c>
      <c r="M42" s="57">
        <v>5042</v>
      </c>
      <c r="N42" s="57">
        <v>119820.852963</v>
      </c>
      <c r="O42" s="57">
        <v>973</v>
      </c>
      <c r="P42" s="57">
        <v>31483.61089</v>
      </c>
      <c r="Q42" s="57">
        <v>405</v>
      </c>
      <c r="R42" s="57">
        <v>17252.397775</v>
      </c>
      <c r="S42" s="57">
        <v>1555</v>
      </c>
      <c r="T42" s="57">
        <v>98604.142418</v>
      </c>
      <c r="U42" s="57">
        <v>1584</v>
      </c>
      <c r="V42" s="57">
        <v>280930.577442</v>
      </c>
      <c r="W42" s="57">
        <v>284</v>
      </c>
      <c r="X42" s="57">
        <v>500304.494211</v>
      </c>
    </row>
    <row r="43" spans="1:24" s="50" customFormat="1" ht="12.75" customHeight="1">
      <c r="A43" s="55" t="s">
        <v>98</v>
      </c>
      <c r="B43" s="56"/>
      <c r="C43" s="57">
        <v>95382</v>
      </c>
      <c r="D43" s="57">
        <v>1055165.069388</v>
      </c>
      <c r="E43" s="57">
        <v>22004</v>
      </c>
      <c r="F43" s="57">
        <v>8003.663808</v>
      </c>
      <c r="G43" s="57">
        <v>37744</v>
      </c>
      <c r="H43" s="57">
        <v>62910.909783</v>
      </c>
      <c r="I43" s="57">
        <v>22762</v>
      </c>
      <c r="J43" s="57">
        <v>123974.287827</v>
      </c>
      <c r="K43" s="57">
        <v>7673</v>
      </c>
      <c r="L43" s="57">
        <v>90528.823376</v>
      </c>
      <c r="M43" s="57">
        <v>2895</v>
      </c>
      <c r="N43" s="57">
        <v>68137.858129</v>
      </c>
      <c r="O43" s="57">
        <v>538</v>
      </c>
      <c r="P43" s="57">
        <v>17514.927938</v>
      </c>
      <c r="Q43" s="57">
        <v>276</v>
      </c>
      <c r="R43" s="57">
        <v>11791.167303</v>
      </c>
      <c r="S43" s="57">
        <v>799</v>
      </c>
      <c r="T43" s="57">
        <v>52353.247766</v>
      </c>
      <c r="U43" s="57">
        <v>548</v>
      </c>
      <c r="V43" s="57">
        <v>105873.173651</v>
      </c>
      <c r="W43" s="57">
        <v>143</v>
      </c>
      <c r="X43" s="57">
        <v>514077.009807</v>
      </c>
    </row>
    <row r="44" spans="1:24" s="50" customFormat="1" ht="12.75" customHeight="1">
      <c r="A44" s="55" t="s">
        <v>99</v>
      </c>
      <c r="B44" s="56"/>
      <c r="C44" s="57">
        <v>16540</v>
      </c>
      <c r="D44" s="57">
        <v>1023694.292739</v>
      </c>
      <c r="E44" s="57">
        <v>1881</v>
      </c>
      <c r="F44" s="57">
        <v>614.830155</v>
      </c>
      <c r="G44" s="57">
        <v>4051</v>
      </c>
      <c r="H44" s="57">
        <v>8528.490996</v>
      </c>
      <c r="I44" s="57">
        <v>4309</v>
      </c>
      <c r="J44" s="57">
        <v>25953.256304</v>
      </c>
      <c r="K44" s="57">
        <v>2088</v>
      </c>
      <c r="L44" s="57">
        <v>25436.022332</v>
      </c>
      <c r="M44" s="57">
        <v>2140</v>
      </c>
      <c r="N44" s="57">
        <v>53200.303798</v>
      </c>
      <c r="O44" s="57">
        <v>722</v>
      </c>
      <c r="P44" s="57">
        <v>22373.928745</v>
      </c>
      <c r="Q44" s="57">
        <v>116</v>
      </c>
      <c r="R44" s="57">
        <v>5010.70209</v>
      </c>
      <c r="S44" s="57">
        <v>564</v>
      </c>
      <c r="T44" s="57">
        <v>34063.243335</v>
      </c>
      <c r="U44" s="57">
        <v>425</v>
      </c>
      <c r="V44" s="57">
        <v>83973.42584</v>
      </c>
      <c r="W44" s="57">
        <v>244</v>
      </c>
      <c r="X44" s="57">
        <v>764540.089144</v>
      </c>
    </row>
    <row r="45" spans="1:24" s="50" customFormat="1" ht="12.75" customHeight="1">
      <c r="A45" s="55" t="s">
        <v>100</v>
      </c>
      <c r="B45" s="56"/>
      <c r="C45" s="57">
        <v>7596</v>
      </c>
      <c r="D45" s="57">
        <v>64238.93792</v>
      </c>
      <c r="E45" s="57">
        <v>2254</v>
      </c>
      <c r="F45" s="57">
        <v>779.672709</v>
      </c>
      <c r="G45" s="57">
        <v>2785</v>
      </c>
      <c r="H45" s="57">
        <v>5120.398752</v>
      </c>
      <c r="I45" s="57">
        <v>1391</v>
      </c>
      <c r="J45" s="57">
        <v>7963.845887</v>
      </c>
      <c r="K45" s="57">
        <v>603</v>
      </c>
      <c r="L45" s="57">
        <v>7367.32155</v>
      </c>
      <c r="M45" s="57">
        <v>305</v>
      </c>
      <c r="N45" s="57">
        <v>7335.198259</v>
      </c>
      <c r="O45" s="57">
        <v>48</v>
      </c>
      <c r="P45" s="57">
        <v>1545.358643</v>
      </c>
      <c r="Q45" s="57">
        <v>32</v>
      </c>
      <c r="R45" s="57">
        <v>1349.90003</v>
      </c>
      <c r="S45" s="57">
        <v>91</v>
      </c>
      <c r="T45" s="57">
        <v>5703.42282</v>
      </c>
      <c r="U45" s="57">
        <v>78</v>
      </c>
      <c r="V45" s="57">
        <v>14301.81015</v>
      </c>
      <c r="W45" s="57">
        <v>9</v>
      </c>
      <c r="X45" s="57">
        <v>12772.00912</v>
      </c>
    </row>
    <row r="46" spans="1:24" s="50" customFormat="1" ht="12.75" customHeight="1">
      <c r="A46" s="215" t="s">
        <v>371</v>
      </c>
      <c r="B46" s="56"/>
      <c r="C46" s="57">
        <v>27430</v>
      </c>
      <c r="D46" s="57">
        <v>552942.832746</v>
      </c>
      <c r="E46" s="57">
        <v>8573</v>
      </c>
      <c r="F46" s="57">
        <v>2782.138332</v>
      </c>
      <c r="G46" s="57">
        <v>10657</v>
      </c>
      <c r="H46" s="57">
        <v>17648.158934</v>
      </c>
      <c r="I46" s="57">
        <v>4192</v>
      </c>
      <c r="J46" s="57">
        <v>23490.516408</v>
      </c>
      <c r="K46" s="57">
        <v>2028</v>
      </c>
      <c r="L46" s="57">
        <v>23774.472642</v>
      </c>
      <c r="M46" s="57">
        <v>762</v>
      </c>
      <c r="N46" s="57">
        <v>17969.765288</v>
      </c>
      <c r="O46" s="57">
        <v>218</v>
      </c>
      <c r="P46" s="57">
        <v>7088.0632</v>
      </c>
      <c r="Q46" s="57">
        <v>113</v>
      </c>
      <c r="R46" s="57">
        <v>4917.777034</v>
      </c>
      <c r="S46" s="57">
        <v>408</v>
      </c>
      <c r="T46" s="57">
        <v>26131.135796</v>
      </c>
      <c r="U46" s="57">
        <v>358</v>
      </c>
      <c r="V46" s="57">
        <v>73707.705531</v>
      </c>
      <c r="W46" s="57">
        <v>121</v>
      </c>
      <c r="X46" s="57">
        <v>355433.099581</v>
      </c>
    </row>
    <row r="47" spans="1:24" s="50" customFormat="1" ht="12.75" customHeight="1">
      <c r="A47" s="55" t="s">
        <v>101</v>
      </c>
      <c r="B47" s="56"/>
      <c r="C47" s="57">
        <v>58358</v>
      </c>
      <c r="D47" s="57">
        <v>9145745.350514</v>
      </c>
      <c r="E47" s="57">
        <v>11376</v>
      </c>
      <c r="F47" s="57">
        <v>3620.595839</v>
      </c>
      <c r="G47" s="57">
        <v>15143</v>
      </c>
      <c r="H47" s="57">
        <v>27283.301079</v>
      </c>
      <c r="I47" s="57">
        <v>8209</v>
      </c>
      <c r="J47" s="57">
        <v>49297.906246</v>
      </c>
      <c r="K47" s="57">
        <v>7846</v>
      </c>
      <c r="L47" s="57">
        <v>98579.871979</v>
      </c>
      <c r="M47" s="57">
        <v>6604</v>
      </c>
      <c r="N47" s="57">
        <v>163601.815461</v>
      </c>
      <c r="O47" s="57">
        <v>966</v>
      </c>
      <c r="P47" s="57">
        <v>32202.963014</v>
      </c>
      <c r="Q47" s="57">
        <v>718</v>
      </c>
      <c r="R47" s="57">
        <v>31548.046607</v>
      </c>
      <c r="S47" s="57">
        <v>2942</v>
      </c>
      <c r="T47" s="57">
        <v>197567.02875</v>
      </c>
      <c r="U47" s="57">
        <v>3409</v>
      </c>
      <c r="V47" s="57">
        <v>707443.581803</v>
      </c>
      <c r="W47" s="57">
        <v>1145</v>
      </c>
      <c r="X47" s="57">
        <v>7834600.239736</v>
      </c>
    </row>
    <row r="48" spans="1:24" s="50" customFormat="1" ht="12.75" customHeight="1">
      <c r="A48" s="55" t="s">
        <v>102</v>
      </c>
      <c r="B48" s="56"/>
      <c r="C48" s="57">
        <v>39050</v>
      </c>
      <c r="D48" s="57">
        <v>1499735.688801</v>
      </c>
      <c r="E48" s="57">
        <v>5781</v>
      </c>
      <c r="F48" s="57">
        <v>2150.148178</v>
      </c>
      <c r="G48" s="57">
        <v>10265</v>
      </c>
      <c r="H48" s="57">
        <v>18354.342873</v>
      </c>
      <c r="I48" s="57">
        <v>5483</v>
      </c>
      <c r="J48" s="57">
        <v>31729.857267</v>
      </c>
      <c r="K48" s="57">
        <v>6538</v>
      </c>
      <c r="L48" s="57">
        <v>80247.685265</v>
      </c>
      <c r="M48" s="57">
        <v>5301</v>
      </c>
      <c r="N48" s="57">
        <v>128032.879613</v>
      </c>
      <c r="O48" s="57">
        <v>1069</v>
      </c>
      <c r="P48" s="57">
        <v>34751.258813</v>
      </c>
      <c r="Q48" s="57">
        <v>415</v>
      </c>
      <c r="R48" s="57">
        <v>17834.174991</v>
      </c>
      <c r="S48" s="57">
        <v>1941</v>
      </c>
      <c r="T48" s="57">
        <v>124379.71514</v>
      </c>
      <c r="U48" s="57">
        <v>1816</v>
      </c>
      <c r="V48" s="57">
        <v>353480.637133</v>
      </c>
      <c r="W48" s="57">
        <v>441</v>
      </c>
      <c r="X48" s="57">
        <v>708774.989528</v>
      </c>
    </row>
    <row r="49" spans="1:24" s="50" customFormat="1" ht="12.75" customHeight="1">
      <c r="A49" s="55" t="s">
        <v>103</v>
      </c>
      <c r="B49" s="56"/>
      <c r="C49" s="57">
        <v>99218</v>
      </c>
      <c r="D49" s="57">
        <v>1283741.08254</v>
      </c>
      <c r="E49" s="57">
        <v>32086</v>
      </c>
      <c r="F49" s="57">
        <v>10648.261909</v>
      </c>
      <c r="G49" s="57">
        <v>40111</v>
      </c>
      <c r="H49" s="57">
        <v>66456.452846</v>
      </c>
      <c r="I49" s="57">
        <v>13197</v>
      </c>
      <c r="J49" s="57">
        <v>74388.835642</v>
      </c>
      <c r="K49" s="57">
        <v>6636</v>
      </c>
      <c r="L49" s="57">
        <v>78197.824647</v>
      </c>
      <c r="M49" s="57">
        <v>3212</v>
      </c>
      <c r="N49" s="57">
        <v>76715.947326</v>
      </c>
      <c r="O49" s="57">
        <v>833</v>
      </c>
      <c r="P49" s="57">
        <v>26844.15651</v>
      </c>
      <c r="Q49" s="57">
        <v>315</v>
      </c>
      <c r="R49" s="57">
        <v>13534.424323</v>
      </c>
      <c r="S49" s="57">
        <v>1247</v>
      </c>
      <c r="T49" s="57">
        <v>80910.028894</v>
      </c>
      <c r="U49" s="57">
        <v>1228</v>
      </c>
      <c r="V49" s="57">
        <v>252479.993044</v>
      </c>
      <c r="W49" s="57">
        <v>353</v>
      </c>
      <c r="X49" s="57">
        <v>603565.157399</v>
      </c>
    </row>
    <row r="50" spans="1:24" s="50" customFormat="1" ht="12.75" customHeight="1">
      <c r="A50" s="55" t="s">
        <v>104</v>
      </c>
      <c r="B50" s="56"/>
      <c r="C50" s="57">
        <v>23229</v>
      </c>
      <c r="D50" s="57">
        <v>370375.341366</v>
      </c>
      <c r="E50" s="57">
        <v>5283</v>
      </c>
      <c r="F50" s="57">
        <v>1785.936998</v>
      </c>
      <c r="G50" s="57">
        <v>7706</v>
      </c>
      <c r="H50" s="57">
        <v>14102.561622</v>
      </c>
      <c r="I50" s="57">
        <v>6066</v>
      </c>
      <c r="J50" s="57">
        <v>35132.356913</v>
      </c>
      <c r="K50" s="57">
        <v>2092</v>
      </c>
      <c r="L50" s="57">
        <v>24229.728417</v>
      </c>
      <c r="M50" s="57">
        <v>648</v>
      </c>
      <c r="N50" s="57">
        <v>15436.535041</v>
      </c>
      <c r="O50" s="57">
        <v>217</v>
      </c>
      <c r="P50" s="57">
        <v>6992.892495</v>
      </c>
      <c r="Q50" s="57">
        <v>642</v>
      </c>
      <c r="R50" s="57">
        <v>25907.30219</v>
      </c>
      <c r="S50" s="57">
        <v>270</v>
      </c>
      <c r="T50" s="57">
        <v>16992.3265</v>
      </c>
      <c r="U50" s="57">
        <v>243</v>
      </c>
      <c r="V50" s="57">
        <v>44642.42497</v>
      </c>
      <c r="W50" s="57">
        <v>62</v>
      </c>
      <c r="X50" s="57">
        <v>185153.27622</v>
      </c>
    </row>
    <row r="51" spans="1:24" s="50" customFormat="1" ht="12.75" customHeight="1">
      <c r="A51" s="55" t="s">
        <v>105</v>
      </c>
      <c r="B51" s="56"/>
      <c r="C51" s="57">
        <v>1</v>
      </c>
      <c r="D51" s="57">
        <v>6.5</v>
      </c>
      <c r="E51" s="57">
        <v>0</v>
      </c>
      <c r="F51" s="57">
        <v>0</v>
      </c>
      <c r="G51" s="57">
        <v>0</v>
      </c>
      <c r="H51" s="57">
        <v>0</v>
      </c>
      <c r="I51" s="57">
        <v>1</v>
      </c>
      <c r="J51" s="57">
        <v>6.5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215" t="s">
        <v>375</v>
      </c>
      <c r="B52" s="56"/>
      <c r="C52" s="57">
        <v>445</v>
      </c>
      <c r="D52" s="57">
        <v>1771.421764</v>
      </c>
      <c r="E52" s="57">
        <v>186</v>
      </c>
      <c r="F52" s="57">
        <v>58.117666</v>
      </c>
      <c r="G52" s="57">
        <v>158</v>
      </c>
      <c r="H52" s="57">
        <v>293.16523</v>
      </c>
      <c r="I52" s="57">
        <v>67</v>
      </c>
      <c r="J52" s="57">
        <v>377.048842</v>
      </c>
      <c r="K52" s="57">
        <v>21</v>
      </c>
      <c r="L52" s="57">
        <v>276.134</v>
      </c>
      <c r="M52" s="57">
        <v>10</v>
      </c>
      <c r="N52" s="57">
        <v>256.55</v>
      </c>
      <c r="O52" s="57">
        <v>1</v>
      </c>
      <c r="P52" s="57">
        <v>32.406026</v>
      </c>
      <c r="Q52" s="57">
        <v>0</v>
      </c>
      <c r="R52" s="57">
        <v>0</v>
      </c>
      <c r="S52" s="57">
        <v>0</v>
      </c>
      <c r="T52" s="57">
        <v>0</v>
      </c>
      <c r="U52" s="57">
        <v>2</v>
      </c>
      <c r="V52" s="57">
        <v>478</v>
      </c>
      <c r="W52" s="57">
        <v>0</v>
      </c>
      <c r="X52" s="57">
        <v>0</v>
      </c>
    </row>
    <row r="53" spans="1:24" s="50" customFormat="1" ht="12.75" customHeight="1">
      <c r="A53" s="55" t="s">
        <v>106</v>
      </c>
      <c r="B53" s="56"/>
      <c r="C53" s="57">
        <v>57</v>
      </c>
      <c r="D53" s="57">
        <v>269.25</v>
      </c>
      <c r="E53" s="57">
        <v>4</v>
      </c>
      <c r="F53" s="57">
        <v>1.95</v>
      </c>
      <c r="G53" s="57">
        <v>21</v>
      </c>
      <c r="H53" s="57">
        <v>44.3</v>
      </c>
      <c r="I53" s="57">
        <v>26</v>
      </c>
      <c r="J53" s="57">
        <v>155</v>
      </c>
      <c r="K53" s="57">
        <v>6</v>
      </c>
      <c r="L53" s="57">
        <v>68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107</v>
      </c>
      <c r="B54" s="56"/>
      <c r="C54" s="57">
        <v>3297</v>
      </c>
      <c r="D54" s="57">
        <v>83648.603063</v>
      </c>
      <c r="E54" s="57">
        <v>1129</v>
      </c>
      <c r="F54" s="57">
        <v>353.455114</v>
      </c>
      <c r="G54" s="57">
        <v>1156</v>
      </c>
      <c r="H54" s="57">
        <v>2007.061035</v>
      </c>
      <c r="I54" s="57">
        <v>425</v>
      </c>
      <c r="J54" s="57">
        <v>2429.143419</v>
      </c>
      <c r="K54" s="57">
        <v>250</v>
      </c>
      <c r="L54" s="57">
        <v>3074.966305</v>
      </c>
      <c r="M54" s="57">
        <v>138</v>
      </c>
      <c r="N54" s="57">
        <v>3401.02826</v>
      </c>
      <c r="O54" s="57">
        <v>30</v>
      </c>
      <c r="P54" s="57">
        <v>990.41715</v>
      </c>
      <c r="Q54" s="57">
        <v>18</v>
      </c>
      <c r="R54" s="57">
        <v>789.405</v>
      </c>
      <c r="S54" s="57">
        <v>53</v>
      </c>
      <c r="T54" s="57">
        <v>3624.31201</v>
      </c>
      <c r="U54" s="57">
        <v>69</v>
      </c>
      <c r="V54" s="57">
        <v>13952.71551</v>
      </c>
      <c r="W54" s="57">
        <v>29</v>
      </c>
      <c r="X54" s="57">
        <v>53026.09926</v>
      </c>
    </row>
    <row r="55" spans="1:24" s="50" customFormat="1" ht="12.75" customHeight="1">
      <c r="A55" s="55" t="s">
        <v>108</v>
      </c>
      <c r="B55" s="56"/>
      <c r="C55" s="57">
        <v>13935</v>
      </c>
      <c r="D55" s="57">
        <v>149961.302167</v>
      </c>
      <c r="E55" s="57">
        <v>4192</v>
      </c>
      <c r="F55" s="57">
        <v>1539.252616</v>
      </c>
      <c r="G55" s="57">
        <v>5494</v>
      </c>
      <c r="H55" s="57">
        <v>9083.165354</v>
      </c>
      <c r="I55" s="57">
        <v>2210</v>
      </c>
      <c r="J55" s="57">
        <v>12406.421051</v>
      </c>
      <c r="K55" s="57">
        <v>1175</v>
      </c>
      <c r="L55" s="57">
        <v>13778.550434</v>
      </c>
      <c r="M55" s="57">
        <v>421</v>
      </c>
      <c r="N55" s="57">
        <v>10035.193526</v>
      </c>
      <c r="O55" s="57">
        <v>89</v>
      </c>
      <c r="P55" s="57">
        <v>2915.953085</v>
      </c>
      <c r="Q55" s="57">
        <v>41</v>
      </c>
      <c r="R55" s="57">
        <v>1768.12368</v>
      </c>
      <c r="S55" s="57">
        <v>135</v>
      </c>
      <c r="T55" s="57">
        <v>8765.18635</v>
      </c>
      <c r="U55" s="57">
        <v>138</v>
      </c>
      <c r="V55" s="57">
        <v>25014.763461</v>
      </c>
      <c r="W55" s="57">
        <v>40</v>
      </c>
      <c r="X55" s="57">
        <v>64654.69261</v>
      </c>
    </row>
    <row r="56" spans="1:24" s="50" customFormat="1" ht="12.75" customHeight="1">
      <c r="A56" s="55" t="s">
        <v>109</v>
      </c>
      <c r="B56" s="56"/>
      <c r="C56" s="57">
        <v>20161</v>
      </c>
      <c r="D56" s="57">
        <v>181789.243808</v>
      </c>
      <c r="E56" s="57">
        <v>5048</v>
      </c>
      <c r="F56" s="57">
        <v>1807.145704</v>
      </c>
      <c r="G56" s="57">
        <v>8910</v>
      </c>
      <c r="H56" s="57">
        <v>14302.286275</v>
      </c>
      <c r="I56" s="57">
        <v>3348</v>
      </c>
      <c r="J56" s="57">
        <v>18416.162388</v>
      </c>
      <c r="K56" s="57">
        <v>1470</v>
      </c>
      <c r="L56" s="57">
        <v>17544.628292</v>
      </c>
      <c r="M56" s="57">
        <v>673</v>
      </c>
      <c r="N56" s="57">
        <v>16170.887072</v>
      </c>
      <c r="O56" s="57">
        <v>148</v>
      </c>
      <c r="P56" s="57">
        <v>4806.012018</v>
      </c>
      <c r="Q56" s="57">
        <v>63</v>
      </c>
      <c r="R56" s="57">
        <v>2650.5194</v>
      </c>
      <c r="S56" s="57">
        <v>263</v>
      </c>
      <c r="T56" s="57">
        <v>17427.861189</v>
      </c>
      <c r="U56" s="57">
        <v>201</v>
      </c>
      <c r="V56" s="57">
        <v>37621.06775</v>
      </c>
      <c r="W56" s="57">
        <v>37</v>
      </c>
      <c r="X56" s="57">
        <v>51042.67372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6" t="str">
        <f>'2491-00-01'!V34</f>
        <v>中華民國112年4月20日編製</v>
      </c>
    </row>
    <row r="58" spans="12:24" ht="16.5" customHeight="1">
      <c r="L58" s="45" t="s">
        <v>40</v>
      </c>
      <c r="X58" s="60" t="s">
        <v>297</v>
      </c>
    </row>
    <row r="59" spans="1:24" ht="15.75">
      <c r="A59" s="61" t="s">
        <v>122</v>
      </c>
      <c r="B59" s="171" t="s">
        <v>388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301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.75">
      <c r="A61" s="62" t="s">
        <v>123</v>
      </c>
      <c r="B61" s="61" t="s">
        <v>110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.75">
      <c r="A62" s="336" t="s">
        <v>111</v>
      </c>
      <c r="B62" s="336"/>
      <c r="C62" s="336"/>
      <c r="D62" s="336"/>
      <c r="E62" s="336"/>
      <c r="F62" s="336"/>
      <c r="G62" s="336"/>
      <c r="H62" s="336"/>
      <c r="I62" s="336"/>
      <c r="J62" s="336"/>
      <c r="K62" s="336"/>
      <c r="L62" s="336"/>
      <c r="M62" s="336"/>
      <c r="N62" s="336"/>
      <c r="O62" s="336"/>
      <c r="P62" s="336"/>
      <c r="Q62" s="336"/>
      <c r="R62" s="336"/>
      <c r="S62" s="336"/>
      <c r="T62" s="336"/>
      <c r="U62" s="336"/>
      <c r="V62" s="336"/>
      <c r="W62" s="336"/>
      <c r="X62" s="336"/>
    </row>
  </sheetData>
  <sheetProtection/>
  <mergeCells count="30"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="85" zoomScaleSheetLayoutView="85" zoomScalePageLayoutView="0" workbookViewId="0" topLeftCell="A1">
      <selection activeCell="M6" sqref="M6:Q7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41"/>
      <c r="G1" s="341"/>
      <c r="H1" s="341"/>
      <c r="I1" s="341"/>
      <c r="J1" s="341"/>
      <c r="Q1" s="64" t="s">
        <v>1</v>
      </c>
      <c r="R1" s="67" t="s">
        <v>2</v>
      </c>
    </row>
    <row r="2" spans="1:18" ht="16.5" customHeight="1">
      <c r="A2" s="68" t="s">
        <v>225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124</v>
      </c>
    </row>
    <row r="3" spans="1:18" s="73" customFormat="1" ht="19.5" customHeight="1">
      <c r="A3" s="342" t="s">
        <v>248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</row>
    <row r="4" spans="1:18" ht="19.5" customHeight="1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</row>
    <row r="5" spans="1:18" ht="19.5" customHeight="1">
      <c r="A5" s="74"/>
      <c r="B5" s="74"/>
      <c r="C5" s="74"/>
      <c r="D5" s="74"/>
      <c r="E5" s="74"/>
      <c r="G5" s="320" t="str">
        <f>'2491-00-01'!H5</f>
        <v>中華民國112年03月底</v>
      </c>
      <c r="H5" s="320"/>
      <c r="I5" s="320"/>
      <c r="J5" s="320"/>
      <c r="K5" s="320"/>
      <c r="L5" s="320"/>
      <c r="M5" s="320"/>
      <c r="O5" s="75"/>
      <c r="P5" s="75"/>
      <c r="Q5" s="75"/>
      <c r="R5" s="76" t="s">
        <v>7</v>
      </c>
    </row>
    <row r="6" spans="1:18" s="78" customFormat="1" ht="12" customHeight="1">
      <c r="A6" s="344" t="s">
        <v>8</v>
      </c>
      <c r="B6" s="345"/>
      <c r="C6" s="350" t="s">
        <v>125</v>
      </c>
      <c r="D6" s="351"/>
      <c r="E6" s="354" t="s">
        <v>126</v>
      </c>
      <c r="F6" s="351"/>
      <c r="G6" s="354" t="s">
        <v>127</v>
      </c>
      <c r="H6" s="351"/>
      <c r="I6" s="354" t="s">
        <v>128</v>
      </c>
      <c r="J6" s="351"/>
      <c r="K6" s="354" t="s">
        <v>129</v>
      </c>
      <c r="L6" s="351"/>
      <c r="M6" s="356" t="s">
        <v>402</v>
      </c>
      <c r="N6" s="357"/>
      <c r="O6" s="360" t="s">
        <v>130</v>
      </c>
      <c r="P6" s="361"/>
      <c r="Q6" s="364" t="s">
        <v>403</v>
      </c>
      <c r="R6" s="366" t="s">
        <v>131</v>
      </c>
    </row>
    <row r="7" spans="1:18" s="78" customFormat="1" ht="21.75" customHeight="1">
      <c r="A7" s="346"/>
      <c r="B7" s="347"/>
      <c r="C7" s="352"/>
      <c r="D7" s="353"/>
      <c r="E7" s="355"/>
      <c r="F7" s="353"/>
      <c r="G7" s="355"/>
      <c r="H7" s="353"/>
      <c r="I7" s="355"/>
      <c r="J7" s="353"/>
      <c r="K7" s="355"/>
      <c r="L7" s="353"/>
      <c r="M7" s="358"/>
      <c r="N7" s="359"/>
      <c r="O7" s="362"/>
      <c r="P7" s="363"/>
      <c r="Q7" s="365"/>
      <c r="R7" s="367"/>
    </row>
    <row r="8" spans="1:18" s="78" customFormat="1" ht="33">
      <c r="A8" s="348"/>
      <c r="B8" s="349"/>
      <c r="C8" s="79" t="s">
        <v>31</v>
      </c>
      <c r="D8" s="80" t="s">
        <v>135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132</v>
      </c>
      <c r="O8" s="79" t="s">
        <v>31</v>
      </c>
      <c r="P8" s="81" t="s">
        <v>132</v>
      </c>
      <c r="Q8" s="79" t="s">
        <v>31</v>
      </c>
      <c r="R8" s="79" t="s">
        <v>31</v>
      </c>
    </row>
    <row r="9" spans="1:18" s="78" customFormat="1" ht="15.75" customHeight="1">
      <c r="A9" s="280" t="s">
        <v>33</v>
      </c>
      <c r="B9" s="281"/>
      <c r="C9" s="82">
        <v>756733</v>
      </c>
      <c r="D9" s="82">
        <v>27532827.73194</v>
      </c>
      <c r="E9" s="82">
        <v>6</v>
      </c>
      <c r="F9" s="82">
        <v>56.65</v>
      </c>
      <c r="G9" s="82">
        <v>5</v>
      </c>
      <c r="H9" s="82">
        <v>13.5172</v>
      </c>
      <c r="I9" s="82">
        <v>567780</v>
      </c>
      <c r="J9" s="82">
        <v>2944285.566774</v>
      </c>
      <c r="K9" s="82">
        <v>183287</v>
      </c>
      <c r="L9" s="82">
        <v>24351531.944906</v>
      </c>
      <c r="M9" s="82">
        <v>5609</v>
      </c>
      <c r="N9" s="82">
        <v>230694.980433</v>
      </c>
      <c r="O9" s="82">
        <v>46</v>
      </c>
      <c r="P9" s="82">
        <v>6245.072627</v>
      </c>
      <c r="Q9" s="82">
        <v>4897</v>
      </c>
      <c r="R9" s="82">
        <v>104</v>
      </c>
    </row>
    <row r="10" spans="1:18" s="78" customFormat="1" ht="15.75" customHeight="1">
      <c r="A10" s="282" t="s">
        <v>226</v>
      </c>
      <c r="B10" s="283"/>
      <c r="C10" s="82">
        <v>755040</v>
      </c>
      <c r="D10" s="82">
        <v>27506562.614712</v>
      </c>
      <c r="E10" s="82">
        <v>6</v>
      </c>
      <c r="F10" s="82">
        <v>56.65</v>
      </c>
      <c r="G10" s="82">
        <v>5</v>
      </c>
      <c r="H10" s="82">
        <v>13.5172</v>
      </c>
      <c r="I10" s="82">
        <v>566461</v>
      </c>
      <c r="J10" s="82">
        <v>2936860.169896</v>
      </c>
      <c r="K10" s="82">
        <v>182913</v>
      </c>
      <c r="L10" s="82">
        <v>24332692.224556</v>
      </c>
      <c r="M10" s="82">
        <v>5609</v>
      </c>
      <c r="N10" s="82">
        <v>230694.980433</v>
      </c>
      <c r="O10" s="82">
        <v>46</v>
      </c>
      <c r="P10" s="82">
        <v>6245.072627</v>
      </c>
      <c r="Q10" s="82">
        <v>4897</v>
      </c>
      <c r="R10" s="82">
        <v>104</v>
      </c>
    </row>
    <row r="11" spans="1:18" s="78" customFormat="1" ht="15.75" customHeight="1">
      <c r="A11" s="284" t="s">
        <v>266</v>
      </c>
      <c r="B11" s="285"/>
      <c r="C11" s="82">
        <v>146669</v>
      </c>
      <c r="D11" s="82">
        <v>2675666.563245</v>
      </c>
      <c r="E11" s="82">
        <v>2</v>
      </c>
      <c r="F11" s="82">
        <v>13.75</v>
      </c>
      <c r="G11" s="82">
        <v>0</v>
      </c>
      <c r="H11" s="82">
        <v>0</v>
      </c>
      <c r="I11" s="82">
        <v>115810</v>
      </c>
      <c r="J11" s="82">
        <v>522855.921541</v>
      </c>
      <c r="K11" s="82">
        <v>30219</v>
      </c>
      <c r="L11" s="82">
        <v>2132290.605849</v>
      </c>
      <c r="M11" s="82">
        <v>633</v>
      </c>
      <c r="N11" s="82">
        <v>20484.785855</v>
      </c>
      <c r="O11" s="82">
        <v>5</v>
      </c>
      <c r="P11" s="82">
        <v>21.5</v>
      </c>
      <c r="Q11" s="82">
        <v>409</v>
      </c>
      <c r="R11" s="82">
        <v>26</v>
      </c>
    </row>
    <row r="12" spans="1:18" s="78" customFormat="1" ht="15.75" customHeight="1">
      <c r="A12" s="284" t="s">
        <v>265</v>
      </c>
      <c r="B12" s="285"/>
      <c r="C12" s="82">
        <v>175324</v>
      </c>
      <c r="D12" s="82">
        <v>14184523.345086</v>
      </c>
      <c r="E12" s="82">
        <v>0</v>
      </c>
      <c r="F12" s="82">
        <v>0</v>
      </c>
      <c r="G12" s="82">
        <v>2</v>
      </c>
      <c r="H12" s="82">
        <v>5.96</v>
      </c>
      <c r="I12" s="82">
        <v>114192</v>
      </c>
      <c r="J12" s="82">
        <v>794199.828604</v>
      </c>
      <c r="K12" s="82">
        <v>57397</v>
      </c>
      <c r="L12" s="82">
        <v>13219923.050744</v>
      </c>
      <c r="M12" s="82">
        <v>3703</v>
      </c>
      <c r="N12" s="82">
        <v>164329.125858</v>
      </c>
      <c r="O12" s="82">
        <v>30</v>
      </c>
      <c r="P12" s="82">
        <v>6065.37988</v>
      </c>
      <c r="Q12" s="82">
        <v>3149</v>
      </c>
      <c r="R12" s="82">
        <v>34</v>
      </c>
    </row>
    <row r="13" spans="1:18" s="78" customFormat="1" ht="15.75" customHeight="1">
      <c r="A13" s="284" t="s">
        <v>299</v>
      </c>
      <c r="B13" s="285"/>
      <c r="C13" s="82">
        <v>68820</v>
      </c>
      <c r="D13" s="82">
        <v>1637378.865353</v>
      </c>
      <c r="E13" s="82">
        <v>0</v>
      </c>
      <c r="F13" s="82">
        <v>0</v>
      </c>
      <c r="G13" s="82">
        <v>0</v>
      </c>
      <c r="H13" s="82">
        <v>0</v>
      </c>
      <c r="I13" s="82">
        <v>53609</v>
      </c>
      <c r="J13" s="82">
        <v>260626.978119</v>
      </c>
      <c r="K13" s="82">
        <v>15001</v>
      </c>
      <c r="L13" s="82">
        <v>1367575.049458</v>
      </c>
      <c r="M13" s="82">
        <v>204</v>
      </c>
      <c r="N13" s="82">
        <v>9139.645029</v>
      </c>
      <c r="O13" s="82">
        <v>6</v>
      </c>
      <c r="P13" s="82">
        <v>37.192747</v>
      </c>
      <c r="Q13" s="82">
        <v>162</v>
      </c>
      <c r="R13" s="82">
        <v>14</v>
      </c>
    </row>
    <row r="14" spans="1:18" s="78" customFormat="1" ht="15.75" customHeight="1">
      <c r="A14" s="284" t="s">
        <v>222</v>
      </c>
      <c r="B14" s="285"/>
      <c r="C14" s="82">
        <v>114704</v>
      </c>
      <c r="D14" s="82">
        <v>2089494.592596</v>
      </c>
      <c r="E14" s="82">
        <v>0</v>
      </c>
      <c r="F14" s="82">
        <v>0</v>
      </c>
      <c r="G14" s="82">
        <v>1</v>
      </c>
      <c r="H14" s="82">
        <v>1.8072</v>
      </c>
      <c r="I14" s="82">
        <v>88306</v>
      </c>
      <c r="J14" s="82">
        <v>391501.210611</v>
      </c>
      <c r="K14" s="82">
        <v>25938</v>
      </c>
      <c r="L14" s="82">
        <v>1687924.752585</v>
      </c>
      <c r="M14" s="82">
        <v>459</v>
      </c>
      <c r="N14" s="82">
        <v>10066.8222</v>
      </c>
      <c r="O14" s="82">
        <v>0</v>
      </c>
      <c r="P14" s="82">
        <v>0</v>
      </c>
      <c r="Q14" s="82">
        <v>570</v>
      </c>
      <c r="R14" s="82">
        <v>9</v>
      </c>
    </row>
    <row r="15" spans="1:18" s="78" customFormat="1" ht="15.75" customHeight="1">
      <c r="A15" s="284" t="s">
        <v>223</v>
      </c>
      <c r="B15" s="285"/>
      <c r="C15" s="82">
        <v>43158</v>
      </c>
      <c r="D15" s="82">
        <v>1076897.956482</v>
      </c>
      <c r="E15" s="82">
        <v>0</v>
      </c>
      <c r="F15" s="82">
        <v>0</v>
      </c>
      <c r="G15" s="82">
        <v>0</v>
      </c>
      <c r="H15" s="82">
        <v>0</v>
      </c>
      <c r="I15" s="82">
        <v>33153</v>
      </c>
      <c r="J15" s="82">
        <v>173714.210371</v>
      </c>
      <c r="K15" s="82">
        <v>9916</v>
      </c>
      <c r="L15" s="82">
        <v>901716.581475</v>
      </c>
      <c r="M15" s="82">
        <v>89</v>
      </c>
      <c r="N15" s="82">
        <v>1467.164636</v>
      </c>
      <c r="O15" s="82">
        <v>0</v>
      </c>
      <c r="P15" s="82">
        <v>0</v>
      </c>
      <c r="Q15" s="82">
        <v>79</v>
      </c>
      <c r="R15" s="82">
        <v>3</v>
      </c>
    </row>
    <row r="16" spans="1:18" s="78" customFormat="1" ht="15.75" customHeight="1">
      <c r="A16" s="286" t="s">
        <v>227</v>
      </c>
      <c r="B16" s="283"/>
      <c r="C16" s="82">
        <v>85053</v>
      </c>
      <c r="D16" s="82">
        <v>2257353.320359</v>
      </c>
      <c r="E16" s="82">
        <v>1</v>
      </c>
      <c r="F16" s="82">
        <v>25</v>
      </c>
      <c r="G16" s="82">
        <v>2</v>
      </c>
      <c r="H16" s="82">
        <v>5.75</v>
      </c>
      <c r="I16" s="82">
        <v>67992</v>
      </c>
      <c r="J16" s="82">
        <v>322266.781333</v>
      </c>
      <c r="K16" s="82">
        <v>16851</v>
      </c>
      <c r="L16" s="82">
        <v>1922959.704976</v>
      </c>
      <c r="M16" s="82">
        <v>206</v>
      </c>
      <c r="N16" s="82">
        <v>12024.08405</v>
      </c>
      <c r="O16" s="82">
        <v>1</v>
      </c>
      <c r="P16" s="82">
        <v>72</v>
      </c>
      <c r="Q16" s="82">
        <v>262</v>
      </c>
      <c r="R16" s="82">
        <v>7</v>
      </c>
    </row>
    <row r="17" spans="1:18" s="78" customFormat="1" ht="15.75" customHeight="1">
      <c r="A17" s="284" t="s">
        <v>228</v>
      </c>
      <c r="B17" s="285"/>
      <c r="C17" s="82">
        <v>7145</v>
      </c>
      <c r="D17" s="82">
        <v>102538.81663</v>
      </c>
      <c r="E17" s="82">
        <v>1</v>
      </c>
      <c r="F17" s="82">
        <v>16.68</v>
      </c>
      <c r="G17" s="82">
        <v>0</v>
      </c>
      <c r="H17" s="82">
        <v>0</v>
      </c>
      <c r="I17" s="82">
        <v>5676</v>
      </c>
      <c r="J17" s="82">
        <v>32491.813116</v>
      </c>
      <c r="K17" s="82">
        <v>1458</v>
      </c>
      <c r="L17" s="82">
        <v>69925.123514</v>
      </c>
      <c r="M17" s="82">
        <v>10</v>
      </c>
      <c r="N17" s="82">
        <v>105.2</v>
      </c>
      <c r="O17" s="82">
        <v>0</v>
      </c>
      <c r="P17" s="82">
        <v>0</v>
      </c>
      <c r="Q17" s="82">
        <v>5</v>
      </c>
      <c r="R17" s="82">
        <v>0</v>
      </c>
    </row>
    <row r="18" spans="1:18" s="78" customFormat="1" ht="15.75" customHeight="1">
      <c r="A18" s="284" t="s">
        <v>229</v>
      </c>
      <c r="B18" s="285"/>
      <c r="C18" s="82">
        <v>15411</v>
      </c>
      <c r="D18" s="82">
        <v>617671.438332</v>
      </c>
      <c r="E18" s="82">
        <v>0</v>
      </c>
      <c r="F18" s="82">
        <v>0</v>
      </c>
      <c r="G18" s="82">
        <v>0</v>
      </c>
      <c r="H18" s="82">
        <v>0</v>
      </c>
      <c r="I18" s="82">
        <v>10814</v>
      </c>
      <c r="J18" s="82">
        <v>55186.604632</v>
      </c>
      <c r="K18" s="82">
        <v>4462</v>
      </c>
      <c r="L18" s="82">
        <v>558997.257097</v>
      </c>
      <c r="M18" s="82">
        <v>133</v>
      </c>
      <c r="N18" s="82">
        <v>3442.076603</v>
      </c>
      <c r="O18" s="82">
        <v>2</v>
      </c>
      <c r="P18" s="82">
        <v>45.5</v>
      </c>
      <c r="Q18" s="82">
        <v>73</v>
      </c>
      <c r="R18" s="82">
        <v>1</v>
      </c>
    </row>
    <row r="19" spans="1:18" s="78" customFormat="1" ht="15.75" customHeight="1">
      <c r="A19" s="284" t="s">
        <v>230</v>
      </c>
      <c r="B19" s="285"/>
      <c r="C19" s="82">
        <v>8439</v>
      </c>
      <c r="D19" s="82">
        <v>298457.904187</v>
      </c>
      <c r="E19" s="82">
        <v>0</v>
      </c>
      <c r="F19" s="82">
        <v>0</v>
      </c>
      <c r="G19" s="82">
        <v>0</v>
      </c>
      <c r="H19" s="82">
        <v>0</v>
      </c>
      <c r="I19" s="82">
        <v>6414</v>
      </c>
      <c r="J19" s="82">
        <v>31000.665142</v>
      </c>
      <c r="K19" s="82">
        <v>2017</v>
      </c>
      <c r="L19" s="82">
        <v>266532.615145</v>
      </c>
      <c r="M19" s="82">
        <v>8</v>
      </c>
      <c r="N19" s="82">
        <v>924.6239</v>
      </c>
      <c r="O19" s="82">
        <v>0</v>
      </c>
      <c r="P19" s="82">
        <v>0</v>
      </c>
      <c r="Q19" s="82">
        <v>13</v>
      </c>
      <c r="R19" s="82">
        <v>0</v>
      </c>
    </row>
    <row r="20" spans="1:18" s="78" customFormat="1" ht="15.75" customHeight="1">
      <c r="A20" s="284" t="s">
        <v>231</v>
      </c>
      <c r="B20" s="285"/>
      <c r="C20" s="82">
        <v>29728</v>
      </c>
      <c r="D20" s="82">
        <v>636438.524259</v>
      </c>
      <c r="E20" s="82">
        <v>1</v>
      </c>
      <c r="F20" s="82">
        <v>0.02</v>
      </c>
      <c r="G20" s="82">
        <v>0</v>
      </c>
      <c r="H20" s="82">
        <v>0</v>
      </c>
      <c r="I20" s="82">
        <v>22963</v>
      </c>
      <c r="J20" s="82">
        <v>101456.349464</v>
      </c>
      <c r="K20" s="82">
        <v>6728</v>
      </c>
      <c r="L20" s="82">
        <v>533868.841541</v>
      </c>
      <c r="M20" s="82">
        <v>36</v>
      </c>
      <c r="N20" s="82">
        <v>1113.313254</v>
      </c>
      <c r="O20" s="82">
        <v>0</v>
      </c>
      <c r="P20" s="82">
        <v>0</v>
      </c>
      <c r="Q20" s="82">
        <v>45</v>
      </c>
      <c r="R20" s="82">
        <v>0</v>
      </c>
    </row>
    <row r="21" spans="1:18" s="78" customFormat="1" ht="15.75" customHeight="1">
      <c r="A21" s="284" t="s">
        <v>232</v>
      </c>
      <c r="B21" s="285"/>
      <c r="C21" s="82">
        <v>6088</v>
      </c>
      <c r="D21" s="82">
        <v>113144.973941</v>
      </c>
      <c r="E21" s="82">
        <v>0</v>
      </c>
      <c r="F21" s="82">
        <v>0</v>
      </c>
      <c r="G21" s="82">
        <v>0</v>
      </c>
      <c r="H21" s="82">
        <v>0</v>
      </c>
      <c r="I21" s="82">
        <v>4714</v>
      </c>
      <c r="J21" s="82">
        <v>21976.967439</v>
      </c>
      <c r="K21" s="82">
        <v>1368</v>
      </c>
      <c r="L21" s="82">
        <v>91103.841502</v>
      </c>
      <c r="M21" s="82">
        <v>6</v>
      </c>
      <c r="N21" s="82">
        <v>64.165</v>
      </c>
      <c r="O21" s="82">
        <v>0</v>
      </c>
      <c r="P21" s="82">
        <v>0</v>
      </c>
      <c r="Q21" s="82">
        <v>5</v>
      </c>
      <c r="R21" s="82">
        <v>2</v>
      </c>
    </row>
    <row r="22" spans="1:18" s="78" customFormat="1" ht="15.75" customHeight="1">
      <c r="A22" s="284" t="s">
        <v>233</v>
      </c>
      <c r="B22" s="285"/>
      <c r="C22" s="82">
        <v>8325</v>
      </c>
      <c r="D22" s="82">
        <v>295380.882125</v>
      </c>
      <c r="E22" s="82">
        <v>1</v>
      </c>
      <c r="F22" s="82">
        <v>1.2</v>
      </c>
      <c r="G22" s="82">
        <v>0</v>
      </c>
      <c r="H22" s="82">
        <v>0</v>
      </c>
      <c r="I22" s="82">
        <v>6792</v>
      </c>
      <c r="J22" s="82">
        <v>38912.835593</v>
      </c>
      <c r="K22" s="82">
        <v>1522</v>
      </c>
      <c r="L22" s="82">
        <v>253155.56972</v>
      </c>
      <c r="M22" s="82">
        <v>10</v>
      </c>
      <c r="N22" s="82">
        <v>3311.276812</v>
      </c>
      <c r="O22" s="82">
        <v>0</v>
      </c>
      <c r="P22" s="82">
        <v>0</v>
      </c>
      <c r="Q22" s="82">
        <v>6</v>
      </c>
      <c r="R22" s="82">
        <v>0</v>
      </c>
    </row>
    <row r="23" spans="1:18" s="78" customFormat="1" ht="15.75" customHeight="1">
      <c r="A23" s="284" t="s">
        <v>234</v>
      </c>
      <c r="B23" s="285"/>
      <c r="C23" s="82">
        <v>5401</v>
      </c>
      <c r="D23" s="82">
        <v>83069.402921</v>
      </c>
      <c r="E23" s="82">
        <v>0</v>
      </c>
      <c r="F23" s="82">
        <v>0</v>
      </c>
      <c r="G23" s="82">
        <v>0</v>
      </c>
      <c r="H23" s="82">
        <v>0</v>
      </c>
      <c r="I23" s="82">
        <v>4223</v>
      </c>
      <c r="J23" s="82">
        <v>20737.82223</v>
      </c>
      <c r="K23" s="82">
        <v>1170</v>
      </c>
      <c r="L23" s="82">
        <v>62307.330691</v>
      </c>
      <c r="M23" s="82">
        <v>7</v>
      </c>
      <c r="N23" s="82">
        <v>23.75</v>
      </c>
      <c r="O23" s="82">
        <v>1</v>
      </c>
      <c r="P23" s="82">
        <v>0.5</v>
      </c>
      <c r="Q23" s="82">
        <v>3</v>
      </c>
      <c r="R23" s="82">
        <v>0</v>
      </c>
    </row>
    <row r="24" spans="1:18" s="78" customFormat="1" ht="15.75" customHeight="1">
      <c r="A24" s="284" t="s">
        <v>235</v>
      </c>
      <c r="B24" s="285"/>
      <c r="C24" s="82">
        <v>8584</v>
      </c>
      <c r="D24" s="82">
        <v>124133.349618</v>
      </c>
      <c r="E24" s="82">
        <v>0</v>
      </c>
      <c r="F24" s="82">
        <v>0</v>
      </c>
      <c r="G24" s="82">
        <v>0</v>
      </c>
      <c r="H24" s="82">
        <v>0</v>
      </c>
      <c r="I24" s="82">
        <v>7054</v>
      </c>
      <c r="J24" s="82">
        <v>33987.343358</v>
      </c>
      <c r="K24" s="82">
        <v>1527</v>
      </c>
      <c r="L24" s="82">
        <v>90116.40626</v>
      </c>
      <c r="M24" s="82">
        <v>3</v>
      </c>
      <c r="N24" s="82">
        <v>29.6</v>
      </c>
      <c r="O24" s="82">
        <v>0</v>
      </c>
      <c r="P24" s="82">
        <v>0</v>
      </c>
      <c r="Q24" s="82">
        <v>15</v>
      </c>
      <c r="R24" s="82">
        <v>2</v>
      </c>
    </row>
    <row r="25" spans="1:18" s="78" customFormat="1" ht="15.75" customHeight="1">
      <c r="A25" s="284" t="s">
        <v>221</v>
      </c>
      <c r="B25" s="285"/>
      <c r="C25" s="82">
        <v>1743</v>
      </c>
      <c r="D25" s="82">
        <v>18945.726072</v>
      </c>
      <c r="E25" s="82">
        <v>0</v>
      </c>
      <c r="F25" s="82">
        <v>0</v>
      </c>
      <c r="G25" s="82">
        <v>0</v>
      </c>
      <c r="H25" s="82">
        <v>0</v>
      </c>
      <c r="I25" s="82">
        <v>1402</v>
      </c>
      <c r="J25" s="82">
        <v>7247.082592</v>
      </c>
      <c r="K25" s="82">
        <v>338</v>
      </c>
      <c r="L25" s="82">
        <v>11657.64348</v>
      </c>
      <c r="M25" s="82">
        <v>3</v>
      </c>
      <c r="N25" s="82">
        <v>41</v>
      </c>
      <c r="O25" s="82">
        <v>0</v>
      </c>
      <c r="P25" s="82">
        <v>0</v>
      </c>
      <c r="Q25" s="82">
        <v>4</v>
      </c>
      <c r="R25" s="82">
        <v>0</v>
      </c>
    </row>
    <row r="26" spans="1:18" s="78" customFormat="1" ht="15.75" customHeight="1">
      <c r="A26" s="284" t="s">
        <v>236</v>
      </c>
      <c r="B26" s="285"/>
      <c r="C26" s="82">
        <v>4023</v>
      </c>
      <c r="D26" s="82">
        <v>81238.154699</v>
      </c>
      <c r="E26" s="82">
        <v>0</v>
      </c>
      <c r="F26" s="82">
        <v>0</v>
      </c>
      <c r="G26" s="82">
        <v>0</v>
      </c>
      <c r="H26" s="82">
        <v>0</v>
      </c>
      <c r="I26" s="82">
        <v>3097</v>
      </c>
      <c r="J26" s="82">
        <v>15942.055448</v>
      </c>
      <c r="K26" s="82">
        <v>922</v>
      </c>
      <c r="L26" s="82">
        <v>63094.265545</v>
      </c>
      <c r="M26" s="82">
        <v>4</v>
      </c>
      <c r="N26" s="82">
        <v>2201.833706</v>
      </c>
      <c r="O26" s="82">
        <v>0</v>
      </c>
      <c r="P26" s="82">
        <v>0</v>
      </c>
      <c r="Q26" s="82">
        <v>6</v>
      </c>
      <c r="R26" s="82">
        <v>0</v>
      </c>
    </row>
    <row r="27" spans="1:18" s="78" customFormat="1" ht="15.75" customHeight="1">
      <c r="A27" s="284" t="s">
        <v>237</v>
      </c>
      <c r="B27" s="285"/>
      <c r="C27" s="82">
        <v>1075</v>
      </c>
      <c r="D27" s="82">
        <v>13231.345063</v>
      </c>
      <c r="E27" s="82">
        <v>0</v>
      </c>
      <c r="F27" s="82">
        <v>0</v>
      </c>
      <c r="G27" s="82">
        <v>0</v>
      </c>
      <c r="H27" s="82">
        <v>0</v>
      </c>
      <c r="I27" s="82">
        <v>846</v>
      </c>
      <c r="J27" s="82">
        <v>4343.426438</v>
      </c>
      <c r="K27" s="82">
        <v>229</v>
      </c>
      <c r="L27" s="82">
        <v>8887.918625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84" t="s">
        <v>238</v>
      </c>
      <c r="B28" s="285"/>
      <c r="C28" s="82">
        <v>6410</v>
      </c>
      <c r="D28" s="82">
        <v>87392.40474</v>
      </c>
      <c r="E28" s="82">
        <v>0</v>
      </c>
      <c r="F28" s="82">
        <v>0</v>
      </c>
      <c r="G28" s="82">
        <v>0</v>
      </c>
      <c r="H28" s="82">
        <v>0</v>
      </c>
      <c r="I28" s="82">
        <v>5346</v>
      </c>
      <c r="J28" s="82">
        <v>19379.86531</v>
      </c>
      <c r="K28" s="82">
        <v>1060</v>
      </c>
      <c r="L28" s="82">
        <v>67996.83943</v>
      </c>
      <c r="M28" s="82">
        <v>4</v>
      </c>
      <c r="N28" s="82">
        <v>15.7</v>
      </c>
      <c r="O28" s="82">
        <v>0</v>
      </c>
      <c r="P28" s="82">
        <v>0</v>
      </c>
      <c r="Q28" s="82">
        <v>8</v>
      </c>
      <c r="R28" s="82">
        <v>1</v>
      </c>
    </row>
    <row r="29" spans="1:18" s="78" customFormat="1" ht="15.75" customHeight="1">
      <c r="A29" s="284" t="s">
        <v>239</v>
      </c>
      <c r="B29" s="285"/>
      <c r="C29" s="82">
        <v>13477</v>
      </c>
      <c r="D29" s="82">
        <v>1036380.352107</v>
      </c>
      <c r="E29" s="82">
        <v>0</v>
      </c>
      <c r="F29" s="82">
        <v>0</v>
      </c>
      <c r="G29" s="82">
        <v>0</v>
      </c>
      <c r="H29" s="82">
        <v>0</v>
      </c>
      <c r="I29" s="82">
        <v>9685</v>
      </c>
      <c r="J29" s="82">
        <v>56083.706268</v>
      </c>
      <c r="K29" s="82">
        <v>3705</v>
      </c>
      <c r="L29" s="82">
        <v>978414.382309</v>
      </c>
      <c r="M29" s="82">
        <v>86</v>
      </c>
      <c r="N29" s="82">
        <v>1879.26353</v>
      </c>
      <c r="O29" s="82">
        <v>1</v>
      </c>
      <c r="P29" s="82">
        <v>3</v>
      </c>
      <c r="Q29" s="82">
        <v>72</v>
      </c>
      <c r="R29" s="82">
        <v>5</v>
      </c>
    </row>
    <row r="30" spans="1:18" s="78" customFormat="1" ht="15.75" customHeight="1">
      <c r="A30" s="284" t="s">
        <v>240</v>
      </c>
      <c r="B30" s="285"/>
      <c r="C30" s="82">
        <v>5463</v>
      </c>
      <c r="D30" s="82">
        <v>77224.696897</v>
      </c>
      <c r="E30" s="82">
        <v>0</v>
      </c>
      <c r="F30" s="82">
        <v>0</v>
      </c>
      <c r="G30" s="82">
        <v>0</v>
      </c>
      <c r="H30" s="82">
        <v>0</v>
      </c>
      <c r="I30" s="82">
        <v>4373</v>
      </c>
      <c r="J30" s="82">
        <v>32948.702287</v>
      </c>
      <c r="K30" s="82">
        <v>1085</v>
      </c>
      <c r="L30" s="82">
        <v>44244.44461</v>
      </c>
      <c r="M30" s="82">
        <v>5</v>
      </c>
      <c r="N30" s="82">
        <v>31.55</v>
      </c>
      <c r="O30" s="82">
        <v>0</v>
      </c>
      <c r="P30" s="82">
        <v>0</v>
      </c>
      <c r="Q30" s="82">
        <v>11</v>
      </c>
      <c r="R30" s="82">
        <v>0</v>
      </c>
    </row>
    <row r="31" spans="1:18" s="78" customFormat="1" ht="15.75" customHeight="1">
      <c r="A31" s="282" t="s">
        <v>241</v>
      </c>
      <c r="B31" s="283"/>
      <c r="C31" s="82">
        <v>1693</v>
      </c>
      <c r="D31" s="82">
        <v>26265.117228</v>
      </c>
      <c r="E31" s="82">
        <v>0</v>
      </c>
      <c r="F31" s="82">
        <v>0</v>
      </c>
      <c r="G31" s="82">
        <v>0</v>
      </c>
      <c r="H31" s="82">
        <v>0</v>
      </c>
      <c r="I31" s="82">
        <v>1319</v>
      </c>
      <c r="J31" s="82">
        <v>7425.396878</v>
      </c>
      <c r="K31" s="82">
        <v>374</v>
      </c>
      <c r="L31" s="82">
        <v>18839.72035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</row>
    <row r="32" spans="1:18" s="78" customFormat="1" ht="15.75" customHeight="1">
      <c r="A32" s="288" t="s">
        <v>34</v>
      </c>
      <c r="B32" s="289"/>
      <c r="C32" s="82">
        <v>1453</v>
      </c>
      <c r="D32" s="82">
        <v>24061.586228</v>
      </c>
      <c r="E32" s="82">
        <v>0</v>
      </c>
      <c r="F32" s="82">
        <v>0</v>
      </c>
      <c r="G32" s="82">
        <v>0</v>
      </c>
      <c r="H32" s="82">
        <v>0</v>
      </c>
      <c r="I32" s="82">
        <v>1127</v>
      </c>
      <c r="J32" s="82">
        <v>6183.275878</v>
      </c>
      <c r="K32" s="82">
        <v>326</v>
      </c>
      <c r="L32" s="82">
        <v>17878.31035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</row>
    <row r="33" spans="1:18" s="78" customFormat="1" ht="15.75" customHeight="1">
      <c r="A33" s="290" t="s">
        <v>35</v>
      </c>
      <c r="B33" s="291"/>
      <c r="C33" s="82">
        <v>240</v>
      </c>
      <c r="D33" s="82">
        <v>2203.531</v>
      </c>
      <c r="E33" s="82">
        <v>0</v>
      </c>
      <c r="F33" s="82">
        <v>0</v>
      </c>
      <c r="G33" s="82">
        <v>0</v>
      </c>
      <c r="H33" s="82">
        <v>0</v>
      </c>
      <c r="I33" s="82">
        <v>192</v>
      </c>
      <c r="J33" s="82">
        <v>1242.121</v>
      </c>
      <c r="K33" s="82">
        <v>48</v>
      </c>
      <c r="L33" s="82">
        <v>961.41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7" t="str">
        <f>'2491-00-01'!V34</f>
        <v>中華民國112年4月20日編製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297</v>
      </c>
    </row>
    <row r="36" spans="1:18" s="147" customFormat="1" ht="15.75" customHeight="1">
      <c r="A36" s="145" t="s">
        <v>42</v>
      </c>
      <c r="B36" s="141" t="s">
        <v>313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389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224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269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303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ht="19.5" customHeight="1">
      <c r="A41" s="368" t="s">
        <v>133</v>
      </c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</row>
  </sheetData>
  <sheetProtection/>
  <mergeCells count="39"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3:B13"/>
    <mergeCell ref="A11:B11"/>
    <mergeCell ref="O6:P7"/>
    <mergeCell ref="Q6:Q7"/>
    <mergeCell ref="R6:R7"/>
    <mergeCell ref="A9:B9"/>
    <mergeCell ref="A10:B10"/>
    <mergeCell ref="A12:B12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85" zoomScaleSheetLayoutView="85" zoomScalePageLayoutView="0" workbookViewId="0" topLeftCell="C1">
      <selection activeCell="M6" sqref="M6:Q7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134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136</v>
      </c>
    </row>
    <row r="3" spans="1:18" s="73" customFormat="1" ht="19.5" customHeight="1">
      <c r="A3" s="342" t="s">
        <v>249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</row>
    <row r="4" spans="1:18" ht="19.5" customHeight="1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</row>
    <row r="5" spans="1:18" ht="19.5" customHeight="1">
      <c r="A5" s="74"/>
      <c r="B5" s="74"/>
      <c r="C5" s="74"/>
      <c r="E5" s="88"/>
      <c r="F5" s="320" t="str">
        <f>'2491-00-01'!H5</f>
        <v>中華民國112年03月底</v>
      </c>
      <c r="G5" s="320"/>
      <c r="H5" s="320"/>
      <c r="I5" s="320"/>
      <c r="J5" s="320"/>
      <c r="K5" s="320"/>
      <c r="L5" s="320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69" t="s">
        <v>137</v>
      </c>
      <c r="B6" s="370"/>
      <c r="C6" s="350" t="s">
        <v>125</v>
      </c>
      <c r="D6" s="351"/>
      <c r="E6" s="354" t="s">
        <v>126</v>
      </c>
      <c r="F6" s="351"/>
      <c r="G6" s="354" t="s">
        <v>127</v>
      </c>
      <c r="H6" s="351"/>
      <c r="I6" s="354" t="s">
        <v>128</v>
      </c>
      <c r="J6" s="351"/>
      <c r="K6" s="354" t="s">
        <v>129</v>
      </c>
      <c r="L6" s="351"/>
      <c r="M6" s="356" t="s">
        <v>402</v>
      </c>
      <c r="N6" s="357"/>
      <c r="O6" s="369" t="s">
        <v>130</v>
      </c>
      <c r="P6" s="361"/>
      <c r="Q6" s="364" t="s">
        <v>403</v>
      </c>
      <c r="R6" s="366" t="s">
        <v>131</v>
      </c>
    </row>
    <row r="7" spans="1:18" s="78" customFormat="1" ht="22.5" customHeight="1">
      <c r="A7" s="371"/>
      <c r="B7" s="372"/>
      <c r="C7" s="352"/>
      <c r="D7" s="353"/>
      <c r="E7" s="355"/>
      <c r="F7" s="353"/>
      <c r="G7" s="355"/>
      <c r="H7" s="353"/>
      <c r="I7" s="355"/>
      <c r="J7" s="353"/>
      <c r="K7" s="355"/>
      <c r="L7" s="353"/>
      <c r="M7" s="358"/>
      <c r="N7" s="359"/>
      <c r="O7" s="373"/>
      <c r="P7" s="363"/>
      <c r="Q7" s="365"/>
      <c r="R7" s="367"/>
    </row>
    <row r="8" spans="1:18" s="78" customFormat="1" ht="33" customHeight="1">
      <c r="A8" s="373"/>
      <c r="B8" s="374"/>
      <c r="C8" s="79" t="s">
        <v>31</v>
      </c>
      <c r="D8" s="80" t="s">
        <v>135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132</v>
      </c>
      <c r="O8" s="79" t="s">
        <v>31</v>
      </c>
      <c r="P8" s="81" t="s">
        <v>132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756733</v>
      </c>
      <c r="D9" s="82">
        <v>27532827.73194</v>
      </c>
      <c r="E9" s="82">
        <v>6</v>
      </c>
      <c r="F9" s="82">
        <v>56.65</v>
      </c>
      <c r="G9" s="82">
        <v>5</v>
      </c>
      <c r="H9" s="82">
        <v>13.5172</v>
      </c>
      <c r="I9" s="82">
        <v>567780</v>
      </c>
      <c r="J9" s="82">
        <v>2944285.566774</v>
      </c>
      <c r="K9" s="82">
        <v>183287</v>
      </c>
      <c r="L9" s="82">
        <v>24351531.944906</v>
      </c>
      <c r="M9" s="82">
        <v>5609</v>
      </c>
      <c r="N9" s="82">
        <v>230694.980433</v>
      </c>
      <c r="O9" s="82">
        <v>46</v>
      </c>
      <c r="P9" s="82">
        <v>6245.072627</v>
      </c>
      <c r="Q9" s="82">
        <v>4897</v>
      </c>
      <c r="R9" s="82">
        <v>104</v>
      </c>
    </row>
    <row r="10" spans="1:18" s="78" customFormat="1" ht="15" customHeight="1">
      <c r="A10" s="55" t="s">
        <v>68</v>
      </c>
      <c r="B10" s="56"/>
      <c r="C10" s="82">
        <v>18832</v>
      </c>
      <c r="D10" s="82">
        <v>663816.187295</v>
      </c>
      <c r="E10" s="82">
        <v>1</v>
      </c>
      <c r="F10" s="82">
        <v>16.68</v>
      </c>
      <c r="G10" s="82">
        <v>0</v>
      </c>
      <c r="H10" s="82">
        <v>0</v>
      </c>
      <c r="I10" s="82">
        <v>12853</v>
      </c>
      <c r="J10" s="82">
        <v>61258.211213</v>
      </c>
      <c r="K10" s="82">
        <v>5937</v>
      </c>
      <c r="L10" s="82">
        <v>601646.334199</v>
      </c>
      <c r="M10" s="82">
        <v>41</v>
      </c>
      <c r="N10" s="82">
        <v>894.961883</v>
      </c>
      <c r="O10" s="82">
        <v>0</v>
      </c>
      <c r="P10" s="82">
        <v>0</v>
      </c>
      <c r="Q10" s="82">
        <v>16</v>
      </c>
      <c r="R10" s="82">
        <v>0</v>
      </c>
    </row>
    <row r="11" spans="1:18" s="78" customFormat="1" ht="15" customHeight="1">
      <c r="A11" s="55" t="s">
        <v>69</v>
      </c>
      <c r="B11" s="56"/>
      <c r="C11" s="82">
        <v>4245</v>
      </c>
      <c r="D11" s="82">
        <v>313581.537548</v>
      </c>
      <c r="E11" s="82">
        <v>0</v>
      </c>
      <c r="F11" s="82">
        <v>0</v>
      </c>
      <c r="G11" s="82">
        <v>0</v>
      </c>
      <c r="H11" s="82">
        <v>0</v>
      </c>
      <c r="I11" s="82">
        <v>2941</v>
      </c>
      <c r="J11" s="82">
        <v>27630.465591</v>
      </c>
      <c r="K11" s="82">
        <v>1290</v>
      </c>
      <c r="L11" s="82">
        <v>283605.921957</v>
      </c>
      <c r="M11" s="82">
        <v>14</v>
      </c>
      <c r="N11" s="82">
        <v>2345.15</v>
      </c>
      <c r="O11" s="82">
        <v>0</v>
      </c>
      <c r="P11" s="82">
        <v>0</v>
      </c>
      <c r="Q11" s="82">
        <v>3</v>
      </c>
      <c r="R11" s="82">
        <v>0</v>
      </c>
    </row>
    <row r="12" spans="1:18" s="78" customFormat="1" ht="15" customHeight="1">
      <c r="A12" s="55" t="s">
        <v>70</v>
      </c>
      <c r="B12" s="56"/>
      <c r="C12" s="82">
        <v>200393</v>
      </c>
      <c r="D12" s="82">
        <v>8317200.865265</v>
      </c>
      <c r="E12" s="82">
        <v>0</v>
      </c>
      <c r="F12" s="82">
        <v>0</v>
      </c>
      <c r="G12" s="82">
        <v>1</v>
      </c>
      <c r="H12" s="82">
        <v>0.15</v>
      </c>
      <c r="I12" s="82">
        <v>140632</v>
      </c>
      <c r="J12" s="82">
        <v>681684.017235</v>
      </c>
      <c r="K12" s="82">
        <v>58668</v>
      </c>
      <c r="L12" s="82">
        <v>7582157.677901</v>
      </c>
      <c r="M12" s="82">
        <v>1086</v>
      </c>
      <c r="N12" s="82">
        <v>53334.520129</v>
      </c>
      <c r="O12" s="82">
        <v>6</v>
      </c>
      <c r="P12" s="82">
        <v>24.5</v>
      </c>
      <c r="Q12" s="82">
        <v>200</v>
      </c>
      <c r="R12" s="82">
        <v>31</v>
      </c>
    </row>
    <row r="13" spans="1:18" s="78" customFormat="1" ht="15" customHeight="1">
      <c r="A13" s="55" t="s">
        <v>71</v>
      </c>
      <c r="B13" s="56"/>
      <c r="C13" s="82">
        <v>19440</v>
      </c>
      <c r="D13" s="82">
        <v>481521.49419</v>
      </c>
      <c r="E13" s="82">
        <v>0</v>
      </c>
      <c r="F13" s="82">
        <v>0</v>
      </c>
      <c r="G13" s="82">
        <v>1</v>
      </c>
      <c r="H13" s="82">
        <v>0.15</v>
      </c>
      <c r="I13" s="82">
        <v>14316</v>
      </c>
      <c r="J13" s="82">
        <v>61557.839846</v>
      </c>
      <c r="K13" s="82">
        <v>5063</v>
      </c>
      <c r="L13" s="82">
        <v>418641.036329</v>
      </c>
      <c r="M13" s="82">
        <v>60</v>
      </c>
      <c r="N13" s="82">
        <v>1322.468015</v>
      </c>
      <c r="O13" s="82">
        <v>0</v>
      </c>
      <c r="P13" s="82">
        <v>0</v>
      </c>
      <c r="Q13" s="82">
        <v>10</v>
      </c>
      <c r="R13" s="82">
        <v>0</v>
      </c>
    </row>
    <row r="14" spans="1:18" s="78" customFormat="1" ht="15" customHeight="1">
      <c r="A14" s="55" t="s">
        <v>72</v>
      </c>
      <c r="B14" s="56"/>
      <c r="C14" s="82">
        <v>1654</v>
      </c>
      <c r="D14" s="82">
        <v>51662.601518</v>
      </c>
      <c r="E14" s="82">
        <v>0</v>
      </c>
      <c r="F14" s="82">
        <v>0</v>
      </c>
      <c r="G14" s="82">
        <v>0</v>
      </c>
      <c r="H14" s="82">
        <v>0</v>
      </c>
      <c r="I14" s="82">
        <v>986</v>
      </c>
      <c r="J14" s="82">
        <v>3777.949241</v>
      </c>
      <c r="K14" s="82">
        <v>655</v>
      </c>
      <c r="L14" s="82">
        <v>47385.152277</v>
      </c>
      <c r="M14" s="82">
        <v>13</v>
      </c>
      <c r="N14" s="82">
        <v>499.5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73</v>
      </c>
      <c r="B15" s="56"/>
      <c r="C15" s="82">
        <v>30</v>
      </c>
      <c r="D15" s="82">
        <v>55266.43105</v>
      </c>
      <c r="E15" s="82">
        <v>0</v>
      </c>
      <c r="F15" s="82">
        <v>0</v>
      </c>
      <c r="G15" s="82">
        <v>0</v>
      </c>
      <c r="H15" s="82">
        <v>0</v>
      </c>
      <c r="I15" s="82">
        <v>4</v>
      </c>
      <c r="J15" s="82">
        <v>107.2</v>
      </c>
      <c r="K15" s="82">
        <v>26</v>
      </c>
      <c r="L15" s="82">
        <v>55159.23105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74</v>
      </c>
      <c r="B16" s="56"/>
      <c r="C16" s="82">
        <v>9356</v>
      </c>
      <c r="D16" s="82">
        <v>392374.546922</v>
      </c>
      <c r="E16" s="82">
        <v>0</v>
      </c>
      <c r="F16" s="82">
        <v>0</v>
      </c>
      <c r="G16" s="82">
        <v>0</v>
      </c>
      <c r="H16" s="82">
        <v>0</v>
      </c>
      <c r="I16" s="82">
        <v>5936</v>
      </c>
      <c r="J16" s="82">
        <v>33430.133693</v>
      </c>
      <c r="K16" s="82">
        <v>3387</v>
      </c>
      <c r="L16" s="82">
        <v>357806.783029</v>
      </c>
      <c r="M16" s="82">
        <v>33</v>
      </c>
      <c r="N16" s="82">
        <v>1137.6302</v>
      </c>
      <c r="O16" s="82">
        <v>0</v>
      </c>
      <c r="P16" s="82">
        <v>0</v>
      </c>
      <c r="Q16" s="82">
        <v>4</v>
      </c>
      <c r="R16" s="82">
        <v>0</v>
      </c>
    </row>
    <row r="17" spans="1:18" s="78" customFormat="1" ht="15" customHeight="1">
      <c r="A17" s="55" t="s">
        <v>75</v>
      </c>
      <c r="B17" s="56"/>
      <c r="C17" s="82">
        <v>5083</v>
      </c>
      <c r="D17" s="82">
        <v>87710.063354</v>
      </c>
      <c r="E17" s="82">
        <v>0</v>
      </c>
      <c r="F17" s="82">
        <v>0</v>
      </c>
      <c r="G17" s="82">
        <v>0</v>
      </c>
      <c r="H17" s="82">
        <v>0</v>
      </c>
      <c r="I17" s="82">
        <v>4010</v>
      </c>
      <c r="J17" s="82">
        <v>16523.140105</v>
      </c>
      <c r="K17" s="82">
        <v>1038</v>
      </c>
      <c r="L17" s="82">
        <v>69077.822249</v>
      </c>
      <c r="M17" s="82">
        <v>35</v>
      </c>
      <c r="N17" s="82">
        <v>2109.101</v>
      </c>
      <c r="O17" s="82">
        <v>0</v>
      </c>
      <c r="P17" s="82">
        <v>0</v>
      </c>
      <c r="Q17" s="82">
        <v>4</v>
      </c>
      <c r="R17" s="82">
        <v>0</v>
      </c>
    </row>
    <row r="18" spans="1:18" s="78" customFormat="1" ht="15" customHeight="1">
      <c r="A18" s="55" t="s">
        <v>76</v>
      </c>
      <c r="B18" s="56"/>
      <c r="C18" s="82">
        <v>1952</v>
      </c>
      <c r="D18" s="82">
        <v>33836.76543</v>
      </c>
      <c r="E18" s="82">
        <v>0</v>
      </c>
      <c r="F18" s="82">
        <v>0</v>
      </c>
      <c r="G18" s="82">
        <v>0</v>
      </c>
      <c r="H18" s="82">
        <v>0</v>
      </c>
      <c r="I18" s="82">
        <v>1408</v>
      </c>
      <c r="J18" s="82">
        <v>6955.5612</v>
      </c>
      <c r="K18" s="82">
        <v>529</v>
      </c>
      <c r="L18" s="82">
        <v>26040.29423</v>
      </c>
      <c r="M18" s="82">
        <v>15</v>
      </c>
      <c r="N18" s="82">
        <v>840.91</v>
      </c>
      <c r="O18" s="82">
        <v>0</v>
      </c>
      <c r="P18" s="82">
        <v>0</v>
      </c>
      <c r="Q18" s="82">
        <v>4</v>
      </c>
      <c r="R18" s="82">
        <v>0</v>
      </c>
    </row>
    <row r="19" spans="1:18" s="78" customFormat="1" ht="15" customHeight="1">
      <c r="A19" s="55" t="s">
        <v>77</v>
      </c>
      <c r="B19" s="56"/>
      <c r="C19" s="82">
        <v>3670</v>
      </c>
      <c r="D19" s="82">
        <v>43807.489255</v>
      </c>
      <c r="E19" s="82">
        <v>0</v>
      </c>
      <c r="F19" s="82">
        <v>0</v>
      </c>
      <c r="G19" s="82">
        <v>0</v>
      </c>
      <c r="H19" s="82">
        <v>0</v>
      </c>
      <c r="I19" s="82">
        <v>2699</v>
      </c>
      <c r="J19" s="82">
        <v>13477.69831</v>
      </c>
      <c r="K19" s="82">
        <v>966</v>
      </c>
      <c r="L19" s="82">
        <v>30067.690945</v>
      </c>
      <c r="M19" s="82">
        <v>5</v>
      </c>
      <c r="N19" s="82">
        <v>262.1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78</v>
      </c>
      <c r="B20" s="56"/>
      <c r="C20" s="82">
        <v>3069</v>
      </c>
      <c r="D20" s="82">
        <v>56774.403237</v>
      </c>
      <c r="E20" s="82">
        <v>0</v>
      </c>
      <c r="F20" s="82">
        <v>0</v>
      </c>
      <c r="G20" s="82">
        <v>0</v>
      </c>
      <c r="H20" s="82">
        <v>0</v>
      </c>
      <c r="I20" s="82">
        <v>2185</v>
      </c>
      <c r="J20" s="82">
        <v>12541.648568</v>
      </c>
      <c r="K20" s="82">
        <v>876</v>
      </c>
      <c r="L20" s="82">
        <v>44185.504669</v>
      </c>
      <c r="M20" s="82">
        <v>8</v>
      </c>
      <c r="N20" s="82">
        <v>47.25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79</v>
      </c>
      <c r="B21" s="56"/>
      <c r="C21" s="82">
        <v>10626</v>
      </c>
      <c r="D21" s="82">
        <v>102057.810307</v>
      </c>
      <c r="E21" s="82">
        <v>0</v>
      </c>
      <c r="F21" s="82">
        <v>0</v>
      </c>
      <c r="G21" s="82">
        <v>0</v>
      </c>
      <c r="H21" s="82">
        <v>0</v>
      </c>
      <c r="I21" s="82">
        <v>8620</v>
      </c>
      <c r="J21" s="82">
        <v>28498.10433</v>
      </c>
      <c r="K21" s="82">
        <v>1974</v>
      </c>
      <c r="L21" s="82">
        <v>73340.737077</v>
      </c>
      <c r="M21" s="82">
        <v>32</v>
      </c>
      <c r="N21" s="82">
        <v>218.9689</v>
      </c>
      <c r="O21" s="82">
        <v>0</v>
      </c>
      <c r="P21" s="82">
        <v>0</v>
      </c>
      <c r="Q21" s="82">
        <v>3</v>
      </c>
      <c r="R21" s="82">
        <v>0</v>
      </c>
    </row>
    <row r="22" spans="1:18" s="78" customFormat="1" ht="15" customHeight="1">
      <c r="A22" s="55" t="s">
        <v>80</v>
      </c>
      <c r="B22" s="56"/>
      <c r="C22" s="82">
        <v>310</v>
      </c>
      <c r="D22" s="82">
        <v>23867.013813</v>
      </c>
      <c r="E22" s="82">
        <v>0</v>
      </c>
      <c r="F22" s="82">
        <v>0</v>
      </c>
      <c r="G22" s="82">
        <v>0</v>
      </c>
      <c r="H22" s="82">
        <v>0</v>
      </c>
      <c r="I22" s="82">
        <v>171</v>
      </c>
      <c r="J22" s="82">
        <v>1159.49816</v>
      </c>
      <c r="K22" s="82">
        <v>139</v>
      </c>
      <c r="L22" s="82">
        <v>22707.515653</v>
      </c>
      <c r="M22" s="82">
        <v>0</v>
      </c>
      <c r="N22" s="82">
        <v>0</v>
      </c>
      <c r="O22" s="82">
        <v>0</v>
      </c>
      <c r="P22" s="82">
        <v>0</v>
      </c>
      <c r="Q22" s="82">
        <v>6</v>
      </c>
      <c r="R22" s="82">
        <v>0</v>
      </c>
    </row>
    <row r="23" spans="1:18" s="78" customFormat="1" ht="15" customHeight="1">
      <c r="A23" s="55" t="s">
        <v>81</v>
      </c>
      <c r="B23" s="56"/>
      <c r="C23" s="82">
        <v>8722</v>
      </c>
      <c r="D23" s="82">
        <v>638691.685423</v>
      </c>
      <c r="E23" s="82">
        <v>0</v>
      </c>
      <c r="F23" s="82">
        <v>0</v>
      </c>
      <c r="G23" s="82">
        <v>0</v>
      </c>
      <c r="H23" s="82">
        <v>0</v>
      </c>
      <c r="I23" s="82">
        <v>5433</v>
      </c>
      <c r="J23" s="82">
        <v>32166.377043</v>
      </c>
      <c r="K23" s="82">
        <v>3249</v>
      </c>
      <c r="L23" s="82">
        <v>605875.982318</v>
      </c>
      <c r="M23" s="82">
        <v>40</v>
      </c>
      <c r="N23" s="82">
        <v>649.326062</v>
      </c>
      <c r="O23" s="82">
        <v>0</v>
      </c>
      <c r="P23" s="82">
        <v>0</v>
      </c>
      <c r="Q23" s="82">
        <v>22</v>
      </c>
      <c r="R23" s="82">
        <v>1</v>
      </c>
    </row>
    <row r="24" spans="1:18" s="78" customFormat="1" ht="15" customHeight="1">
      <c r="A24" s="55" t="s">
        <v>82</v>
      </c>
      <c r="B24" s="56"/>
      <c r="C24" s="82">
        <v>7023</v>
      </c>
      <c r="D24" s="82">
        <v>221913.565191</v>
      </c>
      <c r="E24" s="82">
        <v>0</v>
      </c>
      <c r="F24" s="82">
        <v>0</v>
      </c>
      <c r="G24" s="82">
        <v>0</v>
      </c>
      <c r="H24" s="82">
        <v>0</v>
      </c>
      <c r="I24" s="82">
        <v>4813</v>
      </c>
      <c r="J24" s="82">
        <v>20956.395377</v>
      </c>
      <c r="K24" s="82">
        <v>2162</v>
      </c>
      <c r="L24" s="82">
        <v>190335.626197</v>
      </c>
      <c r="M24" s="82">
        <v>48</v>
      </c>
      <c r="N24" s="82">
        <v>10621.543617</v>
      </c>
      <c r="O24" s="82">
        <v>0</v>
      </c>
      <c r="P24" s="82">
        <v>0</v>
      </c>
      <c r="Q24" s="82">
        <v>4</v>
      </c>
      <c r="R24" s="82">
        <v>0</v>
      </c>
    </row>
    <row r="25" spans="1:18" s="78" customFormat="1" ht="15" customHeight="1">
      <c r="A25" s="55" t="s">
        <v>276</v>
      </c>
      <c r="B25" s="56"/>
      <c r="C25" s="82">
        <v>209</v>
      </c>
      <c r="D25" s="82">
        <v>47998.285397</v>
      </c>
      <c r="E25" s="82">
        <v>0</v>
      </c>
      <c r="F25" s="82">
        <v>0</v>
      </c>
      <c r="G25" s="82">
        <v>0</v>
      </c>
      <c r="H25" s="82">
        <v>0</v>
      </c>
      <c r="I25" s="82">
        <v>55</v>
      </c>
      <c r="J25" s="82">
        <v>501.88</v>
      </c>
      <c r="K25" s="82">
        <v>153</v>
      </c>
      <c r="L25" s="82">
        <v>47496.205397</v>
      </c>
      <c r="M25" s="82">
        <v>1</v>
      </c>
      <c r="N25" s="82">
        <v>0.2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83</v>
      </c>
      <c r="B26" s="56"/>
      <c r="C26" s="82">
        <v>1766</v>
      </c>
      <c r="D26" s="82">
        <v>69605.814812</v>
      </c>
      <c r="E26" s="82">
        <v>0</v>
      </c>
      <c r="F26" s="82">
        <v>0</v>
      </c>
      <c r="G26" s="82">
        <v>0</v>
      </c>
      <c r="H26" s="82">
        <v>0</v>
      </c>
      <c r="I26" s="82">
        <v>1190</v>
      </c>
      <c r="J26" s="82">
        <v>7087.159412</v>
      </c>
      <c r="K26" s="82">
        <v>573</v>
      </c>
      <c r="L26" s="82">
        <v>62499.2204</v>
      </c>
      <c r="M26" s="82">
        <v>3</v>
      </c>
      <c r="N26" s="82">
        <v>19.435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84</v>
      </c>
      <c r="B27" s="56"/>
      <c r="C27" s="82">
        <v>8890</v>
      </c>
      <c r="D27" s="82">
        <v>224777.883892</v>
      </c>
      <c r="E27" s="82">
        <v>0</v>
      </c>
      <c r="F27" s="82">
        <v>0</v>
      </c>
      <c r="G27" s="82">
        <v>0</v>
      </c>
      <c r="H27" s="82">
        <v>0</v>
      </c>
      <c r="I27" s="82">
        <v>6100</v>
      </c>
      <c r="J27" s="82">
        <v>32732.192323</v>
      </c>
      <c r="K27" s="82">
        <v>2753</v>
      </c>
      <c r="L27" s="82">
        <v>190603.01754</v>
      </c>
      <c r="M27" s="82">
        <v>37</v>
      </c>
      <c r="N27" s="82">
        <v>1442.674029</v>
      </c>
      <c r="O27" s="82">
        <v>0</v>
      </c>
      <c r="P27" s="82">
        <v>0</v>
      </c>
      <c r="Q27" s="82">
        <v>3</v>
      </c>
      <c r="R27" s="82">
        <v>0</v>
      </c>
    </row>
    <row r="28" spans="1:18" s="78" customFormat="1" ht="15" customHeight="1">
      <c r="A28" s="55" t="s">
        <v>85</v>
      </c>
      <c r="B28" s="56"/>
      <c r="C28" s="82">
        <v>3570</v>
      </c>
      <c r="D28" s="82">
        <v>187876.245496</v>
      </c>
      <c r="E28" s="82">
        <v>0</v>
      </c>
      <c r="F28" s="82">
        <v>0</v>
      </c>
      <c r="G28" s="82">
        <v>0</v>
      </c>
      <c r="H28" s="82">
        <v>0</v>
      </c>
      <c r="I28" s="82">
        <v>2500</v>
      </c>
      <c r="J28" s="82">
        <v>14803.947158</v>
      </c>
      <c r="K28" s="82">
        <v>1060</v>
      </c>
      <c r="L28" s="82">
        <v>173018.598338</v>
      </c>
      <c r="M28" s="82">
        <v>10</v>
      </c>
      <c r="N28" s="82">
        <v>53.7</v>
      </c>
      <c r="O28" s="82">
        <v>0</v>
      </c>
      <c r="P28" s="82">
        <v>0</v>
      </c>
      <c r="Q28" s="82">
        <v>2</v>
      </c>
      <c r="R28" s="82">
        <v>0</v>
      </c>
    </row>
    <row r="29" spans="1:18" s="78" customFormat="1" ht="15" customHeight="1">
      <c r="A29" s="55" t="s">
        <v>86</v>
      </c>
      <c r="B29" s="56"/>
      <c r="C29" s="82">
        <v>8003</v>
      </c>
      <c r="D29" s="82">
        <v>574586.145501</v>
      </c>
      <c r="E29" s="82">
        <v>0</v>
      </c>
      <c r="F29" s="82">
        <v>0</v>
      </c>
      <c r="G29" s="82">
        <v>0</v>
      </c>
      <c r="H29" s="82">
        <v>0</v>
      </c>
      <c r="I29" s="82">
        <v>5683</v>
      </c>
      <c r="J29" s="82">
        <v>39486.634861</v>
      </c>
      <c r="K29" s="82">
        <v>2302</v>
      </c>
      <c r="L29" s="82">
        <v>532154.66064</v>
      </c>
      <c r="M29" s="82">
        <v>18</v>
      </c>
      <c r="N29" s="82">
        <v>2944.85</v>
      </c>
      <c r="O29" s="82">
        <v>0</v>
      </c>
      <c r="P29" s="82">
        <v>0</v>
      </c>
      <c r="Q29" s="82">
        <v>5</v>
      </c>
      <c r="R29" s="82">
        <v>0</v>
      </c>
    </row>
    <row r="30" spans="1:18" s="78" customFormat="1" ht="15" customHeight="1">
      <c r="A30" s="55" t="s">
        <v>87</v>
      </c>
      <c r="B30" s="56"/>
      <c r="C30" s="82">
        <v>32665</v>
      </c>
      <c r="D30" s="82">
        <v>820870.95632</v>
      </c>
      <c r="E30" s="82">
        <v>0</v>
      </c>
      <c r="F30" s="82">
        <v>0</v>
      </c>
      <c r="G30" s="82">
        <v>0</v>
      </c>
      <c r="H30" s="82">
        <v>0</v>
      </c>
      <c r="I30" s="82">
        <v>23835</v>
      </c>
      <c r="J30" s="82">
        <v>117811.232297</v>
      </c>
      <c r="K30" s="82">
        <v>8775</v>
      </c>
      <c r="L30" s="82">
        <v>701115.397059</v>
      </c>
      <c r="M30" s="82">
        <v>55</v>
      </c>
      <c r="N30" s="82">
        <v>1944.326964</v>
      </c>
      <c r="O30" s="82">
        <v>0</v>
      </c>
      <c r="P30" s="82">
        <v>0</v>
      </c>
      <c r="Q30" s="82">
        <v>8</v>
      </c>
      <c r="R30" s="82">
        <v>1</v>
      </c>
    </row>
    <row r="31" spans="1:18" s="78" customFormat="1" ht="15" customHeight="1">
      <c r="A31" s="55" t="s">
        <v>88</v>
      </c>
      <c r="B31" s="56"/>
      <c r="C31" s="82">
        <v>5144</v>
      </c>
      <c r="D31" s="82">
        <v>795568.002222</v>
      </c>
      <c r="E31" s="82">
        <v>0</v>
      </c>
      <c r="F31" s="82">
        <v>0</v>
      </c>
      <c r="G31" s="82">
        <v>0</v>
      </c>
      <c r="H31" s="82">
        <v>0</v>
      </c>
      <c r="I31" s="82">
        <v>2947</v>
      </c>
      <c r="J31" s="82">
        <v>16373.620106</v>
      </c>
      <c r="K31" s="82">
        <v>2067</v>
      </c>
      <c r="L31" s="82">
        <v>775712.318224</v>
      </c>
      <c r="M31" s="82">
        <v>130</v>
      </c>
      <c r="N31" s="82">
        <v>3482.063892</v>
      </c>
      <c r="O31" s="82">
        <v>0</v>
      </c>
      <c r="P31" s="82">
        <v>0</v>
      </c>
      <c r="Q31" s="82">
        <v>9</v>
      </c>
      <c r="R31" s="82">
        <v>6</v>
      </c>
    </row>
    <row r="32" spans="1:18" s="78" customFormat="1" ht="15" customHeight="1">
      <c r="A32" s="55" t="s">
        <v>89</v>
      </c>
      <c r="B32" s="56"/>
      <c r="C32" s="82">
        <v>23666</v>
      </c>
      <c r="D32" s="82">
        <v>2121744.06247</v>
      </c>
      <c r="E32" s="82">
        <v>0</v>
      </c>
      <c r="F32" s="82">
        <v>0</v>
      </c>
      <c r="G32" s="82">
        <v>0</v>
      </c>
      <c r="H32" s="82">
        <v>0</v>
      </c>
      <c r="I32" s="82">
        <v>14843</v>
      </c>
      <c r="J32" s="82">
        <v>67448.918824</v>
      </c>
      <c r="K32" s="82">
        <v>8568</v>
      </c>
      <c r="L32" s="82">
        <v>2046597.41623</v>
      </c>
      <c r="M32" s="82">
        <v>252</v>
      </c>
      <c r="N32" s="82">
        <v>7688.727416</v>
      </c>
      <c r="O32" s="82">
        <v>3</v>
      </c>
      <c r="P32" s="82">
        <v>9</v>
      </c>
      <c r="Q32" s="82">
        <v>75</v>
      </c>
      <c r="R32" s="82">
        <v>21</v>
      </c>
    </row>
    <row r="33" spans="1:18" s="78" customFormat="1" ht="15" customHeight="1">
      <c r="A33" s="55" t="s">
        <v>90</v>
      </c>
      <c r="B33" s="56"/>
      <c r="C33" s="82">
        <v>4989</v>
      </c>
      <c r="D33" s="82">
        <v>232618.915286</v>
      </c>
      <c r="E33" s="82">
        <v>0</v>
      </c>
      <c r="F33" s="82">
        <v>0</v>
      </c>
      <c r="G33" s="82">
        <v>0</v>
      </c>
      <c r="H33" s="82">
        <v>0</v>
      </c>
      <c r="I33" s="82">
        <v>3253</v>
      </c>
      <c r="J33" s="82">
        <v>18137.564671</v>
      </c>
      <c r="K33" s="82">
        <v>1695</v>
      </c>
      <c r="L33" s="82">
        <v>213997.251446</v>
      </c>
      <c r="M33" s="82">
        <v>41</v>
      </c>
      <c r="N33" s="82">
        <v>484.099169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91</v>
      </c>
      <c r="B34" s="56"/>
      <c r="C34" s="82">
        <v>7137</v>
      </c>
      <c r="D34" s="82">
        <v>275362.354753</v>
      </c>
      <c r="E34" s="82">
        <v>0</v>
      </c>
      <c r="F34" s="82">
        <v>0</v>
      </c>
      <c r="G34" s="82">
        <v>0</v>
      </c>
      <c r="H34" s="82">
        <v>0</v>
      </c>
      <c r="I34" s="82">
        <v>4937</v>
      </c>
      <c r="J34" s="82">
        <v>24483.365497</v>
      </c>
      <c r="K34" s="82">
        <v>2162</v>
      </c>
      <c r="L34" s="82">
        <v>242022.969131</v>
      </c>
      <c r="M34" s="82">
        <v>38</v>
      </c>
      <c r="N34" s="82">
        <v>8856.020125</v>
      </c>
      <c r="O34" s="82">
        <v>0</v>
      </c>
      <c r="P34" s="82">
        <v>0</v>
      </c>
      <c r="Q34" s="82">
        <v>3</v>
      </c>
      <c r="R34" s="82">
        <v>0</v>
      </c>
    </row>
    <row r="35" spans="1:18" s="78" customFormat="1" ht="15" customHeight="1">
      <c r="A35" s="55" t="s">
        <v>92</v>
      </c>
      <c r="B35" s="56"/>
      <c r="C35" s="82">
        <v>2586</v>
      </c>
      <c r="D35" s="82">
        <v>72802.121013</v>
      </c>
      <c r="E35" s="82">
        <v>0</v>
      </c>
      <c r="F35" s="82">
        <v>0</v>
      </c>
      <c r="G35" s="82">
        <v>0</v>
      </c>
      <c r="H35" s="82">
        <v>0</v>
      </c>
      <c r="I35" s="82">
        <v>1848</v>
      </c>
      <c r="J35" s="82">
        <v>9734.452296</v>
      </c>
      <c r="K35" s="82">
        <v>726</v>
      </c>
      <c r="L35" s="82">
        <v>62728.968717</v>
      </c>
      <c r="M35" s="82">
        <v>12</v>
      </c>
      <c r="N35" s="82">
        <v>338.7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277</v>
      </c>
      <c r="B36" s="56"/>
      <c r="C36" s="82">
        <v>6291</v>
      </c>
      <c r="D36" s="82">
        <v>163955.97005</v>
      </c>
      <c r="E36" s="82">
        <v>0</v>
      </c>
      <c r="F36" s="82">
        <v>0</v>
      </c>
      <c r="G36" s="82">
        <v>0</v>
      </c>
      <c r="H36" s="82">
        <v>0</v>
      </c>
      <c r="I36" s="82">
        <v>4760</v>
      </c>
      <c r="J36" s="82">
        <v>20400.056043</v>
      </c>
      <c r="K36" s="82">
        <v>1483</v>
      </c>
      <c r="L36" s="82">
        <v>142333.70122</v>
      </c>
      <c r="M36" s="82">
        <v>48</v>
      </c>
      <c r="N36" s="82">
        <v>1222.212787</v>
      </c>
      <c r="O36" s="82">
        <v>0</v>
      </c>
      <c r="P36" s="82">
        <v>0</v>
      </c>
      <c r="Q36" s="82">
        <v>13</v>
      </c>
      <c r="R36" s="82">
        <v>0</v>
      </c>
    </row>
    <row r="37" spans="1:18" s="78" customFormat="1" ht="15" customHeight="1">
      <c r="A37" s="55" t="s">
        <v>93</v>
      </c>
      <c r="B37" s="56"/>
      <c r="C37" s="82">
        <v>2525</v>
      </c>
      <c r="D37" s="82">
        <v>21288.805373</v>
      </c>
      <c r="E37" s="82">
        <v>0</v>
      </c>
      <c r="F37" s="82">
        <v>0</v>
      </c>
      <c r="G37" s="82">
        <v>0</v>
      </c>
      <c r="H37" s="82">
        <v>0</v>
      </c>
      <c r="I37" s="82">
        <v>2096</v>
      </c>
      <c r="J37" s="82">
        <v>7988.030258</v>
      </c>
      <c r="K37" s="82">
        <v>421</v>
      </c>
      <c r="L37" s="82">
        <v>13213.775115</v>
      </c>
      <c r="M37" s="82">
        <v>7</v>
      </c>
      <c r="N37" s="82">
        <v>82</v>
      </c>
      <c r="O37" s="82">
        <v>1</v>
      </c>
      <c r="P37" s="82">
        <v>5</v>
      </c>
      <c r="Q37" s="82">
        <v>1</v>
      </c>
      <c r="R37" s="82">
        <v>0</v>
      </c>
    </row>
    <row r="38" spans="1:18" s="78" customFormat="1" ht="15" customHeight="1">
      <c r="A38" s="55" t="s">
        <v>94</v>
      </c>
      <c r="B38" s="56"/>
      <c r="C38" s="82">
        <v>6322</v>
      </c>
      <c r="D38" s="82">
        <v>147441.709809</v>
      </c>
      <c r="E38" s="82">
        <v>0</v>
      </c>
      <c r="F38" s="82">
        <v>0</v>
      </c>
      <c r="G38" s="82">
        <v>0</v>
      </c>
      <c r="H38" s="82">
        <v>0</v>
      </c>
      <c r="I38" s="82">
        <v>4617</v>
      </c>
      <c r="J38" s="82">
        <v>19966.241809</v>
      </c>
      <c r="K38" s="82">
        <v>1648</v>
      </c>
      <c r="L38" s="82">
        <v>124064.174619</v>
      </c>
      <c r="M38" s="82">
        <v>57</v>
      </c>
      <c r="N38" s="82">
        <v>3411.293381</v>
      </c>
      <c r="O38" s="82">
        <v>0</v>
      </c>
      <c r="P38" s="82">
        <v>0</v>
      </c>
      <c r="Q38" s="82">
        <v>11</v>
      </c>
      <c r="R38" s="82">
        <v>1</v>
      </c>
    </row>
    <row r="39" spans="1:18" s="78" customFormat="1" ht="15" customHeight="1">
      <c r="A39" s="55" t="s">
        <v>95</v>
      </c>
      <c r="B39" s="56"/>
      <c r="C39" s="82">
        <v>15695</v>
      </c>
      <c r="D39" s="82">
        <v>371219.723181</v>
      </c>
      <c r="E39" s="82">
        <v>0</v>
      </c>
      <c r="F39" s="82">
        <v>0</v>
      </c>
      <c r="G39" s="82">
        <v>0</v>
      </c>
      <c r="H39" s="82">
        <v>0</v>
      </c>
      <c r="I39" s="82">
        <v>11387</v>
      </c>
      <c r="J39" s="82">
        <v>53577.175807</v>
      </c>
      <c r="K39" s="82">
        <v>4218</v>
      </c>
      <c r="L39" s="82">
        <v>313976.627802</v>
      </c>
      <c r="M39" s="82">
        <v>88</v>
      </c>
      <c r="N39" s="82">
        <v>3655.419572</v>
      </c>
      <c r="O39" s="82">
        <v>2</v>
      </c>
      <c r="P39" s="82">
        <v>10.5</v>
      </c>
      <c r="Q39" s="82">
        <v>8</v>
      </c>
      <c r="R39" s="82">
        <v>1</v>
      </c>
    </row>
    <row r="40" spans="1:18" s="78" customFormat="1" ht="15" customHeight="1">
      <c r="A40" s="55" t="s">
        <v>96</v>
      </c>
      <c r="B40" s="56"/>
      <c r="C40" s="82">
        <v>7542</v>
      </c>
      <c r="D40" s="82">
        <v>1241123.154554</v>
      </c>
      <c r="E40" s="82">
        <v>0</v>
      </c>
      <c r="F40" s="82">
        <v>0</v>
      </c>
      <c r="G40" s="82">
        <v>0</v>
      </c>
      <c r="H40" s="82">
        <v>0</v>
      </c>
      <c r="I40" s="82">
        <v>4398</v>
      </c>
      <c r="J40" s="82">
        <v>31954.523536</v>
      </c>
      <c r="K40" s="82">
        <v>3107</v>
      </c>
      <c r="L40" s="82">
        <v>1208246.897742</v>
      </c>
      <c r="M40" s="82">
        <v>37</v>
      </c>
      <c r="N40" s="82">
        <v>921.733276</v>
      </c>
      <c r="O40" s="82">
        <v>0</v>
      </c>
      <c r="P40" s="82">
        <v>0</v>
      </c>
      <c r="Q40" s="82">
        <v>0</v>
      </c>
      <c r="R40" s="82">
        <v>0</v>
      </c>
    </row>
    <row r="41" spans="1:18" s="78" customFormat="1" ht="15" customHeight="1">
      <c r="A41" s="55" t="s">
        <v>97</v>
      </c>
      <c r="B41" s="56"/>
      <c r="C41" s="82">
        <v>3488</v>
      </c>
      <c r="D41" s="82">
        <v>192000.502128</v>
      </c>
      <c r="E41" s="82">
        <v>0</v>
      </c>
      <c r="F41" s="82">
        <v>0</v>
      </c>
      <c r="G41" s="82">
        <v>0</v>
      </c>
      <c r="H41" s="82">
        <v>0</v>
      </c>
      <c r="I41" s="82">
        <v>3010</v>
      </c>
      <c r="J41" s="82">
        <v>15549.164684</v>
      </c>
      <c r="K41" s="82">
        <v>473</v>
      </c>
      <c r="L41" s="82">
        <v>176423.337444</v>
      </c>
      <c r="M41" s="82">
        <v>5</v>
      </c>
      <c r="N41" s="82">
        <v>28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215" t="s">
        <v>364</v>
      </c>
      <c r="B42" s="56"/>
      <c r="C42" s="82">
        <v>117534</v>
      </c>
      <c r="D42" s="82">
        <v>1392020.568334</v>
      </c>
      <c r="E42" s="82">
        <v>0</v>
      </c>
      <c r="F42" s="82">
        <v>0</v>
      </c>
      <c r="G42" s="82">
        <v>0</v>
      </c>
      <c r="H42" s="82">
        <v>0</v>
      </c>
      <c r="I42" s="82">
        <v>101667</v>
      </c>
      <c r="J42" s="82">
        <v>480298.240197</v>
      </c>
      <c r="K42" s="82">
        <v>15467</v>
      </c>
      <c r="L42" s="82">
        <v>884104.608069</v>
      </c>
      <c r="M42" s="82">
        <v>399</v>
      </c>
      <c r="N42" s="82">
        <v>27611.570247</v>
      </c>
      <c r="O42" s="82">
        <v>1</v>
      </c>
      <c r="P42" s="82">
        <v>6.149821</v>
      </c>
      <c r="Q42" s="82">
        <v>33</v>
      </c>
      <c r="R42" s="82">
        <v>3</v>
      </c>
    </row>
    <row r="43" spans="1:18" s="78" customFormat="1" ht="15" customHeight="1">
      <c r="A43" s="55" t="s">
        <v>98</v>
      </c>
      <c r="B43" s="56"/>
      <c r="C43" s="82">
        <v>95382</v>
      </c>
      <c r="D43" s="82">
        <v>1055165.069388</v>
      </c>
      <c r="E43" s="82">
        <v>1</v>
      </c>
      <c r="F43" s="82">
        <v>25</v>
      </c>
      <c r="G43" s="82">
        <v>0</v>
      </c>
      <c r="H43" s="82">
        <v>0</v>
      </c>
      <c r="I43" s="82">
        <v>81010</v>
      </c>
      <c r="J43" s="82">
        <v>294844.881975</v>
      </c>
      <c r="K43" s="82">
        <v>13415</v>
      </c>
      <c r="L43" s="82">
        <v>750507.841143</v>
      </c>
      <c r="M43" s="82">
        <v>942</v>
      </c>
      <c r="N43" s="82">
        <v>9596.518523</v>
      </c>
      <c r="O43" s="82">
        <v>14</v>
      </c>
      <c r="P43" s="82">
        <v>190.827747</v>
      </c>
      <c r="Q43" s="82">
        <v>58</v>
      </c>
      <c r="R43" s="82">
        <v>1</v>
      </c>
    </row>
    <row r="44" spans="1:18" s="78" customFormat="1" ht="15" customHeight="1">
      <c r="A44" s="55" t="s">
        <v>99</v>
      </c>
      <c r="B44" s="56"/>
      <c r="C44" s="82">
        <v>16540</v>
      </c>
      <c r="D44" s="82">
        <v>1023694.292739</v>
      </c>
      <c r="E44" s="82">
        <v>0</v>
      </c>
      <c r="F44" s="82">
        <v>0</v>
      </c>
      <c r="G44" s="82">
        <v>1</v>
      </c>
      <c r="H44" s="82">
        <v>1.8072</v>
      </c>
      <c r="I44" s="82">
        <v>11002</v>
      </c>
      <c r="J44" s="82">
        <v>104793.153372</v>
      </c>
      <c r="K44" s="82">
        <v>5371</v>
      </c>
      <c r="L44" s="82">
        <v>911921.573381</v>
      </c>
      <c r="M44" s="82">
        <v>150</v>
      </c>
      <c r="N44" s="82">
        <v>6921.458786</v>
      </c>
      <c r="O44" s="82">
        <v>16</v>
      </c>
      <c r="P44" s="82">
        <v>56.3</v>
      </c>
      <c r="Q44" s="82">
        <v>25</v>
      </c>
      <c r="R44" s="82">
        <v>2</v>
      </c>
    </row>
    <row r="45" spans="1:18" s="78" customFormat="1" ht="15" customHeight="1">
      <c r="A45" s="55" t="s">
        <v>100</v>
      </c>
      <c r="B45" s="56"/>
      <c r="C45" s="82">
        <v>7596</v>
      </c>
      <c r="D45" s="82">
        <v>64238.93792</v>
      </c>
      <c r="E45" s="82">
        <v>0</v>
      </c>
      <c r="F45" s="82">
        <v>0</v>
      </c>
      <c r="G45" s="82">
        <v>0</v>
      </c>
      <c r="H45" s="82">
        <v>0</v>
      </c>
      <c r="I45" s="82">
        <v>6088</v>
      </c>
      <c r="J45" s="82">
        <v>21389.328086</v>
      </c>
      <c r="K45" s="82">
        <v>1495</v>
      </c>
      <c r="L45" s="82">
        <v>42534.330554</v>
      </c>
      <c r="M45" s="82">
        <v>13</v>
      </c>
      <c r="N45" s="82">
        <v>315.27928</v>
      </c>
      <c r="O45" s="82">
        <v>0</v>
      </c>
      <c r="P45" s="82">
        <v>0</v>
      </c>
      <c r="Q45" s="82">
        <v>2</v>
      </c>
      <c r="R45" s="82">
        <v>0</v>
      </c>
    </row>
    <row r="46" spans="1:18" s="78" customFormat="1" ht="15" customHeight="1">
      <c r="A46" s="215" t="s">
        <v>370</v>
      </c>
      <c r="B46" s="56"/>
      <c r="C46" s="82">
        <v>27430</v>
      </c>
      <c r="D46" s="82">
        <v>552942.832746</v>
      </c>
      <c r="E46" s="82">
        <v>0</v>
      </c>
      <c r="F46" s="82">
        <v>0</v>
      </c>
      <c r="G46" s="82">
        <v>0</v>
      </c>
      <c r="H46" s="82">
        <v>0</v>
      </c>
      <c r="I46" s="82">
        <v>20144</v>
      </c>
      <c r="J46" s="82">
        <v>53447.88606</v>
      </c>
      <c r="K46" s="82">
        <v>6749</v>
      </c>
      <c r="L46" s="82">
        <v>486182.064544</v>
      </c>
      <c r="M46" s="82">
        <v>536</v>
      </c>
      <c r="N46" s="82">
        <v>13300.882142</v>
      </c>
      <c r="O46" s="82">
        <v>1</v>
      </c>
      <c r="P46" s="82">
        <v>12</v>
      </c>
      <c r="Q46" s="82">
        <v>88</v>
      </c>
      <c r="R46" s="82">
        <v>0</v>
      </c>
    </row>
    <row r="47" spans="1:18" s="78" customFormat="1" ht="15" customHeight="1">
      <c r="A47" s="55" t="s">
        <v>101</v>
      </c>
      <c r="B47" s="56"/>
      <c r="C47" s="82">
        <v>58358</v>
      </c>
      <c r="D47" s="82">
        <v>9145745.350514</v>
      </c>
      <c r="E47" s="82">
        <v>1</v>
      </c>
      <c r="F47" s="82">
        <v>2</v>
      </c>
      <c r="G47" s="82">
        <v>1</v>
      </c>
      <c r="H47" s="82">
        <v>5.5</v>
      </c>
      <c r="I47" s="82">
        <v>34043</v>
      </c>
      <c r="J47" s="82">
        <v>504170.225691</v>
      </c>
      <c r="K47" s="82">
        <v>23591</v>
      </c>
      <c r="L47" s="82">
        <v>8554381.241754</v>
      </c>
      <c r="M47" s="82">
        <v>719</v>
      </c>
      <c r="N47" s="82">
        <v>81277.78801</v>
      </c>
      <c r="O47" s="82">
        <v>3</v>
      </c>
      <c r="P47" s="82">
        <v>5908.595059</v>
      </c>
      <c r="Q47" s="82">
        <v>181</v>
      </c>
      <c r="R47" s="82">
        <v>4</v>
      </c>
    </row>
    <row r="48" spans="1:18" s="78" customFormat="1" ht="15" customHeight="1">
      <c r="A48" s="55" t="s">
        <v>102</v>
      </c>
      <c r="B48" s="56"/>
      <c r="C48" s="82">
        <v>39050</v>
      </c>
      <c r="D48" s="82">
        <v>1499735.688801</v>
      </c>
      <c r="E48" s="82">
        <v>0</v>
      </c>
      <c r="F48" s="82">
        <v>0</v>
      </c>
      <c r="G48" s="82">
        <v>0</v>
      </c>
      <c r="H48" s="82">
        <v>0</v>
      </c>
      <c r="I48" s="82">
        <v>24790</v>
      </c>
      <c r="J48" s="82">
        <v>265556.085588</v>
      </c>
      <c r="K48" s="82">
        <v>13892</v>
      </c>
      <c r="L48" s="82">
        <v>1214353.948162</v>
      </c>
      <c r="M48" s="82">
        <v>368</v>
      </c>
      <c r="N48" s="82">
        <v>19825.655051</v>
      </c>
      <c r="O48" s="82">
        <v>0</v>
      </c>
      <c r="P48" s="82">
        <v>0</v>
      </c>
      <c r="Q48" s="82">
        <v>2</v>
      </c>
      <c r="R48" s="82">
        <v>1</v>
      </c>
    </row>
    <row r="49" spans="1:18" s="78" customFormat="1" ht="15" customHeight="1">
      <c r="A49" s="55" t="s">
        <v>103</v>
      </c>
      <c r="B49" s="56"/>
      <c r="C49" s="82">
        <v>99218</v>
      </c>
      <c r="D49" s="82">
        <v>1283741.08254</v>
      </c>
      <c r="E49" s="82">
        <v>0</v>
      </c>
      <c r="F49" s="82">
        <v>0</v>
      </c>
      <c r="G49" s="82">
        <v>0</v>
      </c>
      <c r="H49" s="82">
        <v>0</v>
      </c>
      <c r="I49" s="82">
        <v>77229</v>
      </c>
      <c r="J49" s="82">
        <v>219175.327983</v>
      </c>
      <c r="K49" s="82">
        <v>21100</v>
      </c>
      <c r="L49" s="82">
        <v>1057453.995751</v>
      </c>
      <c r="M49" s="82">
        <v>885</v>
      </c>
      <c r="N49" s="82">
        <v>7075.558806</v>
      </c>
      <c r="O49" s="82">
        <v>4</v>
      </c>
      <c r="P49" s="82">
        <v>36.2</v>
      </c>
      <c r="Q49" s="82">
        <v>106</v>
      </c>
      <c r="R49" s="82">
        <v>1</v>
      </c>
    </row>
    <row r="50" spans="1:18" s="78" customFormat="1" ht="15" customHeight="1">
      <c r="A50" s="55" t="s">
        <v>104</v>
      </c>
      <c r="B50" s="56"/>
      <c r="C50" s="82">
        <v>23229</v>
      </c>
      <c r="D50" s="82">
        <v>370375.341366</v>
      </c>
      <c r="E50" s="82">
        <v>1</v>
      </c>
      <c r="F50" s="82">
        <v>1.2</v>
      </c>
      <c r="G50" s="82">
        <v>0</v>
      </c>
      <c r="H50" s="82">
        <v>0</v>
      </c>
      <c r="I50" s="82">
        <v>18807</v>
      </c>
      <c r="J50" s="82">
        <v>81061.792615</v>
      </c>
      <c r="K50" s="82">
        <v>4307</v>
      </c>
      <c r="L50" s="82">
        <v>288258.795355</v>
      </c>
      <c r="M50" s="82">
        <v>114</v>
      </c>
      <c r="N50" s="82">
        <v>1053.553396</v>
      </c>
      <c r="O50" s="82">
        <v>0</v>
      </c>
      <c r="P50" s="82">
        <v>0</v>
      </c>
      <c r="Q50" s="82">
        <v>1159</v>
      </c>
      <c r="R50" s="82">
        <v>1</v>
      </c>
    </row>
    <row r="51" spans="1:18" s="78" customFormat="1" ht="15" customHeight="1">
      <c r="A51" s="55" t="s">
        <v>105</v>
      </c>
      <c r="B51" s="56"/>
      <c r="C51" s="82">
        <v>1</v>
      </c>
      <c r="D51" s="82">
        <v>6.5</v>
      </c>
      <c r="E51" s="82">
        <v>0</v>
      </c>
      <c r="F51" s="82">
        <v>0</v>
      </c>
      <c r="G51" s="82">
        <v>0</v>
      </c>
      <c r="H51" s="82">
        <v>0</v>
      </c>
      <c r="I51" s="82">
        <v>1</v>
      </c>
      <c r="J51" s="82">
        <v>6.5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215" t="s">
        <v>376</v>
      </c>
      <c r="B52" s="56"/>
      <c r="C52" s="82">
        <v>445</v>
      </c>
      <c r="D52" s="82">
        <v>1771.421764</v>
      </c>
      <c r="E52" s="82">
        <v>0</v>
      </c>
      <c r="F52" s="82">
        <v>0</v>
      </c>
      <c r="G52" s="82">
        <v>0</v>
      </c>
      <c r="H52" s="82">
        <v>0</v>
      </c>
      <c r="I52" s="82">
        <v>365</v>
      </c>
      <c r="J52" s="82">
        <v>956.330988</v>
      </c>
      <c r="K52" s="82">
        <v>78</v>
      </c>
      <c r="L52" s="82">
        <v>814.690776</v>
      </c>
      <c r="M52" s="82">
        <v>2</v>
      </c>
      <c r="N52" s="82">
        <v>0.4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106</v>
      </c>
      <c r="B53" s="56"/>
      <c r="C53" s="82">
        <v>57</v>
      </c>
      <c r="D53" s="82">
        <v>269.25</v>
      </c>
      <c r="E53" s="82">
        <v>0</v>
      </c>
      <c r="F53" s="82">
        <v>0</v>
      </c>
      <c r="G53" s="82">
        <v>0</v>
      </c>
      <c r="H53" s="82">
        <v>0</v>
      </c>
      <c r="I53" s="82">
        <v>50</v>
      </c>
      <c r="J53" s="82">
        <v>228.25</v>
      </c>
      <c r="K53" s="82">
        <v>7</v>
      </c>
      <c r="L53" s="82">
        <v>41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107</v>
      </c>
      <c r="B54" s="56"/>
      <c r="C54" s="82">
        <v>3297</v>
      </c>
      <c r="D54" s="82">
        <v>83648.603063</v>
      </c>
      <c r="E54" s="82">
        <v>0</v>
      </c>
      <c r="F54" s="82">
        <v>0</v>
      </c>
      <c r="G54" s="82">
        <v>0</v>
      </c>
      <c r="H54" s="82">
        <v>0</v>
      </c>
      <c r="I54" s="82">
        <v>2527</v>
      </c>
      <c r="J54" s="82">
        <v>7642.911155</v>
      </c>
      <c r="K54" s="82">
        <v>755</v>
      </c>
      <c r="L54" s="82">
        <v>75920.741908</v>
      </c>
      <c r="M54" s="82">
        <v>15</v>
      </c>
      <c r="N54" s="82">
        <v>84.95</v>
      </c>
      <c r="O54" s="82">
        <v>0</v>
      </c>
      <c r="P54" s="82">
        <v>0</v>
      </c>
      <c r="Q54" s="82">
        <v>1</v>
      </c>
      <c r="R54" s="82">
        <v>0</v>
      </c>
    </row>
    <row r="55" spans="1:18" s="78" customFormat="1" ht="15" customHeight="1">
      <c r="A55" s="55" t="s">
        <v>108</v>
      </c>
      <c r="B55" s="56"/>
      <c r="C55" s="82">
        <v>13935</v>
      </c>
      <c r="D55" s="82">
        <v>149961.302167</v>
      </c>
      <c r="E55" s="82">
        <v>0</v>
      </c>
      <c r="F55" s="82">
        <v>0</v>
      </c>
      <c r="G55" s="82">
        <v>0</v>
      </c>
      <c r="H55" s="82">
        <v>0</v>
      </c>
      <c r="I55" s="82">
        <v>11072</v>
      </c>
      <c r="J55" s="82">
        <v>42538.170908</v>
      </c>
      <c r="K55" s="82">
        <v>2721</v>
      </c>
      <c r="L55" s="82">
        <v>103582.529512</v>
      </c>
      <c r="M55" s="82">
        <v>141</v>
      </c>
      <c r="N55" s="82">
        <v>3830.101747</v>
      </c>
      <c r="O55" s="82">
        <v>1</v>
      </c>
      <c r="P55" s="82">
        <v>10.5</v>
      </c>
      <c r="Q55" s="82">
        <v>0</v>
      </c>
      <c r="R55" s="82">
        <v>0</v>
      </c>
    </row>
    <row r="56" spans="1:18" s="78" customFormat="1" ht="15" customHeight="1">
      <c r="A56" s="55" t="s">
        <v>109</v>
      </c>
      <c r="B56" s="56"/>
      <c r="C56" s="82">
        <v>20161</v>
      </c>
      <c r="D56" s="82">
        <v>181789.243808</v>
      </c>
      <c r="E56" s="82">
        <v>2</v>
      </c>
      <c r="F56" s="82">
        <v>11.77</v>
      </c>
      <c r="G56" s="82">
        <v>2</v>
      </c>
      <c r="H56" s="82">
        <v>6.06</v>
      </c>
      <c r="I56" s="82">
        <v>15151</v>
      </c>
      <c r="J56" s="82">
        <v>50100.099897</v>
      </c>
      <c r="K56" s="82">
        <v>4864</v>
      </c>
      <c r="L56" s="82">
        <v>129394.414754</v>
      </c>
      <c r="M56" s="82">
        <v>142</v>
      </c>
      <c r="N56" s="82">
        <v>2276.899157</v>
      </c>
      <c r="O56" s="82">
        <v>0</v>
      </c>
      <c r="P56" s="82">
        <v>0</v>
      </c>
      <c r="Q56" s="82">
        <v>3022</v>
      </c>
      <c r="R56" s="82">
        <v>60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/>
      <c r="N57" s="83"/>
      <c r="O57" s="89"/>
      <c r="P57" s="83"/>
      <c r="Q57" s="83"/>
      <c r="R57" s="217" t="str">
        <f>'2491-00-01'!V34</f>
        <v>中華民國112年4月20日編製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390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287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44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.75">
      <c r="A62" s="368" t="s">
        <v>138</v>
      </c>
      <c r="B62" s="368"/>
      <c r="C62" s="368"/>
      <c r="D62" s="368"/>
      <c r="E62" s="368"/>
      <c r="F62" s="368"/>
      <c r="G62" s="368"/>
      <c r="H62" s="368"/>
      <c r="I62" s="368"/>
      <c r="J62" s="368"/>
      <c r="K62" s="368"/>
      <c r="L62" s="368"/>
      <c r="M62" s="368"/>
      <c r="N62" s="368"/>
      <c r="O62" s="368"/>
      <c r="P62" s="368"/>
      <c r="Q62" s="368"/>
      <c r="R62" s="368"/>
    </row>
  </sheetData>
  <sheetProtection/>
  <mergeCells count="13">
    <mergeCell ref="Q6:Q7"/>
    <mergeCell ref="R6:R7"/>
    <mergeCell ref="A62:R62"/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85" zoomScaleSheetLayoutView="85" zoomScalePageLayoutView="0" workbookViewId="0" topLeftCell="B1">
      <selection activeCell="B67" sqref="A65:IV67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80"/>
      <c r="Q1" s="91" t="s">
        <v>1</v>
      </c>
      <c r="R1" s="67" t="s">
        <v>2</v>
      </c>
    </row>
    <row r="2" spans="1:18" ht="16.5" customHeight="1">
      <c r="A2" s="68" t="s">
        <v>139</v>
      </c>
      <c r="B2" s="69" t="s">
        <v>140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141</v>
      </c>
    </row>
    <row r="3" spans="1:18" s="73" customFormat="1" ht="18" customHeight="1">
      <c r="A3" s="381" t="s">
        <v>250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</row>
    <row r="4" spans="1:18" s="73" customFormat="1" ht="18" customHeight="1">
      <c r="A4" s="382"/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</row>
    <row r="5" spans="1:18" s="77" customFormat="1" ht="18" customHeight="1">
      <c r="A5" s="75"/>
      <c r="G5" s="320" t="s">
        <v>399</v>
      </c>
      <c r="H5" s="320"/>
      <c r="I5" s="320"/>
      <c r="J5" s="320"/>
      <c r="K5" s="320"/>
      <c r="Q5" s="383" t="s">
        <v>7</v>
      </c>
      <c r="R5" s="383"/>
    </row>
    <row r="6" spans="1:18" s="77" customFormat="1" ht="15.75" customHeight="1">
      <c r="A6" s="386" t="s">
        <v>174</v>
      </c>
      <c r="B6" s="387"/>
      <c r="C6" s="360" t="s">
        <v>142</v>
      </c>
      <c r="D6" s="370"/>
      <c r="E6" s="392" t="s">
        <v>143</v>
      </c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4"/>
      <c r="Q6" s="360" t="s">
        <v>144</v>
      </c>
      <c r="R6" s="395"/>
    </row>
    <row r="7" spans="1:18" s="78" customFormat="1" ht="15.75" customHeight="1">
      <c r="A7" s="388"/>
      <c r="B7" s="389"/>
      <c r="C7" s="362"/>
      <c r="D7" s="374"/>
      <c r="E7" s="375" t="s">
        <v>145</v>
      </c>
      <c r="F7" s="376"/>
      <c r="G7" s="375" t="s">
        <v>146</v>
      </c>
      <c r="H7" s="376"/>
      <c r="I7" s="375" t="s">
        <v>147</v>
      </c>
      <c r="J7" s="376"/>
      <c r="K7" s="375" t="s">
        <v>148</v>
      </c>
      <c r="L7" s="376"/>
      <c r="M7" s="377" t="s">
        <v>149</v>
      </c>
      <c r="N7" s="378"/>
      <c r="O7" s="375" t="s">
        <v>150</v>
      </c>
      <c r="P7" s="376"/>
      <c r="Q7" s="362"/>
      <c r="R7" s="396"/>
    </row>
    <row r="8" spans="1:18" s="78" customFormat="1" ht="15.75" customHeight="1">
      <c r="A8" s="390"/>
      <c r="B8" s="391"/>
      <c r="C8" s="94" t="s">
        <v>151</v>
      </c>
      <c r="D8" s="79" t="s">
        <v>32</v>
      </c>
      <c r="E8" s="94" t="s">
        <v>151</v>
      </c>
      <c r="F8" s="79" t="s">
        <v>32</v>
      </c>
      <c r="G8" s="94" t="s">
        <v>151</v>
      </c>
      <c r="H8" s="79" t="s">
        <v>32</v>
      </c>
      <c r="I8" s="94" t="s">
        <v>151</v>
      </c>
      <c r="J8" s="79" t="s">
        <v>32</v>
      </c>
      <c r="K8" s="94" t="s">
        <v>151</v>
      </c>
      <c r="L8" s="79" t="s">
        <v>32</v>
      </c>
      <c r="M8" s="94" t="s">
        <v>151</v>
      </c>
      <c r="N8" s="79" t="s">
        <v>32</v>
      </c>
      <c r="O8" s="79" t="s">
        <v>31</v>
      </c>
      <c r="P8" s="79" t="s">
        <v>32</v>
      </c>
      <c r="Q8" s="79" t="s">
        <v>152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754045</v>
      </c>
      <c r="D9" s="82">
        <v>27475738.02943</v>
      </c>
      <c r="E9" s="82">
        <v>5018</v>
      </c>
      <c r="F9" s="82">
        <v>13514.987747</v>
      </c>
      <c r="G9" s="82">
        <v>2333</v>
      </c>
      <c r="H9" s="82">
        <v>13442.072489</v>
      </c>
      <c r="I9" s="82">
        <v>2761</v>
      </c>
      <c r="J9" s="82">
        <v>71303.414962</v>
      </c>
      <c r="K9" s="82">
        <v>280</v>
      </c>
      <c r="L9" s="82">
        <v>12303.05153</v>
      </c>
      <c r="M9" s="82">
        <v>0</v>
      </c>
      <c r="N9" s="82">
        <v>0</v>
      </c>
      <c r="O9" s="82">
        <v>3</v>
      </c>
      <c r="P9" s="82">
        <v>-1983.57618</v>
      </c>
      <c r="Q9" s="82">
        <v>756733</v>
      </c>
      <c r="R9" s="82">
        <v>27532827.73194</v>
      </c>
    </row>
    <row r="10" spans="1:18" s="78" customFormat="1" ht="12.75" customHeight="1">
      <c r="A10" s="55" t="s">
        <v>153</v>
      </c>
      <c r="B10" s="56"/>
      <c r="C10" s="82">
        <v>18714</v>
      </c>
      <c r="D10" s="82">
        <v>664945.894943</v>
      </c>
      <c r="E10" s="82">
        <v>151</v>
      </c>
      <c r="F10" s="82">
        <v>369.376</v>
      </c>
      <c r="G10" s="82">
        <v>63</v>
      </c>
      <c r="H10" s="82">
        <v>313.511</v>
      </c>
      <c r="I10" s="82">
        <v>118</v>
      </c>
      <c r="J10" s="82">
        <v>1526.948252</v>
      </c>
      <c r="K10" s="82">
        <v>7</v>
      </c>
      <c r="L10" s="82">
        <v>1876.3999</v>
      </c>
      <c r="M10" s="82">
        <v>39</v>
      </c>
      <c r="N10" s="82">
        <v>557.879</v>
      </c>
      <c r="O10" s="82">
        <v>-9</v>
      </c>
      <c r="P10" s="82">
        <v>-1394</v>
      </c>
      <c r="Q10" s="82">
        <v>18832</v>
      </c>
      <c r="R10" s="82">
        <v>663816.187295</v>
      </c>
    </row>
    <row r="11" spans="1:18" s="78" customFormat="1" ht="12.75" customHeight="1">
      <c r="A11" s="55" t="s">
        <v>154</v>
      </c>
      <c r="B11" s="56"/>
      <c r="C11" s="82">
        <v>4239</v>
      </c>
      <c r="D11" s="82">
        <v>313235.077548</v>
      </c>
      <c r="E11" s="82">
        <v>14</v>
      </c>
      <c r="F11" s="82">
        <v>69.74</v>
      </c>
      <c r="G11" s="82">
        <v>7</v>
      </c>
      <c r="H11" s="82">
        <v>13.38</v>
      </c>
      <c r="I11" s="82">
        <v>25</v>
      </c>
      <c r="J11" s="82">
        <v>561.38</v>
      </c>
      <c r="K11" s="82">
        <v>3</v>
      </c>
      <c r="L11" s="82">
        <v>122.5</v>
      </c>
      <c r="M11" s="82">
        <v>-2</v>
      </c>
      <c r="N11" s="82">
        <v>-16.78</v>
      </c>
      <c r="O11" s="82">
        <v>1</v>
      </c>
      <c r="P11" s="82">
        <v>-132</v>
      </c>
      <c r="Q11" s="82">
        <v>4245</v>
      </c>
      <c r="R11" s="82">
        <v>313581.537548</v>
      </c>
    </row>
    <row r="12" spans="1:18" s="78" customFormat="1" ht="12.75" customHeight="1">
      <c r="A12" s="55" t="s">
        <v>155</v>
      </c>
      <c r="B12" s="56"/>
      <c r="C12" s="82">
        <v>200053</v>
      </c>
      <c r="D12" s="82">
        <v>8304807.304699</v>
      </c>
      <c r="E12" s="82">
        <v>758</v>
      </c>
      <c r="F12" s="82">
        <v>1428.044517</v>
      </c>
      <c r="G12" s="82">
        <v>419</v>
      </c>
      <c r="H12" s="82">
        <v>2279.596671</v>
      </c>
      <c r="I12" s="82">
        <v>590</v>
      </c>
      <c r="J12" s="82">
        <v>16108.599418</v>
      </c>
      <c r="K12" s="82">
        <v>78</v>
      </c>
      <c r="L12" s="82">
        <v>4334.985558</v>
      </c>
      <c r="M12" s="82">
        <v>134</v>
      </c>
      <c r="N12" s="82">
        <v>2474.607626</v>
      </c>
      <c r="O12" s="82">
        <v>-133</v>
      </c>
      <c r="P12" s="82">
        <v>-1003.108766</v>
      </c>
      <c r="Q12" s="82">
        <v>200393</v>
      </c>
      <c r="R12" s="82">
        <v>8317200.865265</v>
      </c>
    </row>
    <row r="13" spans="1:18" s="78" customFormat="1" ht="12.75" customHeight="1">
      <c r="A13" s="55" t="s">
        <v>71</v>
      </c>
      <c r="B13" s="56"/>
      <c r="C13" s="82">
        <v>19343</v>
      </c>
      <c r="D13" s="82">
        <v>479590.684838</v>
      </c>
      <c r="E13" s="82">
        <v>142</v>
      </c>
      <c r="F13" s="82">
        <v>221.584</v>
      </c>
      <c r="G13" s="82">
        <v>56</v>
      </c>
      <c r="H13" s="82">
        <v>95.264571</v>
      </c>
      <c r="I13" s="82">
        <v>71</v>
      </c>
      <c r="J13" s="82">
        <v>776.913283</v>
      </c>
      <c r="K13" s="82">
        <v>2</v>
      </c>
      <c r="L13" s="82">
        <v>7.5248</v>
      </c>
      <c r="M13" s="82">
        <v>27</v>
      </c>
      <c r="N13" s="82">
        <v>1068.35144</v>
      </c>
      <c r="O13" s="82">
        <v>-16</v>
      </c>
      <c r="P13" s="82">
        <v>-33.25</v>
      </c>
      <c r="Q13" s="82">
        <v>19440</v>
      </c>
      <c r="R13" s="82">
        <v>481521.49419</v>
      </c>
    </row>
    <row r="14" spans="1:18" s="78" customFormat="1" ht="12.75" customHeight="1">
      <c r="A14" s="55" t="s">
        <v>72</v>
      </c>
      <c r="B14" s="56"/>
      <c r="C14" s="82">
        <v>1659</v>
      </c>
      <c r="D14" s="82">
        <v>51511.583148</v>
      </c>
      <c r="E14" s="82">
        <v>9</v>
      </c>
      <c r="F14" s="82">
        <v>27.55</v>
      </c>
      <c r="G14" s="82">
        <v>9</v>
      </c>
      <c r="H14" s="82">
        <v>35.5716</v>
      </c>
      <c r="I14" s="82">
        <v>10</v>
      </c>
      <c r="J14" s="82">
        <v>186.2875</v>
      </c>
      <c r="K14" s="82">
        <v>1</v>
      </c>
      <c r="L14" s="82">
        <v>1.4</v>
      </c>
      <c r="M14" s="82">
        <v>-5</v>
      </c>
      <c r="N14" s="82">
        <v>-54.8889</v>
      </c>
      <c r="O14" s="82">
        <v>0</v>
      </c>
      <c r="P14" s="82">
        <v>29.04137</v>
      </c>
      <c r="Q14" s="82">
        <v>1654</v>
      </c>
      <c r="R14" s="82">
        <v>51662.601518</v>
      </c>
    </row>
    <row r="15" spans="1:18" s="78" customFormat="1" ht="12.75" customHeight="1">
      <c r="A15" s="55" t="s">
        <v>73</v>
      </c>
      <c r="B15" s="56"/>
      <c r="C15" s="82">
        <v>30</v>
      </c>
      <c r="D15" s="82">
        <v>55266.43105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-1</v>
      </c>
      <c r="N15" s="82">
        <v>-28</v>
      </c>
      <c r="O15" s="82">
        <v>1</v>
      </c>
      <c r="P15" s="82">
        <v>28</v>
      </c>
      <c r="Q15" s="82">
        <v>30</v>
      </c>
      <c r="R15" s="82">
        <v>55266.43105</v>
      </c>
    </row>
    <row r="16" spans="1:18" s="78" customFormat="1" ht="12.75" customHeight="1">
      <c r="A16" s="55" t="s">
        <v>74</v>
      </c>
      <c r="B16" s="56"/>
      <c r="C16" s="82">
        <v>9372</v>
      </c>
      <c r="D16" s="82">
        <v>392184.113892</v>
      </c>
      <c r="E16" s="82">
        <v>16</v>
      </c>
      <c r="F16" s="82">
        <v>30.43003</v>
      </c>
      <c r="G16" s="82">
        <v>18</v>
      </c>
      <c r="H16" s="82">
        <v>50.286</v>
      </c>
      <c r="I16" s="82">
        <v>13</v>
      </c>
      <c r="J16" s="82">
        <v>100.049</v>
      </c>
      <c r="K16" s="82">
        <v>4</v>
      </c>
      <c r="L16" s="82">
        <v>34.33</v>
      </c>
      <c r="M16" s="82">
        <v>-1</v>
      </c>
      <c r="N16" s="82">
        <v>251.67</v>
      </c>
      <c r="O16" s="82">
        <v>-13</v>
      </c>
      <c r="P16" s="82">
        <v>-107.1</v>
      </c>
      <c r="Q16" s="82">
        <v>9356</v>
      </c>
      <c r="R16" s="82">
        <v>392374.546922</v>
      </c>
    </row>
    <row r="17" spans="1:18" s="78" customFormat="1" ht="12.75" customHeight="1">
      <c r="A17" s="55" t="s">
        <v>75</v>
      </c>
      <c r="B17" s="56"/>
      <c r="C17" s="82">
        <v>5074</v>
      </c>
      <c r="D17" s="82">
        <v>87348.864294</v>
      </c>
      <c r="E17" s="82">
        <v>24</v>
      </c>
      <c r="F17" s="82">
        <v>25.048988</v>
      </c>
      <c r="G17" s="82">
        <v>16</v>
      </c>
      <c r="H17" s="82">
        <v>58.231</v>
      </c>
      <c r="I17" s="82">
        <v>14</v>
      </c>
      <c r="J17" s="82">
        <v>44.9825</v>
      </c>
      <c r="K17" s="82">
        <v>1</v>
      </c>
      <c r="L17" s="82">
        <v>2.071428</v>
      </c>
      <c r="M17" s="82">
        <v>9</v>
      </c>
      <c r="N17" s="82">
        <v>378.75</v>
      </c>
      <c r="O17" s="82">
        <v>-8</v>
      </c>
      <c r="P17" s="82">
        <v>-27.28</v>
      </c>
      <c r="Q17" s="82">
        <v>5083</v>
      </c>
      <c r="R17" s="82">
        <v>87710.063354</v>
      </c>
    </row>
    <row r="18" spans="1:18" s="78" customFormat="1" ht="12.75" customHeight="1">
      <c r="A18" s="55" t="s">
        <v>76</v>
      </c>
      <c r="B18" s="56"/>
      <c r="C18" s="82">
        <v>1965</v>
      </c>
      <c r="D18" s="82">
        <v>33811.646818</v>
      </c>
      <c r="E18" s="82">
        <v>2</v>
      </c>
      <c r="F18" s="82">
        <v>1.1</v>
      </c>
      <c r="G18" s="82">
        <v>17</v>
      </c>
      <c r="H18" s="82">
        <v>85.9925</v>
      </c>
      <c r="I18" s="82">
        <v>3</v>
      </c>
      <c r="J18" s="82">
        <v>103.9</v>
      </c>
      <c r="K18" s="82">
        <v>1</v>
      </c>
      <c r="L18" s="82">
        <v>2</v>
      </c>
      <c r="M18" s="82">
        <v>3</v>
      </c>
      <c r="N18" s="82">
        <v>11.111112</v>
      </c>
      <c r="O18" s="82">
        <v>-1</v>
      </c>
      <c r="P18" s="82">
        <v>-3</v>
      </c>
      <c r="Q18" s="82">
        <v>1952</v>
      </c>
      <c r="R18" s="82">
        <v>33836.76543</v>
      </c>
    </row>
    <row r="19" spans="1:18" s="78" customFormat="1" ht="12.75" customHeight="1">
      <c r="A19" s="55" t="s">
        <v>77</v>
      </c>
      <c r="B19" s="56"/>
      <c r="C19" s="82">
        <v>3670</v>
      </c>
      <c r="D19" s="82">
        <v>43975.489255</v>
      </c>
      <c r="E19" s="82">
        <v>11</v>
      </c>
      <c r="F19" s="82">
        <v>8.1</v>
      </c>
      <c r="G19" s="82">
        <v>6</v>
      </c>
      <c r="H19" s="82">
        <v>5.5</v>
      </c>
      <c r="I19" s="82">
        <v>2</v>
      </c>
      <c r="J19" s="82">
        <v>1.6</v>
      </c>
      <c r="K19" s="82">
        <v>1</v>
      </c>
      <c r="L19" s="82">
        <v>51</v>
      </c>
      <c r="M19" s="82">
        <v>-4</v>
      </c>
      <c r="N19" s="82">
        <v>-83.2</v>
      </c>
      <c r="O19" s="82">
        <v>-1</v>
      </c>
      <c r="P19" s="82">
        <v>-38</v>
      </c>
      <c r="Q19" s="82">
        <v>3670</v>
      </c>
      <c r="R19" s="82">
        <v>43807.489255</v>
      </c>
    </row>
    <row r="20" spans="1:18" s="78" customFormat="1" ht="12.75" customHeight="1">
      <c r="A20" s="55" t="s">
        <v>78</v>
      </c>
      <c r="B20" s="56"/>
      <c r="C20" s="82">
        <v>3065</v>
      </c>
      <c r="D20" s="82">
        <v>56890.342248</v>
      </c>
      <c r="E20" s="82">
        <v>5</v>
      </c>
      <c r="F20" s="82">
        <v>2.291</v>
      </c>
      <c r="G20" s="82">
        <v>4</v>
      </c>
      <c r="H20" s="82">
        <v>10</v>
      </c>
      <c r="I20" s="82">
        <v>2</v>
      </c>
      <c r="J20" s="82">
        <v>23.469989</v>
      </c>
      <c r="K20" s="82">
        <v>2</v>
      </c>
      <c r="L20" s="82">
        <v>15.74913</v>
      </c>
      <c r="M20" s="82">
        <v>6</v>
      </c>
      <c r="N20" s="82">
        <v>-86</v>
      </c>
      <c r="O20" s="82">
        <v>-3</v>
      </c>
      <c r="P20" s="82">
        <v>-29.95087</v>
      </c>
      <c r="Q20" s="82">
        <v>3069</v>
      </c>
      <c r="R20" s="82">
        <v>56774.403237</v>
      </c>
    </row>
    <row r="21" spans="1:18" s="78" customFormat="1" ht="12.75" customHeight="1">
      <c r="A21" s="55" t="s">
        <v>79</v>
      </c>
      <c r="B21" s="56"/>
      <c r="C21" s="82">
        <v>10597</v>
      </c>
      <c r="D21" s="82">
        <v>101780.31956</v>
      </c>
      <c r="E21" s="82">
        <v>60</v>
      </c>
      <c r="F21" s="82">
        <v>73.529999</v>
      </c>
      <c r="G21" s="82">
        <v>28</v>
      </c>
      <c r="H21" s="82">
        <v>110.471</v>
      </c>
      <c r="I21" s="82">
        <v>20</v>
      </c>
      <c r="J21" s="82">
        <v>190.001748</v>
      </c>
      <c r="K21" s="82">
        <v>2</v>
      </c>
      <c r="L21" s="82">
        <v>6</v>
      </c>
      <c r="M21" s="82">
        <v>1</v>
      </c>
      <c r="N21" s="82">
        <v>56.595646</v>
      </c>
      <c r="O21" s="82">
        <v>-4</v>
      </c>
      <c r="P21" s="82">
        <v>73.834354</v>
      </c>
      <c r="Q21" s="82">
        <v>10626</v>
      </c>
      <c r="R21" s="82">
        <v>102057.810307</v>
      </c>
    </row>
    <row r="22" spans="1:18" s="78" customFormat="1" ht="12.75" customHeight="1">
      <c r="A22" s="55" t="s">
        <v>80</v>
      </c>
      <c r="B22" s="56"/>
      <c r="C22" s="82">
        <v>311</v>
      </c>
      <c r="D22" s="82">
        <v>23867.213813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-1</v>
      </c>
      <c r="N22" s="82">
        <v>-0.2</v>
      </c>
      <c r="O22" s="82">
        <v>0</v>
      </c>
      <c r="P22" s="82">
        <v>0</v>
      </c>
      <c r="Q22" s="82">
        <v>310</v>
      </c>
      <c r="R22" s="82">
        <v>23867.013813</v>
      </c>
    </row>
    <row r="23" spans="1:18" s="78" customFormat="1" ht="12.75" customHeight="1">
      <c r="A23" s="55" t="s">
        <v>81</v>
      </c>
      <c r="B23" s="56"/>
      <c r="C23" s="82">
        <v>8709</v>
      </c>
      <c r="D23" s="82">
        <v>639708.125237</v>
      </c>
      <c r="E23" s="82">
        <v>23</v>
      </c>
      <c r="F23" s="82">
        <v>36.87</v>
      </c>
      <c r="G23" s="82">
        <v>8</v>
      </c>
      <c r="H23" s="82">
        <v>24.21</v>
      </c>
      <c r="I23" s="82">
        <v>24</v>
      </c>
      <c r="J23" s="82">
        <v>158.55726</v>
      </c>
      <c r="K23" s="82">
        <v>3</v>
      </c>
      <c r="L23" s="82">
        <v>1015.7373</v>
      </c>
      <c r="M23" s="82">
        <v>7</v>
      </c>
      <c r="N23" s="82">
        <v>294.444856</v>
      </c>
      <c r="O23" s="82">
        <v>-9</v>
      </c>
      <c r="P23" s="82">
        <v>-466.36463</v>
      </c>
      <c r="Q23" s="82">
        <v>8722</v>
      </c>
      <c r="R23" s="82">
        <v>638691.685423</v>
      </c>
    </row>
    <row r="24" spans="1:18" s="78" customFormat="1" ht="12.75" customHeight="1">
      <c r="A24" s="55" t="s">
        <v>82</v>
      </c>
      <c r="B24" s="56"/>
      <c r="C24" s="82">
        <v>7017</v>
      </c>
      <c r="D24" s="82">
        <v>221944.58525</v>
      </c>
      <c r="E24" s="82">
        <v>33</v>
      </c>
      <c r="F24" s="82">
        <v>25.31</v>
      </c>
      <c r="G24" s="82">
        <v>21</v>
      </c>
      <c r="H24" s="82">
        <v>41.5</v>
      </c>
      <c r="I24" s="82">
        <v>34</v>
      </c>
      <c r="J24" s="82">
        <v>1142.929834</v>
      </c>
      <c r="K24" s="82">
        <v>5</v>
      </c>
      <c r="L24" s="82">
        <v>476.04034</v>
      </c>
      <c r="M24" s="82">
        <v>0</v>
      </c>
      <c r="N24" s="82">
        <v>-1043.499893</v>
      </c>
      <c r="O24" s="82">
        <v>-6</v>
      </c>
      <c r="P24" s="82">
        <v>361.78034</v>
      </c>
      <c r="Q24" s="82">
        <v>7023</v>
      </c>
      <c r="R24" s="82">
        <v>221913.565191</v>
      </c>
    </row>
    <row r="25" spans="1:18" s="78" customFormat="1" ht="12.75" customHeight="1">
      <c r="A25" s="55" t="s">
        <v>278</v>
      </c>
      <c r="B25" s="56"/>
      <c r="C25" s="82">
        <v>209</v>
      </c>
      <c r="D25" s="82">
        <v>46561.54932</v>
      </c>
      <c r="E25" s="82">
        <v>1</v>
      </c>
      <c r="F25" s="82">
        <v>1</v>
      </c>
      <c r="G25" s="82">
        <v>0</v>
      </c>
      <c r="H25" s="82">
        <v>0</v>
      </c>
      <c r="I25" s="82">
        <v>10</v>
      </c>
      <c r="J25" s="82">
        <v>586.93254</v>
      </c>
      <c r="K25" s="82">
        <v>2</v>
      </c>
      <c r="L25" s="82">
        <v>0.2625</v>
      </c>
      <c r="M25" s="82">
        <v>-1</v>
      </c>
      <c r="N25" s="82">
        <v>819.266037</v>
      </c>
      <c r="O25" s="82">
        <v>0</v>
      </c>
      <c r="P25" s="82">
        <v>29.8</v>
      </c>
      <c r="Q25" s="82">
        <v>209</v>
      </c>
      <c r="R25" s="82">
        <v>47998.285397</v>
      </c>
    </row>
    <row r="26" spans="1:18" s="78" customFormat="1" ht="12.75" customHeight="1">
      <c r="A26" s="55" t="s">
        <v>83</v>
      </c>
      <c r="B26" s="56"/>
      <c r="C26" s="82">
        <v>1768</v>
      </c>
      <c r="D26" s="82">
        <v>69471.582882</v>
      </c>
      <c r="E26" s="82">
        <v>2</v>
      </c>
      <c r="F26" s="82">
        <v>0.56</v>
      </c>
      <c r="G26" s="82">
        <v>5</v>
      </c>
      <c r="H26" s="82">
        <v>28</v>
      </c>
      <c r="I26" s="82">
        <v>8</v>
      </c>
      <c r="J26" s="82">
        <v>147.3</v>
      </c>
      <c r="K26" s="82">
        <v>0</v>
      </c>
      <c r="L26" s="82">
        <v>0</v>
      </c>
      <c r="M26" s="82">
        <v>0</v>
      </c>
      <c r="N26" s="82">
        <v>7.6</v>
      </c>
      <c r="O26" s="82">
        <v>1</v>
      </c>
      <c r="P26" s="82">
        <v>6.77193</v>
      </c>
      <c r="Q26" s="82">
        <v>1766</v>
      </c>
      <c r="R26" s="82">
        <v>69605.814812</v>
      </c>
    </row>
    <row r="27" spans="1:18" s="78" customFormat="1" ht="12.75" customHeight="1">
      <c r="A27" s="55" t="s">
        <v>84</v>
      </c>
      <c r="B27" s="56"/>
      <c r="C27" s="82">
        <v>8898</v>
      </c>
      <c r="D27" s="82">
        <v>224508.428552</v>
      </c>
      <c r="E27" s="82">
        <v>15</v>
      </c>
      <c r="F27" s="82">
        <v>27.5</v>
      </c>
      <c r="G27" s="82">
        <v>17</v>
      </c>
      <c r="H27" s="82">
        <v>46.22</v>
      </c>
      <c r="I27" s="82">
        <v>16</v>
      </c>
      <c r="J27" s="82">
        <v>176.23193</v>
      </c>
      <c r="K27" s="82">
        <v>1</v>
      </c>
      <c r="L27" s="82">
        <v>11.5</v>
      </c>
      <c r="M27" s="82">
        <v>0</v>
      </c>
      <c r="N27" s="82">
        <v>99.3</v>
      </c>
      <c r="O27" s="82">
        <v>-6</v>
      </c>
      <c r="P27" s="82">
        <v>24.14341</v>
      </c>
      <c r="Q27" s="82">
        <v>8890</v>
      </c>
      <c r="R27" s="82">
        <v>224777.883892</v>
      </c>
    </row>
    <row r="28" spans="1:18" s="78" customFormat="1" ht="12.75" customHeight="1">
      <c r="A28" s="55" t="s">
        <v>85</v>
      </c>
      <c r="B28" s="56"/>
      <c r="C28" s="82">
        <v>3554</v>
      </c>
      <c r="D28" s="82">
        <v>188081.278746</v>
      </c>
      <c r="E28" s="82">
        <v>16</v>
      </c>
      <c r="F28" s="82">
        <v>16.92</v>
      </c>
      <c r="G28" s="82">
        <v>6</v>
      </c>
      <c r="H28" s="82">
        <v>160</v>
      </c>
      <c r="I28" s="82">
        <v>17</v>
      </c>
      <c r="J28" s="82">
        <v>177.44675</v>
      </c>
      <c r="K28" s="82">
        <v>1</v>
      </c>
      <c r="L28" s="82">
        <v>0.1</v>
      </c>
      <c r="M28" s="82">
        <v>8</v>
      </c>
      <c r="N28" s="82">
        <v>-246.8</v>
      </c>
      <c r="O28" s="82">
        <v>-2</v>
      </c>
      <c r="P28" s="82">
        <v>7.5</v>
      </c>
      <c r="Q28" s="82">
        <v>3570</v>
      </c>
      <c r="R28" s="82">
        <v>187876.245496</v>
      </c>
    </row>
    <row r="29" spans="1:18" s="78" customFormat="1" ht="12.75" customHeight="1">
      <c r="A29" s="55" t="s">
        <v>86</v>
      </c>
      <c r="B29" s="56"/>
      <c r="C29" s="82">
        <v>7995</v>
      </c>
      <c r="D29" s="82">
        <v>574068.409011</v>
      </c>
      <c r="E29" s="82">
        <v>19</v>
      </c>
      <c r="F29" s="82">
        <v>111.1</v>
      </c>
      <c r="G29" s="82">
        <v>9</v>
      </c>
      <c r="H29" s="82">
        <v>24.8</v>
      </c>
      <c r="I29" s="82">
        <v>32</v>
      </c>
      <c r="J29" s="82">
        <v>493.46</v>
      </c>
      <c r="K29" s="82">
        <v>0</v>
      </c>
      <c r="L29" s="82">
        <v>0</v>
      </c>
      <c r="M29" s="82">
        <v>5</v>
      </c>
      <c r="N29" s="82">
        <v>216.869</v>
      </c>
      <c r="O29" s="82">
        <v>-7</v>
      </c>
      <c r="P29" s="82">
        <v>-278.89251</v>
      </c>
      <c r="Q29" s="82">
        <v>8003</v>
      </c>
      <c r="R29" s="82">
        <v>574586.145501</v>
      </c>
    </row>
    <row r="30" spans="1:18" s="78" customFormat="1" ht="12.75" customHeight="1">
      <c r="A30" s="55" t="s">
        <v>87</v>
      </c>
      <c r="B30" s="56"/>
      <c r="C30" s="82">
        <v>32629</v>
      </c>
      <c r="D30" s="82">
        <v>819420.46152</v>
      </c>
      <c r="E30" s="82">
        <v>75</v>
      </c>
      <c r="F30" s="82">
        <v>161.1838</v>
      </c>
      <c r="G30" s="82">
        <v>49</v>
      </c>
      <c r="H30" s="82">
        <v>217.91</v>
      </c>
      <c r="I30" s="82">
        <v>60</v>
      </c>
      <c r="J30" s="82">
        <v>1211.73765</v>
      </c>
      <c r="K30" s="82">
        <v>10</v>
      </c>
      <c r="L30" s="82">
        <v>77.46</v>
      </c>
      <c r="M30" s="82">
        <v>28</v>
      </c>
      <c r="N30" s="82">
        <v>291.155</v>
      </c>
      <c r="O30" s="82">
        <v>-18</v>
      </c>
      <c r="P30" s="82">
        <v>81.78835</v>
      </c>
      <c r="Q30" s="82">
        <v>32665</v>
      </c>
      <c r="R30" s="82">
        <v>820870.95632</v>
      </c>
    </row>
    <row r="31" spans="1:18" s="78" customFormat="1" ht="12.75" customHeight="1">
      <c r="A31" s="55" t="s">
        <v>88</v>
      </c>
      <c r="B31" s="56"/>
      <c r="C31" s="82">
        <v>5139</v>
      </c>
      <c r="D31" s="82">
        <v>796423.666442</v>
      </c>
      <c r="E31" s="82">
        <v>19</v>
      </c>
      <c r="F31" s="82">
        <v>56.7</v>
      </c>
      <c r="G31" s="82">
        <v>11</v>
      </c>
      <c r="H31" s="82">
        <v>32.55</v>
      </c>
      <c r="I31" s="82">
        <v>36</v>
      </c>
      <c r="J31" s="82">
        <v>794.23867</v>
      </c>
      <c r="K31" s="82">
        <v>11</v>
      </c>
      <c r="L31" s="82">
        <v>1299.6104</v>
      </c>
      <c r="M31" s="82">
        <v>-3</v>
      </c>
      <c r="N31" s="82">
        <v>-240.1</v>
      </c>
      <c r="O31" s="82">
        <v>0</v>
      </c>
      <c r="P31" s="82">
        <v>-134.34249</v>
      </c>
      <c r="Q31" s="82">
        <v>5144</v>
      </c>
      <c r="R31" s="82">
        <v>795568.002222</v>
      </c>
    </row>
    <row r="32" spans="1:18" s="78" customFormat="1" ht="12.75" customHeight="1">
      <c r="A32" s="55" t="s">
        <v>89</v>
      </c>
      <c r="B32" s="56"/>
      <c r="C32" s="82">
        <v>23606</v>
      </c>
      <c r="D32" s="82">
        <v>2120504.421628</v>
      </c>
      <c r="E32" s="82">
        <v>127</v>
      </c>
      <c r="F32" s="82">
        <v>222.9237</v>
      </c>
      <c r="G32" s="82">
        <v>59</v>
      </c>
      <c r="H32" s="82">
        <v>652.31</v>
      </c>
      <c r="I32" s="82">
        <v>87</v>
      </c>
      <c r="J32" s="82">
        <v>2304.262444</v>
      </c>
      <c r="K32" s="82">
        <v>21</v>
      </c>
      <c r="L32" s="82">
        <v>907.22216</v>
      </c>
      <c r="M32" s="82">
        <v>11</v>
      </c>
      <c r="N32" s="82">
        <v>125.768888</v>
      </c>
      <c r="O32" s="82">
        <v>-19</v>
      </c>
      <c r="P32" s="82">
        <v>146.21797</v>
      </c>
      <c r="Q32" s="82">
        <v>23666</v>
      </c>
      <c r="R32" s="82">
        <v>2121744.06247</v>
      </c>
    </row>
    <row r="33" spans="1:18" s="78" customFormat="1" ht="12.75" customHeight="1">
      <c r="A33" s="55" t="s">
        <v>90</v>
      </c>
      <c r="B33" s="56"/>
      <c r="C33" s="82">
        <v>4993</v>
      </c>
      <c r="D33" s="82">
        <v>232063.246456</v>
      </c>
      <c r="E33" s="82">
        <v>12</v>
      </c>
      <c r="F33" s="82">
        <v>68.1</v>
      </c>
      <c r="G33" s="82">
        <v>7</v>
      </c>
      <c r="H33" s="82">
        <v>29.3</v>
      </c>
      <c r="I33" s="82">
        <v>20</v>
      </c>
      <c r="J33" s="82">
        <v>591.045</v>
      </c>
      <c r="K33" s="82">
        <v>2</v>
      </c>
      <c r="L33" s="82">
        <v>4.1</v>
      </c>
      <c r="M33" s="82">
        <v>0</v>
      </c>
      <c r="N33" s="82">
        <v>8.259</v>
      </c>
      <c r="O33" s="82">
        <v>-9</v>
      </c>
      <c r="P33" s="82">
        <v>-78.33517</v>
      </c>
      <c r="Q33" s="82">
        <v>4989</v>
      </c>
      <c r="R33" s="82">
        <v>232618.915286</v>
      </c>
    </row>
    <row r="34" spans="1:18" s="78" customFormat="1" ht="12.75" customHeight="1">
      <c r="A34" s="55" t="s">
        <v>91</v>
      </c>
      <c r="B34" s="56"/>
      <c r="C34" s="82">
        <v>7124</v>
      </c>
      <c r="D34" s="82">
        <v>274934.847953</v>
      </c>
      <c r="E34" s="82">
        <v>23</v>
      </c>
      <c r="F34" s="82">
        <v>40.225</v>
      </c>
      <c r="G34" s="82">
        <v>25</v>
      </c>
      <c r="H34" s="82">
        <v>261.4</v>
      </c>
      <c r="I34" s="82">
        <v>24</v>
      </c>
      <c r="J34" s="82">
        <v>241.32227</v>
      </c>
      <c r="K34" s="82">
        <v>4</v>
      </c>
      <c r="L34" s="82">
        <v>25.99</v>
      </c>
      <c r="M34" s="82">
        <v>7</v>
      </c>
      <c r="N34" s="82">
        <v>396.345</v>
      </c>
      <c r="O34" s="82">
        <v>8</v>
      </c>
      <c r="P34" s="82">
        <v>37.00453</v>
      </c>
      <c r="Q34" s="82">
        <v>7137</v>
      </c>
      <c r="R34" s="82">
        <v>275362.354753</v>
      </c>
    </row>
    <row r="35" spans="1:18" s="78" customFormat="1" ht="12.75" customHeight="1">
      <c r="A35" s="55" t="s">
        <v>92</v>
      </c>
      <c r="B35" s="56"/>
      <c r="C35" s="82">
        <v>2589</v>
      </c>
      <c r="D35" s="82">
        <v>72907.251013</v>
      </c>
      <c r="E35" s="82">
        <v>6</v>
      </c>
      <c r="F35" s="82">
        <v>9</v>
      </c>
      <c r="G35" s="82">
        <v>7</v>
      </c>
      <c r="H35" s="82">
        <v>54.5</v>
      </c>
      <c r="I35" s="82">
        <v>4</v>
      </c>
      <c r="J35" s="82">
        <v>25.68</v>
      </c>
      <c r="K35" s="82">
        <v>0</v>
      </c>
      <c r="L35" s="82">
        <v>0</v>
      </c>
      <c r="M35" s="82">
        <v>1</v>
      </c>
      <c r="N35" s="82">
        <v>-89.31</v>
      </c>
      <c r="O35" s="82">
        <v>-3</v>
      </c>
      <c r="P35" s="82">
        <v>4</v>
      </c>
      <c r="Q35" s="82">
        <v>2586</v>
      </c>
      <c r="R35" s="82">
        <v>72802.121013</v>
      </c>
    </row>
    <row r="36" spans="1:18" s="78" customFormat="1" ht="12.75" customHeight="1">
      <c r="A36" s="55" t="s">
        <v>279</v>
      </c>
      <c r="B36" s="56"/>
      <c r="C36" s="82">
        <v>6249</v>
      </c>
      <c r="D36" s="82">
        <v>158377.91305</v>
      </c>
      <c r="E36" s="82">
        <v>37</v>
      </c>
      <c r="F36" s="82">
        <v>37.71</v>
      </c>
      <c r="G36" s="82">
        <v>5</v>
      </c>
      <c r="H36" s="82">
        <v>8.7</v>
      </c>
      <c r="I36" s="82">
        <v>14</v>
      </c>
      <c r="J36" s="82">
        <v>5702.98535</v>
      </c>
      <c r="K36" s="82">
        <v>1</v>
      </c>
      <c r="L36" s="82">
        <v>0.6</v>
      </c>
      <c r="M36" s="82">
        <v>9</v>
      </c>
      <c r="N36" s="82">
        <v>-99.2</v>
      </c>
      <c r="O36" s="82">
        <v>1</v>
      </c>
      <c r="P36" s="82">
        <v>-54.13835</v>
      </c>
      <c r="Q36" s="82">
        <v>6291</v>
      </c>
      <c r="R36" s="82">
        <v>163955.97005</v>
      </c>
    </row>
    <row r="37" spans="1:18" s="78" customFormat="1" ht="12.75" customHeight="1">
      <c r="A37" s="55" t="s">
        <v>93</v>
      </c>
      <c r="B37" s="56"/>
      <c r="C37" s="82">
        <v>2514</v>
      </c>
      <c r="D37" s="82">
        <v>21150.101873</v>
      </c>
      <c r="E37" s="82">
        <v>10</v>
      </c>
      <c r="F37" s="82">
        <v>7.6</v>
      </c>
      <c r="G37" s="82">
        <v>2</v>
      </c>
      <c r="H37" s="82">
        <v>5.1</v>
      </c>
      <c r="I37" s="82">
        <v>6</v>
      </c>
      <c r="J37" s="82">
        <v>10.9535</v>
      </c>
      <c r="K37" s="82">
        <v>0</v>
      </c>
      <c r="L37" s="82">
        <v>0</v>
      </c>
      <c r="M37" s="82">
        <v>4</v>
      </c>
      <c r="N37" s="82">
        <v>126.25</v>
      </c>
      <c r="O37" s="82">
        <v>-1</v>
      </c>
      <c r="P37" s="82">
        <v>-1</v>
      </c>
      <c r="Q37" s="82">
        <v>2525</v>
      </c>
      <c r="R37" s="82">
        <v>21288.805373</v>
      </c>
    </row>
    <row r="38" spans="1:18" s="78" customFormat="1" ht="12.75" customHeight="1">
      <c r="A38" s="55" t="s">
        <v>94</v>
      </c>
      <c r="B38" s="56"/>
      <c r="C38" s="82">
        <v>6283</v>
      </c>
      <c r="D38" s="82">
        <v>147235.633129</v>
      </c>
      <c r="E38" s="82">
        <v>43</v>
      </c>
      <c r="F38" s="82">
        <v>165.948</v>
      </c>
      <c r="G38" s="82">
        <v>15</v>
      </c>
      <c r="H38" s="82">
        <v>42.1</v>
      </c>
      <c r="I38" s="82">
        <v>33</v>
      </c>
      <c r="J38" s="82">
        <v>525.21274</v>
      </c>
      <c r="K38" s="82">
        <v>2</v>
      </c>
      <c r="L38" s="82">
        <v>392.2875</v>
      </c>
      <c r="M38" s="82">
        <v>15</v>
      </c>
      <c r="N38" s="82">
        <v>182.65044</v>
      </c>
      <c r="O38" s="82">
        <v>-4</v>
      </c>
      <c r="P38" s="82">
        <v>-233.347</v>
      </c>
      <c r="Q38" s="82">
        <v>6322</v>
      </c>
      <c r="R38" s="82">
        <v>147441.709809</v>
      </c>
    </row>
    <row r="39" spans="1:18" s="78" customFormat="1" ht="12.75" customHeight="1">
      <c r="A39" s="55" t="s">
        <v>95</v>
      </c>
      <c r="B39" s="56"/>
      <c r="C39" s="82">
        <v>15691</v>
      </c>
      <c r="D39" s="82">
        <v>371219.113721</v>
      </c>
      <c r="E39" s="82">
        <v>28</v>
      </c>
      <c r="F39" s="82">
        <v>49.76</v>
      </c>
      <c r="G39" s="82">
        <v>19</v>
      </c>
      <c r="H39" s="82">
        <v>199.68</v>
      </c>
      <c r="I39" s="82">
        <v>30</v>
      </c>
      <c r="J39" s="82">
        <v>391.09946</v>
      </c>
      <c r="K39" s="82">
        <v>1</v>
      </c>
      <c r="L39" s="82">
        <v>4</v>
      </c>
      <c r="M39" s="82">
        <v>9</v>
      </c>
      <c r="N39" s="82">
        <v>111.42</v>
      </c>
      <c r="O39" s="82">
        <v>-14</v>
      </c>
      <c r="P39" s="82">
        <v>-347.99</v>
      </c>
      <c r="Q39" s="82">
        <v>15695</v>
      </c>
      <c r="R39" s="82">
        <v>371219.723181</v>
      </c>
    </row>
    <row r="40" spans="1:18" s="78" customFormat="1" ht="12.75" customHeight="1">
      <c r="A40" s="55" t="s">
        <v>156</v>
      </c>
      <c r="B40" s="56"/>
      <c r="C40" s="82">
        <v>7440</v>
      </c>
      <c r="D40" s="82">
        <v>1234288.266777</v>
      </c>
      <c r="E40" s="82">
        <v>97</v>
      </c>
      <c r="F40" s="82">
        <v>1301.886111</v>
      </c>
      <c r="G40" s="82">
        <v>20</v>
      </c>
      <c r="H40" s="82">
        <v>90.215</v>
      </c>
      <c r="I40" s="82">
        <v>73</v>
      </c>
      <c r="J40" s="82">
        <v>5665.07533</v>
      </c>
      <c r="K40" s="82">
        <v>6</v>
      </c>
      <c r="L40" s="82">
        <v>873.308664</v>
      </c>
      <c r="M40" s="82">
        <v>25</v>
      </c>
      <c r="N40" s="82">
        <v>836.35</v>
      </c>
      <c r="O40" s="82">
        <v>0</v>
      </c>
      <c r="P40" s="82">
        <v>-4.9</v>
      </c>
      <c r="Q40" s="82">
        <v>7542</v>
      </c>
      <c r="R40" s="82">
        <v>1241123.154554</v>
      </c>
    </row>
    <row r="41" spans="1:18" s="78" customFormat="1" ht="12.75" customHeight="1">
      <c r="A41" s="55" t="s">
        <v>157</v>
      </c>
      <c r="B41" s="56"/>
      <c r="C41" s="82">
        <v>3488</v>
      </c>
      <c r="D41" s="82">
        <v>191982.212128</v>
      </c>
      <c r="E41" s="82">
        <v>11</v>
      </c>
      <c r="F41" s="82">
        <v>6.3</v>
      </c>
      <c r="G41" s="82">
        <v>14</v>
      </c>
      <c r="H41" s="82">
        <v>83.5</v>
      </c>
      <c r="I41" s="82">
        <v>12</v>
      </c>
      <c r="J41" s="82">
        <v>67.39</v>
      </c>
      <c r="K41" s="82">
        <v>1</v>
      </c>
      <c r="L41" s="82">
        <v>0.5</v>
      </c>
      <c r="M41" s="82">
        <v>-5</v>
      </c>
      <c r="N41" s="82">
        <v>-41.5</v>
      </c>
      <c r="O41" s="82">
        <v>8</v>
      </c>
      <c r="P41" s="82">
        <v>70.1</v>
      </c>
      <c r="Q41" s="82">
        <v>3488</v>
      </c>
      <c r="R41" s="82">
        <v>192000.502128</v>
      </c>
    </row>
    <row r="42" spans="1:18" s="78" customFormat="1" ht="12.75" customHeight="1">
      <c r="A42" s="215" t="s">
        <v>368</v>
      </c>
      <c r="B42" s="56"/>
      <c r="C42" s="82">
        <v>117047</v>
      </c>
      <c r="D42" s="82">
        <v>1387105.883389</v>
      </c>
      <c r="E42" s="82">
        <v>781</v>
      </c>
      <c r="F42" s="82">
        <v>1328.609274</v>
      </c>
      <c r="G42" s="82">
        <v>293</v>
      </c>
      <c r="H42" s="82">
        <v>1106.661114</v>
      </c>
      <c r="I42" s="82">
        <v>400</v>
      </c>
      <c r="J42" s="82">
        <v>5696.904777</v>
      </c>
      <c r="K42" s="82">
        <v>32</v>
      </c>
      <c r="L42" s="82">
        <v>666.45</v>
      </c>
      <c r="M42" s="82">
        <v>21</v>
      </c>
      <c r="N42" s="82">
        <v>-275.803112</v>
      </c>
      <c r="O42" s="82">
        <v>-22</v>
      </c>
      <c r="P42" s="82">
        <v>-61.91488</v>
      </c>
      <c r="Q42" s="82">
        <v>117534</v>
      </c>
      <c r="R42" s="82">
        <v>1392020.568334</v>
      </c>
    </row>
    <row r="43" spans="1:18" s="78" customFormat="1" ht="12.75" customHeight="1">
      <c r="A43" s="55" t="s">
        <v>158</v>
      </c>
      <c r="B43" s="56"/>
      <c r="C43" s="82">
        <v>95395</v>
      </c>
      <c r="D43" s="82">
        <v>1055282.657103</v>
      </c>
      <c r="E43" s="82">
        <v>481</v>
      </c>
      <c r="F43" s="82">
        <v>622.784436</v>
      </c>
      <c r="G43" s="82">
        <v>392</v>
      </c>
      <c r="H43" s="82">
        <v>1084.113948</v>
      </c>
      <c r="I43" s="82">
        <v>200</v>
      </c>
      <c r="J43" s="82">
        <v>2872.664621</v>
      </c>
      <c r="K43" s="82">
        <v>26</v>
      </c>
      <c r="L43" s="82">
        <v>916.85</v>
      </c>
      <c r="M43" s="82">
        <v>-152</v>
      </c>
      <c r="N43" s="82">
        <v>-2006.858324</v>
      </c>
      <c r="O43" s="82">
        <v>50</v>
      </c>
      <c r="P43" s="82">
        <v>394.7855</v>
      </c>
      <c r="Q43" s="82">
        <v>95382</v>
      </c>
      <c r="R43" s="82">
        <v>1055165.069388</v>
      </c>
    </row>
    <row r="44" spans="1:18" s="78" customFormat="1" ht="12.75" customHeight="1">
      <c r="A44" s="55" t="s">
        <v>159</v>
      </c>
      <c r="B44" s="56"/>
      <c r="C44" s="82">
        <v>16500</v>
      </c>
      <c r="D44" s="82">
        <v>1023458.770329</v>
      </c>
      <c r="E44" s="82">
        <v>89</v>
      </c>
      <c r="F44" s="82">
        <v>214.38</v>
      </c>
      <c r="G44" s="82">
        <v>51</v>
      </c>
      <c r="H44" s="82">
        <v>243.21</v>
      </c>
      <c r="I44" s="82">
        <v>40</v>
      </c>
      <c r="J44" s="82">
        <v>2024.55185</v>
      </c>
      <c r="K44" s="82">
        <v>2</v>
      </c>
      <c r="L44" s="82">
        <v>4.8</v>
      </c>
      <c r="M44" s="82">
        <v>-22</v>
      </c>
      <c r="N44" s="82">
        <v>-1680.25944</v>
      </c>
      <c r="O44" s="82">
        <v>24</v>
      </c>
      <c r="P44" s="82">
        <v>-75.14</v>
      </c>
      <c r="Q44" s="82">
        <v>16540</v>
      </c>
      <c r="R44" s="82">
        <v>1023694.292739</v>
      </c>
    </row>
    <row r="45" spans="1:18" s="78" customFormat="1" ht="12.75" customHeight="1">
      <c r="A45" s="55" t="s">
        <v>160</v>
      </c>
      <c r="B45" s="56"/>
      <c r="C45" s="82">
        <v>7553</v>
      </c>
      <c r="D45" s="82">
        <v>64477.78689</v>
      </c>
      <c r="E45" s="82">
        <v>97</v>
      </c>
      <c r="F45" s="82">
        <v>151.6262</v>
      </c>
      <c r="G45" s="82">
        <v>52</v>
      </c>
      <c r="H45" s="82">
        <v>132.74</v>
      </c>
      <c r="I45" s="82">
        <v>25</v>
      </c>
      <c r="J45" s="82">
        <v>113.83483</v>
      </c>
      <c r="K45" s="82">
        <v>5</v>
      </c>
      <c r="L45" s="82">
        <v>129</v>
      </c>
      <c r="M45" s="82">
        <v>-12</v>
      </c>
      <c r="N45" s="82">
        <v>-331.57</v>
      </c>
      <c r="O45" s="82">
        <v>10</v>
      </c>
      <c r="P45" s="82">
        <v>89</v>
      </c>
      <c r="Q45" s="82">
        <v>7596</v>
      </c>
      <c r="R45" s="82">
        <v>64238.93792</v>
      </c>
    </row>
    <row r="46" spans="1:18" s="78" customFormat="1" ht="12.75" customHeight="1">
      <c r="A46" s="215" t="s">
        <v>369</v>
      </c>
      <c r="B46" s="56"/>
      <c r="C46" s="82">
        <v>27282</v>
      </c>
      <c r="D46" s="82">
        <v>552197.582961</v>
      </c>
      <c r="E46" s="82">
        <v>276</v>
      </c>
      <c r="F46" s="82">
        <v>439.107355</v>
      </c>
      <c r="G46" s="82">
        <v>124</v>
      </c>
      <c r="H46" s="82">
        <v>372.308256</v>
      </c>
      <c r="I46" s="82">
        <v>115</v>
      </c>
      <c r="J46" s="82">
        <v>847.743456</v>
      </c>
      <c r="K46" s="82">
        <v>7</v>
      </c>
      <c r="L46" s="82">
        <v>23.99</v>
      </c>
      <c r="M46" s="82">
        <v>4</v>
      </c>
      <c r="N46" s="82">
        <v>-23.988</v>
      </c>
      <c r="O46" s="82">
        <v>-8</v>
      </c>
      <c r="P46" s="82">
        <v>-121.31477</v>
      </c>
      <c r="Q46" s="82">
        <v>27430</v>
      </c>
      <c r="R46" s="82">
        <v>552942.832746</v>
      </c>
    </row>
    <row r="47" spans="1:18" s="78" customFormat="1" ht="12.75" customHeight="1">
      <c r="A47" s="55" t="s">
        <v>161</v>
      </c>
      <c r="B47" s="56"/>
      <c r="C47" s="82">
        <v>57893</v>
      </c>
      <c r="D47" s="82">
        <v>9127414.236875</v>
      </c>
      <c r="E47" s="82">
        <v>625</v>
      </c>
      <c r="F47" s="82">
        <v>3866.12363</v>
      </c>
      <c r="G47" s="82">
        <v>139</v>
      </c>
      <c r="H47" s="82">
        <v>4874.787337</v>
      </c>
      <c r="I47" s="82">
        <v>307</v>
      </c>
      <c r="J47" s="82">
        <v>21407.855558</v>
      </c>
      <c r="K47" s="82">
        <v>34</v>
      </c>
      <c r="L47" s="82">
        <v>1886.170552</v>
      </c>
      <c r="M47" s="82">
        <v>5</v>
      </c>
      <c r="N47" s="82">
        <v>13084.44044</v>
      </c>
      <c r="O47" s="82">
        <v>-26</v>
      </c>
      <c r="P47" s="82">
        <v>-13266.3481</v>
      </c>
      <c r="Q47" s="82">
        <v>58358</v>
      </c>
      <c r="R47" s="82">
        <v>9145745.350514</v>
      </c>
    </row>
    <row r="48" spans="1:18" s="78" customFormat="1" ht="12.75" customHeight="1">
      <c r="A48" s="55" t="s">
        <v>162</v>
      </c>
      <c r="B48" s="56"/>
      <c r="C48" s="82">
        <v>38939</v>
      </c>
      <c r="D48" s="82">
        <v>1495288.142839</v>
      </c>
      <c r="E48" s="82">
        <v>220</v>
      </c>
      <c r="F48" s="82">
        <v>1142.843</v>
      </c>
      <c r="G48" s="82">
        <v>108</v>
      </c>
      <c r="H48" s="82">
        <v>616.67</v>
      </c>
      <c r="I48" s="82">
        <v>181</v>
      </c>
      <c r="J48" s="82">
        <v>4796.98721</v>
      </c>
      <c r="K48" s="82">
        <v>25</v>
      </c>
      <c r="L48" s="82">
        <v>851.98636</v>
      </c>
      <c r="M48" s="82">
        <v>17</v>
      </c>
      <c r="N48" s="82">
        <v>-356.083248</v>
      </c>
      <c r="O48" s="82">
        <v>-18</v>
      </c>
      <c r="P48" s="82">
        <v>332.45536</v>
      </c>
      <c r="Q48" s="82">
        <v>39050</v>
      </c>
      <c r="R48" s="82">
        <v>1499735.688801</v>
      </c>
    </row>
    <row r="49" spans="1:18" s="78" customFormat="1" ht="12.75" customHeight="1">
      <c r="A49" s="55" t="s">
        <v>163</v>
      </c>
      <c r="B49" s="56"/>
      <c r="C49" s="82">
        <v>98578</v>
      </c>
      <c r="D49" s="82">
        <v>1274975.282974</v>
      </c>
      <c r="E49" s="82">
        <v>1067</v>
      </c>
      <c r="F49" s="82">
        <v>1760.919973</v>
      </c>
      <c r="G49" s="82">
        <v>457</v>
      </c>
      <c r="H49" s="82">
        <v>1681.794163</v>
      </c>
      <c r="I49" s="82">
        <v>543</v>
      </c>
      <c r="J49" s="82">
        <v>8451.262154</v>
      </c>
      <c r="K49" s="82">
        <v>44</v>
      </c>
      <c r="L49" s="82">
        <v>497.510496</v>
      </c>
      <c r="M49" s="82">
        <v>-38</v>
      </c>
      <c r="N49" s="82">
        <v>-11851.727378</v>
      </c>
      <c r="O49" s="82">
        <v>68</v>
      </c>
      <c r="P49" s="82">
        <v>12584.649476</v>
      </c>
      <c r="Q49" s="82">
        <v>99218</v>
      </c>
      <c r="R49" s="82">
        <v>1283741.08254</v>
      </c>
    </row>
    <row r="50" spans="1:18" s="78" customFormat="1" ht="12.75" customHeight="1">
      <c r="A50" s="55" t="s">
        <v>164</v>
      </c>
      <c r="B50" s="56"/>
      <c r="C50" s="82">
        <v>23059</v>
      </c>
      <c r="D50" s="82">
        <v>369169.929312</v>
      </c>
      <c r="E50" s="82">
        <v>208</v>
      </c>
      <c r="F50" s="82">
        <v>400.722752</v>
      </c>
      <c r="G50" s="82">
        <v>72</v>
      </c>
      <c r="H50" s="82">
        <v>173.24</v>
      </c>
      <c r="I50" s="82">
        <v>71</v>
      </c>
      <c r="J50" s="82">
        <v>695.6799</v>
      </c>
      <c r="K50" s="82">
        <v>2</v>
      </c>
      <c r="L50" s="82">
        <v>32</v>
      </c>
      <c r="M50" s="82">
        <v>29</v>
      </c>
      <c r="N50" s="82">
        <v>315.849402</v>
      </c>
      <c r="O50" s="82">
        <v>5</v>
      </c>
      <c r="P50" s="82">
        <v>-1.6</v>
      </c>
      <c r="Q50" s="82">
        <v>23229</v>
      </c>
      <c r="R50" s="82">
        <v>370375.341366</v>
      </c>
    </row>
    <row r="51" spans="1:18" s="78" customFormat="1" ht="12.75" customHeight="1">
      <c r="A51" s="55" t="s">
        <v>165</v>
      </c>
      <c r="B51" s="56"/>
      <c r="C51" s="82">
        <v>1</v>
      </c>
      <c r="D51" s="82">
        <v>6.5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1</v>
      </c>
      <c r="R51" s="82">
        <v>6.5</v>
      </c>
    </row>
    <row r="52" spans="1:18" s="78" customFormat="1" ht="12.75" customHeight="1">
      <c r="A52" s="215" t="s">
        <v>377</v>
      </c>
      <c r="B52" s="56"/>
      <c r="C52" s="82">
        <v>442</v>
      </c>
      <c r="D52" s="82">
        <v>1769.003442</v>
      </c>
      <c r="E52" s="82">
        <v>4</v>
      </c>
      <c r="F52" s="82">
        <v>2</v>
      </c>
      <c r="G52" s="82">
        <v>4</v>
      </c>
      <c r="H52" s="82">
        <v>2.71</v>
      </c>
      <c r="I52" s="82">
        <v>3</v>
      </c>
      <c r="J52" s="82">
        <v>5.1</v>
      </c>
      <c r="K52" s="82">
        <v>1</v>
      </c>
      <c r="L52" s="82">
        <v>9</v>
      </c>
      <c r="M52" s="82">
        <v>3</v>
      </c>
      <c r="N52" s="82">
        <v>7.028322</v>
      </c>
      <c r="O52" s="82">
        <v>0</v>
      </c>
      <c r="P52" s="82">
        <v>0</v>
      </c>
      <c r="Q52" s="82">
        <v>445</v>
      </c>
      <c r="R52" s="82">
        <v>1771.421764</v>
      </c>
    </row>
    <row r="53" spans="1:18" s="78" customFormat="1" ht="12.75" customHeight="1">
      <c r="A53" s="55" t="s">
        <v>166</v>
      </c>
      <c r="B53" s="56"/>
      <c r="C53" s="82">
        <v>57</v>
      </c>
      <c r="D53" s="82">
        <v>269.25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57</v>
      </c>
      <c r="R53" s="82">
        <v>269.25</v>
      </c>
    </row>
    <row r="54" spans="1:18" s="78" customFormat="1" ht="12.75" customHeight="1">
      <c r="A54" s="55" t="s">
        <v>167</v>
      </c>
      <c r="B54" s="56"/>
      <c r="C54" s="82">
        <v>3283</v>
      </c>
      <c r="D54" s="82">
        <v>83334.082457</v>
      </c>
      <c r="E54" s="82">
        <v>37</v>
      </c>
      <c r="F54" s="82">
        <v>287.528</v>
      </c>
      <c r="G54" s="82">
        <v>18</v>
      </c>
      <c r="H54" s="82">
        <v>50.145</v>
      </c>
      <c r="I54" s="82">
        <v>14</v>
      </c>
      <c r="J54" s="82">
        <v>71.137606</v>
      </c>
      <c r="K54" s="82">
        <v>1</v>
      </c>
      <c r="L54" s="82">
        <v>2</v>
      </c>
      <c r="M54" s="82">
        <v>-4</v>
      </c>
      <c r="N54" s="82">
        <v>13</v>
      </c>
      <c r="O54" s="82">
        <v>-1</v>
      </c>
      <c r="P54" s="82">
        <v>-5</v>
      </c>
      <c r="Q54" s="82">
        <v>3297</v>
      </c>
      <c r="R54" s="82">
        <v>83648.603063</v>
      </c>
    </row>
    <row r="55" spans="1:18" s="78" customFormat="1" ht="12.75" customHeight="1">
      <c r="A55" s="55" t="s">
        <v>168</v>
      </c>
      <c r="B55" s="56"/>
      <c r="C55" s="82">
        <v>13891</v>
      </c>
      <c r="D55" s="82">
        <v>149709.250956</v>
      </c>
      <c r="E55" s="82">
        <v>101</v>
      </c>
      <c r="F55" s="82">
        <v>122.496499</v>
      </c>
      <c r="G55" s="82">
        <v>52</v>
      </c>
      <c r="H55" s="82">
        <v>119.21</v>
      </c>
      <c r="I55" s="82">
        <v>37</v>
      </c>
      <c r="J55" s="82">
        <v>291.1</v>
      </c>
      <c r="K55" s="82">
        <v>4</v>
      </c>
      <c r="L55" s="82">
        <v>58.6</v>
      </c>
      <c r="M55" s="82">
        <v>-2</v>
      </c>
      <c r="N55" s="82">
        <v>30.764712</v>
      </c>
      <c r="O55" s="82">
        <v>-3</v>
      </c>
      <c r="P55" s="82">
        <v>-14.5</v>
      </c>
      <c r="Q55" s="82">
        <v>13935</v>
      </c>
      <c r="R55" s="82">
        <v>149961.302167</v>
      </c>
    </row>
    <row r="56" spans="1:18" s="78" customFormat="1" ht="12.75" customHeight="1">
      <c r="A56" s="55" t="s">
        <v>169</v>
      </c>
      <c r="B56" s="56"/>
      <c r="C56" s="82">
        <v>20191</v>
      </c>
      <c r="D56" s="82">
        <v>182020.913808</v>
      </c>
      <c r="E56" s="82">
        <v>1</v>
      </c>
      <c r="F56" s="82">
        <v>0.5</v>
      </c>
      <c r="G56" s="82">
        <v>48</v>
      </c>
      <c r="H56" s="82">
        <v>204.28</v>
      </c>
      <c r="I56" s="82">
        <v>7</v>
      </c>
      <c r="J56" s="82">
        <v>99.2</v>
      </c>
      <c r="K56" s="82">
        <v>2</v>
      </c>
      <c r="L56" s="82">
        <v>17</v>
      </c>
      <c r="M56" s="82">
        <v>-40</v>
      </c>
      <c r="N56" s="82">
        <v>-735.35</v>
      </c>
      <c r="O56" s="82">
        <v>57</v>
      </c>
      <c r="P56" s="82">
        <v>625.26</v>
      </c>
      <c r="Q56" s="82">
        <v>20161</v>
      </c>
      <c r="R56" s="82">
        <v>181789.243808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84" t="str">
        <f>'2491-00-01'!V34</f>
        <v>中華民國112年4月20日編製</v>
      </c>
      <c r="R57" s="384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85" t="s">
        <v>170</v>
      </c>
      <c r="R58" s="385"/>
    </row>
    <row r="59" spans="1:18" ht="15" customHeight="1">
      <c r="A59" s="61" t="s">
        <v>42</v>
      </c>
      <c r="B59" s="158" t="s">
        <v>391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287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171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172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68" t="s">
        <v>173</v>
      </c>
      <c r="B64" s="368"/>
      <c r="C64" s="368"/>
      <c r="D64" s="368"/>
      <c r="E64" s="368"/>
      <c r="F64" s="368"/>
      <c r="G64" s="368"/>
      <c r="H64" s="368"/>
      <c r="I64" s="368"/>
      <c r="J64" s="368"/>
      <c r="K64" s="368"/>
      <c r="L64" s="368"/>
      <c r="M64" s="368"/>
      <c r="N64" s="368"/>
      <c r="O64" s="368"/>
      <c r="P64" s="368"/>
      <c r="Q64" s="368"/>
      <c r="R64" s="368"/>
    </row>
  </sheetData>
  <sheetProtection/>
  <mergeCells count="17"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72" zoomScaleSheetLayoutView="72" workbookViewId="0" topLeftCell="A1">
      <selection activeCell="A47" sqref="A43:IV47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8"/>
      <c r="Q1" s="101" t="s">
        <v>1</v>
      </c>
      <c r="R1" s="102" t="s">
        <v>2</v>
      </c>
    </row>
    <row r="2" spans="1:18" ht="16.5" customHeight="1">
      <c r="A2" s="103" t="s">
        <v>139</v>
      </c>
      <c r="B2" s="104" t="s">
        <v>140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175</v>
      </c>
    </row>
    <row r="3" spans="1:18" s="109" customFormat="1" ht="18" customHeight="1">
      <c r="A3" s="399" t="s">
        <v>251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</row>
    <row r="4" spans="1:18" s="109" customFormat="1" ht="18" customHeight="1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</row>
    <row r="5" spans="1:18" s="112" customFormat="1" ht="18" customHeight="1">
      <c r="A5" s="110"/>
      <c r="B5" s="111"/>
      <c r="C5" s="111"/>
      <c r="D5" s="111"/>
      <c r="E5" s="111"/>
      <c r="F5" s="111"/>
      <c r="G5" s="401" t="str">
        <f>'2491-00-06'!G5</f>
        <v>中華民國112年03月</v>
      </c>
      <c r="H5" s="401"/>
      <c r="I5" s="401"/>
      <c r="J5" s="401"/>
      <c r="K5" s="401"/>
      <c r="L5" s="401"/>
      <c r="M5" s="111"/>
      <c r="N5" s="111"/>
      <c r="O5" s="111"/>
      <c r="P5" s="111"/>
      <c r="Q5" s="402" t="s">
        <v>7</v>
      </c>
      <c r="R5" s="402"/>
    </row>
    <row r="6" spans="2:18" s="112" customFormat="1" ht="15.75" customHeight="1">
      <c r="B6" s="113"/>
      <c r="C6" s="403" t="s">
        <v>142</v>
      </c>
      <c r="D6" s="404"/>
      <c r="E6" s="407" t="s">
        <v>143</v>
      </c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9"/>
      <c r="Q6" s="410" t="s">
        <v>144</v>
      </c>
      <c r="R6" s="403"/>
    </row>
    <row r="7" spans="1:18" s="114" customFormat="1" ht="15.75" customHeight="1">
      <c r="A7" s="412" t="s">
        <v>8</v>
      </c>
      <c r="B7" s="413"/>
      <c r="C7" s="405"/>
      <c r="D7" s="406"/>
      <c r="E7" s="414" t="s">
        <v>145</v>
      </c>
      <c r="F7" s="415"/>
      <c r="G7" s="416" t="s">
        <v>146</v>
      </c>
      <c r="H7" s="415"/>
      <c r="I7" s="416" t="s">
        <v>147</v>
      </c>
      <c r="J7" s="415"/>
      <c r="K7" s="416" t="s">
        <v>148</v>
      </c>
      <c r="L7" s="415"/>
      <c r="M7" s="417" t="s">
        <v>149</v>
      </c>
      <c r="N7" s="418"/>
      <c r="O7" s="416" t="s">
        <v>150</v>
      </c>
      <c r="P7" s="415"/>
      <c r="Q7" s="411"/>
      <c r="R7" s="405"/>
    </row>
    <row r="8" spans="1:18" s="114" customFormat="1" ht="15.75" customHeight="1">
      <c r="A8" s="115"/>
      <c r="B8" s="116"/>
      <c r="C8" s="117" t="s">
        <v>151</v>
      </c>
      <c r="D8" s="118" t="s">
        <v>32</v>
      </c>
      <c r="E8" s="119" t="s">
        <v>151</v>
      </c>
      <c r="F8" s="120" t="s">
        <v>32</v>
      </c>
      <c r="G8" s="119" t="s">
        <v>151</v>
      </c>
      <c r="H8" s="120" t="s">
        <v>32</v>
      </c>
      <c r="I8" s="119" t="s">
        <v>151</v>
      </c>
      <c r="J8" s="120" t="s">
        <v>32</v>
      </c>
      <c r="K8" s="119" t="s">
        <v>151</v>
      </c>
      <c r="L8" s="120" t="s">
        <v>32</v>
      </c>
      <c r="M8" s="119" t="s">
        <v>151</v>
      </c>
      <c r="N8" s="120" t="s">
        <v>32</v>
      </c>
      <c r="O8" s="120" t="s">
        <v>151</v>
      </c>
      <c r="P8" s="120" t="s">
        <v>32</v>
      </c>
      <c r="Q8" s="118" t="s">
        <v>151</v>
      </c>
      <c r="R8" s="121" t="s">
        <v>32</v>
      </c>
    </row>
    <row r="9" spans="1:18" s="114" customFormat="1" ht="16.5" customHeight="1">
      <c r="A9" s="280" t="s">
        <v>33</v>
      </c>
      <c r="B9" s="281"/>
      <c r="C9" s="38">
        <v>754045</v>
      </c>
      <c r="D9" s="38">
        <v>27475738.02943</v>
      </c>
      <c r="E9" s="38">
        <v>5018</v>
      </c>
      <c r="F9" s="38">
        <v>13514.987747</v>
      </c>
      <c r="G9" s="38">
        <v>2333</v>
      </c>
      <c r="H9" s="38">
        <v>13442.072489</v>
      </c>
      <c r="I9" s="38">
        <v>2761</v>
      </c>
      <c r="J9" s="38">
        <v>71303.414962</v>
      </c>
      <c r="K9" s="38">
        <v>280</v>
      </c>
      <c r="L9" s="38">
        <v>12303.05153</v>
      </c>
      <c r="M9" s="38">
        <v>0</v>
      </c>
      <c r="N9" s="38">
        <v>0</v>
      </c>
      <c r="O9" s="38">
        <v>3</v>
      </c>
      <c r="P9" s="38">
        <v>-1983.57618</v>
      </c>
      <c r="Q9" s="38">
        <v>756733</v>
      </c>
      <c r="R9" s="38">
        <v>27532827.73194</v>
      </c>
    </row>
    <row r="10" spans="1:18" s="114" customFormat="1" ht="16.5" customHeight="1">
      <c r="A10" s="282" t="s">
        <v>226</v>
      </c>
      <c r="B10" s="283"/>
      <c r="C10" s="38">
        <v>752355</v>
      </c>
      <c r="D10" s="38">
        <v>27449445.612202</v>
      </c>
      <c r="E10" s="38">
        <v>5006</v>
      </c>
      <c r="F10" s="38">
        <v>13494.237747</v>
      </c>
      <c r="G10" s="38">
        <v>2323</v>
      </c>
      <c r="H10" s="38">
        <v>13357.522489</v>
      </c>
      <c r="I10" s="38">
        <v>2755</v>
      </c>
      <c r="J10" s="38">
        <v>71270.914962</v>
      </c>
      <c r="K10" s="38">
        <v>280</v>
      </c>
      <c r="L10" s="38">
        <v>12303.05153</v>
      </c>
      <c r="M10" s="38">
        <v>0</v>
      </c>
      <c r="N10" s="38">
        <v>0</v>
      </c>
      <c r="O10" s="38">
        <v>2</v>
      </c>
      <c r="P10" s="38">
        <v>-1987.57618</v>
      </c>
      <c r="Q10" s="38">
        <v>755040</v>
      </c>
      <c r="R10" s="38">
        <v>27506562.614712</v>
      </c>
    </row>
    <row r="11" spans="1:18" s="114" customFormat="1" ht="16.5" customHeight="1">
      <c r="A11" s="284" t="s">
        <v>266</v>
      </c>
      <c r="B11" s="285"/>
      <c r="C11" s="38">
        <v>146153</v>
      </c>
      <c r="D11" s="38">
        <v>2670706.268394</v>
      </c>
      <c r="E11" s="38">
        <v>891</v>
      </c>
      <c r="F11" s="38">
        <v>2061.181166</v>
      </c>
      <c r="G11" s="38">
        <v>433</v>
      </c>
      <c r="H11" s="38">
        <v>1445.380273</v>
      </c>
      <c r="I11" s="38">
        <v>485</v>
      </c>
      <c r="J11" s="38">
        <v>5691.494878</v>
      </c>
      <c r="K11" s="38">
        <v>40</v>
      </c>
      <c r="L11" s="38">
        <v>860.505298</v>
      </c>
      <c r="M11" s="38">
        <v>0</v>
      </c>
      <c r="N11" s="38">
        <v>0</v>
      </c>
      <c r="O11" s="38">
        <v>58</v>
      </c>
      <c r="P11" s="38">
        <v>-486.495622</v>
      </c>
      <c r="Q11" s="38">
        <v>146669</v>
      </c>
      <c r="R11" s="38">
        <v>2675666.563245</v>
      </c>
    </row>
    <row r="12" spans="1:18" s="114" customFormat="1" ht="16.5" customHeight="1">
      <c r="A12" s="284" t="s">
        <v>265</v>
      </c>
      <c r="B12" s="285"/>
      <c r="C12" s="38">
        <v>174940</v>
      </c>
      <c r="D12" s="38">
        <v>14186131.895809</v>
      </c>
      <c r="E12" s="38">
        <v>1130</v>
      </c>
      <c r="F12" s="38">
        <v>4546.977546</v>
      </c>
      <c r="G12" s="38">
        <v>652</v>
      </c>
      <c r="H12" s="38">
        <v>7730.158379</v>
      </c>
      <c r="I12" s="38">
        <v>720</v>
      </c>
      <c r="J12" s="38">
        <v>36637.34128</v>
      </c>
      <c r="K12" s="38">
        <v>93</v>
      </c>
      <c r="L12" s="38">
        <v>4611.716874</v>
      </c>
      <c r="M12" s="38">
        <v>0</v>
      </c>
      <c r="N12" s="38">
        <v>0</v>
      </c>
      <c r="O12" s="38">
        <v>-94</v>
      </c>
      <c r="P12" s="38">
        <v>-30450.994296</v>
      </c>
      <c r="Q12" s="38">
        <v>175324</v>
      </c>
      <c r="R12" s="38">
        <v>14184523.345086</v>
      </c>
    </row>
    <row r="13" spans="1:18" s="114" customFormat="1" ht="16.5" customHeight="1">
      <c r="A13" s="284" t="s">
        <v>299</v>
      </c>
      <c r="B13" s="285"/>
      <c r="C13" s="38">
        <v>68506</v>
      </c>
      <c r="D13" s="38">
        <v>1634126.661585</v>
      </c>
      <c r="E13" s="38">
        <v>470</v>
      </c>
      <c r="F13" s="38">
        <v>974.760717</v>
      </c>
      <c r="G13" s="38">
        <v>186</v>
      </c>
      <c r="H13" s="38">
        <v>472.44686</v>
      </c>
      <c r="I13" s="38">
        <v>232</v>
      </c>
      <c r="J13" s="38">
        <v>3113.305306</v>
      </c>
      <c r="K13" s="38">
        <v>21</v>
      </c>
      <c r="L13" s="38">
        <v>624.131738</v>
      </c>
      <c r="M13" s="38">
        <v>0</v>
      </c>
      <c r="N13" s="38">
        <v>0</v>
      </c>
      <c r="O13" s="38">
        <v>30</v>
      </c>
      <c r="P13" s="38">
        <v>260.716343</v>
      </c>
      <c r="Q13" s="38">
        <v>68820</v>
      </c>
      <c r="R13" s="38">
        <v>1637378.865353</v>
      </c>
    </row>
    <row r="14" spans="1:18" s="114" customFormat="1" ht="16.5" customHeight="1">
      <c r="A14" s="284" t="s">
        <v>222</v>
      </c>
      <c r="B14" s="285"/>
      <c r="C14" s="38">
        <v>114142</v>
      </c>
      <c r="D14" s="38">
        <v>2084081.882203</v>
      </c>
      <c r="E14" s="38">
        <v>891</v>
      </c>
      <c r="F14" s="38">
        <v>1829.474568</v>
      </c>
      <c r="G14" s="38">
        <v>348</v>
      </c>
      <c r="H14" s="38">
        <v>984.42</v>
      </c>
      <c r="I14" s="38">
        <v>356</v>
      </c>
      <c r="J14" s="38">
        <v>5659.713984</v>
      </c>
      <c r="K14" s="38">
        <v>36</v>
      </c>
      <c r="L14" s="38">
        <v>1258.8216</v>
      </c>
      <c r="M14" s="38">
        <v>0</v>
      </c>
      <c r="N14" s="38">
        <v>0</v>
      </c>
      <c r="O14" s="38">
        <v>19</v>
      </c>
      <c r="P14" s="38">
        <v>166.763441</v>
      </c>
      <c r="Q14" s="38">
        <v>114704</v>
      </c>
      <c r="R14" s="38">
        <v>2089494.592596</v>
      </c>
    </row>
    <row r="15" spans="1:18" s="114" customFormat="1" ht="16.5" customHeight="1">
      <c r="A15" s="284" t="s">
        <v>223</v>
      </c>
      <c r="B15" s="285"/>
      <c r="C15" s="38">
        <v>42987</v>
      </c>
      <c r="D15" s="38">
        <v>1072873.452063</v>
      </c>
      <c r="E15" s="38">
        <v>288</v>
      </c>
      <c r="F15" s="38">
        <v>697.632775</v>
      </c>
      <c r="G15" s="38">
        <v>123</v>
      </c>
      <c r="H15" s="38">
        <v>392.055577</v>
      </c>
      <c r="I15" s="38">
        <v>183</v>
      </c>
      <c r="J15" s="38">
        <v>3765.26178</v>
      </c>
      <c r="K15" s="38">
        <v>23</v>
      </c>
      <c r="L15" s="38">
        <v>1328.51837</v>
      </c>
      <c r="M15" s="38">
        <v>0</v>
      </c>
      <c r="N15" s="38">
        <v>0</v>
      </c>
      <c r="O15" s="38">
        <v>6</v>
      </c>
      <c r="P15" s="38">
        <v>1282.183811</v>
      </c>
      <c r="Q15" s="38">
        <v>43158</v>
      </c>
      <c r="R15" s="38">
        <v>1076897.956482</v>
      </c>
    </row>
    <row r="16" spans="1:18" s="114" customFormat="1" ht="16.5" customHeight="1">
      <c r="A16" s="284" t="s">
        <v>379</v>
      </c>
      <c r="B16" s="285"/>
      <c r="C16" s="38">
        <v>84799</v>
      </c>
      <c r="D16" s="38">
        <v>2254168.162405</v>
      </c>
      <c r="E16" s="38">
        <v>537</v>
      </c>
      <c r="F16" s="38">
        <v>1143.169316</v>
      </c>
      <c r="G16" s="38">
        <v>267</v>
      </c>
      <c r="H16" s="38">
        <v>906.054</v>
      </c>
      <c r="I16" s="38">
        <v>258</v>
      </c>
      <c r="J16" s="38">
        <v>3815.272411</v>
      </c>
      <c r="K16" s="38">
        <v>21</v>
      </c>
      <c r="L16" s="38">
        <v>218.22321</v>
      </c>
      <c r="M16" s="38">
        <v>0</v>
      </c>
      <c r="N16" s="38">
        <v>0</v>
      </c>
      <c r="O16" s="38">
        <v>-16</v>
      </c>
      <c r="P16" s="38">
        <v>-649.006563</v>
      </c>
      <c r="Q16" s="38">
        <v>85053</v>
      </c>
      <c r="R16" s="38">
        <v>2257353.320359</v>
      </c>
    </row>
    <row r="17" spans="1:18" s="114" customFormat="1" ht="16.5" customHeight="1">
      <c r="A17" s="284" t="s">
        <v>228</v>
      </c>
      <c r="B17" s="285"/>
      <c r="C17" s="38">
        <v>7093</v>
      </c>
      <c r="D17" s="38">
        <v>101820.75503</v>
      </c>
      <c r="E17" s="38">
        <v>70</v>
      </c>
      <c r="F17" s="38">
        <v>374.071</v>
      </c>
      <c r="G17" s="38">
        <v>17</v>
      </c>
      <c r="H17" s="38">
        <v>56.98</v>
      </c>
      <c r="I17" s="38">
        <v>37</v>
      </c>
      <c r="J17" s="38">
        <v>497.3006</v>
      </c>
      <c r="K17" s="38">
        <v>1</v>
      </c>
      <c r="L17" s="38">
        <v>1.3</v>
      </c>
      <c r="M17" s="38">
        <v>0</v>
      </c>
      <c r="N17" s="38">
        <v>0</v>
      </c>
      <c r="O17" s="38">
        <v>-1</v>
      </c>
      <c r="P17" s="38">
        <v>-95.03</v>
      </c>
      <c r="Q17" s="38">
        <v>7145</v>
      </c>
      <c r="R17" s="38">
        <v>102538.81663</v>
      </c>
    </row>
    <row r="18" spans="1:18" s="114" customFormat="1" ht="16.5" customHeight="1">
      <c r="A18" s="284" t="s">
        <v>229</v>
      </c>
      <c r="B18" s="285"/>
      <c r="C18" s="38">
        <v>15345</v>
      </c>
      <c r="D18" s="38">
        <v>616699.351844</v>
      </c>
      <c r="E18" s="38">
        <v>113</v>
      </c>
      <c r="F18" s="38">
        <v>303.014471</v>
      </c>
      <c r="G18" s="38">
        <v>48</v>
      </c>
      <c r="H18" s="38">
        <v>498.441</v>
      </c>
      <c r="I18" s="38">
        <v>101</v>
      </c>
      <c r="J18" s="38">
        <v>1702.46328</v>
      </c>
      <c r="K18" s="38">
        <v>13</v>
      </c>
      <c r="L18" s="38">
        <v>876.03293</v>
      </c>
      <c r="M18" s="38">
        <v>0</v>
      </c>
      <c r="N18" s="38">
        <v>0</v>
      </c>
      <c r="O18" s="38">
        <v>1</v>
      </c>
      <c r="P18" s="38">
        <v>341.082667</v>
      </c>
      <c r="Q18" s="38">
        <v>15411</v>
      </c>
      <c r="R18" s="38">
        <v>617671.438332</v>
      </c>
    </row>
    <row r="19" spans="1:18" s="114" customFormat="1" ht="16.5" customHeight="1">
      <c r="A19" s="284" t="s">
        <v>230</v>
      </c>
      <c r="B19" s="285"/>
      <c r="C19" s="38">
        <v>8400</v>
      </c>
      <c r="D19" s="38">
        <v>298809.393237</v>
      </c>
      <c r="E19" s="38">
        <v>65</v>
      </c>
      <c r="F19" s="38">
        <v>169.295</v>
      </c>
      <c r="G19" s="38">
        <v>25</v>
      </c>
      <c r="H19" s="38">
        <v>64.2</v>
      </c>
      <c r="I19" s="38">
        <v>40</v>
      </c>
      <c r="J19" s="38">
        <v>344.28889</v>
      </c>
      <c r="K19" s="38">
        <v>6</v>
      </c>
      <c r="L19" s="38">
        <v>706.91794</v>
      </c>
      <c r="M19" s="38">
        <v>0</v>
      </c>
      <c r="N19" s="38">
        <v>0</v>
      </c>
      <c r="O19" s="38">
        <v>-1</v>
      </c>
      <c r="P19" s="38">
        <v>-93.955</v>
      </c>
      <c r="Q19" s="38">
        <v>8439</v>
      </c>
      <c r="R19" s="38">
        <v>298457.904187</v>
      </c>
    </row>
    <row r="20" spans="1:18" s="114" customFormat="1" ht="16.5" customHeight="1">
      <c r="A20" s="284" t="s">
        <v>231</v>
      </c>
      <c r="B20" s="285"/>
      <c r="C20" s="38">
        <v>29647</v>
      </c>
      <c r="D20" s="38">
        <v>602726.215571</v>
      </c>
      <c r="E20" s="38">
        <v>154</v>
      </c>
      <c r="F20" s="38">
        <v>281.846</v>
      </c>
      <c r="G20" s="38">
        <v>63</v>
      </c>
      <c r="H20" s="38">
        <v>157.301</v>
      </c>
      <c r="I20" s="38">
        <v>94</v>
      </c>
      <c r="J20" s="38">
        <v>4587.244518</v>
      </c>
      <c r="K20" s="38">
        <v>4</v>
      </c>
      <c r="L20" s="38">
        <v>17.6</v>
      </c>
      <c r="M20" s="38">
        <v>0</v>
      </c>
      <c r="N20" s="38">
        <v>0</v>
      </c>
      <c r="O20" s="38">
        <v>-10</v>
      </c>
      <c r="P20" s="38">
        <v>29018.11917</v>
      </c>
      <c r="Q20" s="38">
        <v>29728</v>
      </c>
      <c r="R20" s="38">
        <v>636438.524259</v>
      </c>
    </row>
    <row r="21" spans="1:18" s="114" customFormat="1" ht="16.5" customHeight="1">
      <c r="A21" s="284" t="s">
        <v>232</v>
      </c>
      <c r="B21" s="285"/>
      <c r="C21" s="38">
        <v>6077</v>
      </c>
      <c r="D21" s="38">
        <v>112928.468841</v>
      </c>
      <c r="E21" s="38">
        <v>37</v>
      </c>
      <c r="F21" s="38">
        <v>78.73</v>
      </c>
      <c r="G21" s="38">
        <v>19</v>
      </c>
      <c r="H21" s="38">
        <v>56.74</v>
      </c>
      <c r="I21" s="38">
        <v>20</v>
      </c>
      <c r="J21" s="38">
        <v>208.7361</v>
      </c>
      <c r="K21" s="38">
        <v>2</v>
      </c>
      <c r="L21" s="38">
        <v>101.71</v>
      </c>
      <c r="M21" s="38">
        <v>0</v>
      </c>
      <c r="N21" s="38">
        <v>0</v>
      </c>
      <c r="O21" s="38">
        <v>-7</v>
      </c>
      <c r="P21" s="38">
        <v>87.489</v>
      </c>
      <c r="Q21" s="38">
        <v>6088</v>
      </c>
      <c r="R21" s="38">
        <v>113144.973941</v>
      </c>
    </row>
    <row r="22" spans="1:18" s="114" customFormat="1" ht="16.5" customHeight="1">
      <c r="A22" s="284" t="s">
        <v>233</v>
      </c>
      <c r="B22" s="285"/>
      <c r="C22" s="38">
        <v>8276</v>
      </c>
      <c r="D22" s="38">
        <v>295112.867695</v>
      </c>
      <c r="E22" s="38">
        <v>60</v>
      </c>
      <c r="F22" s="38">
        <v>115.68</v>
      </c>
      <c r="G22" s="38">
        <v>21</v>
      </c>
      <c r="H22" s="38">
        <v>94.83</v>
      </c>
      <c r="I22" s="38">
        <v>33</v>
      </c>
      <c r="J22" s="38">
        <v>1619.844</v>
      </c>
      <c r="K22" s="38">
        <v>3</v>
      </c>
      <c r="L22" s="38">
        <v>1537.98957</v>
      </c>
      <c r="M22" s="38">
        <v>0</v>
      </c>
      <c r="N22" s="38">
        <v>0</v>
      </c>
      <c r="O22" s="38">
        <v>10</v>
      </c>
      <c r="P22" s="38">
        <v>165.31</v>
      </c>
      <c r="Q22" s="38">
        <v>8325</v>
      </c>
      <c r="R22" s="38">
        <v>295380.882125</v>
      </c>
    </row>
    <row r="23" spans="1:18" s="114" customFormat="1" ht="16.5" customHeight="1">
      <c r="A23" s="284" t="s">
        <v>234</v>
      </c>
      <c r="B23" s="285"/>
      <c r="C23" s="38">
        <v>5370</v>
      </c>
      <c r="D23" s="38">
        <v>82841.140787</v>
      </c>
      <c r="E23" s="38">
        <v>38</v>
      </c>
      <c r="F23" s="38">
        <v>80.572</v>
      </c>
      <c r="G23" s="38">
        <v>10</v>
      </c>
      <c r="H23" s="38">
        <v>94.825</v>
      </c>
      <c r="I23" s="38">
        <v>20</v>
      </c>
      <c r="J23" s="38">
        <v>205.109185</v>
      </c>
      <c r="K23" s="38">
        <v>4</v>
      </c>
      <c r="L23" s="38">
        <v>88.35</v>
      </c>
      <c r="M23" s="38">
        <v>0</v>
      </c>
      <c r="N23" s="38">
        <v>0</v>
      </c>
      <c r="O23" s="38">
        <v>3</v>
      </c>
      <c r="P23" s="38">
        <v>125.755949</v>
      </c>
      <c r="Q23" s="38">
        <v>5401</v>
      </c>
      <c r="R23" s="38">
        <v>83069.402921</v>
      </c>
    </row>
    <row r="24" spans="1:18" s="114" customFormat="1" ht="16.5" customHeight="1">
      <c r="A24" s="284" t="s">
        <v>235</v>
      </c>
      <c r="B24" s="285"/>
      <c r="C24" s="38">
        <v>8551</v>
      </c>
      <c r="D24" s="38">
        <v>124326.624818</v>
      </c>
      <c r="E24" s="38">
        <v>61</v>
      </c>
      <c r="F24" s="38">
        <v>116.9648</v>
      </c>
      <c r="G24" s="38">
        <v>22</v>
      </c>
      <c r="H24" s="38">
        <v>87.11</v>
      </c>
      <c r="I24" s="38">
        <v>32</v>
      </c>
      <c r="J24" s="38">
        <v>354.85</v>
      </c>
      <c r="K24" s="38">
        <v>1</v>
      </c>
      <c r="L24" s="38">
        <v>5.04</v>
      </c>
      <c r="M24" s="38">
        <v>0</v>
      </c>
      <c r="N24" s="38">
        <v>0</v>
      </c>
      <c r="O24" s="38">
        <v>-6</v>
      </c>
      <c r="P24" s="38">
        <v>-572.94</v>
      </c>
      <c r="Q24" s="38">
        <v>8584</v>
      </c>
      <c r="R24" s="38">
        <v>124133.349618</v>
      </c>
    </row>
    <row r="25" spans="1:18" s="114" customFormat="1" ht="16.5" customHeight="1">
      <c r="A25" s="284" t="s">
        <v>221</v>
      </c>
      <c r="B25" s="285"/>
      <c r="C25" s="38">
        <v>1740</v>
      </c>
      <c r="D25" s="38">
        <v>18904.477032</v>
      </c>
      <c r="E25" s="38">
        <v>8</v>
      </c>
      <c r="F25" s="38">
        <v>4.2</v>
      </c>
      <c r="G25" s="38">
        <v>5</v>
      </c>
      <c r="H25" s="38">
        <v>21.2</v>
      </c>
      <c r="I25" s="38">
        <v>5</v>
      </c>
      <c r="J25" s="38">
        <v>6</v>
      </c>
      <c r="K25" s="38">
        <v>1</v>
      </c>
      <c r="L25" s="38">
        <v>15</v>
      </c>
      <c r="M25" s="38">
        <v>0</v>
      </c>
      <c r="N25" s="38">
        <v>0</v>
      </c>
      <c r="O25" s="38">
        <v>0</v>
      </c>
      <c r="P25" s="38">
        <v>67.24904</v>
      </c>
      <c r="Q25" s="38">
        <v>1743</v>
      </c>
      <c r="R25" s="38">
        <v>18945.726072</v>
      </c>
    </row>
    <row r="26" spans="1:18" s="114" customFormat="1" ht="16.5" customHeight="1">
      <c r="A26" s="284" t="s">
        <v>236</v>
      </c>
      <c r="B26" s="285"/>
      <c r="C26" s="38">
        <v>4004</v>
      </c>
      <c r="D26" s="38">
        <v>81181.469439</v>
      </c>
      <c r="E26" s="38">
        <v>20</v>
      </c>
      <c r="F26" s="38">
        <v>45.78</v>
      </c>
      <c r="G26" s="38">
        <v>10</v>
      </c>
      <c r="H26" s="38">
        <v>86.4</v>
      </c>
      <c r="I26" s="38">
        <v>12</v>
      </c>
      <c r="J26" s="38">
        <v>67.90526</v>
      </c>
      <c r="K26" s="38">
        <v>0</v>
      </c>
      <c r="L26" s="38">
        <v>0</v>
      </c>
      <c r="M26" s="38">
        <v>0</v>
      </c>
      <c r="N26" s="38">
        <v>0</v>
      </c>
      <c r="O26" s="38">
        <v>9</v>
      </c>
      <c r="P26" s="38">
        <v>29.4</v>
      </c>
      <c r="Q26" s="38">
        <v>4023</v>
      </c>
      <c r="R26" s="38">
        <v>81238.154699</v>
      </c>
    </row>
    <row r="27" spans="1:18" s="114" customFormat="1" ht="16.5" customHeight="1">
      <c r="A27" s="284" t="s">
        <v>237</v>
      </c>
      <c r="B27" s="285"/>
      <c r="C27" s="38">
        <v>1061</v>
      </c>
      <c r="D27" s="38">
        <v>13131.615063</v>
      </c>
      <c r="E27" s="38">
        <v>14</v>
      </c>
      <c r="F27" s="38">
        <v>90.15</v>
      </c>
      <c r="G27" s="38">
        <v>1</v>
      </c>
      <c r="H27" s="38">
        <v>3</v>
      </c>
      <c r="I27" s="38">
        <v>7</v>
      </c>
      <c r="J27" s="38">
        <v>11.08</v>
      </c>
      <c r="K27" s="38">
        <v>0</v>
      </c>
      <c r="L27" s="38">
        <v>0</v>
      </c>
      <c r="M27" s="38">
        <v>0</v>
      </c>
      <c r="N27" s="38">
        <v>0</v>
      </c>
      <c r="O27" s="38">
        <v>1</v>
      </c>
      <c r="P27" s="38">
        <v>1.5</v>
      </c>
      <c r="Q27" s="38">
        <v>1075</v>
      </c>
      <c r="R27" s="38">
        <v>13231.345063</v>
      </c>
    </row>
    <row r="28" spans="1:18" s="114" customFormat="1" ht="16.5" customHeight="1">
      <c r="A28" s="284" t="s">
        <v>238</v>
      </c>
      <c r="B28" s="285"/>
      <c r="C28" s="38">
        <v>6405</v>
      </c>
      <c r="D28" s="38">
        <v>87398.463272</v>
      </c>
      <c r="E28" s="38">
        <v>35</v>
      </c>
      <c r="F28" s="38">
        <v>50.367888</v>
      </c>
      <c r="G28" s="38">
        <v>22</v>
      </c>
      <c r="H28" s="38">
        <v>70.58</v>
      </c>
      <c r="I28" s="38">
        <v>18</v>
      </c>
      <c r="J28" s="38">
        <v>36.93358</v>
      </c>
      <c r="K28" s="38">
        <v>0</v>
      </c>
      <c r="L28" s="38">
        <v>0</v>
      </c>
      <c r="M28" s="38">
        <v>0</v>
      </c>
      <c r="N28" s="38">
        <v>0</v>
      </c>
      <c r="O28" s="38">
        <v>-8</v>
      </c>
      <c r="P28" s="38">
        <v>-22.78</v>
      </c>
      <c r="Q28" s="38">
        <v>6410</v>
      </c>
      <c r="R28" s="38">
        <v>87392.40474</v>
      </c>
    </row>
    <row r="29" spans="1:18" s="114" customFormat="1" ht="16.5" customHeight="1">
      <c r="A29" s="284" t="s">
        <v>239</v>
      </c>
      <c r="B29" s="285"/>
      <c r="C29" s="38">
        <v>13419</v>
      </c>
      <c r="D29" s="38">
        <v>1033730.948217</v>
      </c>
      <c r="E29" s="38">
        <v>94</v>
      </c>
      <c r="F29" s="38">
        <v>379.9105</v>
      </c>
      <c r="G29" s="38">
        <v>36</v>
      </c>
      <c r="H29" s="38">
        <v>101.3804</v>
      </c>
      <c r="I29" s="38">
        <v>88</v>
      </c>
      <c r="J29" s="38">
        <v>2702.66991</v>
      </c>
      <c r="K29" s="38">
        <v>9</v>
      </c>
      <c r="L29" s="38">
        <v>37.694</v>
      </c>
      <c r="M29" s="38">
        <v>0</v>
      </c>
      <c r="N29" s="38">
        <v>0</v>
      </c>
      <c r="O29" s="38">
        <v>0</v>
      </c>
      <c r="P29" s="38">
        <v>-294.10212</v>
      </c>
      <c r="Q29" s="38">
        <v>13477</v>
      </c>
      <c r="R29" s="38">
        <v>1036380.352107</v>
      </c>
    </row>
    <row r="30" spans="1:18" s="114" customFormat="1" ht="16.5" customHeight="1">
      <c r="A30" s="284" t="s">
        <v>240</v>
      </c>
      <c r="B30" s="285"/>
      <c r="C30" s="38">
        <v>5440</v>
      </c>
      <c r="D30" s="38">
        <v>77745.498897</v>
      </c>
      <c r="E30" s="38">
        <v>30</v>
      </c>
      <c r="F30" s="38">
        <v>150.46</v>
      </c>
      <c r="G30" s="38">
        <v>15</v>
      </c>
      <c r="H30" s="38">
        <v>34.02</v>
      </c>
      <c r="I30" s="38">
        <v>14</v>
      </c>
      <c r="J30" s="38">
        <v>244.1</v>
      </c>
      <c r="K30" s="38">
        <v>2</v>
      </c>
      <c r="L30" s="38">
        <v>13.5</v>
      </c>
      <c r="M30" s="38">
        <v>0</v>
      </c>
      <c r="N30" s="38">
        <v>0</v>
      </c>
      <c r="O30" s="38">
        <v>8</v>
      </c>
      <c r="P30" s="38">
        <v>-867.842</v>
      </c>
      <c r="Q30" s="38">
        <v>5463</v>
      </c>
      <c r="R30" s="38">
        <v>77224.696897</v>
      </c>
    </row>
    <row r="31" spans="1:18" s="114" customFormat="1" ht="16.5" customHeight="1">
      <c r="A31" s="282" t="s">
        <v>241</v>
      </c>
      <c r="B31" s="283"/>
      <c r="C31" s="38">
        <v>1690</v>
      </c>
      <c r="D31" s="38">
        <v>26292.417228</v>
      </c>
      <c r="E31" s="38">
        <v>12</v>
      </c>
      <c r="F31" s="38">
        <v>20.75</v>
      </c>
      <c r="G31" s="38">
        <v>10</v>
      </c>
      <c r="H31" s="38">
        <v>84.55</v>
      </c>
      <c r="I31" s="38">
        <v>6</v>
      </c>
      <c r="J31" s="38">
        <v>32.5</v>
      </c>
      <c r="K31" s="38">
        <v>0</v>
      </c>
      <c r="L31" s="38">
        <v>0</v>
      </c>
      <c r="M31" s="38">
        <v>0</v>
      </c>
      <c r="N31" s="38">
        <v>0</v>
      </c>
      <c r="O31" s="38">
        <v>1</v>
      </c>
      <c r="P31" s="38">
        <v>4</v>
      </c>
      <c r="Q31" s="38">
        <v>1693</v>
      </c>
      <c r="R31" s="38">
        <v>26265.117228</v>
      </c>
    </row>
    <row r="32" spans="1:18" s="114" customFormat="1" ht="16.5" customHeight="1">
      <c r="A32" s="288" t="s">
        <v>34</v>
      </c>
      <c r="B32" s="289"/>
      <c r="C32" s="38">
        <v>1452</v>
      </c>
      <c r="D32" s="38">
        <v>24120.386228</v>
      </c>
      <c r="E32" s="38">
        <v>10</v>
      </c>
      <c r="F32" s="38">
        <v>15.75</v>
      </c>
      <c r="G32" s="38">
        <v>10</v>
      </c>
      <c r="H32" s="38">
        <v>84.55</v>
      </c>
      <c r="I32" s="38">
        <v>4</v>
      </c>
      <c r="J32" s="38">
        <v>6</v>
      </c>
      <c r="K32" s="38">
        <v>0</v>
      </c>
      <c r="L32" s="38">
        <v>0</v>
      </c>
      <c r="M32" s="38">
        <v>0</v>
      </c>
      <c r="N32" s="38">
        <v>0</v>
      </c>
      <c r="O32" s="38">
        <v>1</v>
      </c>
      <c r="P32" s="38">
        <v>4</v>
      </c>
      <c r="Q32" s="38">
        <v>1453</v>
      </c>
      <c r="R32" s="38">
        <v>24061.586228</v>
      </c>
    </row>
    <row r="33" spans="1:18" s="114" customFormat="1" ht="16.5" customHeight="1">
      <c r="A33" s="290" t="s">
        <v>35</v>
      </c>
      <c r="B33" s="291"/>
      <c r="C33" s="38">
        <v>238</v>
      </c>
      <c r="D33" s="38">
        <v>2172.031</v>
      </c>
      <c r="E33" s="38">
        <v>2</v>
      </c>
      <c r="F33" s="38">
        <v>5</v>
      </c>
      <c r="G33" s="38">
        <v>0</v>
      </c>
      <c r="H33" s="38">
        <v>0</v>
      </c>
      <c r="I33" s="38">
        <v>2</v>
      </c>
      <c r="J33" s="38">
        <v>26.5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240</v>
      </c>
      <c r="R33" s="38">
        <v>2203.531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420" t="str">
        <f>'2491-00-01'!V34</f>
        <v>中華民國112年4月20日編製</v>
      </c>
      <c r="R34" s="420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421" t="s">
        <v>170</v>
      </c>
      <c r="R35" s="421"/>
    </row>
    <row r="36" spans="1:18" s="147" customFormat="1" ht="15" customHeight="1">
      <c r="A36" s="145" t="s">
        <v>42</v>
      </c>
      <c r="B36" s="157" t="s">
        <v>392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287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171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172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270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304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419" t="s">
        <v>176</v>
      </c>
      <c r="B42" s="419"/>
      <c r="C42" s="419"/>
      <c r="D42" s="419"/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</row>
  </sheetData>
  <sheetProtection/>
  <mergeCells count="42">
    <mergeCell ref="A32:B32"/>
    <mergeCell ref="Q34:R34"/>
    <mergeCell ref="Q35:R35"/>
    <mergeCell ref="A24:B24"/>
    <mergeCell ref="A25:B25"/>
    <mergeCell ref="A26:B26"/>
    <mergeCell ref="A27:B27"/>
    <mergeCell ref="A28:B28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23:B23"/>
    <mergeCell ref="A11:B11"/>
    <mergeCell ref="A12:B12"/>
    <mergeCell ref="A14:B14"/>
    <mergeCell ref="A15:B15"/>
    <mergeCell ref="A16:B16"/>
    <mergeCell ref="A17:B17"/>
    <mergeCell ref="A13:B13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4"/>
  <sheetViews>
    <sheetView view="pageBreakPreview" zoomScale="70" zoomScaleSheetLayoutView="70" zoomScalePageLayoutView="0" workbookViewId="0" topLeftCell="A13">
      <selection activeCell="J22" sqref="J22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8"/>
      <c r="Q1" s="101" t="s">
        <v>1</v>
      </c>
      <c r="R1" s="102" t="s">
        <v>2</v>
      </c>
    </row>
    <row r="2" spans="1:18" ht="16.5" customHeight="1">
      <c r="A2" s="103" t="s">
        <v>139</v>
      </c>
      <c r="B2" s="104" t="s">
        <v>140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177</v>
      </c>
    </row>
    <row r="3" spans="1:18" s="109" customFormat="1" ht="18" customHeight="1">
      <c r="A3" s="399" t="s">
        <v>252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</row>
    <row r="4" spans="1:18" s="109" customFormat="1" ht="18" customHeight="1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</row>
    <row r="5" spans="1:18" s="112" customFormat="1" ht="18" customHeight="1">
      <c r="A5" s="110"/>
      <c r="B5" s="111"/>
      <c r="C5" s="111"/>
      <c r="D5" s="111"/>
      <c r="E5" s="111"/>
      <c r="F5" s="111"/>
      <c r="G5" s="401" t="str">
        <f>'2491-00-06'!G5</f>
        <v>中華民國112年03月</v>
      </c>
      <c r="H5" s="401"/>
      <c r="I5" s="401"/>
      <c r="J5" s="401"/>
      <c r="K5" s="401"/>
      <c r="L5" s="111"/>
      <c r="M5" s="111"/>
      <c r="N5" s="111"/>
      <c r="O5" s="111"/>
      <c r="P5" s="111"/>
      <c r="Q5" s="402" t="s">
        <v>7</v>
      </c>
      <c r="R5" s="402"/>
    </row>
    <row r="6" spans="2:18" s="112" customFormat="1" ht="15.75" customHeight="1">
      <c r="B6" s="130"/>
      <c r="C6" s="403" t="s">
        <v>142</v>
      </c>
      <c r="D6" s="404"/>
      <c r="E6" s="407" t="s">
        <v>143</v>
      </c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9"/>
      <c r="Q6" s="410" t="s">
        <v>144</v>
      </c>
      <c r="R6" s="403"/>
    </row>
    <row r="7" spans="1:18" s="114" customFormat="1" ht="15.75" customHeight="1">
      <c r="A7" s="412" t="s">
        <v>46</v>
      </c>
      <c r="B7" s="413"/>
      <c r="C7" s="405"/>
      <c r="D7" s="406"/>
      <c r="E7" s="414" t="s">
        <v>145</v>
      </c>
      <c r="F7" s="415"/>
      <c r="G7" s="416" t="s">
        <v>146</v>
      </c>
      <c r="H7" s="415"/>
      <c r="I7" s="416" t="s">
        <v>147</v>
      </c>
      <c r="J7" s="415"/>
      <c r="K7" s="416" t="s">
        <v>148</v>
      </c>
      <c r="L7" s="415"/>
      <c r="M7" s="417" t="s">
        <v>149</v>
      </c>
      <c r="N7" s="418"/>
      <c r="O7" s="416" t="s">
        <v>150</v>
      </c>
      <c r="P7" s="415"/>
      <c r="Q7" s="411"/>
      <c r="R7" s="405"/>
    </row>
    <row r="8" spans="1:18" s="114" customFormat="1" ht="15.75" customHeight="1">
      <c r="A8" s="115"/>
      <c r="B8" s="116"/>
      <c r="C8" s="117" t="s">
        <v>151</v>
      </c>
      <c r="D8" s="118" t="s">
        <v>32</v>
      </c>
      <c r="E8" s="119" t="s">
        <v>151</v>
      </c>
      <c r="F8" s="120" t="s">
        <v>32</v>
      </c>
      <c r="G8" s="119" t="s">
        <v>151</v>
      </c>
      <c r="H8" s="120" t="s">
        <v>32</v>
      </c>
      <c r="I8" s="119" t="s">
        <v>151</v>
      </c>
      <c r="J8" s="120" t="s">
        <v>32</v>
      </c>
      <c r="K8" s="119" t="s">
        <v>151</v>
      </c>
      <c r="L8" s="120" t="s">
        <v>32</v>
      </c>
      <c r="M8" s="119" t="s">
        <v>151</v>
      </c>
      <c r="N8" s="120" t="s">
        <v>32</v>
      </c>
      <c r="O8" s="120" t="s">
        <v>31</v>
      </c>
      <c r="P8" s="120" t="s">
        <v>32</v>
      </c>
      <c r="Q8" s="118" t="s">
        <v>152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754045</v>
      </c>
      <c r="D9" s="38">
        <v>27475738.02943</v>
      </c>
      <c r="E9" s="38">
        <v>5018</v>
      </c>
      <c r="F9" s="38">
        <v>13514.987747</v>
      </c>
      <c r="G9" s="38">
        <v>2333</v>
      </c>
      <c r="H9" s="38">
        <v>13442.072489</v>
      </c>
      <c r="I9" s="38">
        <v>2761</v>
      </c>
      <c r="J9" s="38">
        <v>71303.414962</v>
      </c>
      <c r="K9" s="38">
        <v>280</v>
      </c>
      <c r="L9" s="38">
        <v>12303.05153</v>
      </c>
      <c r="M9" s="38">
        <v>0</v>
      </c>
      <c r="N9" s="38">
        <v>0</v>
      </c>
      <c r="O9" s="38">
        <v>3</v>
      </c>
      <c r="P9" s="38">
        <v>-1983.57618</v>
      </c>
      <c r="Q9" s="38">
        <v>756733</v>
      </c>
      <c r="R9" s="38">
        <v>27532827.73194</v>
      </c>
    </row>
    <row r="10" spans="1:18" s="114" customFormat="1" ht="45" customHeight="1">
      <c r="A10" s="36" t="s">
        <v>178</v>
      </c>
      <c r="B10" s="131"/>
      <c r="C10" s="38">
        <v>10503</v>
      </c>
      <c r="D10" s="38">
        <v>17677595.774185</v>
      </c>
      <c r="E10" s="38">
        <v>29</v>
      </c>
      <c r="F10" s="38">
        <v>171.652785</v>
      </c>
      <c r="G10" s="38">
        <v>31</v>
      </c>
      <c r="H10" s="38">
        <v>4164.228414</v>
      </c>
      <c r="I10" s="38">
        <v>119</v>
      </c>
      <c r="J10" s="38">
        <v>38060.515009</v>
      </c>
      <c r="K10" s="38">
        <v>27</v>
      </c>
      <c r="L10" s="38">
        <v>3772.30365</v>
      </c>
      <c r="M10" s="38">
        <v>0</v>
      </c>
      <c r="N10" s="38">
        <v>0</v>
      </c>
      <c r="O10" s="38">
        <v>14</v>
      </c>
      <c r="P10" s="38">
        <v>-512.435882</v>
      </c>
      <c r="Q10" s="38">
        <v>10515</v>
      </c>
      <c r="R10" s="38">
        <v>17707378.974033</v>
      </c>
    </row>
    <row r="11" spans="1:18" s="114" customFormat="1" ht="45" customHeight="1">
      <c r="A11" s="36" t="s">
        <v>179</v>
      </c>
      <c r="B11" s="131"/>
      <c r="C11" s="38">
        <v>121033</v>
      </c>
      <c r="D11" s="38">
        <v>1219661.314745</v>
      </c>
      <c r="E11" s="38">
        <v>807</v>
      </c>
      <c r="F11" s="38">
        <v>2252.191659</v>
      </c>
      <c r="G11" s="38">
        <v>321</v>
      </c>
      <c r="H11" s="38">
        <v>1498.0574</v>
      </c>
      <c r="I11" s="38">
        <v>480</v>
      </c>
      <c r="J11" s="38">
        <v>4927.409543</v>
      </c>
      <c r="K11" s="38">
        <v>30</v>
      </c>
      <c r="L11" s="38">
        <v>507.4</v>
      </c>
      <c r="M11" s="38">
        <v>0</v>
      </c>
      <c r="N11" s="38">
        <v>0</v>
      </c>
      <c r="O11" s="38">
        <v>2</v>
      </c>
      <c r="P11" s="38">
        <v>-1516.293654</v>
      </c>
      <c r="Q11" s="38">
        <v>121521</v>
      </c>
      <c r="R11" s="38">
        <v>1223319.164893</v>
      </c>
    </row>
    <row r="12" spans="1:18" s="114" customFormat="1" ht="45" customHeight="1">
      <c r="A12" s="36" t="s">
        <v>268</v>
      </c>
      <c r="B12" s="131"/>
      <c r="C12" s="38">
        <v>144837</v>
      </c>
      <c r="D12" s="38">
        <v>1388196.818822</v>
      </c>
      <c r="E12" s="38">
        <v>890</v>
      </c>
      <c r="F12" s="38">
        <v>2060.981166</v>
      </c>
      <c r="G12" s="38">
        <v>430</v>
      </c>
      <c r="H12" s="38">
        <v>1440.880273</v>
      </c>
      <c r="I12" s="38">
        <v>463</v>
      </c>
      <c r="J12" s="38">
        <v>4520.539138</v>
      </c>
      <c r="K12" s="38">
        <v>38</v>
      </c>
      <c r="L12" s="38">
        <v>855.375298</v>
      </c>
      <c r="M12" s="38">
        <v>0</v>
      </c>
      <c r="N12" s="38">
        <v>0</v>
      </c>
      <c r="O12" s="38">
        <v>58</v>
      </c>
      <c r="P12" s="38">
        <v>66.004378</v>
      </c>
      <c r="Q12" s="38">
        <v>145355</v>
      </c>
      <c r="R12" s="38">
        <v>1392548.087933</v>
      </c>
    </row>
    <row r="13" spans="1:18" s="114" customFormat="1" ht="45" customHeight="1">
      <c r="A13" s="36" t="s">
        <v>180</v>
      </c>
      <c r="B13" s="131"/>
      <c r="C13" s="38">
        <v>168773</v>
      </c>
      <c r="D13" s="38">
        <v>2586154.946124</v>
      </c>
      <c r="E13" s="38">
        <v>1108</v>
      </c>
      <c r="F13" s="38">
        <v>4385.524761</v>
      </c>
      <c r="G13" s="38">
        <v>632</v>
      </c>
      <c r="H13" s="38">
        <v>3578.359965</v>
      </c>
      <c r="I13" s="38">
        <v>668</v>
      </c>
      <c r="J13" s="38">
        <v>8871.207661</v>
      </c>
      <c r="K13" s="38">
        <v>84</v>
      </c>
      <c r="L13" s="38">
        <v>4220.504004</v>
      </c>
      <c r="M13" s="38">
        <v>0</v>
      </c>
      <c r="N13" s="38">
        <v>0</v>
      </c>
      <c r="O13" s="38">
        <v>-103</v>
      </c>
      <c r="P13" s="38">
        <v>301.481077</v>
      </c>
      <c r="Q13" s="38">
        <v>169146</v>
      </c>
      <c r="R13" s="38">
        <v>2591914.295654</v>
      </c>
    </row>
    <row r="14" spans="1:18" s="114" customFormat="1" ht="45" customHeight="1">
      <c r="A14" s="36" t="s">
        <v>302</v>
      </c>
      <c r="B14" s="131"/>
      <c r="C14" s="38">
        <v>67866</v>
      </c>
      <c r="D14" s="38">
        <v>719554.361884</v>
      </c>
      <c r="E14" s="38">
        <v>469</v>
      </c>
      <c r="F14" s="38">
        <v>974.460717</v>
      </c>
      <c r="G14" s="38">
        <v>183</v>
      </c>
      <c r="H14" s="38">
        <v>471.34686</v>
      </c>
      <c r="I14" s="38">
        <v>226</v>
      </c>
      <c r="J14" s="38">
        <v>2672.756936</v>
      </c>
      <c r="K14" s="38">
        <v>18</v>
      </c>
      <c r="L14" s="38">
        <v>219.191398</v>
      </c>
      <c r="M14" s="38">
        <v>0</v>
      </c>
      <c r="N14" s="38">
        <v>0</v>
      </c>
      <c r="O14" s="38">
        <v>26</v>
      </c>
      <c r="P14" s="38">
        <v>-147.783657</v>
      </c>
      <c r="Q14" s="38">
        <v>68178</v>
      </c>
      <c r="R14" s="38">
        <v>722363.257622</v>
      </c>
    </row>
    <row r="15" spans="1:18" s="114" customFormat="1" ht="45" customHeight="1">
      <c r="A15" s="36" t="s">
        <v>281</v>
      </c>
      <c r="B15" s="131"/>
      <c r="C15" s="38">
        <v>113113</v>
      </c>
      <c r="D15" s="38">
        <v>988015.903522</v>
      </c>
      <c r="E15" s="38">
        <v>888</v>
      </c>
      <c r="F15" s="38">
        <v>1823.374568</v>
      </c>
      <c r="G15" s="38">
        <v>347</v>
      </c>
      <c r="H15" s="38">
        <v>983.59</v>
      </c>
      <c r="I15" s="38">
        <v>347</v>
      </c>
      <c r="J15" s="38">
        <v>4317.034964</v>
      </c>
      <c r="K15" s="38">
        <v>34</v>
      </c>
      <c r="L15" s="38">
        <v>1198.2276</v>
      </c>
      <c r="M15" s="38">
        <v>0</v>
      </c>
      <c r="N15" s="38">
        <v>0</v>
      </c>
      <c r="O15" s="38">
        <v>21</v>
      </c>
      <c r="P15" s="38">
        <v>508.035741</v>
      </c>
      <c r="Q15" s="38">
        <v>113675</v>
      </c>
      <c r="R15" s="38">
        <v>992482.531195</v>
      </c>
    </row>
    <row r="16" spans="1:18" s="114" customFormat="1" ht="45" customHeight="1">
      <c r="A16" s="36" t="s">
        <v>272</v>
      </c>
      <c r="B16" s="131"/>
      <c r="C16" s="38">
        <v>42566</v>
      </c>
      <c r="D16" s="38">
        <v>456782.351228</v>
      </c>
      <c r="E16" s="38">
        <v>287</v>
      </c>
      <c r="F16" s="38">
        <v>692.632775</v>
      </c>
      <c r="G16" s="38">
        <v>123</v>
      </c>
      <c r="H16" s="38">
        <v>392.055577</v>
      </c>
      <c r="I16" s="38">
        <v>172</v>
      </c>
      <c r="J16" s="38">
        <v>1909.703</v>
      </c>
      <c r="K16" s="38">
        <v>19</v>
      </c>
      <c r="L16" s="38">
        <v>282.78107</v>
      </c>
      <c r="M16" s="38">
        <v>0</v>
      </c>
      <c r="N16" s="38">
        <v>0</v>
      </c>
      <c r="O16" s="38">
        <v>1</v>
      </c>
      <c r="P16" s="38">
        <v>-370.59</v>
      </c>
      <c r="Q16" s="38">
        <v>42731</v>
      </c>
      <c r="R16" s="38">
        <v>458339.260356</v>
      </c>
    </row>
    <row r="17" spans="1:18" s="114" customFormat="1" ht="45" customHeight="1">
      <c r="A17" s="36" t="s">
        <v>181</v>
      </c>
      <c r="B17" s="131"/>
      <c r="C17" s="38">
        <v>83754</v>
      </c>
      <c r="D17" s="38">
        <v>768013.939422</v>
      </c>
      <c r="E17" s="38">
        <v>537</v>
      </c>
      <c r="F17" s="38">
        <v>1143.169316</v>
      </c>
      <c r="G17" s="38">
        <v>264</v>
      </c>
      <c r="H17" s="38">
        <v>903.554</v>
      </c>
      <c r="I17" s="38">
        <v>244</v>
      </c>
      <c r="J17" s="38">
        <v>2724.864661</v>
      </c>
      <c r="K17" s="38">
        <v>17</v>
      </c>
      <c r="L17" s="38">
        <v>205.79808</v>
      </c>
      <c r="M17" s="38">
        <v>0</v>
      </c>
      <c r="N17" s="38">
        <v>0</v>
      </c>
      <c r="O17" s="38">
        <v>-16</v>
      </c>
      <c r="P17" s="38">
        <v>-563.826563</v>
      </c>
      <c r="Q17" s="38">
        <v>84011</v>
      </c>
      <c r="R17" s="38">
        <v>770208.794756</v>
      </c>
    </row>
    <row r="18" spans="1:18" s="114" customFormat="1" ht="45" customHeight="1">
      <c r="A18" s="36" t="s">
        <v>182</v>
      </c>
      <c r="B18" s="131"/>
      <c r="C18" s="38">
        <v>632</v>
      </c>
      <c r="D18" s="38">
        <v>241885.264646</v>
      </c>
      <c r="E18" s="38">
        <v>1</v>
      </c>
      <c r="F18" s="38">
        <v>5</v>
      </c>
      <c r="G18" s="38">
        <v>1</v>
      </c>
      <c r="H18" s="38">
        <v>1</v>
      </c>
      <c r="I18" s="38">
        <v>5</v>
      </c>
      <c r="J18" s="38">
        <v>572.59686</v>
      </c>
      <c r="K18" s="38">
        <v>4</v>
      </c>
      <c r="L18" s="38">
        <v>19.076</v>
      </c>
      <c r="M18" s="38">
        <v>0</v>
      </c>
      <c r="N18" s="38">
        <v>0</v>
      </c>
      <c r="O18" s="38">
        <v>2</v>
      </c>
      <c r="P18" s="38">
        <v>15.5</v>
      </c>
      <c r="Q18" s="38">
        <v>634</v>
      </c>
      <c r="R18" s="38">
        <v>242458.285506</v>
      </c>
    </row>
    <row r="19" spans="1:18" s="114" customFormat="1" ht="45" customHeight="1">
      <c r="A19" s="299" t="s">
        <v>383</v>
      </c>
      <c r="B19" s="422"/>
      <c r="C19" s="38">
        <v>514</v>
      </c>
      <c r="D19" s="38">
        <v>1093414.539058</v>
      </c>
      <c r="E19" s="38">
        <v>0</v>
      </c>
      <c r="F19" s="38">
        <v>0</v>
      </c>
      <c r="G19" s="38">
        <v>0</v>
      </c>
      <c r="H19" s="38">
        <v>0</v>
      </c>
      <c r="I19" s="38">
        <v>28</v>
      </c>
      <c r="J19" s="38">
        <v>2248.40704</v>
      </c>
      <c r="K19" s="38">
        <v>8</v>
      </c>
      <c r="L19" s="38">
        <v>992.39443</v>
      </c>
      <c r="M19" s="38">
        <v>0</v>
      </c>
      <c r="N19" s="38">
        <v>0</v>
      </c>
      <c r="O19" s="38">
        <v>-1</v>
      </c>
      <c r="P19" s="38">
        <v>49.83238</v>
      </c>
      <c r="Q19" s="38">
        <v>513</v>
      </c>
      <c r="R19" s="38">
        <v>1094720.384048</v>
      </c>
    </row>
    <row r="20" spans="1:18" s="114" customFormat="1" ht="45" customHeight="1">
      <c r="A20" s="299" t="s">
        <v>384</v>
      </c>
      <c r="B20" s="422"/>
      <c r="C20" s="38">
        <v>176</v>
      </c>
      <c r="D20" s="38">
        <v>97641.587942</v>
      </c>
      <c r="E20" s="38">
        <v>1</v>
      </c>
      <c r="F20" s="38">
        <v>5</v>
      </c>
      <c r="G20" s="38">
        <v>0</v>
      </c>
      <c r="H20" s="38">
        <v>0</v>
      </c>
      <c r="I20" s="38">
        <v>6</v>
      </c>
      <c r="J20" s="38">
        <v>354.2745</v>
      </c>
      <c r="K20" s="38">
        <v>1</v>
      </c>
      <c r="L20" s="38">
        <v>30</v>
      </c>
      <c r="M20" s="38">
        <v>0</v>
      </c>
      <c r="N20" s="38">
        <v>0</v>
      </c>
      <c r="O20" s="38">
        <v>0</v>
      </c>
      <c r="P20" s="38">
        <v>155.1</v>
      </c>
      <c r="Q20" s="38">
        <v>177</v>
      </c>
      <c r="R20" s="38">
        <v>98125.962442</v>
      </c>
    </row>
    <row r="21" spans="1:18" s="114" customFormat="1" ht="45" customHeight="1">
      <c r="A21" s="299" t="s">
        <v>385</v>
      </c>
      <c r="B21" s="422"/>
      <c r="C21" s="38">
        <v>112</v>
      </c>
      <c r="D21" s="38">
        <v>217368.088258</v>
      </c>
      <c r="E21" s="38">
        <v>0</v>
      </c>
      <c r="F21" s="38">
        <v>0</v>
      </c>
      <c r="G21" s="38">
        <v>0</v>
      </c>
      <c r="H21" s="38">
        <v>0</v>
      </c>
      <c r="I21" s="38">
        <v>2</v>
      </c>
      <c r="J21" s="38">
        <v>123.10565</v>
      </c>
      <c r="K21" s="38">
        <v>0</v>
      </c>
      <c r="L21" s="38">
        <v>0</v>
      </c>
      <c r="M21" s="38">
        <v>0</v>
      </c>
      <c r="N21" s="38">
        <v>0</v>
      </c>
      <c r="O21" s="38">
        <v>-1</v>
      </c>
      <c r="P21" s="38">
        <v>27.9</v>
      </c>
      <c r="Q21" s="38">
        <v>111</v>
      </c>
      <c r="R21" s="38">
        <v>217519.093908</v>
      </c>
    </row>
    <row r="22" spans="1:18" s="114" customFormat="1" ht="45" customHeight="1">
      <c r="A22" s="36" t="s">
        <v>183</v>
      </c>
      <c r="B22" s="131"/>
      <c r="C22" s="38">
        <v>75</v>
      </c>
      <c r="D22" s="38">
        <v>5934.64683</v>
      </c>
      <c r="E22" s="38">
        <v>0</v>
      </c>
      <c r="F22" s="38">
        <v>0</v>
      </c>
      <c r="G22" s="38">
        <v>1</v>
      </c>
      <c r="H22" s="38">
        <v>9</v>
      </c>
      <c r="I22" s="38">
        <v>1</v>
      </c>
      <c r="J22" s="38">
        <v>1</v>
      </c>
      <c r="K22" s="38">
        <v>0</v>
      </c>
      <c r="L22" s="38">
        <v>0</v>
      </c>
      <c r="M22" s="38">
        <v>0</v>
      </c>
      <c r="N22" s="38">
        <v>0</v>
      </c>
      <c r="O22" s="38">
        <v>-1</v>
      </c>
      <c r="P22" s="38">
        <v>-0.5</v>
      </c>
      <c r="Q22" s="38">
        <v>73</v>
      </c>
      <c r="R22" s="38">
        <v>5926.14683</v>
      </c>
    </row>
    <row r="23" spans="1:18" s="114" customFormat="1" ht="45" customHeight="1">
      <c r="A23" s="36" t="s">
        <v>288</v>
      </c>
      <c r="B23" s="131"/>
      <c r="C23" s="38">
        <v>51</v>
      </c>
      <c r="D23" s="38">
        <v>5272.95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51</v>
      </c>
      <c r="R23" s="38">
        <v>5272.95</v>
      </c>
    </row>
    <row r="24" spans="1:18" s="114" customFormat="1" ht="45" customHeight="1">
      <c r="A24" s="36" t="s">
        <v>289</v>
      </c>
      <c r="B24" s="131"/>
      <c r="C24" s="38">
        <v>40</v>
      </c>
      <c r="D24" s="38">
        <v>10245.542764</v>
      </c>
      <c r="E24" s="38">
        <v>1</v>
      </c>
      <c r="F24" s="38">
        <v>1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1</v>
      </c>
      <c r="P24" s="38">
        <v>4</v>
      </c>
      <c r="Q24" s="38">
        <v>42</v>
      </c>
      <c r="R24" s="38">
        <v>10250.542764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420" t="str">
        <f>'2491-00-01'!V34</f>
        <v>中華民國112年4月20日編製</v>
      </c>
      <c r="R25" s="420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421" t="s">
        <v>298</v>
      </c>
      <c r="R26" s="421"/>
    </row>
    <row r="27" spans="1:18" s="147" customFormat="1" ht="15" customHeight="1">
      <c r="A27" s="145" t="s">
        <v>42</v>
      </c>
      <c r="B27" s="157" t="s">
        <v>392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287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171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172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295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293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305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.75">
      <c r="A34" s="419" t="s">
        <v>294</v>
      </c>
      <c r="B34" s="419"/>
      <c r="C34" s="419"/>
      <c r="D34" s="419"/>
      <c r="E34" s="419"/>
      <c r="F34" s="419"/>
      <c r="G34" s="419"/>
      <c r="H34" s="419"/>
      <c r="I34" s="419"/>
      <c r="J34" s="419"/>
      <c r="K34" s="419"/>
      <c r="L34" s="419"/>
      <c r="M34" s="419"/>
      <c r="N34" s="419"/>
      <c r="O34" s="419"/>
      <c r="P34" s="419"/>
      <c r="Q34" s="419"/>
      <c r="R34" s="419"/>
    </row>
  </sheetData>
  <sheetProtection/>
  <mergeCells count="20">
    <mergeCell ref="A34:R34"/>
    <mergeCell ref="C6:D7"/>
    <mergeCell ref="E6:P6"/>
    <mergeCell ref="Q6:R7"/>
    <mergeCell ref="A7:B7"/>
    <mergeCell ref="E7:F7"/>
    <mergeCell ref="G7:H7"/>
    <mergeCell ref="I7:J7"/>
    <mergeCell ref="M7:N7"/>
    <mergeCell ref="O7:P7"/>
    <mergeCell ref="F1:P1"/>
    <mergeCell ref="A3:R4"/>
    <mergeCell ref="G5:K5"/>
    <mergeCell ref="Q5:R5"/>
    <mergeCell ref="Q25:R25"/>
    <mergeCell ref="Q26:R26"/>
    <mergeCell ref="A19:B19"/>
    <mergeCell ref="A20:B20"/>
    <mergeCell ref="A21:B21"/>
    <mergeCell ref="K7:L7"/>
  </mergeCells>
  <printOptions horizontalCentered="1"/>
  <pageMargins left="0.79" right="0.39" top="0.98" bottom="0.39" header="0" footer="0"/>
  <pageSetup fitToHeight="1" fitToWidth="1" horizontalDpi="300" verticalDpi="300" orientation="landscape" paperSize="8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70" zoomScaleSheetLayoutView="70" zoomScalePageLayoutView="0" workbookViewId="0" topLeftCell="A1">
      <selection activeCell="N34" sqref="N34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139</v>
      </c>
      <c r="B2" s="7" t="s">
        <v>140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255</v>
      </c>
      <c r="V2" s="222"/>
      <c r="W2" s="6" t="s">
        <v>139</v>
      </c>
      <c r="X2" s="7" t="s">
        <v>140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255</v>
      </c>
      <c r="AT2" s="223"/>
    </row>
    <row r="3" spans="1:46" s="14" customFormat="1" ht="19.5" customHeight="1">
      <c r="A3" s="224" t="s">
        <v>258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259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中華民國112年03月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中華民國112年03月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373</v>
      </c>
      <c r="J6" s="243"/>
      <c r="K6" s="238" t="s">
        <v>12</v>
      </c>
      <c r="L6" s="246"/>
      <c r="M6" s="248" t="s">
        <v>13</v>
      </c>
      <c r="N6" s="249"/>
      <c r="O6" s="265" t="s">
        <v>362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367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273</v>
      </c>
      <c r="AJ6" s="258"/>
      <c r="AK6" s="260" t="s">
        <v>374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2"/>
      <c r="P7" s="303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5018</v>
      </c>
      <c r="D9" s="23">
        <v>13514.987747</v>
      </c>
      <c r="E9" s="23">
        <v>151</v>
      </c>
      <c r="F9" s="23">
        <v>369.376</v>
      </c>
      <c r="G9" s="23">
        <v>14</v>
      </c>
      <c r="H9" s="23">
        <v>69.74</v>
      </c>
      <c r="I9" s="23">
        <v>758</v>
      </c>
      <c r="J9" s="23">
        <v>1428.044517</v>
      </c>
      <c r="K9" s="23">
        <v>97</v>
      </c>
      <c r="L9" s="23">
        <v>1301.886111</v>
      </c>
      <c r="M9" s="23">
        <v>11</v>
      </c>
      <c r="N9" s="23">
        <v>6.3</v>
      </c>
      <c r="O9" s="23">
        <v>781</v>
      </c>
      <c r="P9" s="23">
        <v>1328.609274</v>
      </c>
      <c r="Q9" s="23">
        <v>481</v>
      </c>
      <c r="R9" s="23">
        <v>622.784436</v>
      </c>
      <c r="S9" s="23">
        <v>89</v>
      </c>
      <c r="T9" s="23">
        <v>214.38</v>
      </c>
      <c r="U9" s="23">
        <v>97</v>
      </c>
      <c r="V9" s="23">
        <v>151.6262</v>
      </c>
      <c r="W9" s="280" t="s">
        <v>33</v>
      </c>
      <c r="X9" s="281"/>
      <c r="Y9" s="23">
        <v>276</v>
      </c>
      <c r="Z9" s="23">
        <v>439.107355</v>
      </c>
      <c r="AA9" s="23">
        <v>625</v>
      </c>
      <c r="AB9" s="23">
        <v>3866.12363</v>
      </c>
      <c r="AC9" s="23">
        <v>220</v>
      </c>
      <c r="AD9" s="23">
        <v>1142.843</v>
      </c>
      <c r="AE9" s="23">
        <v>1067</v>
      </c>
      <c r="AF9" s="23">
        <v>1760.919973</v>
      </c>
      <c r="AG9" s="23">
        <v>208</v>
      </c>
      <c r="AH9" s="23">
        <v>400.722752</v>
      </c>
      <c r="AI9" s="23">
        <v>0</v>
      </c>
      <c r="AJ9" s="23">
        <v>0</v>
      </c>
      <c r="AK9" s="23">
        <v>4</v>
      </c>
      <c r="AL9" s="23">
        <v>2</v>
      </c>
      <c r="AM9" s="23">
        <v>0</v>
      </c>
      <c r="AN9" s="23">
        <v>0</v>
      </c>
      <c r="AO9" s="23">
        <v>37</v>
      </c>
      <c r="AP9" s="23">
        <v>287.528</v>
      </c>
      <c r="AQ9" s="23">
        <v>101</v>
      </c>
      <c r="AR9" s="23">
        <v>122.496499</v>
      </c>
      <c r="AS9" s="23">
        <v>1</v>
      </c>
      <c r="AT9" s="23">
        <v>0.5</v>
      </c>
    </row>
    <row r="10" spans="1:46" s="22" customFormat="1" ht="16.5" customHeight="1">
      <c r="A10" s="282" t="s">
        <v>226</v>
      </c>
      <c r="B10" s="283"/>
      <c r="C10" s="23">
        <v>5006</v>
      </c>
      <c r="D10" s="23">
        <v>13494.237747</v>
      </c>
      <c r="E10" s="23">
        <v>150</v>
      </c>
      <c r="F10" s="23">
        <v>368.876</v>
      </c>
      <c r="G10" s="23">
        <v>13</v>
      </c>
      <c r="H10" s="23">
        <v>65.74</v>
      </c>
      <c r="I10" s="23">
        <v>756</v>
      </c>
      <c r="J10" s="23">
        <v>1426.044517</v>
      </c>
      <c r="K10" s="23">
        <v>97</v>
      </c>
      <c r="L10" s="23">
        <v>1301.886111</v>
      </c>
      <c r="M10" s="23">
        <v>11</v>
      </c>
      <c r="N10" s="23">
        <v>6.3</v>
      </c>
      <c r="O10" s="23">
        <v>776</v>
      </c>
      <c r="P10" s="23">
        <v>1319.009274</v>
      </c>
      <c r="Q10" s="23">
        <v>479</v>
      </c>
      <c r="R10" s="23">
        <v>619.134436</v>
      </c>
      <c r="S10" s="23">
        <v>89</v>
      </c>
      <c r="T10" s="23">
        <v>214.38</v>
      </c>
      <c r="U10" s="23">
        <v>97</v>
      </c>
      <c r="V10" s="23">
        <v>151.6262</v>
      </c>
      <c r="W10" s="282" t="s">
        <v>226</v>
      </c>
      <c r="X10" s="283"/>
      <c r="Y10" s="23">
        <v>276</v>
      </c>
      <c r="Z10" s="23">
        <v>439.107355</v>
      </c>
      <c r="AA10" s="23">
        <v>625</v>
      </c>
      <c r="AB10" s="23">
        <v>3866.12363</v>
      </c>
      <c r="AC10" s="23">
        <v>219</v>
      </c>
      <c r="AD10" s="23">
        <v>1141.843</v>
      </c>
      <c r="AE10" s="23">
        <v>1067</v>
      </c>
      <c r="AF10" s="23">
        <v>1760.919973</v>
      </c>
      <c r="AG10" s="23">
        <v>208</v>
      </c>
      <c r="AH10" s="23">
        <v>400.722752</v>
      </c>
      <c r="AI10" s="23">
        <v>0</v>
      </c>
      <c r="AJ10" s="23">
        <v>0</v>
      </c>
      <c r="AK10" s="23">
        <v>4</v>
      </c>
      <c r="AL10" s="23">
        <v>2</v>
      </c>
      <c r="AM10" s="23">
        <v>0</v>
      </c>
      <c r="AN10" s="23">
        <v>0</v>
      </c>
      <c r="AO10" s="23">
        <v>37</v>
      </c>
      <c r="AP10" s="23">
        <v>287.528</v>
      </c>
      <c r="AQ10" s="23">
        <v>101</v>
      </c>
      <c r="AR10" s="23">
        <v>122.496499</v>
      </c>
      <c r="AS10" s="23">
        <v>1</v>
      </c>
      <c r="AT10" s="23">
        <v>0.5</v>
      </c>
    </row>
    <row r="11" spans="1:46" s="22" customFormat="1" ht="16.5" customHeight="1">
      <c r="A11" s="284" t="s">
        <v>266</v>
      </c>
      <c r="B11" s="285"/>
      <c r="C11" s="23">
        <v>891</v>
      </c>
      <c r="D11" s="23">
        <v>2061.181166</v>
      </c>
      <c r="E11" s="23">
        <v>13</v>
      </c>
      <c r="F11" s="23">
        <v>54.1</v>
      </c>
      <c r="G11" s="23">
        <v>2</v>
      </c>
      <c r="H11" s="23">
        <v>0.6</v>
      </c>
      <c r="I11" s="23">
        <v>140</v>
      </c>
      <c r="J11" s="23">
        <v>275.973388</v>
      </c>
      <c r="K11" s="23">
        <v>13</v>
      </c>
      <c r="L11" s="23">
        <v>162.2</v>
      </c>
      <c r="M11" s="23">
        <v>1</v>
      </c>
      <c r="N11" s="23">
        <v>0.5</v>
      </c>
      <c r="O11" s="23">
        <v>153</v>
      </c>
      <c r="P11" s="23">
        <v>275.035698</v>
      </c>
      <c r="Q11" s="23">
        <v>100</v>
      </c>
      <c r="R11" s="23">
        <v>115.64897</v>
      </c>
      <c r="S11" s="23">
        <v>18</v>
      </c>
      <c r="T11" s="23">
        <v>34.09</v>
      </c>
      <c r="U11" s="23">
        <v>14</v>
      </c>
      <c r="V11" s="23">
        <v>15.7</v>
      </c>
      <c r="W11" s="284" t="s">
        <v>266</v>
      </c>
      <c r="X11" s="285"/>
      <c r="Y11" s="23">
        <v>42</v>
      </c>
      <c r="Z11" s="23">
        <v>62.266</v>
      </c>
      <c r="AA11" s="23">
        <v>95</v>
      </c>
      <c r="AB11" s="23">
        <v>510.6338</v>
      </c>
      <c r="AC11" s="23">
        <v>29</v>
      </c>
      <c r="AD11" s="23">
        <v>87.86</v>
      </c>
      <c r="AE11" s="23">
        <v>220</v>
      </c>
      <c r="AF11" s="23">
        <v>340.17331</v>
      </c>
      <c r="AG11" s="23">
        <v>32</v>
      </c>
      <c r="AH11" s="23">
        <v>102.9</v>
      </c>
      <c r="AI11" s="23">
        <v>0</v>
      </c>
      <c r="AJ11" s="23">
        <v>0</v>
      </c>
      <c r="AK11" s="23">
        <v>1</v>
      </c>
      <c r="AL11" s="23">
        <v>0.1</v>
      </c>
      <c r="AM11" s="23">
        <v>0</v>
      </c>
      <c r="AN11" s="23">
        <v>0</v>
      </c>
      <c r="AO11" s="23">
        <v>7</v>
      </c>
      <c r="AP11" s="23">
        <v>7.1</v>
      </c>
      <c r="AQ11" s="23">
        <v>11</v>
      </c>
      <c r="AR11" s="23">
        <v>16.3</v>
      </c>
      <c r="AS11" s="23">
        <v>0</v>
      </c>
      <c r="AT11" s="23">
        <v>0</v>
      </c>
    </row>
    <row r="12" spans="1:46" s="22" customFormat="1" ht="16.5" customHeight="1">
      <c r="A12" s="284" t="s">
        <v>265</v>
      </c>
      <c r="B12" s="285"/>
      <c r="C12" s="23">
        <v>1130</v>
      </c>
      <c r="D12" s="23">
        <v>4546.977546</v>
      </c>
      <c r="E12" s="23">
        <v>19</v>
      </c>
      <c r="F12" s="23">
        <v>36.451</v>
      </c>
      <c r="G12" s="23">
        <v>2</v>
      </c>
      <c r="H12" s="23">
        <v>1.3</v>
      </c>
      <c r="I12" s="23">
        <v>144</v>
      </c>
      <c r="J12" s="23">
        <v>376.481299</v>
      </c>
      <c r="K12" s="23">
        <v>14</v>
      </c>
      <c r="L12" s="23">
        <v>969.921111</v>
      </c>
      <c r="M12" s="23">
        <v>1</v>
      </c>
      <c r="N12" s="23">
        <v>0.5</v>
      </c>
      <c r="O12" s="23">
        <v>83</v>
      </c>
      <c r="P12" s="23">
        <v>104.711</v>
      </c>
      <c r="Q12" s="23">
        <v>105</v>
      </c>
      <c r="R12" s="23">
        <v>229.2288</v>
      </c>
      <c r="S12" s="23">
        <v>20</v>
      </c>
      <c r="T12" s="23">
        <v>39.56</v>
      </c>
      <c r="U12" s="23">
        <v>23</v>
      </c>
      <c r="V12" s="23">
        <v>54.2802</v>
      </c>
      <c r="W12" s="284" t="s">
        <v>265</v>
      </c>
      <c r="X12" s="285"/>
      <c r="Y12" s="23">
        <v>109</v>
      </c>
      <c r="Z12" s="23">
        <v>282.165885</v>
      </c>
      <c r="AA12" s="23">
        <v>202</v>
      </c>
      <c r="AB12" s="23">
        <v>1480.856</v>
      </c>
      <c r="AC12" s="23">
        <v>33</v>
      </c>
      <c r="AD12" s="23">
        <v>249.068</v>
      </c>
      <c r="AE12" s="23">
        <v>303</v>
      </c>
      <c r="AF12" s="23">
        <v>590.362888</v>
      </c>
      <c r="AG12" s="23">
        <v>41</v>
      </c>
      <c r="AH12" s="23">
        <v>60.329864</v>
      </c>
      <c r="AI12" s="23">
        <v>0</v>
      </c>
      <c r="AJ12" s="23">
        <v>0</v>
      </c>
      <c r="AK12" s="23">
        <v>1</v>
      </c>
      <c r="AL12" s="23">
        <v>1</v>
      </c>
      <c r="AM12" s="23">
        <v>0</v>
      </c>
      <c r="AN12" s="23">
        <v>0</v>
      </c>
      <c r="AO12" s="23">
        <v>7</v>
      </c>
      <c r="AP12" s="23">
        <v>37.88</v>
      </c>
      <c r="AQ12" s="23">
        <v>22</v>
      </c>
      <c r="AR12" s="23">
        <v>32.381499</v>
      </c>
      <c r="AS12" s="23">
        <v>1</v>
      </c>
      <c r="AT12" s="23">
        <v>0.5</v>
      </c>
    </row>
    <row r="13" spans="1:46" s="22" customFormat="1" ht="16.5" customHeight="1">
      <c r="A13" s="284" t="s">
        <v>299</v>
      </c>
      <c r="B13" s="285"/>
      <c r="C13" s="23">
        <v>470</v>
      </c>
      <c r="D13" s="23">
        <v>974.760717</v>
      </c>
      <c r="E13" s="23">
        <v>10</v>
      </c>
      <c r="F13" s="23">
        <v>34.2</v>
      </c>
      <c r="G13" s="23">
        <v>0</v>
      </c>
      <c r="H13" s="23">
        <v>0</v>
      </c>
      <c r="I13" s="23">
        <v>82</v>
      </c>
      <c r="J13" s="23">
        <v>120.63483</v>
      </c>
      <c r="K13" s="23">
        <v>5</v>
      </c>
      <c r="L13" s="23">
        <v>5.2</v>
      </c>
      <c r="M13" s="23">
        <v>2</v>
      </c>
      <c r="N13" s="23">
        <v>3.6</v>
      </c>
      <c r="O13" s="23">
        <v>94</v>
      </c>
      <c r="P13" s="23">
        <v>203.44</v>
      </c>
      <c r="Q13" s="23">
        <v>38</v>
      </c>
      <c r="R13" s="23">
        <v>33.43</v>
      </c>
      <c r="S13" s="23">
        <v>12</v>
      </c>
      <c r="T13" s="23">
        <v>19.6</v>
      </c>
      <c r="U13" s="23">
        <v>5</v>
      </c>
      <c r="V13" s="23">
        <v>5.45</v>
      </c>
      <c r="W13" s="284" t="s">
        <v>299</v>
      </c>
      <c r="X13" s="285"/>
      <c r="Y13" s="23">
        <v>23</v>
      </c>
      <c r="Z13" s="23">
        <v>9.969999</v>
      </c>
      <c r="AA13" s="23">
        <v>54</v>
      </c>
      <c r="AB13" s="23">
        <v>202.492</v>
      </c>
      <c r="AC13" s="23">
        <v>24</v>
      </c>
      <c r="AD13" s="23">
        <v>113.805</v>
      </c>
      <c r="AE13" s="23">
        <v>85</v>
      </c>
      <c r="AF13" s="23">
        <v>159.938888</v>
      </c>
      <c r="AG13" s="23">
        <v>26</v>
      </c>
      <c r="AH13" s="23">
        <v>45.27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1</v>
      </c>
      <c r="AP13" s="23">
        <v>7</v>
      </c>
      <c r="AQ13" s="23">
        <v>9</v>
      </c>
      <c r="AR13" s="23">
        <v>10.73</v>
      </c>
      <c r="AS13" s="23">
        <v>0</v>
      </c>
      <c r="AT13" s="23">
        <v>0</v>
      </c>
    </row>
    <row r="14" spans="1:46" s="22" customFormat="1" ht="16.5" customHeight="1">
      <c r="A14" s="284" t="s">
        <v>222</v>
      </c>
      <c r="B14" s="285"/>
      <c r="C14" s="23">
        <v>891</v>
      </c>
      <c r="D14" s="23">
        <v>1829.474568</v>
      </c>
      <c r="E14" s="23">
        <v>22</v>
      </c>
      <c r="F14" s="23">
        <v>22.21</v>
      </c>
      <c r="G14" s="23">
        <v>2</v>
      </c>
      <c r="H14" s="23">
        <v>3.6</v>
      </c>
      <c r="I14" s="23">
        <v>132</v>
      </c>
      <c r="J14" s="23">
        <v>271.145</v>
      </c>
      <c r="K14" s="23">
        <v>16</v>
      </c>
      <c r="L14" s="23">
        <v>33.25</v>
      </c>
      <c r="M14" s="23">
        <v>2</v>
      </c>
      <c r="N14" s="23">
        <v>1</v>
      </c>
      <c r="O14" s="23">
        <v>167</v>
      </c>
      <c r="P14" s="23">
        <v>348.045</v>
      </c>
      <c r="Q14" s="23">
        <v>91</v>
      </c>
      <c r="R14" s="23">
        <v>66.936666</v>
      </c>
      <c r="S14" s="23">
        <v>6</v>
      </c>
      <c r="T14" s="23">
        <v>6.9</v>
      </c>
      <c r="U14" s="23">
        <v>22</v>
      </c>
      <c r="V14" s="23">
        <v>27.75</v>
      </c>
      <c r="W14" s="284" t="s">
        <v>222</v>
      </c>
      <c r="X14" s="285"/>
      <c r="Y14" s="23">
        <v>46</v>
      </c>
      <c r="Z14" s="23">
        <v>39.167</v>
      </c>
      <c r="AA14" s="23">
        <v>97</v>
      </c>
      <c r="AB14" s="23">
        <v>341.658014</v>
      </c>
      <c r="AC14" s="23">
        <v>32</v>
      </c>
      <c r="AD14" s="23">
        <v>144.3</v>
      </c>
      <c r="AE14" s="23">
        <v>181</v>
      </c>
      <c r="AF14" s="23">
        <v>225.486</v>
      </c>
      <c r="AG14" s="23">
        <v>40</v>
      </c>
      <c r="AH14" s="23">
        <v>56.826888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7</v>
      </c>
      <c r="AP14" s="23">
        <v>220</v>
      </c>
      <c r="AQ14" s="23">
        <v>28</v>
      </c>
      <c r="AR14" s="23">
        <v>21.2</v>
      </c>
      <c r="AS14" s="23">
        <v>0</v>
      </c>
      <c r="AT14" s="23">
        <v>0</v>
      </c>
    </row>
    <row r="15" spans="1:46" s="22" customFormat="1" ht="16.5" customHeight="1">
      <c r="A15" s="284" t="s">
        <v>223</v>
      </c>
      <c r="B15" s="285"/>
      <c r="C15" s="23">
        <v>288</v>
      </c>
      <c r="D15" s="23">
        <v>697.632775</v>
      </c>
      <c r="E15" s="23">
        <v>14</v>
      </c>
      <c r="F15" s="23">
        <v>93.905</v>
      </c>
      <c r="G15" s="23">
        <v>0</v>
      </c>
      <c r="H15" s="23">
        <v>0</v>
      </c>
      <c r="I15" s="23">
        <v>49</v>
      </c>
      <c r="J15" s="23">
        <v>62.01</v>
      </c>
      <c r="K15" s="23">
        <v>10</v>
      </c>
      <c r="L15" s="23">
        <v>30.055</v>
      </c>
      <c r="M15" s="23">
        <v>0</v>
      </c>
      <c r="N15" s="23">
        <v>0</v>
      </c>
      <c r="O15" s="23">
        <v>45</v>
      </c>
      <c r="P15" s="23">
        <v>61.018888</v>
      </c>
      <c r="Q15" s="23">
        <v>23</v>
      </c>
      <c r="R15" s="23">
        <v>29.81</v>
      </c>
      <c r="S15" s="23">
        <v>6</v>
      </c>
      <c r="T15" s="23">
        <v>13.15</v>
      </c>
      <c r="U15" s="23">
        <v>5</v>
      </c>
      <c r="V15" s="23">
        <v>10.69</v>
      </c>
      <c r="W15" s="284" t="s">
        <v>223</v>
      </c>
      <c r="X15" s="285"/>
      <c r="Y15" s="23">
        <v>12</v>
      </c>
      <c r="Z15" s="23">
        <v>18.92</v>
      </c>
      <c r="AA15" s="23">
        <v>34</v>
      </c>
      <c r="AB15" s="23">
        <v>138.114</v>
      </c>
      <c r="AC15" s="23">
        <v>16</v>
      </c>
      <c r="AD15" s="23">
        <v>114.98</v>
      </c>
      <c r="AE15" s="23">
        <v>59</v>
      </c>
      <c r="AF15" s="23">
        <v>98.479887</v>
      </c>
      <c r="AG15" s="23">
        <v>6</v>
      </c>
      <c r="AH15" s="23">
        <v>13.8</v>
      </c>
      <c r="AI15" s="23">
        <v>0</v>
      </c>
      <c r="AJ15" s="23">
        <v>0</v>
      </c>
      <c r="AK15" s="23">
        <v>1</v>
      </c>
      <c r="AL15" s="23">
        <v>0.7</v>
      </c>
      <c r="AM15" s="23">
        <v>0</v>
      </c>
      <c r="AN15" s="23">
        <v>0</v>
      </c>
      <c r="AO15" s="23">
        <v>3</v>
      </c>
      <c r="AP15" s="23">
        <v>3</v>
      </c>
      <c r="AQ15" s="23">
        <v>5</v>
      </c>
      <c r="AR15" s="23">
        <v>9</v>
      </c>
      <c r="AS15" s="23">
        <v>0</v>
      </c>
      <c r="AT15" s="23">
        <v>0</v>
      </c>
    </row>
    <row r="16" spans="1:46" s="22" customFormat="1" ht="16.5" customHeight="1">
      <c r="A16" s="286" t="s">
        <v>227</v>
      </c>
      <c r="B16" s="283"/>
      <c r="C16" s="23">
        <v>537</v>
      </c>
      <c r="D16" s="23">
        <v>1143.169316</v>
      </c>
      <c r="E16" s="23">
        <v>25</v>
      </c>
      <c r="F16" s="23">
        <v>42.45</v>
      </c>
      <c r="G16" s="23">
        <v>2</v>
      </c>
      <c r="H16" s="23">
        <v>5.6</v>
      </c>
      <c r="I16" s="23">
        <v>89</v>
      </c>
      <c r="J16" s="23">
        <v>142.393</v>
      </c>
      <c r="K16" s="23">
        <v>17</v>
      </c>
      <c r="L16" s="23">
        <v>15.91</v>
      </c>
      <c r="M16" s="23">
        <v>4</v>
      </c>
      <c r="N16" s="23">
        <v>0.6</v>
      </c>
      <c r="O16" s="23">
        <v>97</v>
      </c>
      <c r="P16" s="23">
        <v>112.725</v>
      </c>
      <c r="Q16" s="23">
        <v>53</v>
      </c>
      <c r="R16" s="23">
        <v>59.37</v>
      </c>
      <c r="S16" s="23">
        <v>10</v>
      </c>
      <c r="T16" s="23">
        <v>27.93</v>
      </c>
      <c r="U16" s="23">
        <v>17</v>
      </c>
      <c r="V16" s="23">
        <v>14.905</v>
      </c>
      <c r="W16" s="286" t="s">
        <v>227</v>
      </c>
      <c r="X16" s="283"/>
      <c r="Y16" s="23">
        <v>15</v>
      </c>
      <c r="Z16" s="23">
        <v>9.43</v>
      </c>
      <c r="AA16" s="23">
        <v>58</v>
      </c>
      <c r="AB16" s="23">
        <v>427.784316</v>
      </c>
      <c r="AC16" s="23">
        <v>28</v>
      </c>
      <c r="AD16" s="23">
        <v>84.68</v>
      </c>
      <c r="AE16" s="23">
        <v>82</v>
      </c>
      <c r="AF16" s="23">
        <v>149.326</v>
      </c>
      <c r="AG16" s="23">
        <v>21</v>
      </c>
      <c r="AH16" s="23">
        <v>29.406</v>
      </c>
      <c r="AI16" s="23">
        <v>0</v>
      </c>
      <c r="AJ16" s="23">
        <v>0</v>
      </c>
      <c r="AK16" s="23">
        <v>1</v>
      </c>
      <c r="AL16" s="23">
        <v>0.2</v>
      </c>
      <c r="AM16" s="23">
        <v>0</v>
      </c>
      <c r="AN16" s="23">
        <v>0</v>
      </c>
      <c r="AO16" s="23">
        <v>4</v>
      </c>
      <c r="AP16" s="23">
        <v>1.73</v>
      </c>
      <c r="AQ16" s="23">
        <v>14</v>
      </c>
      <c r="AR16" s="23">
        <v>18.73</v>
      </c>
      <c r="AS16" s="23">
        <v>0</v>
      </c>
      <c r="AT16" s="23">
        <v>0</v>
      </c>
    </row>
    <row r="17" spans="1:46" s="22" customFormat="1" ht="16.5" customHeight="1">
      <c r="A17" s="284" t="s">
        <v>228</v>
      </c>
      <c r="B17" s="285"/>
      <c r="C17" s="23">
        <v>70</v>
      </c>
      <c r="D17" s="23">
        <v>374.071</v>
      </c>
      <c r="E17" s="23">
        <v>2</v>
      </c>
      <c r="F17" s="23">
        <v>5.3</v>
      </c>
      <c r="G17" s="23">
        <v>1</v>
      </c>
      <c r="H17" s="23">
        <v>3.6</v>
      </c>
      <c r="I17" s="23">
        <v>9</v>
      </c>
      <c r="J17" s="23">
        <v>22.22</v>
      </c>
      <c r="K17" s="23">
        <v>2</v>
      </c>
      <c r="L17" s="23">
        <v>8</v>
      </c>
      <c r="M17" s="23">
        <v>0</v>
      </c>
      <c r="N17" s="23">
        <v>0</v>
      </c>
      <c r="O17" s="23">
        <v>12</v>
      </c>
      <c r="P17" s="23">
        <v>12.9</v>
      </c>
      <c r="Q17" s="23">
        <v>6</v>
      </c>
      <c r="R17" s="23">
        <v>7.75</v>
      </c>
      <c r="S17" s="23">
        <v>3</v>
      </c>
      <c r="T17" s="23">
        <v>3.75</v>
      </c>
      <c r="U17" s="23">
        <v>0</v>
      </c>
      <c r="V17" s="23">
        <v>0</v>
      </c>
      <c r="W17" s="284" t="s">
        <v>228</v>
      </c>
      <c r="X17" s="285"/>
      <c r="Y17" s="23">
        <v>3</v>
      </c>
      <c r="Z17" s="23">
        <v>1.25</v>
      </c>
      <c r="AA17" s="23">
        <v>9</v>
      </c>
      <c r="AB17" s="23">
        <v>249.781</v>
      </c>
      <c r="AC17" s="23">
        <v>7</v>
      </c>
      <c r="AD17" s="23">
        <v>38.3</v>
      </c>
      <c r="AE17" s="23">
        <v>9</v>
      </c>
      <c r="AF17" s="23">
        <v>10.65</v>
      </c>
      <c r="AG17" s="23">
        <v>4</v>
      </c>
      <c r="AH17" s="23">
        <v>3.87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2</v>
      </c>
      <c r="AP17" s="23">
        <v>6.5</v>
      </c>
      <c r="AQ17" s="23">
        <v>1</v>
      </c>
      <c r="AR17" s="23">
        <v>0.2</v>
      </c>
      <c r="AS17" s="23">
        <v>0</v>
      </c>
      <c r="AT17" s="23">
        <v>0</v>
      </c>
    </row>
    <row r="18" spans="1:46" s="22" customFormat="1" ht="16.5" customHeight="1">
      <c r="A18" s="284" t="s">
        <v>229</v>
      </c>
      <c r="B18" s="285"/>
      <c r="C18" s="23">
        <v>113</v>
      </c>
      <c r="D18" s="23">
        <v>303.014471</v>
      </c>
      <c r="E18" s="23">
        <v>4</v>
      </c>
      <c r="F18" s="23">
        <v>11.7</v>
      </c>
      <c r="G18" s="23">
        <v>1</v>
      </c>
      <c r="H18" s="23">
        <v>2</v>
      </c>
      <c r="I18" s="23">
        <v>12</v>
      </c>
      <c r="J18" s="23">
        <v>24.466</v>
      </c>
      <c r="K18" s="23">
        <v>2</v>
      </c>
      <c r="L18" s="23">
        <v>14</v>
      </c>
      <c r="M18" s="23">
        <v>0</v>
      </c>
      <c r="N18" s="23">
        <v>0</v>
      </c>
      <c r="O18" s="23">
        <v>16</v>
      </c>
      <c r="P18" s="23">
        <v>52.5</v>
      </c>
      <c r="Q18" s="23">
        <v>3</v>
      </c>
      <c r="R18" s="23">
        <v>4.2</v>
      </c>
      <c r="S18" s="23">
        <v>1</v>
      </c>
      <c r="T18" s="23">
        <v>10</v>
      </c>
      <c r="U18" s="23">
        <v>2</v>
      </c>
      <c r="V18" s="23">
        <v>1.25</v>
      </c>
      <c r="W18" s="284" t="s">
        <v>229</v>
      </c>
      <c r="X18" s="285"/>
      <c r="Y18" s="23">
        <v>9</v>
      </c>
      <c r="Z18" s="23">
        <v>3.908471</v>
      </c>
      <c r="AA18" s="23">
        <v>17</v>
      </c>
      <c r="AB18" s="23">
        <v>88.15</v>
      </c>
      <c r="AC18" s="23">
        <v>11</v>
      </c>
      <c r="AD18" s="23">
        <v>37.4</v>
      </c>
      <c r="AE18" s="23">
        <v>23</v>
      </c>
      <c r="AF18" s="23">
        <v>22.87</v>
      </c>
      <c r="AG18" s="23">
        <v>9</v>
      </c>
      <c r="AH18" s="23">
        <v>27.32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3</v>
      </c>
      <c r="AR18" s="23">
        <v>3.25</v>
      </c>
      <c r="AS18" s="23">
        <v>0</v>
      </c>
      <c r="AT18" s="23">
        <v>0</v>
      </c>
    </row>
    <row r="19" spans="1:46" s="22" customFormat="1" ht="16.5" customHeight="1">
      <c r="A19" s="284" t="s">
        <v>230</v>
      </c>
      <c r="B19" s="285"/>
      <c r="C19" s="23">
        <v>65</v>
      </c>
      <c r="D19" s="23">
        <v>169.295</v>
      </c>
      <c r="E19" s="23">
        <v>2</v>
      </c>
      <c r="F19" s="23">
        <v>2.5</v>
      </c>
      <c r="G19" s="23">
        <v>1</v>
      </c>
      <c r="H19" s="23">
        <v>1</v>
      </c>
      <c r="I19" s="23">
        <v>5</v>
      </c>
      <c r="J19" s="23">
        <v>1.9</v>
      </c>
      <c r="K19" s="23">
        <v>6</v>
      </c>
      <c r="L19" s="23">
        <v>45.1</v>
      </c>
      <c r="M19" s="23">
        <v>0</v>
      </c>
      <c r="N19" s="23">
        <v>0</v>
      </c>
      <c r="O19" s="23">
        <v>18</v>
      </c>
      <c r="P19" s="23">
        <v>36.4</v>
      </c>
      <c r="Q19" s="23">
        <v>8</v>
      </c>
      <c r="R19" s="23">
        <v>15.2</v>
      </c>
      <c r="S19" s="23">
        <v>0</v>
      </c>
      <c r="T19" s="23">
        <v>0</v>
      </c>
      <c r="U19" s="23">
        <v>2</v>
      </c>
      <c r="V19" s="23">
        <v>2</v>
      </c>
      <c r="W19" s="284" t="s">
        <v>230</v>
      </c>
      <c r="X19" s="285"/>
      <c r="Y19" s="23">
        <v>1</v>
      </c>
      <c r="Z19" s="23">
        <v>0.5</v>
      </c>
      <c r="AA19" s="23">
        <v>2</v>
      </c>
      <c r="AB19" s="23">
        <v>0.7</v>
      </c>
      <c r="AC19" s="23">
        <v>6</v>
      </c>
      <c r="AD19" s="23">
        <v>45.8</v>
      </c>
      <c r="AE19" s="23">
        <v>13</v>
      </c>
      <c r="AF19" s="23">
        <v>17.695</v>
      </c>
      <c r="AG19" s="23">
        <v>1</v>
      </c>
      <c r="AH19" s="23">
        <v>0.5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84" t="s">
        <v>231</v>
      </c>
      <c r="B20" s="285"/>
      <c r="C20" s="23">
        <v>154</v>
      </c>
      <c r="D20" s="23">
        <v>281.846</v>
      </c>
      <c r="E20" s="23">
        <v>2</v>
      </c>
      <c r="F20" s="23">
        <v>1.1</v>
      </c>
      <c r="G20" s="23">
        <v>0</v>
      </c>
      <c r="H20" s="23">
        <v>0</v>
      </c>
      <c r="I20" s="23">
        <v>37</v>
      </c>
      <c r="J20" s="23">
        <v>64.141</v>
      </c>
      <c r="K20" s="23">
        <v>2</v>
      </c>
      <c r="L20" s="23">
        <v>4</v>
      </c>
      <c r="M20" s="23">
        <v>0</v>
      </c>
      <c r="N20" s="23">
        <v>0</v>
      </c>
      <c r="O20" s="23">
        <v>23</v>
      </c>
      <c r="P20" s="23">
        <v>18</v>
      </c>
      <c r="Q20" s="23">
        <v>21</v>
      </c>
      <c r="R20" s="23">
        <v>26.5</v>
      </c>
      <c r="S20" s="23">
        <v>4</v>
      </c>
      <c r="T20" s="23">
        <v>1.8</v>
      </c>
      <c r="U20" s="23">
        <v>1</v>
      </c>
      <c r="V20" s="23">
        <v>0.1</v>
      </c>
      <c r="W20" s="284" t="s">
        <v>231</v>
      </c>
      <c r="X20" s="285"/>
      <c r="Y20" s="23">
        <v>3</v>
      </c>
      <c r="Z20" s="23">
        <v>1.6</v>
      </c>
      <c r="AA20" s="23">
        <v>21</v>
      </c>
      <c r="AB20" s="23">
        <v>105.12</v>
      </c>
      <c r="AC20" s="23">
        <v>9</v>
      </c>
      <c r="AD20" s="23">
        <v>15.55</v>
      </c>
      <c r="AE20" s="23">
        <v>18</v>
      </c>
      <c r="AF20" s="23">
        <v>20.73</v>
      </c>
      <c r="AG20" s="23">
        <v>10</v>
      </c>
      <c r="AH20" s="23">
        <v>20.8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3</v>
      </c>
      <c r="AR20" s="23">
        <v>2.405</v>
      </c>
      <c r="AS20" s="23">
        <v>0</v>
      </c>
      <c r="AT20" s="23">
        <v>0</v>
      </c>
    </row>
    <row r="21" spans="1:46" s="22" customFormat="1" ht="16.5" customHeight="1">
      <c r="A21" s="284" t="s">
        <v>232</v>
      </c>
      <c r="B21" s="285"/>
      <c r="C21" s="23">
        <v>37</v>
      </c>
      <c r="D21" s="23">
        <v>78.73</v>
      </c>
      <c r="E21" s="23">
        <v>4</v>
      </c>
      <c r="F21" s="23">
        <v>14.55</v>
      </c>
      <c r="G21" s="23">
        <v>0</v>
      </c>
      <c r="H21" s="23">
        <v>0</v>
      </c>
      <c r="I21" s="23">
        <v>11</v>
      </c>
      <c r="J21" s="23">
        <v>10.6</v>
      </c>
      <c r="K21" s="23">
        <v>0</v>
      </c>
      <c r="L21" s="23">
        <v>0</v>
      </c>
      <c r="M21" s="23">
        <v>0</v>
      </c>
      <c r="N21" s="23">
        <v>0</v>
      </c>
      <c r="O21" s="23">
        <v>2</v>
      </c>
      <c r="P21" s="23">
        <v>1.2</v>
      </c>
      <c r="Q21" s="23">
        <v>3</v>
      </c>
      <c r="R21" s="23">
        <v>2.88</v>
      </c>
      <c r="S21" s="23">
        <v>1</v>
      </c>
      <c r="T21" s="23">
        <v>0.3</v>
      </c>
      <c r="U21" s="23">
        <v>1</v>
      </c>
      <c r="V21" s="23">
        <v>0.1</v>
      </c>
      <c r="W21" s="284" t="s">
        <v>232</v>
      </c>
      <c r="X21" s="285"/>
      <c r="Y21" s="23">
        <v>1</v>
      </c>
      <c r="Z21" s="23">
        <v>2</v>
      </c>
      <c r="AA21" s="23">
        <v>2</v>
      </c>
      <c r="AB21" s="23">
        <v>20.1</v>
      </c>
      <c r="AC21" s="23">
        <v>3</v>
      </c>
      <c r="AD21" s="23">
        <v>2.9</v>
      </c>
      <c r="AE21" s="23">
        <v>7</v>
      </c>
      <c r="AF21" s="23">
        <v>18</v>
      </c>
      <c r="AG21" s="23">
        <v>1</v>
      </c>
      <c r="AH21" s="23">
        <v>0.1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1</v>
      </c>
      <c r="AR21" s="23">
        <v>6</v>
      </c>
      <c r="AS21" s="23">
        <v>0</v>
      </c>
      <c r="AT21" s="23">
        <v>0</v>
      </c>
    </row>
    <row r="22" spans="1:46" s="22" customFormat="1" ht="16.5" customHeight="1">
      <c r="A22" s="284" t="s">
        <v>233</v>
      </c>
      <c r="B22" s="285"/>
      <c r="C22" s="23">
        <v>60</v>
      </c>
      <c r="D22" s="23">
        <v>115.68</v>
      </c>
      <c r="E22" s="23">
        <v>12</v>
      </c>
      <c r="F22" s="23">
        <v>16.95</v>
      </c>
      <c r="G22" s="23">
        <v>1</v>
      </c>
      <c r="H22" s="23">
        <v>0.04</v>
      </c>
      <c r="I22" s="23">
        <v>11</v>
      </c>
      <c r="J22" s="23">
        <v>13.5</v>
      </c>
      <c r="K22" s="23">
        <v>1</v>
      </c>
      <c r="L22" s="23">
        <v>5</v>
      </c>
      <c r="M22" s="23">
        <v>0</v>
      </c>
      <c r="N22" s="23">
        <v>0</v>
      </c>
      <c r="O22" s="23">
        <v>8</v>
      </c>
      <c r="P22" s="23">
        <v>5.7</v>
      </c>
      <c r="Q22" s="23">
        <v>5</v>
      </c>
      <c r="R22" s="23">
        <v>1.8</v>
      </c>
      <c r="S22" s="23">
        <v>1</v>
      </c>
      <c r="T22" s="23">
        <v>1</v>
      </c>
      <c r="U22" s="23">
        <v>2</v>
      </c>
      <c r="V22" s="23">
        <v>1.8</v>
      </c>
      <c r="W22" s="284" t="s">
        <v>233</v>
      </c>
      <c r="X22" s="285"/>
      <c r="Y22" s="23">
        <v>0</v>
      </c>
      <c r="Z22" s="23">
        <v>0</v>
      </c>
      <c r="AA22" s="23">
        <v>6</v>
      </c>
      <c r="AB22" s="23">
        <v>34.79</v>
      </c>
      <c r="AC22" s="23">
        <v>5</v>
      </c>
      <c r="AD22" s="23">
        <v>28.7</v>
      </c>
      <c r="AE22" s="23">
        <v>4</v>
      </c>
      <c r="AF22" s="23">
        <v>3</v>
      </c>
      <c r="AG22" s="23">
        <v>3</v>
      </c>
      <c r="AH22" s="23">
        <v>1.4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1</v>
      </c>
      <c r="AR22" s="23">
        <v>2</v>
      </c>
      <c r="AS22" s="23">
        <v>0</v>
      </c>
      <c r="AT22" s="23">
        <v>0</v>
      </c>
    </row>
    <row r="23" spans="1:46" s="22" customFormat="1" ht="16.5" customHeight="1">
      <c r="A23" s="284" t="s">
        <v>234</v>
      </c>
      <c r="B23" s="285"/>
      <c r="C23" s="23">
        <v>38</v>
      </c>
      <c r="D23" s="23">
        <v>80.572</v>
      </c>
      <c r="E23" s="23">
        <v>8</v>
      </c>
      <c r="F23" s="23">
        <v>6</v>
      </c>
      <c r="G23" s="23">
        <v>0</v>
      </c>
      <c r="H23" s="23">
        <v>0</v>
      </c>
      <c r="I23" s="23">
        <v>7</v>
      </c>
      <c r="J23" s="23">
        <v>5.91</v>
      </c>
      <c r="K23" s="23">
        <v>1</v>
      </c>
      <c r="L23" s="23">
        <v>1</v>
      </c>
      <c r="M23" s="23">
        <v>0</v>
      </c>
      <c r="N23" s="23">
        <v>0</v>
      </c>
      <c r="O23" s="23">
        <v>6</v>
      </c>
      <c r="P23" s="23">
        <v>3.45</v>
      </c>
      <c r="Q23" s="23">
        <v>3</v>
      </c>
      <c r="R23" s="23">
        <v>5</v>
      </c>
      <c r="S23" s="23">
        <v>1</v>
      </c>
      <c r="T23" s="23">
        <v>25</v>
      </c>
      <c r="U23" s="23">
        <v>0</v>
      </c>
      <c r="V23" s="23">
        <v>0</v>
      </c>
      <c r="W23" s="284" t="s">
        <v>234</v>
      </c>
      <c r="X23" s="285"/>
      <c r="Y23" s="23">
        <v>0</v>
      </c>
      <c r="Z23" s="23">
        <v>0</v>
      </c>
      <c r="AA23" s="23">
        <v>1</v>
      </c>
      <c r="AB23" s="23">
        <v>0.012</v>
      </c>
      <c r="AC23" s="23">
        <v>0</v>
      </c>
      <c r="AD23" s="23">
        <v>0</v>
      </c>
      <c r="AE23" s="23">
        <v>8</v>
      </c>
      <c r="AF23" s="23">
        <v>29.5</v>
      </c>
      <c r="AG23" s="23">
        <v>3</v>
      </c>
      <c r="AH23" s="23">
        <v>4.7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84" t="s">
        <v>235</v>
      </c>
      <c r="B24" s="285"/>
      <c r="C24" s="23">
        <v>61</v>
      </c>
      <c r="D24" s="23">
        <v>116.9648</v>
      </c>
      <c r="E24" s="23">
        <v>3</v>
      </c>
      <c r="F24" s="23">
        <v>17.1</v>
      </c>
      <c r="G24" s="23">
        <v>0</v>
      </c>
      <c r="H24" s="23">
        <v>0</v>
      </c>
      <c r="I24" s="23">
        <v>6</v>
      </c>
      <c r="J24" s="23">
        <v>8.45</v>
      </c>
      <c r="K24" s="23">
        <v>5</v>
      </c>
      <c r="L24" s="23">
        <v>1.8</v>
      </c>
      <c r="M24" s="23">
        <v>0</v>
      </c>
      <c r="N24" s="23">
        <v>0</v>
      </c>
      <c r="O24" s="23">
        <v>13</v>
      </c>
      <c r="P24" s="23">
        <v>6.6668</v>
      </c>
      <c r="Q24" s="23">
        <v>7</v>
      </c>
      <c r="R24" s="23">
        <v>10.5</v>
      </c>
      <c r="S24" s="23">
        <v>2</v>
      </c>
      <c r="T24" s="23">
        <v>1.1</v>
      </c>
      <c r="U24" s="23">
        <v>0</v>
      </c>
      <c r="V24" s="23">
        <v>0</v>
      </c>
      <c r="W24" s="284" t="s">
        <v>235</v>
      </c>
      <c r="X24" s="285"/>
      <c r="Y24" s="23">
        <v>4</v>
      </c>
      <c r="Z24" s="23">
        <v>2.1</v>
      </c>
      <c r="AA24" s="23">
        <v>2</v>
      </c>
      <c r="AB24" s="23">
        <v>1.2</v>
      </c>
      <c r="AC24" s="23">
        <v>5</v>
      </c>
      <c r="AD24" s="23">
        <v>46.1</v>
      </c>
      <c r="AE24" s="23">
        <v>11</v>
      </c>
      <c r="AF24" s="23">
        <v>16.648</v>
      </c>
      <c r="AG24" s="23">
        <v>2</v>
      </c>
      <c r="AH24" s="23">
        <v>5.2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0.1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84" t="s">
        <v>221</v>
      </c>
      <c r="B25" s="285"/>
      <c r="C25" s="23">
        <v>8</v>
      </c>
      <c r="D25" s="23">
        <v>4.2</v>
      </c>
      <c r="E25" s="23">
        <v>0</v>
      </c>
      <c r="F25" s="23">
        <v>0</v>
      </c>
      <c r="G25" s="23">
        <v>0</v>
      </c>
      <c r="H25" s="23">
        <v>0</v>
      </c>
      <c r="I25" s="23">
        <v>1</v>
      </c>
      <c r="J25" s="23">
        <v>0.5</v>
      </c>
      <c r="K25" s="23">
        <v>0</v>
      </c>
      <c r="L25" s="23">
        <v>0</v>
      </c>
      <c r="M25" s="23">
        <v>0</v>
      </c>
      <c r="N25" s="23">
        <v>0</v>
      </c>
      <c r="O25" s="23">
        <v>2</v>
      </c>
      <c r="P25" s="23">
        <v>0.7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84" t="s">
        <v>221</v>
      </c>
      <c r="X25" s="285"/>
      <c r="Y25" s="23">
        <v>1</v>
      </c>
      <c r="Z25" s="23">
        <v>1</v>
      </c>
      <c r="AA25" s="23">
        <v>1</v>
      </c>
      <c r="AB25" s="23">
        <v>0.4</v>
      </c>
      <c r="AC25" s="23">
        <v>0</v>
      </c>
      <c r="AD25" s="23">
        <v>0</v>
      </c>
      <c r="AE25" s="23">
        <v>2</v>
      </c>
      <c r="AF25" s="23">
        <v>1.5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1</v>
      </c>
      <c r="AP25" s="23">
        <v>0.1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84" t="s">
        <v>236</v>
      </c>
      <c r="B26" s="285"/>
      <c r="C26" s="23">
        <v>20</v>
      </c>
      <c r="D26" s="23">
        <v>45.78</v>
      </c>
      <c r="E26" s="23">
        <v>3</v>
      </c>
      <c r="F26" s="23">
        <v>1.7</v>
      </c>
      <c r="G26" s="23">
        <v>0</v>
      </c>
      <c r="H26" s="23">
        <v>0</v>
      </c>
      <c r="I26" s="23">
        <v>2</v>
      </c>
      <c r="J26" s="23">
        <v>1.1</v>
      </c>
      <c r="K26" s="23">
        <v>1</v>
      </c>
      <c r="L26" s="23">
        <v>0.1</v>
      </c>
      <c r="M26" s="23">
        <v>0</v>
      </c>
      <c r="N26" s="23">
        <v>0</v>
      </c>
      <c r="O26" s="23">
        <v>2</v>
      </c>
      <c r="P26" s="23">
        <v>2.3</v>
      </c>
      <c r="Q26" s="23">
        <v>1</v>
      </c>
      <c r="R26" s="23">
        <v>0.1</v>
      </c>
      <c r="S26" s="23">
        <v>0</v>
      </c>
      <c r="T26" s="23">
        <v>0</v>
      </c>
      <c r="U26" s="23">
        <v>0</v>
      </c>
      <c r="V26" s="23">
        <v>0</v>
      </c>
      <c r="W26" s="284" t="s">
        <v>236</v>
      </c>
      <c r="X26" s="285"/>
      <c r="Y26" s="23">
        <v>1</v>
      </c>
      <c r="Z26" s="23">
        <v>0.05</v>
      </c>
      <c r="AA26" s="23">
        <v>2</v>
      </c>
      <c r="AB26" s="23">
        <v>0.53</v>
      </c>
      <c r="AC26" s="23">
        <v>4</v>
      </c>
      <c r="AD26" s="23">
        <v>11.6</v>
      </c>
      <c r="AE26" s="23">
        <v>3</v>
      </c>
      <c r="AF26" s="23">
        <v>25.3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1</v>
      </c>
      <c r="AP26" s="23">
        <v>3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84" t="s">
        <v>237</v>
      </c>
      <c r="B27" s="285"/>
      <c r="C27" s="23">
        <v>14</v>
      </c>
      <c r="D27" s="23">
        <v>90.15</v>
      </c>
      <c r="E27" s="23">
        <v>3</v>
      </c>
      <c r="F27" s="23">
        <v>4.85</v>
      </c>
      <c r="G27" s="23">
        <v>1</v>
      </c>
      <c r="H27" s="23">
        <v>48</v>
      </c>
      <c r="I27" s="23">
        <v>1</v>
      </c>
      <c r="J27" s="23">
        <v>3</v>
      </c>
      <c r="K27" s="23">
        <v>0</v>
      </c>
      <c r="L27" s="23">
        <v>0</v>
      </c>
      <c r="M27" s="23">
        <v>0</v>
      </c>
      <c r="N27" s="23">
        <v>0</v>
      </c>
      <c r="O27" s="23">
        <v>2</v>
      </c>
      <c r="P27" s="23">
        <v>25.3</v>
      </c>
      <c r="Q27" s="23">
        <v>0</v>
      </c>
      <c r="R27" s="23">
        <v>0</v>
      </c>
      <c r="S27" s="23">
        <v>1</v>
      </c>
      <c r="T27" s="23">
        <v>0.2</v>
      </c>
      <c r="U27" s="23">
        <v>1</v>
      </c>
      <c r="V27" s="23">
        <v>2</v>
      </c>
      <c r="W27" s="284" t="s">
        <v>237</v>
      </c>
      <c r="X27" s="285"/>
      <c r="Y27" s="23">
        <v>1</v>
      </c>
      <c r="Z27" s="23">
        <v>0.2</v>
      </c>
      <c r="AA27" s="23">
        <v>0</v>
      </c>
      <c r="AB27" s="23">
        <v>0</v>
      </c>
      <c r="AC27" s="23">
        <v>0</v>
      </c>
      <c r="AD27" s="23">
        <v>0</v>
      </c>
      <c r="AE27" s="23">
        <v>2</v>
      </c>
      <c r="AF27" s="23">
        <v>1.3</v>
      </c>
      <c r="AG27" s="23">
        <v>2</v>
      </c>
      <c r="AH27" s="23">
        <v>5.3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238</v>
      </c>
      <c r="B28" s="285"/>
      <c r="C28" s="23">
        <v>35</v>
      </c>
      <c r="D28" s="23">
        <v>50.367888</v>
      </c>
      <c r="E28" s="23">
        <v>2</v>
      </c>
      <c r="F28" s="23">
        <v>3.3</v>
      </c>
      <c r="G28" s="23">
        <v>0</v>
      </c>
      <c r="H28" s="23">
        <v>0</v>
      </c>
      <c r="I28" s="23">
        <v>2</v>
      </c>
      <c r="J28" s="23">
        <v>1.2</v>
      </c>
      <c r="K28" s="23">
        <v>0</v>
      </c>
      <c r="L28" s="23">
        <v>0</v>
      </c>
      <c r="M28" s="23">
        <v>0</v>
      </c>
      <c r="N28" s="23">
        <v>0</v>
      </c>
      <c r="O28" s="23">
        <v>10</v>
      </c>
      <c r="P28" s="23">
        <v>12.016888</v>
      </c>
      <c r="Q28" s="23">
        <v>5</v>
      </c>
      <c r="R28" s="23">
        <v>3.2</v>
      </c>
      <c r="S28" s="23">
        <v>1</v>
      </c>
      <c r="T28" s="23">
        <v>2</v>
      </c>
      <c r="U28" s="23">
        <v>1</v>
      </c>
      <c r="V28" s="23">
        <v>15.001</v>
      </c>
      <c r="W28" s="284" t="s">
        <v>238</v>
      </c>
      <c r="X28" s="285"/>
      <c r="Y28" s="23">
        <v>1</v>
      </c>
      <c r="Z28" s="23">
        <v>2</v>
      </c>
      <c r="AA28" s="23">
        <v>3</v>
      </c>
      <c r="AB28" s="23">
        <v>3.3</v>
      </c>
      <c r="AC28" s="23">
        <v>1</v>
      </c>
      <c r="AD28" s="23">
        <v>0.5</v>
      </c>
      <c r="AE28" s="23">
        <v>8</v>
      </c>
      <c r="AF28" s="23">
        <v>7.75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1</v>
      </c>
      <c r="AP28" s="23">
        <v>0.1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84" t="s">
        <v>239</v>
      </c>
      <c r="B29" s="285"/>
      <c r="C29" s="23">
        <v>94</v>
      </c>
      <c r="D29" s="23">
        <v>379.9105</v>
      </c>
      <c r="E29" s="23">
        <v>1</v>
      </c>
      <c r="F29" s="23">
        <v>0.5</v>
      </c>
      <c r="G29" s="23">
        <v>0</v>
      </c>
      <c r="H29" s="23">
        <v>0</v>
      </c>
      <c r="I29" s="23">
        <v>15</v>
      </c>
      <c r="J29" s="23">
        <v>15.42</v>
      </c>
      <c r="K29" s="23">
        <v>2</v>
      </c>
      <c r="L29" s="23">
        <v>6.35</v>
      </c>
      <c r="M29" s="23">
        <v>1</v>
      </c>
      <c r="N29" s="23">
        <v>0.1</v>
      </c>
      <c r="O29" s="23">
        <v>16</v>
      </c>
      <c r="P29" s="23">
        <v>32.4</v>
      </c>
      <c r="Q29" s="23">
        <v>6</v>
      </c>
      <c r="R29" s="23">
        <v>2.58</v>
      </c>
      <c r="S29" s="23">
        <v>1</v>
      </c>
      <c r="T29" s="23">
        <v>25</v>
      </c>
      <c r="U29" s="23">
        <v>1</v>
      </c>
      <c r="V29" s="23">
        <v>0.6</v>
      </c>
      <c r="W29" s="284" t="s">
        <v>239</v>
      </c>
      <c r="X29" s="285"/>
      <c r="Y29" s="23">
        <v>4</v>
      </c>
      <c r="Z29" s="23">
        <v>2.58</v>
      </c>
      <c r="AA29" s="23">
        <v>14</v>
      </c>
      <c r="AB29" s="23">
        <v>253.1025</v>
      </c>
      <c r="AC29" s="23">
        <v>4</v>
      </c>
      <c r="AD29" s="23">
        <v>15.8</v>
      </c>
      <c r="AE29" s="23">
        <v>20</v>
      </c>
      <c r="AF29" s="23">
        <v>14.16</v>
      </c>
      <c r="AG29" s="23">
        <v>4</v>
      </c>
      <c r="AH29" s="23">
        <v>10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2</v>
      </c>
      <c r="AP29" s="23">
        <v>1.018</v>
      </c>
      <c r="AQ29" s="23">
        <v>3</v>
      </c>
      <c r="AR29" s="23">
        <v>0.3</v>
      </c>
      <c r="AS29" s="23">
        <v>0</v>
      </c>
      <c r="AT29" s="23">
        <v>0</v>
      </c>
    </row>
    <row r="30" spans="1:46" s="22" customFormat="1" ht="16.5" customHeight="1">
      <c r="A30" s="284" t="s">
        <v>240</v>
      </c>
      <c r="B30" s="285"/>
      <c r="C30" s="23">
        <v>30</v>
      </c>
      <c r="D30" s="23">
        <v>150.46</v>
      </c>
      <c r="E30" s="23">
        <v>1</v>
      </c>
      <c r="F30" s="23">
        <v>0.01</v>
      </c>
      <c r="G30" s="23">
        <v>0</v>
      </c>
      <c r="H30" s="23">
        <v>0</v>
      </c>
      <c r="I30" s="23">
        <v>1</v>
      </c>
      <c r="J30" s="23">
        <v>5</v>
      </c>
      <c r="K30" s="23">
        <v>0</v>
      </c>
      <c r="L30" s="23">
        <v>0</v>
      </c>
      <c r="M30" s="23">
        <v>0</v>
      </c>
      <c r="N30" s="23">
        <v>0</v>
      </c>
      <c r="O30" s="23">
        <v>7</v>
      </c>
      <c r="P30" s="23">
        <v>4.5</v>
      </c>
      <c r="Q30" s="23">
        <v>1</v>
      </c>
      <c r="R30" s="23">
        <v>5</v>
      </c>
      <c r="S30" s="23">
        <v>1</v>
      </c>
      <c r="T30" s="23">
        <v>3</v>
      </c>
      <c r="U30" s="23">
        <v>0</v>
      </c>
      <c r="V30" s="23">
        <v>0</v>
      </c>
      <c r="W30" s="284" t="s">
        <v>240</v>
      </c>
      <c r="X30" s="285"/>
      <c r="Y30" s="23">
        <v>0</v>
      </c>
      <c r="Z30" s="23">
        <v>0</v>
      </c>
      <c r="AA30" s="23">
        <v>5</v>
      </c>
      <c r="AB30" s="23">
        <v>7.4</v>
      </c>
      <c r="AC30" s="23">
        <v>2</v>
      </c>
      <c r="AD30" s="23">
        <v>104.5</v>
      </c>
      <c r="AE30" s="23">
        <v>9</v>
      </c>
      <c r="AF30" s="23">
        <v>8.05</v>
      </c>
      <c r="AG30" s="23">
        <v>3</v>
      </c>
      <c r="AH30" s="23">
        <v>13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82" t="s">
        <v>241</v>
      </c>
      <c r="B31" s="283"/>
      <c r="C31" s="23">
        <v>12</v>
      </c>
      <c r="D31" s="23">
        <v>20.75</v>
      </c>
      <c r="E31" s="23">
        <v>1</v>
      </c>
      <c r="F31" s="23">
        <v>0.5</v>
      </c>
      <c r="G31" s="23">
        <v>1</v>
      </c>
      <c r="H31" s="23">
        <v>4</v>
      </c>
      <c r="I31" s="23">
        <v>2</v>
      </c>
      <c r="J31" s="23">
        <v>2</v>
      </c>
      <c r="K31" s="23">
        <v>0</v>
      </c>
      <c r="L31" s="23">
        <v>0</v>
      </c>
      <c r="M31" s="23">
        <v>0</v>
      </c>
      <c r="N31" s="23">
        <v>0</v>
      </c>
      <c r="O31" s="23">
        <v>5</v>
      </c>
      <c r="P31" s="23">
        <v>9.6</v>
      </c>
      <c r="Q31" s="23">
        <v>2</v>
      </c>
      <c r="R31" s="23">
        <v>3.65</v>
      </c>
      <c r="S31" s="23">
        <v>0</v>
      </c>
      <c r="T31" s="23">
        <v>0</v>
      </c>
      <c r="U31" s="23">
        <v>0</v>
      </c>
      <c r="V31" s="23">
        <v>0</v>
      </c>
      <c r="W31" s="282" t="s">
        <v>241</v>
      </c>
      <c r="X31" s="283"/>
      <c r="Y31" s="23">
        <v>0</v>
      </c>
      <c r="Z31" s="23">
        <v>0</v>
      </c>
      <c r="AA31" s="23">
        <v>0</v>
      </c>
      <c r="AB31" s="23">
        <v>0</v>
      </c>
      <c r="AC31" s="23">
        <v>1</v>
      </c>
      <c r="AD31" s="23">
        <v>1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10</v>
      </c>
      <c r="D32" s="23">
        <v>15.75</v>
      </c>
      <c r="E32" s="23">
        <v>1</v>
      </c>
      <c r="F32" s="23">
        <v>0.5</v>
      </c>
      <c r="G32" s="23">
        <v>0</v>
      </c>
      <c r="H32" s="23">
        <v>0</v>
      </c>
      <c r="I32" s="23">
        <v>1</v>
      </c>
      <c r="J32" s="23">
        <v>1</v>
      </c>
      <c r="K32" s="23">
        <v>0</v>
      </c>
      <c r="L32" s="23">
        <v>0</v>
      </c>
      <c r="M32" s="23">
        <v>0</v>
      </c>
      <c r="N32" s="23">
        <v>0</v>
      </c>
      <c r="O32" s="23">
        <v>5</v>
      </c>
      <c r="P32" s="23">
        <v>9.6</v>
      </c>
      <c r="Q32" s="23">
        <v>2</v>
      </c>
      <c r="R32" s="23">
        <v>3.65</v>
      </c>
      <c r="S32" s="23">
        <v>0</v>
      </c>
      <c r="T32" s="23">
        <v>0</v>
      </c>
      <c r="U32" s="23">
        <v>0</v>
      </c>
      <c r="V32" s="23">
        <v>0</v>
      </c>
      <c r="W32" s="288" t="s">
        <v>34</v>
      </c>
      <c r="X32" s="289"/>
      <c r="Y32" s="23">
        <v>0</v>
      </c>
      <c r="Z32" s="23">
        <v>0</v>
      </c>
      <c r="AA32" s="23">
        <v>0</v>
      </c>
      <c r="AB32" s="23">
        <v>0</v>
      </c>
      <c r="AC32" s="23">
        <v>1</v>
      </c>
      <c r="AD32" s="23">
        <v>1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2</v>
      </c>
      <c r="D33" s="23">
        <v>5</v>
      </c>
      <c r="E33" s="23">
        <v>0</v>
      </c>
      <c r="F33" s="23">
        <v>0</v>
      </c>
      <c r="G33" s="23">
        <v>1</v>
      </c>
      <c r="H33" s="23">
        <v>4</v>
      </c>
      <c r="I33" s="23">
        <v>1</v>
      </c>
      <c r="J33" s="23">
        <v>1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/>
      <c r="S34" s="24"/>
      <c r="T34" s="24"/>
      <c r="U34" s="24"/>
      <c r="V34" s="216" t="str">
        <f>'2491-00-01'!V34</f>
        <v>中華民國112年4月20日編製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/>
      <c r="AP34" s="24"/>
      <c r="AQ34" s="24"/>
      <c r="AR34" s="24"/>
      <c r="AS34" s="24"/>
      <c r="AT34" s="216" t="str">
        <f>'2491-00-01'!V34</f>
        <v>中華民國112年4月20日編製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393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393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284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284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224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224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269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269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303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303</v>
      </c>
    </row>
    <row r="41" spans="1:46" s="138" customFormat="1" ht="19.5" customHeight="1">
      <c r="A41" s="423" t="s">
        <v>256</v>
      </c>
      <c r="B41" s="423"/>
      <c r="C41" s="423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 t="s">
        <v>257</v>
      </c>
      <c r="X41" s="423"/>
      <c r="Y41" s="423"/>
      <c r="Z41" s="423"/>
      <c r="AA41" s="423"/>
      <c r="AB41" s="423"/>
      <c r="AC41" s="423"/>
      <c r="AD41" s="423"/>
      <c r="AE41" s="423"/>
      <c r="AF41" s="423"/>
      <c r="AG41" s="423"/>
      <c r="AH41" s="423"/>
      <c r="AI41" s="423"/>
      <c r="AJ41" s="423"/>
      <c r="AK41" s="423"/>
      <c r="AL41" s="423"/>
      <c r="AM41" s="423"/>
      <c r="AN41" s="423"/>
      <c r="AO41" s="423"/>
      <c r="AP41" s="423"/>
      <c r="AQ41" s="423"/>
      <c r="AR41" s="423"/>
      <c r="AS41" s="423"/>
      <c r="AT41" s="423"/>
    </row>
  </sheetData>
  <sheetProtection/>
  <mergeCells count="88">
    <mergeCell ref="A32:B32"/>
    <mergeCell ref="W32:X32"/>
    <mergeCell ref="A41:V41"/>
    <mergeCell ref="W41:AT41"/>
    <mergeCell ref="A33:B33"/>
    <mergeCell ref="W33:X33"/>
    <mergeCell ref="A29:B29"/>
    <mergeCell ref="W29:X29"/>
    <mergeCell ref="A30:B30"/>
    <mergeCell ref="W30:X30"/>
    <mergeCell ref="A31:B31"/>
    <mergeCell ref="W31:X31"/>
    <mergeCell ref="A26:B26"/>
    <mergeCell ref="W26:X26"/>
    <mergeCell ref="A27:B27"/>
    <mergeCell ref="W27:X27"/>
    <mergeCell ref="A28:B28"/>
    <mergeCell ref="W28:X28"/>
    <mergeCell ref="A23:B23"/>
    <mergeCell ref="W23:X23"/>
    <mergeCell ref="A24:B24"/>
    <mergeCell ref="W24:X24"/>
    <mergeCell ref="A25:B25"/>
    <mergeCell ref="W25:X25"/>
    <mergeCell ref="A20:B20"/>
    <mergeCell ref="W20:X20"/>
    <mergeCell ref="A21:B21"/>
    <mergeCell ref="W21:X21"/>
    <mergeCell ref="A22:B22"/>
    <mergeCell ref="W22:X2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M6:AN6"/>
    <mergeCell ref="AO6:AP6"/>
    <mergeCell ref="AQ6:AR7"/>
    <mergeCell ref="AS6:AT7"/>
    <mergeCell ref="AM7:AN7"/>
    <mergeCell ref="AO7:AP7"/>
    <mergeCell ref="AA6:AB7"/>
    <mergeCell ref="AC6:AD7"/>
    <mergeCell ref="AE6:AF6"/>
    <mergeCell ref="AG6:AH7"/>
    <mergeCell ref="AI6:AJ6"/>
    <mergeCell ref="AK6:AL7"/>
    <mergeCell ref="AE7:AF7"/>
    <mergeCell ref="AI7:AJ7"/>
    <mergeCell ref="AS1:AT1"/>
    <mergeCell ref="U2:V2"/>
    <mergeCell ref="AS2:AT2"/>
    <mergeCell ref="A3:V4"/>
    <mergeCell ref="W3:AT4"/>
    <mergeCell ref="U1:V1"/>
    <mergeCell ref="C6:D7"/>
    <mergeCell ref="E6:F7"/>
    <mergeCell ref="K6:L7"/>
    <mergeCell ref="M6:N6"/>
    <mergeCell ref="O6:P7"/>
    <mergeCell ref="Q6:R7"/>
    <mergeCell ref="G6:H7"/>
    <mergeCell ref="I6:J7"/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吳同偉</cp:lastModifiedBy>
  <cp:lastPrinted>2016-11-16T07:56:44Z</cp:lastPrinted>
  <dcterms:created xsi:type="dcterms:W3CDTF">2007-01-05T05:18:13Z</dcterms:created>
  <dcterms:modified xsi:type="dcterms:W3CDTF">2024-05-15T03:02:58Z</dcterms:modified>
  <cp:category/>
  <cp:version/>
  <cp:contentType/>
  <cp:contentStatus/>
</cp:coreProperties>
</file>