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630" tabRatio="786" activeTab="1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'0000-11-01'!$A$1:$O$43</definedName>
    <definedName name="_xlnm.Print_Area" localSheetId="0">'2491-00-01'!$A$1:$AU$41</definedName>
    <definedName name="_xlnm.Print_Area" localSheetId="1">'2491-00-02'!$A$1:$AT$34</definedName>
    <definedName name="_xlnm.Print_Area" localSheetId="2">'2491-00-03'!$A$1:$X$64</definedName>
    <definedName name="_xlnm.Print_Area" localSheetId="3">'2491-00-04'!$A$1:$R$41</definedName>
    <definedName name="_xlnm.Print_Area" localSheetId="4">'2491-00-05'!$A$1:$R$63</definedName>
    <definedName name="_xlnm.Print_Area" localSheetId="5">'2491-00-06'!$A$1:$R$65</definedName>
    <definedName name="_xlnm.Print_Area" localSheetId="6">'2491-00-07'!$A$1:$S$43</definedName>
    <definedName name="_xlnm.Print_Area" localSheetId="7">'2491-00-08'!$A$1:$R$34</definedName>
    <definedName name="_xlnm.Print_Area" localSheetId="8">'2491-00-09'!$A$1:$AT$42</definedName>
    <definedName name="_xlnm.Print_Area" localSheetId="9">'2491-00-10'!$A$1:$AT$42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<sst xmlns="http://schemas.openxmlformats.org/spreadsheetml/2006/main" count="1313" uniqueCount="405">
  <si>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</si>
  <si>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</si>
  <si>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</si>
  <si>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</si>
  <si>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</si>
  <si>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</si>
  <si>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</si>
  <si>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</si>
  <si>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</si>
  <si>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</si>
  <si>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</si>
  <si>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</si>
  <si>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</si>
  <si>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</si>
  <si>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</si>
  <si>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</si>
  <si>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</si>
  <si>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</si>
  <si>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</si>
  <si>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</si>
  <si>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</si>
  <si>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</si>
  <si>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</si>
  <si>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</si>
  <si>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</si>
  <si>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</si>
  <si>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</si>
  <si>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</si>
  <si>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</si>
  <si>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</si>
  <si>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</si>
  <si>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</si>
  <si>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</si>
  <si>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</si>
  <si>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</si>
  <si>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</si>
  <si>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</si>
  <si>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</si>
  <si>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</si>
  <si>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</si>
  <si>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</si>
  <si>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</si>
  <si>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</si>
  <si>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</si>
  <si>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</si>
  <si>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</si>
  <si>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</si>
  <si>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</si>
  <si>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</si>
  <si>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</si>
  <si>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</si>
  <si>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</si>
  <si>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</si>
  <si>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</si>
  <si>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</si>
  <si>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</si>
  <si>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</si>
  <si>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</si>
  <si>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</si>
  <si>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</si>
  <si>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</si>
  <si>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</si>
  <si>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</si>
  <si>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</si>
  <si>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</si>
  <si>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</si>
  <si>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</si>
  <si>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</si>
  <si>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</si>
  <si>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</si>
  <si>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</si>
  <si>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</si>
  <si>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</si>
  <si>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</si>
  <si>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</si>
  <si>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</si>
  <si>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</si>
  <si>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</si>
  <si>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</si>
  <si>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</si>
  <si>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</si>
  <si>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</si>
  <si>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</si>
  <si>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</si>
  <si>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</si>
  <si>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</si>
  <si>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</si>
  <si>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</si>
  <si>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</si>
  <si>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</si>
  <si>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</si>
  <si>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</si>
  <si>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</si>
  <si>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</si>
  <si>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</si>
  <si>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</si>
  <si>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</si>
  <si>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</si>
  <si>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</si>
  <si>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</si>
  <si>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</si>
  <si>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</si>
  <si>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</si>
  <si>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</si>
  <si>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</si>
  <si>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</si>
  <si>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</si>
  <si>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</si>
  <si>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</si>
  <si>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</si>
  <si>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</si>
  <si>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</si>
  <si>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</si>
  <si>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</si>
  <si>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</si>
  <si>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</si>
  <si>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</si>
  <si>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</si>
  <si>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</si>
  <si>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</si>
  <si>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</si>
  <si>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</si>
  <si>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</si>
  <si>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</si>
  <si>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</si>
  <si>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</si>
  <si>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</si>
  <si>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</si>
  <si>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</si>
  <si>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</si>
  <si>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</si>
  <si>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</si>
  <si>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</si>
  <si>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</si>
  <si>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</si>
  <si>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</si>
  <si>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</si>
  <si>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</si>
  <si>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</si>
  <si>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</si>
  <si>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</si>
  <si>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</si>
  <si>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</si>
  <si>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</si>
  <si>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</si>
  <si>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</si>
  <si>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</si>
  <si>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</si>
  <si>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</si>
  <si>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</si>
  <si>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</si>
  <si>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</si>
  <si>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</si>
  <si>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</si>
  <si>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</si>
  <si>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</si>
  <si>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</si>
  <si>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</si>
  <si>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</si>
  <si>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</si>
  <si>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</si>
  <si>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</si>
  <si>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</si>
  <si>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</si>
  <si>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</si>
  <si>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</si>
  <si>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</si>
  <si>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</si>
  <si>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</si>
  <si>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</si>
  <si>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</si>
  <si>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</si>
  <si>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</si>
  <si>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</si>
  <si>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</si>
  <si>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</si>
  <si>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</si>
  <si>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</si>
  <si>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</si>
  <si>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</si>
  <si>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</si>
  <si>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</si>
  <si>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</si>
  <si>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</si>
  <si>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</si>
  <si>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</si>
  <si>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</si>
  <si>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</si>
  <si>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</si>
  <si>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</si>
  <si>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</si>
  <si>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</si>
  <si>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</si>
  <si>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</si>
  <si>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</si>
  <si>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</si>
  <si>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</si>
  <si>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</si>
  <si>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</si>
  <si>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</si>
  <si>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</si>
  <si>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</si>
  <si>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</si>
  <si>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</si>
  <si>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</si>
  <si>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</si>
  <si>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</si>
  <si>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</si>
  <si>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</si>
  <si>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</si>
  <si>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</si>
  <si>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</si>
  <si>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</si>
  <si>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</si>
  <si>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</si>
  <si>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</si>
  <si>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</si>
  <si>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</si>
  <si>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</si>
  <si>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</si>
  <si>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</si>
  <si>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</si>
  <si>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</si>
  <si>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</si>
  <si>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</si>
  <si>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</si>
  <si>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</si>
  <si>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</si>
  <si>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</si>
  <si>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</si>
  <si>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</si>
  <si>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</si>
  <si>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</si>
  <si>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</si>
  <si>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</si>
  <si>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</si>
  <si>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</si>
  <si>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</si>
  <si>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</si>
  <si>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</si>
  <si>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</si>
  <si>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</si>
  <si>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</si>
  <si>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</si>
  <si>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</si>
  <si>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</si>
  <si>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</si>
  <si>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</si>
  <si>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</si>
  <si>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</si>
  <si>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</si>
  <si>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</si>
  <si>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</si>
  <si>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</si>
  <si>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</si>
  <si>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</si>
  <si>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</si>
  <si>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</si>
  <si>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</si>
  <si>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</si>
  <si>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</si>
  <si>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</si>
  <si>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</si>
  <si>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</si>
  <si>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</si>
  <si>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</si>
  <si>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</si>
  <si>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</si>
  <si>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</si>
  <si>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</si>
  <si>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</si>
  <si>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</si>
  <si>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</si>
  <si>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</si>
  <si>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</si>
  <si>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</si>
  <si>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</si>
  <si>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</si>
  <si>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</si>
  <si>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</si>
  <si>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</si>
  <si>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</si>
  <si>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</si>
  <si>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</si>
  <si>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</si>
  <si>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</si>
  <si>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</si>
  <si>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</si>
  <si>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</si>
  <si>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</si>
  <si>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</si>
  <si>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</si>
  <si>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</si>
  <si>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</si>
  <si>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</si>
  <si>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</si>
  <si>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</si>
  <si>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</si>
  <si>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</si>
  <si>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</si>
  <si>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</si>
  <si>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</si>
  <si>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</si>
  <si>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</si>
  <si>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</si>
  <si>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</si>
  <si>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</si>
  <si>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</si>
  <si>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</si>
  <si>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</si>
  <si>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</si>
  <si>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</si>
  <si>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</si>
  <si>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</si>
  <si>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</si>
  <si>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</si>
  <si>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</si>
  <si>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</si>
  <si>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</si>
  <si>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</si>
  <si>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</si>
  <si>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</si>
  <si>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</si>
  <si>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</si>
  <si>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</si>
  <si>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</si>
  <si>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</si>
  <si>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</si>
  <si>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</si>
  <si>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</si>
  <si>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</si>
  <si>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</si>
  <si>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</si>
  <si>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</si>
  <si>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</si>
  <si>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</si>
  <si>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</si>
  <si>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</si>
  <si>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</si>
  <si>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</si>
  <si>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</si>
  <si>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</si>
  <si>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</si>
  <si>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</si>
  <si>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</si>
  <si>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</si>
  <si>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</si>
  <si>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</si>
  <si>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</si>
  <si>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</si>
  <si>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</si>
  <si>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</si>
  <si>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</si>
  <si>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</si>
  <si>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</si>
  <si>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</si>
  <si>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</si>
  <si>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</si>
  <si>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</si>
  <si>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</si>
  <si>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</si>
  <si>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</si>
  <si>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</si>
  <si>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</si>
  <si>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</si>
  <si>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</si>
  <si>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</si>
  <si>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</si>
  <si>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</si>
  <si>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</si>
  <si>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</si>
  <si>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</si>
  <si>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</si>
  <si>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</si>
  <si>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</si>
  <si>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</si>
  <si>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</si>
  <si>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</si>
  <si>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</si>
  <si>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</si>
  <si>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   </t>
    </r>
    <r>
      <rPr>
        <sz val="12"/>
        <color indexed="10"/>
        <rFont val="標楷體"/>
        <family val="4"/>
      </rPr>
      <t xml:space="preserve">國家科學及技術委員會
</t>
    </r>
    <r>
      <rPr>
        <sz val="12"/>
        <rFont val="標楷體"/>
        <family val="4"/>
      </rPr>
      <t xml:space="preserve">    新竹科學園區管理局</t>
    </r>
  </si>
  <si>
    <r>
      <t>   </t>
    </r>
    <r>
      <rPr>
        <sz val="12"/>
        <color indexed="10"/>
        <rFont val="標楷體"/>
        <family val="4"/>
      </rPr>
      <t xml:space="preserve">國家科學及技術委員會
</t>
    </r>
    <r>
      <rPr>
        <sz val="12"/>
        <rFont val="標楷體"/>
        <family val="4"/>
      </rPr>
      <t xml:space="preserve">    南部科學園區管理局</t>
    </r>
  </si>
  <si>
    <r>
      <t>   </t>
    </r>
    <r>
      <rPr>
        <sz val="12"/>
        <color indexed="10"/>
        <rFont val="標楷體"/>
        <family val="4"/>
      </rPr>
      <t xml:space="preserve">國家科學及技術委員會
    </t>
    </r>
    <r>
      <rPr>
        <sz val="12"/>
        <rFont val="標楷體"/>
        <family val="4"/>
      </rPr>
      <t>中部科學園區管理局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</si>
  <si>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新竹科學園區管理局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</si>
  <si>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南部科學園區管理局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</si>
  <si>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中部科學園區管理局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</si>
  <si>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各科學園區管理局、屏東農業生物技術園區籌備處。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</si>
  <si>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</si>
  <si>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</t>
    </r>
  </si>
  <si>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各科學園區管理局、屏東農業生物技術園區籌備處、交通部民用航空局、交通部航港局。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</si>
  <si>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</si>
  <si>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.5"/>
        <color indexed="10"/>
        <rFont val="標楷體"/>
        <family val="4"/>
      </rPr>
      <t>國家科學及技術委員會</t>
    </r>
    <r>
      <rPr>
        <sz val="10.5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</si>
  <si>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</si>
  <si>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各科學園區管理局、屏東農業生物技術園區籌備處、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</si>
  <si>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</t>
    </r>
  </si>
  <si>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各科學園區管理局、屏東農業生物技術園區籌備處、交通部民用航空局、交通部航港局。</t>
    </r>
  </si>
  <si>
    <r>
      <t xml:space="preserve">公司登記現有家數及實收資本額─按負責人性別及縣市別分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</si>
  <si>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t xml:space="preserve">公司家數(家)
</t>
    </r>
    <r>
      <rPr>
        <sz val="12"/>
        <rFont val="Times New Roman"/>
        <family val="1"/>
      </rPr>
      <t>Number of Registered Companies</t>
    </r>
  </si>
  <si>
    <r>
      <t xml:space="preserve">公司實收資本額(百萬元)
</t>
    </r>
    <r>
      <rPr>
        <sz val="12"/>
        <rFont val="Times New Roman"/>
        <family val="1"/>
      </rPr>
      <t>Capital Amount of Registered Companies (NT$ million)</t>
    </r>
  </si>
  <si>
    <t>中華民國112年6月</t>
  </si>
  <si>
    <t>中華民國112年7月20日編製</t>
  </si>
  <si>
    <t>中華民國112年6月底
June,2023</t>
  </si>
  <si>
    <t>設分公司之
外國公司</t>
  </si>
  <si>
    <t>設辦事處之
外國公司</t>
  </si>
  <si>
    <r>
      <t>2.</t>
    </r>
    <r>
      <rPr>
        <sz val="11"/>
        <color indexed="10"/>
        <rFont val="標楷體"/>
        <family val="4"/>
      </rPr>
      <t>設辦事處之外國公司</t>
    </r>
    <r>
      <rPr>
        <sz val="11"/>
        <rFont val="標楷體"/>
        <family val="4"/>
      </rPr>
      <t>在臺不可營業，故無營運資金之匯入。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</si>
</sst>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  <numFmt numFmtId="193" formatCode="0.0000000000_ "/>
    <numFmt numFmtId="194" formatCode="0.00000000_ "/>
    <numFmt numFmtId="195" formatCode="0.000000_ "/>
    <numFmt numFmtId="196" formatCode="0.00000000000000000000000000_ "/>
  </numFmts>
  <fonts count="64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.5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469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60" fillId="0" borderId="0" xfId="0" applyFont="1" applyAlignment="1" applyProtection="1">
      <alignment horizontal="left" vertical="center"/>
      <protection hidden="1" locked="0"/>
    </xf>
    <xf numFmtId="0" fontId="61" fillId="0" borderId="15" xfId="48" applyNumberFormat="1" applyFont="1" applyBorder="1" applyAlignment="1">
      <alignment horizontal="right"/>
      <protection/>
    </xf>
    <xf numFmtId="0" fontId="61" fillId="0" borderId="15" xfId="0" applyFont="1" applyBorder="1" applyAlignment="1" applyProtection="1">
      <alignment horizontal="right"/>
      <protection/>
    </xf>
    <xf numFmtId="0" fontId="5" fillId="0" borderId="21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49" fontId="5" fillId="0" borderId="21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22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179" fontId="62" fillId="0" borderId="13" xfId="48" applyFont="1" applyBorder="1" applyAlignment="1" applyProtection="1">
      <alignment horizontal="center" vertical="center" wrapText="1"/>
      <protection locked="0"/>
    </xf>
    <xf numFmtId="179" fontId="62" fillId="0" borderId="13" xfId="48" applyFont="1" applyBorder="1" applyAlignment="1" applyProtection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/>
      <protection hidden="1" locked="0"/>
    </xf>
    <xf numFmtId="0" fontId="60" fillId="0" borderId="29" xfId="48" applyNumberFormat="1" applyFont="1" applyBorder="1" applyAlignment="1" applyProtection="1">
      <alignment horizontal="center" vertical="center"/>
      <protection hidden="1" locked="0"/>
    </xf>
    <xf numFmtId="0" fontId="60" fillId="0" borderId="19" xfId="48" applyNumberFormat="1" applyFont="1" applyBorder="1" applyAlignment="1" applyProtection="1">
      <alignment horizontal="center" vertical="center"/>
      <protection hidden="1" locked="0"/>
    </xf>
    <xf numFmtId="0" fontId="60" fillId="0" borderId="30" xfId="48" applyNumberFormat="1" applyFont="1" applyBorder="1" applyAlignment="1" applyProtection="1">
      <alignment horizontal="center" vertical="center"/>
      <protection hidden="1" locked="0"/>
    </xf>
    <xf numFmtId="0" fontId="60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6" fillId="0" borderId="33" xfId="48" applyNumberFormat="1" applyFont="1" applyBorder="1" applyAlignment="1" applyProtection="1">
      <alignment horizontal="left" vertical="center"/>
      <protection hidden="1" locked="0"/>
    </xf>
    <xf numFmtId="0" fontId="6" fillId="0" borderId="34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35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32" xfId="48" applyNumberFormat="1" applyFont="1" applyBorder="1" applyAlignment="1" applyProtection="1">
      <alignment horizontal="left" vertical="center"/>
      <protection hidden="1" locked="0"/>
    </xf>
    <xf numFmtId="0" fontId="5" fillId="0" borderId="21" xfId="49" applyFont="1" applyBorder="1" applyAlignment="1" applyProtection="1">
      <alignment horizontal="center" vertical="center"/>
      <protection hidden="1" locked="0"/>
    </xf>
    <xf numFmtId="0" fontId="5" fillId="0" borderId="22" xfId="49" applyFont="1" applyBorder="1" applyAlignment="1" applyProtection="1">
      <alignment horizontal="center" vertical="center"/>
      <protection hidden="1" locked="0"/>
    </xf>
    <xf numFmtId="49" fontId="5" fillId="0" borderId="21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22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6" fillId="33" borderId="0" xfId="49" applyFont="1" applyFill="1" applyAlignment="1">
      <alignment vertical="center" wrapText="1"/>
      <protection/>
    </xf>
    <xf numFmtId="0" fontId="0" fillId="0" borderId="16" xfId="0" applyBorder="1" applyAlignment="1">
      <alignment vertical="center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60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60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2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3" fillId="0" borderId="25" xfId="0" applyFont="1" applyBorder="1" applyAlignment="1" applyProtection="1" quotePrefix="1">
      <alignment horizontal="center" vertical="center" wrapText="1"/>
      <protection locked="0"/>
    </xf>
    <xf numFmtId="0" fontId="63" fillId="0" borderId="27" xfId="0" applyFont="1" applyBorder="1" applyAlignment="1" applyProtection="1" quotePrefix="1">
      <alignment horizontal="center" vertical="center" wrapText="1"/>
      <protection locked="0"/>
    </xf>
    <xf numFmtId="0" fontId="63" fillId="0" borderId="26" xfId="0" applyFont="1" applyBorder="1" applyAlignment="1" applyProtection="1" quotePrefix="1">
      <alignment horizontal="center" vertical="center" wrapText="1"/>
      <protection locked="0"/>
    </xf>
    <xf numFmtId="0" fontId="63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3" fillId="0" borderId="40" xfId="0" applyFont="1" applyBorder="1" applyAlignment="1" applyProtection="1" quotePrefix="1">
      <alignment horizontal="center" vertical="center" wrapText="1"/>
      <protection locked="0"/>
    </xf>
    <xf numFmtId="0" fontId="63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35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2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22" xfId="49" applyFont="1" applyBorder="1" applyAlignment="1" applyProtection="1" quotePrefix="1">
      <alignment horizontal="center" vertical="center" wrapText="1"/>
      <protection locked="0"/>
    </xf>
    <xf numFmtId="0" fontId="6" fillId="0" borderId="29" xfId="49" applyFont="1" applyBorder="1" applyAlignment="1" applyProtection="1" quotePrefix="1">
      <alignment horizontal="center" vertical="center" wrapText="1"/>
      <protection locked="0"/>
    </xf>
    <xf numFmtId="0" fontId="6" fillId="0" borderId="31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22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22" xfId="49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1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0" fillId="0" borderId="16" xfId="0" applyBorder="1" applyAlignment="1">
      <alignment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3" fillId="0" borderId="42" xfId="0" applyFont="1" applyBorder="1" applyAlignment="1" applyProtection="1" quotePrefix="1">
      <alignment horizontal="center" vertical="center" wrapText="1"/>
      <protection locked="0"/>
    </xf>
    <xf numFmtId="0" fontId="63" fillId="0" borderId="43" xfId="0" applyFont="1" applyBorder="1" applyAlignment="1" applyProtection="1" quotePrefix="1">
      <alignment horizontal="center" vertical="center" wrapText="1"/>
      <protection locked="0"/>
    </xf>
    <xf numFmtId="0" fontId="63" fillId="0" borderId="15" xfId="0" applyFont="1" applyBorder="1" applyAlignment="1" applyProtection="1" quotePrefix="1">
      <alignment horizontal="center" vertical="center" wrapText="1"/>
      <protection locked="0"/>
    </xf>
    <xf numFmtId="0" fontId="63" fillId="0" borderId="23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3" fillId="0" borderId="0" xfId="0" applyFont="1" applyAlignment="1" applyProtection="1">
      <alignment horizontal="left" vertical="center"/>
      <protection locked="0"/>
    </xf>
    <xf numFmtId="0" fontId="6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22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2" fillId="0" borderId="0" xfId="34" applyFont="1" applyBorder="1" applyAlignment="1" applyProtection="1">
      <alignment horizontal="center" wrapText="1"/>
      <protection locked="0"/>
    </xf>
    <xf numFmtId="0" fontId="62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M\temp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71" zoomScaleSheetLayoutView="71" zoomScalePageLayoutView="0" workbookViewId="0" topLeftCell="A1">
      <selection activeCell="A3" sqref="A3:V4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21" t="s">
        <v>6</v>
      </c>
      <c r="V2" s="222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21" t="s">
        <v>6</v>
      </c>
      <c r="AT2" s="223"/>
    </row>
    <row r="3" spans="1:46" s="14" customFormat="1" ht="19.5" customHeight="1">
      <c r="A3" s="224" t="s">
        <v>245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253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CONCATENATE('2491-00-06'!G5,"底")</f>
        <v>中華民國112年6月底</v>
      </c>
      <c r="I5" s="226"/>
      <c r="J5" s="226"/>
      <c r="K5" s="226"/>
      <c r="L5" s="226"/>
      <c r="M5" s="226"/>
      <c r="N5" s="226"/>
      <c r="O5" s="226"/>
      <c r="P5" s="226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27" t="str">
        <f>H5</f>
        <v>中華民國112年6月底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372</v>
      </c>
      <c r="J6" s="243"/>
      <c r="K6" s="238" t="s">
        <v>12</v>
      </c>
      <c r="L6" s="246"/>
      <c r="M6" s="248" t="s">
        <v>13</v>
      </c>
      <c r="N6" s="249"/>
      <c r="O6" s="250" t="s">
        <v>362</v>
      </c>
      <c r="P6" s="251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367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252"/>
      <c r="P7" s="25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762343</v>
      </c>
      <c r="D9" s="23">
        <v>27864571.499111</v>
      </c>
      <c r="E9" s="23">
        <v>19050</v>
      </c>
      <c r="F9" s="23">
        <v>679130.298107</v>
      </c>
      <c r="G9" s="23">
        <v>4249</v>
      </c>
      <c r="H9" s="23">
        <v>352001.277651</v>
      </c>
      <c r="I9" s="23">
        <v>200960</v>
      </c>
      <c r="J9" s="23">
        <v>8285656.20372</v>
      </c>
      <c r="K9" s="23">
        <v>7749</v>
      </c>
      <c r="L9" s="23">
        <v>1411130.737369</v>
      </c>
      <c r="M9" s="23">
        <v>3483</v>
      </c>
      <c r="N9" s="23">
        <v>192125.241128</v>
      </c>
      <c r="O9" s="23">
        <v>118559</v>
      </c>
      <c r="P9" s="23">
        <v>1409531.067671</v>
      </c>
      <c r="Q9" s="23">
        <v>95211</v>
      </c>
      <c r="R9" s="23">
        <v>1052272.344143</v>
      </c>
      <c r="S9" s="23">
        <v>16591</v>
      </c>
      <c r="T9" s="23">
        <v>1031852.313167</v>
      </c>
      <c r="U9" s="23">
        <v>7707</v>
      </c>
      <c r="V9" s="23">
        <v>64494.746477</v>
      </c>
      <c r="W9" s="280" t="s">
        <v>33</v>
      </c>
      <c r="X9" s="281"/>
      <c r="Y9" s="23">
        <v>27659</v>
      </c>
      <c r="Z9" s="23">
        <v>553301.322805</v>
      </c>
      <c r="AA9" s="23">
        <v>59449</v>
      </c>
      <c r="AB9" s="23">
        <v>9226801.358908</v>
      </c>
      <c r="AC9" s="23">
        <v>39321</v>
      </c>
      <c r="AD9" s="23">
        <v>1511605.849684</v>
      </c>
      <c r="AE9" s="23">
        <v>100863</v>
      </c>
      <c r="AF9" s="23">
        <v>1311363.004031</v>
      </c>
      <c r="AG9" s="23">
        <v>23544</v>
      </c>
      <c r="AH9" s="23">
        <v>364988.120484</v>
      </c>
      <c r="AI9" s="23">
        <v>1</v>
      </c>
      <c r="AJ9" s="23">
        <v>6.5</v>
      </c>
      <c r="AK9" s="23">
        <v>456</v>
      </c>
      <c r="AL9" s="23">
        <v>1799.704652</v>
      </c>
      <c r="AM9" s="23">
        <v>57</v>
      </c>
      <c r="AN9" s="23">
        <v>269.25</v>
      </c>
      <c r="AO9" s="23">
        <v>3354</v>
      </c>
      <c r="AP9" s="23">
        <v>84029.860077</v>
      </c>
      <c r="AQ9" s="23">
        <v>14025</v>
      </c>
      <c r="AR9" s="23">
        <v>151278.176117</v>
      </c>
      <c r="AS9" s="23">
        <v>20055</v>
      </c>
      <c r="AT9" s="23">
        <v>180934.12292</v>
      </c>
    </row>
    <row r="10" spans="1:46" s="22" customFormat="1" ht="16.5" customHeight="1">
      <c r="A10" s="282" t="s">
        <v>226</v>
      </c>
      <c r="B10" s="283"/>
      <c r="C10" s="23">
        <v>760635</v>
      </c>
      <c r="D10" s="23">
        <v>27838177.976883</v>
      </c>
      <c r="E10" s="23">
        <v>18871</v>
      </c>
      <c r="F10" s="23">
        <v>677129.708107</v>
      </c>
      <c r="G10" s="23">
        <v>4220</v>
      </c>
      <c r="H10" s="23">
        <v>351500.393713</v>
      </c>
      <c r="I10" s="23">
        <v>200772</v>
      </c>
      <c r="J10" s="23">
        <v>8277908.28572</v>
      </c>
      <c r="K10" s="23">
        <v>7740</v>
      </c>
      <c r="L10" s="23">
        <v>1411028.537369</v>
      </c>
      <c r="M10" s="23">
        <v>3480</v>
      </c>
      <c r="N10" s="23">
        <v>192118.391128</v>
      </c>
      <c r="O10" s="23">
        <v>118117</v>
      </c>
      <c r="P10" s="23">
        <v>1405851.720671</v>
      </c>
      <c r="Q10" s="23">
        <v>95116</v>
      </c>
      <c r="R10" s="23">
        <v>1050667.899143</v>
      </c>
      <c r="S10" s="23">
        <v>16477</v>
      </c>
      <c r="T10" s="23">
        <v>1026188.953817</v>
      </c>
      <c r="U10" s="23">
        <v>7691</v>
      </c>
      <c r="V10" s="23">
        <v>64000.980537</v>
      </c>
      <c r="W10" s="282" t="s">
        <v>226</v>
      </c>
      <c r="X10" s="283"/>
      <c r="Y10" s="23">
        <v>27625</v>
      </c>
      <c r="Z10" s="23">
        <v>553206.462805</v>
      </c>
      <c r="AA10" s="23">
        <v>59381</v>
      </c>
      <c r="AB10" s="23">
        <v>9225871.644908</v>
      </c>
      <c r="AC10" s="23">
        <v>39102</v>
      </c>
      <c r="AD10" s="23">
        <v>1509970.244684</v>
      </c>
      <c r="AE10" s="23">
        <v>100740</v>
      </c>
      <c r="AF10" s="23">
        <v>1310689.489031</v>
      </c>
      <c r="AG10" s="23">
        <v>23394</v>
      </c>
      <c r="AH10" s="23">
        <v>363935.361484</v>
      </c>
      <c r="AI10" s="23">
        <v>1</v>
      </c>
      <c r="AJ10" s="23">
        <v>6.5</v>
      </c>
      <c r="AK10" s="23">
        <v>455</v>
      </c>
      <c r="AL10" s="23">
        <v>1798.704652</v>
      </c>
      <c r="AM10" s="23">
        <v>57</v>
      </c>
      <c r="AN10" s="23">
        <v>269.25</v>
      </c>
      <c r="AO10" s="23">
        <v>3349</v>
      </c>
      <c r="AP10" s="23">
        <v>83966.360077</v>
      </c>
      <c r="AQ10" s="23">
        <v>14005</v>
      </c>
      <c r="AR10" s="23">
        <v>151172.716117</v>
      </c>
      <c r="AS10" s="23">
        <v>20042</v>
      </c>
      <c r="AT10" s="23">
        <v>180896.37292</v>
      </c>
    </row>
    <row r="11" spans="1:46" s="22" customFormat="1" ht="16.5" customHeight="1">
      <c r="A11" s="284" t="s">
        <v>266</v>
      </c>
      <c r="B11" s="285"/>
      <c r="C11" s="23">
        <v>147529</v>
      </c>
      <c r="D11" s="23">
        <v>2662317.440164</v>
      </c>
      <c r="E11" s="23">
        <v>2365</v>
      </c>
      <c r="F11" s="23">
        <v>59143.648811</v>
      </c>
      <c r="G11" s="23">
        <v>415</v>
      </c>
      <c r="H11" s="23">
        <v>10023.869448</v>
      </c>
      <c r="I11" s="23">
        <v>47211</v>
      </c>
      <c r="J11" s="23">
        <v>1199294.61277</v>
      </c>
      <c r="K11" s="23">
        <v>897</v>
      </c>
      <c r="L11" s="23">
        <v>68776.252725</v>
      </c>
      <c r="M11" s="23">
        <v>639</v>
      </c>
      <c r="N11" s="23">
        <v>4557.264175</v>
      </c>
      <c r="O11" s="23">
        <v>24985</v>
      </c>
      <c r="P11" s="23">
        <v>212828.135118</v>
      </c>
      <c r="Q11" s="23">
        <v>17689</v>
      </c>
      <c r="R11" s="23">
        <v>110752.79488</v>
      </c>
      <c r="S11" s="23">
        <v>2122</v>
      </c>
      <c r="T11" s="23">
        <v>66863.929115</v>
      </c>
      <c r="U11" s="23">
        <v>1008</v>
      </c>
      <c r="V11" s="23">
        <v>5685.489835</v>
      </c>
      <c r="W11" s="284" t="s">
        <v>266</v>
      </c>
      <c r="X11" s="285"/>
      <c r="Y11" s="23">
        <v>5430</v>
      </c>
      <c r="Z11" s="23">
        <v>49917.544533</v>
      </c>
      <c r="AA11" s="23">
        <v>9248</v>
      </c>
      <c r="AB11" s="23">
        <v>384094.948649</v>
      </c>
      <c r="AC11" s="23">
        <v>5510</v>
      </c>
      <c r="AD11" s="23">
        <v>179734.569003</v>
      </c>
      <c r="AE11" s="23">
        <v>18896</v>
      </c>
      <c r="AF11" s="23">
        <v>224544.670529</v>
      </c>
      <c r="AG11" s="23">
        <v>3615</v>
      </c>
      <c r="AH11" s="23">
        <v>36679.355864</v>
      </c>
      <c r="AI11" s="23">
        <v>0</v>
      </c>
      <c r="AJ11" s="23">
        <v>0</v>
      </c>
      <c r="AK11" s="23">
        <v>63</v>
      </c>
      <c r="AL11" s="23">
        <v>188.55552</v>
      </c>
      <c r="AM11" s="23">
        <v>6</v>
      </c>
      <c r="AN11" s="23">
        <v>17.9</v>
      </c>
      <c r="AO11" s="23">
        <v>502</v>
      </c>
      <c r="AP11" s="23">
        <v>4074.020409</v>
      </c>
      <c r="AQ11" s="23">
        <v>2727</v>
      </c>
      <c r="AR11" s="23">
        <v>17205.914804</v>
      </c>
      <c r="AS11" s="23">
        <v>4201</v>
      </c>
      <c r="AT11" s="23">
        <v>27933.963976</v>
      </c>
    </row>
    <row r="12" spans="1:46" s="22" customFormat="1" ht="16.5" customHeight="1">
      <c r="A12" s="284" t="s">
        <v>265</v>
      </c>
      <c r="B12" s="285"/>
      <c r="C12" s="23">
        <v>176257</v>
      </c>
      <c r="D12" s="23">
        <v>14457145.509613</v>
      </c>
      <c r="E12" s="23">
        <v>2787</v>
      </c>
      <c r="F12" s="23">
        <v>259710.84978</v>
      </c>
      <c r="G12" s="23">
        <v>381</v>
      </c>
      <c r="H12" s="23">
        <v>173246.646915</v>
      </c>
      <c r="I12" s="23">
        <v>27993</v>
      </c>
      <c r="J12" s="23">
        <v>1987108.345668</v>
      </c>
      <c r="K12" s="23">
        <v>1465</v>
      </c>
      <c r="L12" s="23">
        <v>764088.202491</v>
      </c>
      <c r="M12" s="23">
        <v>369</v>
      </c>
      <c r="N12" s="23">
        <v>8505.900672</v>
      </c>
      <c r="O12" s="23">
        <v>19972</v>
      </c>
      <c r="P12" s="23">
        <v>588083.442096</v>
      </c>
      <c r="Q12" s="23">
        <v>26543</v>
      </c>
      <c r="R12" s="23">
        <v>490911.4795</v>
      </c>
      <c r="S12" s="23">
        <v>5008</v>
      </c>
      <c r="T12" s="23">
        <v>476257.206667</v>
      </c>
      <c r="U12" s="23">
        <v>2026</v>
      </c>
      <c r="V12" s="23">
        <v>24673.319987</v>
      </c>
      <c r="W12" s="284" t="s">
        <v>265</v>
      </c>
      <c r="X12" s="285"/>
      <c r="Y12" s="23">
        <v>11350</v>
      </c>
      <c r="Z12" s="23">
        <v>412306.210882</v>
      </c>
      <c r="AA12" s="23">
        <v>23611</v>
      </c>
      <c r="AB12" s="23">
        <v>7790991.749137</v>
      </c>
      <c r="AC12" s="23">
        <v>8877</v>
      </c>
      <c r="AD12" s="23">
        <v>768162.094004</v>
      </c>
      <c r="AE12" s="23">
        <v>31806</v>
      </c>
      <c r="AF12" s="23">
        <v>434058.414522</v>
      </c>
      <c r="AG12" s="23">
        <v>5208</v>
      </c>
      <c r="AH12" s="23">
        <v>100767.872934</v>
      </c>
      <c r="AI12" s="23">
        <v>0</v>
      </c>
      <c r="AJ12" s="23">
        <v>0</v>
      </c>
      <c r="AK12" s="23">
        <v>165</v>
      </c>
      <c r="AL12" s="23">
        <v>698.53523</v>
      </c>
      <c r="AM12" s="23">
        <v>4</v>
      </c>
      <c r="AN12" s="23">
        <v>23</v>
      </c>
      <c r="AO12" s="23">
        <v>867</v>
      </c>
      <c r="AP12" s="23">
        <v>28300.160903</v>
      </c>
      <c r="AQ12" s="23">
        <v>3800</v>
      </c>
      <c r="AR12" s="23">
        <v>93141.111835</v>
      </c>
      <c r="AS12" s="23">
        <v>4025</v>
      </c>
      <c r="AT12" s="23">
        <v>56110.96639</v>
      </c>
    </row>
    <row r="13" spans="1:46" s="22" customFormat="1" ht="16.5" customHeight="1">
      <c r="A13" s="284" t="s">
        <v>299</v>
      </c>
      <c r="B13" s="285"/>
      <c r="C13" s="23">
        <v>69489</v>
      </c>
      <c r="D13" s="23">
        <v>1647898.328798</v>
      </c>
      <c r="E13" s="23">
        <v>1257</v>
      </c>
      <c r="F13" s="23">
        <v>33432.081153</v>
      </c>
      <c r="G13" s="23">
        <v>342</v>
      </c>
      <c r="H13" s="23">
        <v>5684.46775</v>
      </c>
      <c r="I13" s="23">
        <v>21103</v>
      </c>
      <c r="J13" s="23">
        <v>808979.91685</v>
      </c>
      <c r="K13" s="23">
        <v>603</v>
      </c>
      <c r="L13" s="23">
        <v>68244.918613</v>
      </c>
      <c r="M13" s="23">
        <v>457</v>
      </c>
      <c r="N13" s="23">
        <v>5434.654682</v>
      </c>
      <c r="O13" s="23">
        <v>12615</v>
      </c>
      <c r="P13" s="23">
        <v>114176.701686</v>
      </c>
      <c r="Q13" s="23">
        <v>7402</v>
      </c>
      <c r="R13" s="23">
        <v>45725.986487</v>
      </c>
      <c r="S13" s="23">
        <v>1511</v>
      </c>
      <c r="T13" s="23">
        <v>186784.445656</v>
      </c>
      <c r="U13" s="23">
        <v>518</v>
      </c>
      <c r="V13" s="23">
        <v>2763.760205</v>
      </c>
      <c r="W13" s="284" t="s">
        <v>299</v>
      </c>
      <c r="X13" s="285"/>
      <c r="Y13" s="23">
        <v>1793</v>
      </c>
      <c r="Z13" s="23">
        <v>13051.126283</v>
      </c>
      <c r="AA13" s="23">
        <v>4223</v>
      </c>
      <c r="AB13" s="23">
        <v>105252.546939</v>
      </c>
      <c r="AC13" s="23">
        <v>3706</v>
      </c>
      <c r="AD13" s="23">
        <v>78444.678304</v>
      </c>
      <c r="AE13" s="23">
        <v>8524</v>
      </c>
      <c r="AF13" s="23">
        <v>144812.621063</v>
      </c>
      <c r="AG13" s="23">
        <v>2287</v>
      </c>
      <c r="AH13" s="23">
        <v>15356.606351</v>
      </c>
      <c r="AI13" s="23">
        <v>0</v>
      </c>
      <c r="AJ13" s="23">
        <v>0</v>
      </c>
      <c r="AK13" s="23">
        <v>35</v>
      </c>
      <c r="AL13" s="23">
        <v>51.591</v>
      </c>
      <c r="AM13" s="23">
        <v>3</v>
      </c>
      <c r="AN13" s="23">
        <v>25</v>
      </c>
      <c r="AO13" s="23">
        <v>292</v>
      </c>
      <c r="AP13" s="23">
        <v>1933.281</v>
      </c>
      <c r="AQ13" s="23">
        <v>1196</v>
      </c>
      <c r="AR13" s="23">
        <v>4763.265382</v>
      </c>
      <c r="AS13" s="23">
        <v>1622</v>
      </c>
      <c r="AT13" s="23">
        <v>12980.679394</v>
      </c>
    </row>
    <row r="14" spans="1:46" s="22" customFormat="1" ht="16.5" customHeight="1">
      <c r="A14" s="284" t="s">
        <v>222</v>
      </c>
      <c r="B14" s="285"/>
      <c r="C14" s="23">
        <v>115912</v>
      </c>
      <c r="D14" s="23">
        <v>2107573.474194</v>
      </c>
      <c r="E14" s="23">
        <v>2501</v>
      </c>
      <c r="F14" s="23">
        <v>48922.24694</v>
      </c>
      <c r="G14" s="23">
        <v>594</v>
      </c>
      <c r="H14" s="23">
        <v>12729.595453</v>
      </c>
      <c r="I14" s="23">
        <v>35030</v>
      </c>
      <c r="J14" s="23">
        <v>893631.93012</v>
      </c>
      <c r="K14" s="23">
        <v>1036</v>
      </c>
      <c r="L14" s="23">
        <v>36342.133341</v>
      </c>
      <c r="M14" s="23">
        <v>444</v>
      </c>
      <c r="N14" s="23">
        <v>150480.037109</v>
      </c>
      <c r="O14" s="23">
        <v>17383</v>
      </c>
      <c r="P14" s="23">
        <v>128825.515752</v>
      </c>
      <c r="Q14" s="23">
        <v>14590</v>
      </c>
      <c r="R14" s="23">
        <v>69488.031233</v>
      </c>
      <c r="S14" s="23">
        <v>1860</v>
      </c>
      <c r="T14" s="23">
        <v>66553.460057</v>
      </c>
      <c r="U14" s="23">
        <v>1120</v>
      </c>
      <c r="V14" s="23">
        <v>8515.601838</v>
      </c>
      <c r="W14" s="284" t="s">
        <v>222</v>
      </c>
      <c r="X14" s="285"/>
      <c r="Y14" s="23">
        <v>3327</v>
      </c>
      <c r="Z14" s="23">
        <v>24059.909386</v>
      </c>
      <c r="AA14" s="23">
        <v>7519</v>
      </c>
      <c r="AB14" s="23">
        <v>343450.792579</v>
      </c>
      <c r="AC14" s="23">
        <v>6248</v>
      </c>
      <c r="AD14" s="23">
        <v>166105.723376</v>
      </c>
      <c r="AE14" s="23">
        <v>14793</v>
      </c>
      <c r="AF14" s="23">
        <v>90410.533947</v>
      </c>
      <c r="AG14" s="23">
        <v>3482</v>
      </c>
      <c r="AH14" s="23">
        <v>30390.540801</v>
      </c>
      <c r="AI14" s="23">
        <v>0</v>
      </c>
      <c r="AJ14" s="23">
        <v>0</v>
      </c>
      <c r="AK14" s="23">
        <v>79</v>
      </c>
      <c r="AL14" s="23">
        <v>212.098888</v>
      </c>
      <c r="AM14" s="23">
        <v>7</v>
      </c>
      <c r="AN14" s="23">
        <v>43.2</v>
      </c>
      <c r="AO14" s="23">
        <v>509</v>
      </c>
      <c r="AP14" s="23">
        <v>3960.741562</v>
      </c>
      <c r="AQ14" s="23">
        <v>2279</v>
      </c>
      <c r="AR14" s="23">
        <v>13066.64303</v>
      </c>
      <c r="AS14" s="23">
        <v>3111</v>
      </c>
      <c r="AT14" s="23">
        <v>20384.738782</v>
      </c>
    </row>
    <row r="15" spans="1:46" s="22" customFormat="1" ht="16.5" customHeight="1">
      <c r="A15" s="284" t="s">
        <v>223</v>
      </c>
      <c r="B15" s="285"/>
      <c r="C15" s="23">
        <v>43538</v>
      </c>
      <c r="D15" s="23">
        <v>1083163.409877</v>
      </c>
      <c r="E15" s="23">
        <v>1309</v>
      </c>
      <c r="F15" s="23">
        <v>26750.255423</v>
      </c>
      <c r="G15" s="23">
        <v>291</v>
      </c>
      <c r="H15" s="23">
        <v>6561.421793</v>
      </c>
      <c r="I15" s="23">
        <v>13683</v>
      </c>
      <c r="J15" s="23">
        <v>483606.061223</v>
      </c>
      <c r="K15" s="23">
        <v>681</v>
      </c>
      <c r="L15" s="23">
        <v>50515.165488</v>
      </c>
      <c r="M15" s="23">
        <v>201</v>
      </c>
      <c r="N15" s="23">
        <v>2149.95747</v>
      </c>
      <c r="O15" s="23">
        <v>6473</v>
      </c>
      <c r="P15" s="23">
        <v>66817.142271</v>
      </c>
      <c r="Q15" s="23">
        <v>5128</v>
      </c>
      <c r="R15" s="23">
        <v>120273.18006</v>
      </c>
      <c r="S15" s="23">
        <v>704</v>
      </c>
      <c r="T15" s="23">
        <v>24310.60817</v>
      </c>
      <c r="U15" s="23">
        <v>378</v>
      </c>
      <c r="V15" s="23">
        <v>2507.395134</v>
      </c>
      <c r="W15" s="284" t="s">
        <v>223</v>
      </c>
      <c r="X15" s="285"/>
      <c r="Y15" s="23">
        <v>978</v>
      </c>
      <c r="Z15" s="23">
        <v>6356.806391</v>
      </c>
      <c r="AA15" s="23">
        <v>2887</v>
      </c>
      <c r="AB15" s="23">
        <v>124179.197418</v>
      </c>
      <c r="AC15" s="23">
        <v>2632</v>
      </c>
      <c r="AD15" s="23">
        <v>57151.936918</v>
      </c>
      <c r="AE15" s="23">
        <v>4724</v>
      </c>
      <c r="AF15" s="23">
        <v>74651.504343</v>
      </c>
      <c r="AG15" s="23">
        <v>1257</v>
      </c>
      <c r="AH15" s="23">
        <v>10769.301586</v>
      </c>
      <c r="AI15" s="23">
        <v>0</v>
      </c>
      <c r="AJ15" s="23">
        <v>0</v>
      </c>
      <c r="AK15" s="23">
        <v>28</v>
      </c>
      <c r="AL15" s="23">
        <v>97.076026</v>
      </c>
      <c r="AM15" s="23">
        <v>4</v>
      </c>
      <c r="AN15" s="23">
        <v>28.68</v>
      </c>
      <c r="AO15" s="23">
        <v>164</v>
      </c>
      <c r="AP15" s="23">
        <v>5477.56255</v>
      </c>
      <c r="AQ15" s="23">
        <v>693</v>
      </c>
      <c r="AR15" s="23">
        <v>2854.763223</v>
      </c>
      <c r="AS15" s="23">
        <v>1323</v>
      </c>
      <c r="AT15" s="23">
        <v>18105.39439</v>
      </c>
    </row>
    <row r="16" spans="1:46" s="22" customFormat="1" ht="16.5" customHeight="1">
      <c r="A16" s="286" t="s">
        <v>227</v>
      </c>
      <c r="B16" s="283"/>
      <c r="C16" s="23">
        <v>85550</v>
      </c>
      <c r="D16" s="23">
        <v>2269463.96114</v>
      </c>
      <c r="E16" s="23">
        <v>3238</v>
      </c>
      <c r="F16" s="23">
        <v>65303.443525</v>
      </c>
      <c r="G16" s="23">
        <v>733</v>
      </c>
      <c r="H16" s="23">
        <v>17964.776017</v>
      </c>
      <c r="I16" s="23">
        <v>19481</v>
      </c>
      <c r="J16" s="23">
        <v>1014440.739363</v>
      </c>
      <c r="K16" s="23">
        <v>1048</v>
      </c>
      <c r="L16" s="23">
        <v>181140.244541</v>
      </c>
      <c r="M16" s="23">
        <v>739</v>
      </c>
      <c r="N16" s="23">
        <v>14527.439762</v>
      </c>
      <c r="O16" s="23">
        <v>16831</v>
      </c>
      <c r="P16" s="23">
        <v>135410.616764</v>
      </c>
      <c r="Q16" s="23">
        <v>11562</v>
      </c>
      <c r="R16" s="23">
        <v>114181.606138</v>
      </c>
      <c r="S16" s="23">
        <v>2629</v>
      </c>
      <c r="T16" s="23">
        <v>92650.792338</v>
      </c>
      <c r="U16" s="23">
        <v>1463</v>
      </c>
      <c r="V16" s="23">
        <v>11047.811116</v>
      </c>
      <c r="W16" s="286" t="s">
        <v>227</v>
      </c>
      <c r="X16" s="283"/>
      <c r="Y16" s="23">
        <v>2031</v>
      </c>
      <c r="Z16" s="23">
        <v>13800.431872</v>
      </c>
      <c r="AA16" s="23">
        <v>5158</v>
      </c>
      <c r="AB16" s="23">
        <v>253436.929786</v>
      </c>
      <c r="AC16" s="23">
        <v>3759</v>
      </c>
      <c r="AD16" s="23">
        <v>111709.183014</v>
      </c>
      <c r="AE16" s="23">
        <v>9271</v>
      </c>
      <c r="AF16" s="23">
        <v>68968.548016</v>
      </c>
      <c r="AG16" s="23">
        <v>2936</v>
      </c>
      <c r="AH16" s="23">
        <v>117441.926354</v>
      </c>
      <c r="AI16" s="23">
        <v>1</v>
      </c>
      <c r="AJ16" s="23">
        <v>6.5</v>
      </c>
      <c r="AK16" s="23">
        <v>42</v>
      </c>
      <c r="AL16" s="23">
        <v>459.095</v>
      </c>
      <c r="AM16" s="23">
        <v>7</v>
      </c>
      <c r="AN16" s="23">
        <v>23.55</v>
      </c>
      <c r="AO16" s="23">
        <v>354</v>
      </c>
      <c r="AP16" s="23">
        <v>25016.982371</v>
      </c>
      <c r="AQ16" s="23">
        <v>1449</v>
      </c>
      <c r="AR16" s="23">
        <v>10679.58183</v>
      </c>
      <c r="AS16" s="23">
        <v>2818</v>
      </c>
      <c r="AT16" s="23">
        <v>21253.763333</v>
      </c>
    </row>
    <row r="17" spans="1:46" s="22" customFormat="1" ht="16.5" customHeight="1">
      <c r="A17" s="284" t="s">
        <v>228</v>
      </c>
      <c r="B17" s="285"/>
      <c r="C17" s="23">
        <v>7240</v>
      </c>
      <c r="D17" s="23">
        <v>102360.949756</v>
      </c>
      <c r="E17" s="23">
        <v>374</v>
      </c>
      <c r="F17" s="23">
        <v>7507.740589</v>
      </c>
      <c r="G17" s="23">
        <v>158</v>
      </c>
      <c r="H17" s="23">
        <v>6731.804579</v>
      </c>
      <c r="I17" s="23">
        <v>1601</v>
      </c>
      <c r="J17" s="23">
        <v>31021.283367</v>
      </c>
      <c r="K17" s="23">
        <v>74</v>
      </c>
      <c r="L17" s="23">
        <v>2459.86</v>
      </c>
      <c r="M17" s="23">
        <v>31</v>
      </c>
      <c r="N17" s="23">
        <v>481.6</v>
      </c>
      <c r="O17" s="23">
        <v>1296</v>
      </c>
      <c r="P17" s="23">
        <v>15075.912714</v>
      </c>
      <c r="Q17" s="23">
        <v>655</v>
      </c>
      <c r="R17" s="23">
        <v>3758.07701</v>
      </c>
      <c r="S17" s="23">
        <v>187</v>
      </c>
      <c r="T17" s="23">
        <v>7281.1192</v>
      </c>
      <c r="U17" s="23">
        <v>124</v>
      </c>
      <c r="V17" s="23">
        <v>1305.48099</v>
      </c>
      <c r="W17" s="284" t="s">
        <v>228</v>
      </c>
      <c r="X17" s="285"/>
      <c r="Y17" s="23">
        <v>173</v>
      </c>
      <c r="Z17" s="23">
        <v>2206.785612</v>
      </c>
      <c r="AA17" s="23">
        <v>336</v>
      </c>
      <c r="AB17" s="23">
        <v>4997.918899</v>
      </c>
      <c r="AC17" s="23">
        <v>812</v>
      </c>
      <c r="AD17" s="23">
        <v>9581.308044</v>
      </c>
      <c r="AE17" s="23">
        <v>718</v>
      </c>
      <c r="AF17" s="23">
        <v>3271.172682</v>
      </c>
      <c r="AG17" s="23">
        <v>335</v>
      </c>
      <c r="AH17" s="23">
        <v>2429.53488</v>
      </c>
      <c r="AI17" s="23">
        <v>0</v>
      </c>
      <c r="AJ17" s="23">
        <v>0</v>
      </c>
      <c r="AK17" s="23">
        <v>3</v>
      </c>
      <c r="AL17" s="23">
        <v>8.85</v>
      </c>
      <c r="AM17" s="23">
        <v>2</v>
      </c>
      <c r="AN17" s="23">
        <v>6.5</v>
      </c>
      <c r="AO17" s="23">
        <v>66</v>
      </c>
      <c r="AP17" s="23">
        <v>2020.1732</v>
      </c>
      <c r="AQ17" s="23">
        <v>105</v>
      </c>
      <c r="AR17" s="23">
        <v>483.66112</v>
      </c>
      <c r="AS17" s="23">
        <v>190</v>
      </c>
      <c r="AT17" s="23">
        <v>1732.16687</v>
      </c>
    </row>
    <row r="18" spans="1:46" s="22" customFormat="1" ht="16.5" customHeight="1">
      <c r="A18" s="284" t="s">
        <v>229</v>
      </c>
      <c r="B18" s="285"/>
      <c r="C18" s="23">
        <v>15587</v>
      </c>
      <c r="D18" s="23">
        <v>631010.781962</v>
      </c>
      <c r="E18" s="23">
        <v>346</v>
      </c>
      <c r="F18" s="23">
        <v>9366.187284</v>
      </c>
      <c r="G18" s="23">
        <v>91</v>
      </c>
      <c r="H18" s="23">
        <v>1009.67</v>
      </c>
      <c r="I18" s="23">
        <v>4131</v>
      </c>
      <c r="J18" s="23">
        <v>345433.132867</v>
      </c>
      <c r="K18" s="23">
        <v>245</v>
      </c>
      <c r="L18" s="23">
        <v>25198.201116</v>
      </c>
      <c r="M18" s="23">
        <v>66</v>
      </c>
      <c r="N18" s="23">
        <v>552.961888</v>
      </c>
      <c r="O18" s="23">
        <v>2786</v>
      </c>
      <c r="P18" s="23">
        <v>26915.474944</v>
      </c>
      <c r="Q18" s="23">
        <v>1127</v>
      </c>
      <c r="R18" s="23">
        <v>15753.456135</v>
      </c>
      <c r="S18" s="23">
        <v>171</v>
      </c>
      <c r="T18" s="23">
        <v>13814.807736</v>
      </c>
      <c r="U18" s="23">
        <v>158</v>
      </c>
      <c r="V18" s="23">
        <v>711.444</v>
      </c>
      <c r="W18" s="284" t="s">
        <v>229</v>
      </c>
      <c r="X18" s="285"/>
      <c r="Y18" s="23">
        <v>450</v>
      </c>
      <c r="Z18" s="23">
        <v>6692.263021</v>
      </c>
      <c r="AA18" s="23">
        <v>1415</v>
      </c>
      <c r="AB18" s="23">
        <v>42427.175666</v>
      </c>
      <c r="AC18" s="23">
        <v>998</v>
      </c>
      <c r="AD18" s="23">
        <v>17778.758164</v>
      </c>
      <c r="AE18" s="23">
        <v>2542</v>
      </c>
      <c r="AF18" s="23">
        <v>115751.593336</v>
      </c>
      <c r="AG18" s="23">
        <v>429</v>
      </c>
      <c r="AH18" s="23">
        <v>3809.201514</v>
      </c>
      <c r="AI18" s="23">
        <v>0</v>
      </c>
      <c r="AJ18" s="23">
        <v>0</v>
      </c>
      <c r="AK18" s="23">
        <v>8</v>
      </c>
      <c r="AL18" s="23">
        <v>19.25</v>
      </c>
      <c r="AM18" s="23">
        <v>2</v>
      </c>
      <c r="AN18" s="23">
        <v>8</v>
      </c>
      <c r="AO18" s="23">
        <v>80</v>
      </c>
      <c r="AP18" s="23">
        <v>748.1</v>
      </c>
      <c r="AQ18" s="23">
        <v>286</v>
      </c>
      <c r="AR18" s="23">
        <v>1680.21994</v>
      </c>
      <c r="AS18" s="23">
        <v>256</v>
      </c>
      <c r="AT18" s="23">
        <v>3340.884351</v>
      </c>
    </row>
    <row r="19" spans="1:46" s="22" customFormat="1" ht="16.5" customHeight="1">
      <c r="A19" s="284" t="s">
        <v>230</v>
      </c>
      <c r="B19" s="285"/>
      <c r="C19" s="23">
        <v>8513</v>
      </c>
      <c r="D19" s="23">
        <v>300709.821427</v>
      </c>
      <c r="E19" s="23">
        <v>338</v>
      </c>
      <c r="F19" s="23">
        <v>4970.930456</v>
      </c>
      <c r="G19" s="23">
        <v>119</v>
      </c>
      <c r="H19" s="23">
        <v>1432.66</v>
      </c>
      <c r="I19" s="23">
        <v>2399</v>
      </c>
      <c r="J19" s="23">
        <v>203629.576152</v>
      </c>
      <c r="K19" s="23">
        <v>155</v>
      </c>
      <c r="L19" s="23">
        <v>2510.5397</v>
      </c>
      <c r="M19" s="23">
        <v>49</v>
      </c>
      <c r="N19" s="23">
        <v>188.499</v>
      </c>
      <c r="O19" s="23">
        <v>1664</v>
      </c>
      <c r="P19" s="23">
        <v>11307.386793</v>
      </c>
      <c r="Q19" s="23">
        <v>780</v>
      </c>
      <c r="R19" s="23">
        <v>13051.978599</v>
      </c>
      <c r="S19" s="23">
        <v>125</v>
      </c>
      <c r="T19" s="23">
        <v>2442.33</v>
      </c>
      <c r="U19" s="23">
        <v>74</v>
      </c>
      <c r="V19" s="23">
        <v>616.516</v>
      </c>
      <c r="W19" s="284" t="s">
        <v>230</v>
      </c>
      <c r="X19" s="285"/>
      <c r="Y19" s="23">
        <v>160</v>
      </c>
      <c r="Z19" s="23">
        <v>1883.16263</v>
      </c>
      <c r="AA19" s="23">
        <v>347</v>
      </c>
      <c r="AB19" s="23">
        <v>9910.570154</v>
      </c>
      <c r="AC19" s="23">
        <v>648</v>
      </c>
      <c r="AD19" s="23">
        <v>19958.33144</v>
      </c>
      <c r="AE19" s="23">
        <v>947</v>
      </c>
      <c r="AF19" s="23">
        <v>20662.278786</v>
      </c>
      <c r="AG19" s="23">
        <v>341</v>
      </c>
      <c r="AH19" s="23">
        <v>3039.859</v>
      </c>
      <c r="AI19" s="23">
        <v>0</v>
      </c>
      <c r="AJ19" s="23">
        <v>0</v>
      </c>
      <c r="AK19" s="23">
        <v>5</v>
      </c>
      <c r="AL19" s="23">
        <v>1.8</v>
      </c>
      <c r="AM19" s="23">
        <v>2</v>
      </c>
      <c r="AN19" s="23">
        <v>13</v>
      </c>
      <c r="AO19" s="23">
        <v>43</v>
      </c>
      <c r="AP19" s="23">
        <v>3150.48775</v>
      </c>
      <c r="AQ19" s="23">
        <v>110</v>
      </c>
      <c r="AR19" s="23">
        <v>478.014967</v>
      </c>
      <c r="AS19" s="23">
        <v>207</v>
      </c>
      <c r="AT19" s="23">
        <v>1461.9</v>
      </c>
    </row>
    <row r="20" spans="1:46" s="22" customFormat="1" ht="16.5" customHeight="1">
      <c r="A20" s="284" t="s">
        <v>231</v>
      </c>
      <c r="B20" s="285"/>
      <c r="C20" s="23">
        <v>29895</v>
      </c>
      <c r="D20" s="23">
        <v>638634.859776</v>
      </c>
      <c r="E20" s="23">
        <v>817</v>
      </c>
      <c r="F20" s="23">
        <v>79921.904225</v>
      </c>
      <c r="G20" s="23">
        <v>146</v>
      </c>
      <c r="H20" s="23">
        <v>4902.34887</v>
      </c>
      <c r="I20" s="23">
        <v>14315</v>
      </c>
      <c r="J20" s="23">
        <v>278046.680856</v>
      </c>
      <c r="K20" s="23">
        <v>397</v>
      </c>
      <c r="L20" s="23">
        <v>112506.84435</v>
      </c>
      <c r="M20" s="23">
        <v>170</v>
      </c>
      <c r="N20" s="23">
        <v>888.2045</v>
      </c>
      <c r="O20" s="23">
        <v>3118</v>
      </c>
      <c r="P20" s="23">
        <v>16995.221465</v>
      </c>
      <c r="Q20" s="23">
        <v>3388</v>
      </c>
      <c r="R20" s="23">
        <v>18429.150236</v>
      </c>
      <c r="S20" s="23">
        <v>362</v>
      </c>
      <c r="T20" s="23">
        <v>6871.322</v>
      </c>
      <c r="U20" s="23">
        <v>154</v>
      </c>
      <c r="V20" s="23">
        <v>806.654</v>
      </c>
      <c r="W20" s="284" t="s">
        <v>231</v>
      </c>
      <c r="X20" s="285"/>
      <c r="Y20" s="23">
        <v>400</v>
      </c>
      <c r="Z20" s="23">
        <v>3781.829976</v>
      </c>
      <c r="AA20" s="23">
        <v>1345</v>
      </c>
      <c r="AB20" s="23">
        <v>71790.544066</v>
      </c>
      <c r="AC20" s="23">
        <v>1499</v>
      </c>
      <c r="AD20" s="23">
        <v>19273.584078</v>
      </c>
      <c r="AE20" s="23">
        <v>1850</v>
      </c>
      <c r="AF20" s="23">
        <v>13635.106919</v>
      </c>
      <c r="AG20" s="23">
        <v>739</v>
      </c>
      <c r="AH20" s="23">
        <v>4160.75372</v>
      </c>
      <c r="AI20" s="23">
        <v>0</v>
      </c>
      <c r="AJ20" s="23">
        <v>0</v>
      </c>
      <c r="AK20" s="23">
        <v>3</v>
      </c>
      <c r="AL20" s="23">
        <v>1.7</v>
      </c>
      <c r="AM20" s="23">
        <v>6</v>
      </c>
      <c r="AN20" s="23">
        <v>28</v>
      </c>
      <c r="AO20" s="23">
        <v>52</v>
      </c>
      <c r="AP20" s="23">
        <v>525.22</v>
      </c>
      <c r="AQ20" s="23">
        <v>318</v>
      </c>
      <c r="AR20" s="23">
        <v>1214.45255</v>
      </c>
      <c r="AS20" s="23">
        <v>816</v>
      </c>
      <c r="AT20" s="23">
        <v>4855.337965</v>
      </c>
    </row>
    <row r="21" spans="1:46" s="22" customFormat="1" ht="16.5" customHeight="1">
      <c r="A21" s="284" t="s">
        <v>232</v>
      </c>
      <c r="B21" s="285"/>
      <c r="C21" s="23">
        <v>6129</v>
      </c>
      <c r="D21" s="23">
        <v>113739.606513</v>
      </c>
      <c r="E21" s="23">
        <v>397</v>
      </c>
      <c r="F21" s="23">
        <v>6462.30304</v>
      </c>
      <c r="G21" s="23">
        <v>120</v>
      </c>
      <c r="H21" s="23">
        <v>1747.12</v>
      </c>
      <c r="I21" s="23">
        <v>1716</v>
      </c>
      <c r="J21" s="23">
        <v>65501.911561</v>
      </c>
      <c r="K21" s="23">
        <v>99</v>
      </c>
      <c r="L21" s="23">
        <v>3678.69746</v>
      </c>
      <c r="M21" s="23">
        <v>36</v>
      </c>
      <c r="N21" s="23">
        <v>221.8</v>
      </c>
      <c r="O21" s="23">
        <v>946</v>
      </c>
      <c r="P21" s="23">
        <v>6296.822688</v>
      </c>
      <c r="Q21" s="23">
        <v>647</v>
      </c>
      <c r="R21" s="23">
        <v>2448.059185</v>
      </c>
      <c r="S21" s="23">
        <v>133</v>
      </c>
      <c r="T21" s="23">
        <v>2809.776</v>
      </c>
      <c r="U21" s="23">
        <v>68</v>
      </c>
      <c r="V21" s="23">
        <v>817.54</v>
      </c>
      <c r="W21" s="284" t="s">
        <v>232</v>
      </c>
      <c r="X21" s="285"/>
      <c r="Y21" s="23">
        <v>134</v>
      </c>
      <c r="Z21" s="23">
        <v>935.998888</v>
      </c>
      <c r="AA21" s="23">
        <v>280</v>
      </c>
      <c r="AB21" s="23">
        <v>6540.475361</v>
      </c>
      <c r="AC21" s="23">
        <v>358</v>
      </c>
      <c r="AD21" s="23">
        <v>5147.3398</v>
      </c>
      <c r="AE21" s="23">
        <v>610</v>
      </c>
      <c r="AF21" s="23">
        <v>6244.08253</v>
      </c>
      <c r="AG21" s="23">
        <v>287</v>
      </c>
      <c r="AH21" s="23">
        <v>2377.238</v>
      </c>
      <c r="AI21" s="23">
        <v>0</v>
      </c>
      <c r="AJ21" s="23">
        <v>0</v>
      </c>
      <c r="AK21" s="23">
        <v>4</v>
      </c>
      <c r="AL21" s="23">
        <v>3.9</v>
      </c>
      <c r="AM21" s="23">
        <v>2</v>
      </c>
      <c r="AN21" s="23">
        <v>11</v>
      </c>
      <c r="AO21" s="23">
        <v>40</v>
      </c>
      <c r="AP21" s="23">
        <v>835.41</v>
      </c>
      <c r="AQ21" s="23">
        <v>113</v>
      </c>
      <c r="AR21" s="23">
        <v>394.44</v>
      </c>
      <c r="AS21" s="23">
        <v>139</v>
      </c>
      <c r="AT21" s="23">
        <v>1265.692</v>
      </c>
    </row>
    <row r="22" spans="1:46" s="22" customFormat="1" ht="16.5" customHeight="1">
      <c r="A22" s="284" t="s">
        <v>233</v>
      </c>
      <c r="B22" s="285"/>
      <c r="C22" s="23">
        <v>8384</v>
      </c>
      <c r="D22" s="23">
        <v>295199.854897</v>
      </c>
      <c r="E22" s="23">
        <v>620</v>
      </c>
      <c r="F22" s="23">
        <v>7411.212307</v>
      </c>
      <c r="G22" s="23">
        <v>166</v>
      </c>
      <c r="H22" s="23">
        <v>98301.747208</v>
      </c>
      <c r="I22" s="23">
        <v>2122</v>
      </c>
      <c r="J22" s="23">
        <v>82723.629856</v>
      </c>
      <c r="K22" s="23">
        <v>284</v>
      </c>
      <c r="L22" s="23">
        <v>41456.178816</v>
      </c>
      <c r="M22" s="23">
        <v>49</v>
      </c>
      <c r="N22" s="23">
        <v>266.7</v>
      </c>
      <c r="O22" s="23">
        <v>1687</v>
      </c>
      <c r="P22" s="23">
        <v>10452.829355</v>
      </c>
      <c r="Q22" s="23">
        <v>874</v>
      </c>
      <c r="R22" s="23">
        <v>3821.254326</v>
      </c>
      <c r="S22" s="23">
        <v>140</v>
      </c>
      <c r="T22" s="23">
        <v>5602.77</v>
      </c>
      <c r="U22" s="23">
        <v>64</v>
      </c>
      <c r="V22" s="23">
        <v>298.974889</v>
      </c>
      <c r="W22" s="284" t="s">
        <v>233</v>
      </c>
      <c r="X22" s="285"/>
      <c r="Y22" s="23">
        <v>125</v>
      </c>
      <c r="Z22" s="23">
        <v>1339.474888</v>
      </c>
      <c r="AA22" s="23">
        <v>304</v>
      </c>
      <c r="AB22" s="23">
        <v>6363.087362</v>
      </c>
      <c r="AC22" s="23">
        <v>615</v>
      </c>
      <c r="AD22" s="23">
        <v>11127.822652</v>
      </c>
      <c r="AE22" s="23">
        <v>713</v>
      </c>
      <c r="AF22" s="23">
        <v>4481.79098</v>
      </c>
      <c r="AG22" s="23">
        <v>299</v>
      </c>
      <c r="AH22" s="23">
        <v>19334.02037</v>
      </c>
      <c r="AI22" s="23">
        <v>0</v>
      </c>
      <c r="AJ22" s="23">
        <v>0</v>
      </c>
      <c r="AK22" s="23">
        <v>2</v>
      </c>
      <c r="AL22" s="23">
        <v>6.3</v>
      </c>
      <c r="AM22" s="23">
        <v>2</v>
      </c>
      <c r="AN22" s="23">
        <v>6</v>
      </c>
      <c r="AO22" s="23">
        <v>28</v>
      </c>
      <c r="AP22" s="23">
        <v>456.268888</v>
      </c>
      <c r="AQ22" s="23">
        <v>110</v>
      </c>
      <c r="AR22" s="23">
        <v>313.377</v>
      </c>
      <c r="AS22" s="23">
        <v>180</v>
      </c>
      <c r="AT22" s="23">
        <v>1436.416</v>
      </c>
    </row>
    <row r="23" spans="1:46" s="22" customFormat="1" ht="16.5" customHeight="1">
      <c r="A23" s="284" t="s">
        <v>234</v>
      </c>
      <c r="B23" s="285"/>
      <c r="C23" s="23">
        <v>5454</v>
      </c>
      <c r="D23" s="23">
        <v>83989.058636</v>
      </c>
      <c r="E23" s="23">
        <v>469</v>
      </c>
      <c r="F23" s="23">
        <v>11807.9659</v>
      </c>
      <c r="G23" s="23">
        <v>59</v>
      </c>
      <c r="H23" s="23">
        <v>913.8</v>
      </c>
      <c r="I23" s="23">
        <v>1724</v>
      </c>
      <c r="J23" s="23">
        <v>33371.35056</v>
      </c>
      <c r="K23" s="23">
        <v>126</v>
      </c>
      <c r="L23" s="23">
        <v>7742.77679</v>
      </c>
      <c r="M23" s="23">
        <v>30</v>
      </c>
      <c r="N23" s="23">
        <v>161.1</v>
      </c>
      <c r="O23" s="23">
        <v>921</v>
      </c>
      <c r="P23" s="23">
        <v>7595.895301</v>
      </c>
      <c r="Q23" s="23">
        <v>643</v>
      </c>
      <c r="R23" s="23">
        <v>2908.65169</v>
      </c>
      <c r="S23" s="23">
        <v>90</v>
      </c>
      <c r="T23" s="23">
        <v>2224.635</v>
      </c>
      <c r="U23" s="23">
        <v>22</v>
      </c>
      <c r="V23" s="23">
        <v>192.46</v>
      </c>
      <c r="W23" s="284" t="s">
        <v>234</v>
      </c>
      <c r="X23" s="285"/>
      <c r="Y23" s="23">
        <v>79</v>
      </c>
      <c r="Z23" s="23">
        <v>1221.885022</v>
      </c>
      <c r="AA23" s="23">
        <v>161</v>
      </c>
      <c r="AB23" s="23">
        <v>3193.590051</v>
      </c>
      <c r="AC23" s="23">
        <v>256</v>
      </c>
      <c r="AD23" s="23">
        <v>4059.48681</v>
      </c>
      <c r="AE23" s="23">
        <v>439</v>
      </c>
      <c r="AF23" s="23">
        <v>3477.325097</v>
      </c>
      <c r="AG23" s="23">
        <v>222</v>
      </c>
      <c r="AH23" s="23">
        <v>2508.265415</v>
      </c>
      <c r="AI23" s="23">
        <v>0</v>
      </c>
      <c r="AJ23" s="23">
        <v>0</v>
      </c>
      <c r="AK23" s="23">
        <v>2</v>
      </c>
      <c r="AL23" s="23">
        <v>1.008</v>
      </c>
      <c r="AM23" s="23">
        <v>1</v>
      </c>
      <c r="AN23" s="23">
        <v>1</v>
      </c>
      <c r="AO23" s="23">
        <v>19</v>
      </c>
      <c r="AP23" s="23">
        <v>1201.075</v>
      </c>
      <c r="AQ23" s="23">
        <v>73</v>
      </c>
      <c r="AR23" s="23">
        <v>209.622</v>
      </c>
      <c r="AS23" s="23">
        <v>118</v>
      </c>
      <c r="AT23" s="23">
        <v>1197.166</v>
      </c>
    </row>
    <row r="24" spans="1:46" s="22" customFormat="1" ht="16.5" customHeight="1">
      <c r="A24" s="284" t="s">
        <v>235</v>
      </c>
      <c r="B24" s="285"/>
      <c r="C24" s="23">
        <v>8671</v>
      </c>
      <c r="D24" s="23">
        <v>123443.216931</v>
      </c>
      <c r="E24" s="23">
        <v>920</v>
      </c>
      <c r="F24" s="23">
        <v>17429.81367</v>
      </c>
      <c r="G24" s="23">
        <v>192</v>
      </c>
      <c r="H24" s="23">
        <v>3725.34</v>
      </c>
      <c r="I24" s="23">
        <v>1849</v>
      </c>
      <c r="J24" s="23">
        <v>38936.79252</v>
      </c>
      <c r="K24" s="23">
        <v>231</v>
      </c>
      <c r="L24" s="23">
        <v>8339.97439</v>
      </c>
      <c r="M24" s="23">
        <v>74</v>
      </c>
      <c r="N24" s="23">
        <v>2984.99157</v>
      </c>
      <c r="O24" s="23">
        <v>1594</v>
      </c>
      <c r="P24" s="23">
        <v>10588.226185</v>
      </c>
      <c r="Q24" s="23">
        <v>946</v>
      </c>
      <c r="R24" s="23">
        <v>5542.265867</v>
      </c>
      <c r="S24" s="23">
        <v>176</v>
      </c>
      <c r="T24" s="23">
        <v>2137.211</v>
      </c>
      <c r="U24" s="23">
        <v>109</v>
      </c>
      <c r="V24" s="23">
        <v>960.538</v>
      </c>
      <c r="W24" s="284" t="s">
        <v>235</v>
      </c>
      <c r="X24" s="285"/>
      <c r="Y24" s="23">
        <v>169</v>
      </c>
      <c r="Z24" s="23">
        <v>3128.55889</v>
      </c>
      <c r="AA24" s="23">
        <v>312</v>
      </c>
      <c r="AB24" s="23">
        <v>9414.68821</v>
      </c>
      <c r="AC24" s="23">
        <v>544</v>
      </c>
      <c r="AD24" s="23">
        <v>6889.842476</v>
      </c>
      <c r="AE24" s="23">
        <v>748</v>
      </c>
      <c r="AF24" s="23">
        <v>7882.571431</v>
      </c>
      <c r="AG24" s="23">
        <v>406</v>
      </c>
      <c r="AH24" s="23">
        <v>2810.4338</v>
      </c>
      <c r="AI24" s="23">
        <v>0</v>
      </c>
      <c r="AJ24" s="23">
        <v>0</v>
      </c>
      <c r="AK24" s="23">
        <v>3</v>
      </c>
      <c r="AL24" s="23">
        <v>6.528322</v>
      </c>
      <c r="AM24" s="23">
        <v>3</v>
      </c>
      <c r="AN24" s="23">
        <v>7.82</v>
      </c>
      <c r="AO24" s="23">
        <v>79</v>
      </c>
      <c r="AP24" s="23">
        <v>742.5566</v>
      </c>
      <c r="AQ24" s="23">
        <v>141</v>
      </c>
      <c r="AR24" s="23">
        <v>679.873</v>
      </c>
      <c r="AS24" s="23">
        <v>175</v>
      </c>
      <c r="AT24" s="23">
        <v>1235.191</v>
      </c>
    </row>
    <row r="25" spans="1:46" s="22" customFormat="1" ht="16.5" customHeight="1">
      <c r="A25" s="284" t="s">
        <v>221</v>
      </c>
      <c r="B25" s="285"/>
      <c r="C25" s="23">
        <v>1754</v>
      </c>
      <c r="D25" s="23">
        <v>19050.286232</v>
      </c>
      <c r="E25" s="23">
        <v>206</v>
      </c>
      <c r="F25" s="23">
        <v>2116.7295</v>
      </c>
      <c r="G25" s="23">
        <v>51</v>
      </c>
      <c r="H25" s="23">
        <v>608.61</v>
      </c>
      <c r="I25" s="23">
        <v>229</v>
      </c>
      <c r="J25" s="23">
        <v>1516.65256</v>
      </c>
      <c r="K25" s="23">
        <v>27</v>
      </c>
      <c r="L25" s="23">
        <v>263.131</v>
      </c>
      <c r="M25" s="23">
        <v>5</v>
      </c>
      <c r="N25" s="23">
        <v>13</v>
      </c>
      <c r="O25" s="23">
        <v>255</v>
      </c>
      <c r="P25" s="23">
        <v>2249.86</v>
      </c>
      <c r="Q25" s="23">
        <v>126</v>
      </c>
      <c r="R25" s="23">
        <v>982.998</v>
      </c>
      <c r="S25" s="23">
        <v>53</v>
      </c>
      <c r="T25" s="23">
        <v>1634.369279</v>
      </c>
      <c r="U25" s="23">
        <v>44</v>
      </c>
      <c r="V25" s="23">
        <v>595.21</v>
      </c>
      <c r="W25" s="284" t="s">
        <v>221</v>
      </c>
      <c r="X25" s="285"/>
      <c r="Y25" s="23">
        <v>43</v>
      </c>
      <c r="Z25" s="23">
        <v>343.57</v>
      </c>
      <c r="AA25" s="23">
        <v>52</v>
      </c>
      <c r="AB25" s="23">
        <v>500.19342</v>
      </c>
      <c r="AC25" s="23">
        <v>222</v>
      </c>
      <c r="AD25" s="23">
        <v>3543.319411</v>
      </c>
      <c r="AE25" s="23">
        <v>186</v>
      </c>
      <c r="AF25" s="23">
        <v>1316.83303</v>
      </c>
      <c r="AG25" s="23">
        <v>157</v>
      </c>
      <c r="AH25" s="23">
        <v>2946.480032</v>
      </c>
      <c r="AI25" s="23">
        <v>0</v>
      </c>
      <c r="AJ25" s="23">
        <v>0</v>
      </c>
      <c r="AK25" s="23">
        <v>4</v>
      </c>
      <c r="AL25" s="23">
        <v>12.25</v>
      </c>
      <c r="AM25" s="23">
        <v>1</v>
      </c>
      <c r="AN25" s="23">
        <v>6.5</v>
      </c>
      <c r="AO25" s="23">
        <v>34</v>
      </c>
      <c r="AP25" s="23">
        <v>126.255</v>
      </c>
      <c r="AQ25" s="23">
        <v>22</v>
      </c>
      <c r="AR25" s="23">
        <v>77.605</v>
      </c>
      <c r="AS25" s="23">
        <v>37</v>
      </c>
      <c r="AT25" s="23">
        <v>196.72</v>
      </c>
    </row>
    <row r="26" spans="1:46" s="22" customFormat="1" ht="16.5" customHeight="1">
      <c r="A26" s="284" t="s">
        <v>236</v>
      </c>
      <c r="B26" s="285"/>
      <c r="C26" s="23">
        <v>4057</v>
      </c>
      <c r="D26" s="23">
        <v>82086.707729</v>
      </c>
      <c r="E26" s="23">
        <v>291</v>
      </c>
      <c r="F26" s="23">
        <v>24790.952338</v>
      </c>
      <c r="G26" s="23">
        <v>197</v>
      </c>
      <c r="H26" s="23">
        <v>3610.52584</v>
      </c>
      <c r="I26" s="23">
        <v>638</v>
      </c>
      <c r="J26" s="23">
        <v>6519.81036</v>
      </c>
      <c r="K26" s="23">
        <v>58</v>
      </c>
      <c r="L26" s="23">
        <v>14932.49141</v>
      </c>
      <c r="M26" s="23">
        <v>15</v>
      </c>
      <c r="N26" s="23">
        <v>158.88</v>
      </c>
      <c r="O26" s="23">
        <v>635</v>
      </c>
      <c r="P26" s="23">
        <v>4558.934436</v>
      </c>
      <c r="Q26" s="23">
        <v>347</v>
      </c>
      <c r="R26" s="23">
        <v>2425.436588</v>
      </c>
      <c r="S26" s="23">
        <v>124</v>
      </c>
      <c r="T26" s="23">
        <v>5420.07678</v>
      </c>
      <c r="U26" s="23">
        <v>83</v>
      </c>
      <c r="V26" s="23">
        <v>689.8057</v>
      </c>
      <c r="W26" s="284" t="s">
        <v>236</v>
      </c>
      <c r="X26" s="285"/>
      <c r="Y26" s="23">
        <v>86</v>
      </c>
      <c r="Z26" s="23">
        <v>921.782857</v>
      </c>
      <c r="AA26" s="23">
        <v>193</v>
      </c>
      <c r="AB26" s="23">
        <v>1321.13479</v>
      </c>
      <c r="AC26" s="23">
        <v>496</v>
      </c>
      <c r="AD26" s="23">
        <v>8033.242806</v>
      </c>
      <c r="AE26" s="23">
        <v>357</v>
      </c>
      <c r="AF26" s="23">
        <v>1542.065228</v>
      </c>
      <c r="AG26" s="23">
        <v>252</v>
      </c>
      <c r="AH26" s="23">
        <v>1373.5236</v>
      </c>
      <c r="AI26" s="23">
        <v>0</v>
      </c>
      <c r="AJ26" s="23">
        <v>0</v>
      </c>
      <c r="AK26" s="23">
        <v>1</v>
      </c>
      <c r="AL26" s="23">
        <v>0.5</v>
      </c>
      <c r="AM26" s="23">
        <v>3</v>
      </c>
      <c r="AN26" s="23">
        <v>10.1</v>
      </c>
      <c r="AO26" s="23">
        <v>60</v>
      </c>
      <c r="AP26" s="23">
        <v>4510.548316</v>
      </c>
      <c r="AQ26" s="23">
        <v>77</v>
      </c>
      <c r="AR26" s="23">
        <v>450.45518</v>
      </c>
      <c r="AS26" s="23">
        <v>144</v>
      </c>
      <c r="AT26" s="23">
        <v>816.4415</v>
      </c>
    </row>
    <row r="27" spans="1:46" s="22" customFormat="1" ht="16.5" customHeight="1">
      <c r="A27" s="284" t="s">
        <v>237</v>
      </c>
      <c r="B27" s="285"/>
      <c r="C27" s="23">
        <v>1088</v>
      </c>
      <c r="D27" s="23">
        <v>13520.439433</v>
      </c>
      <c r="E27" s="23">
        <v>66</v>
      </c>
      <c r="F27" s="23">
        <v>682.725</v>
      </c>
      <c r="G27" s="23">
        <v>22</v>
      </c>
      <c r="H27" s="23">
        <v>218.95</v>
      </c>
      <c r="I27" s="23">
        <v>123</v>
      </c>
      <c r="J27" s="23">
        <v>2713.0979</v>
      </c>
      <c r="K27" s="23">
        <v>43</v>
      </c>
      <c r="L27" s="23">
        <v>54.816</v>
      </c>
      <c r="M27" s="23">
        <v>1</v>
      </c>
      <c r="N27" s="23">
        <v>2</v>
      </c>
      <c r="O27" s="23">
        <v>185</v>
      </c>
      <c r="P27" s="23">
        <v>2045.1</v>
      </c>
      <c r="Q27" s="23">
        <v>33</v>
      </c>
      <c r="R27" s="23">
        <v>150.8</v>
      </c>
      <c r="S27" s="23">
        <v>68</v>
      </c>
      <c r="T27" s="23">
        <v>2027.85525</v>
      </c>
      <c r="U27" s="23">
        <v>14</v>
      </c>
      <c r="V27" s="23">
        <v>118.4</v>
      </c>
      <c r="W27" s="284" t="s">
        <v>237</v>
      </c>
      <c r="X27" s="285"/>
      <c r="Y27" s="23">
        <v>47</v>
      </c>
      <c r="Z27" s="23">
        <v>340.5825</v>
      </c>
      <c r="AA27" s="23">
        <v>23</v>
      </c>
      <c r="AB27" s="23">
        <v>518.816158</v>
      </c>
      <c r="AC27" s="23">
        <v>114</v>
      </c>
      <c r="AD27" s="23">
        <v>2478.9641</v>
      </c>
      <c r="AE27" s="23">
        <v>62</v>
      </c>
      <c r="AF27" s="23">
        <v>511.238525</v>
      </c>
      <c r="AG27" s="23">
        <v>223</v>
      </c>
      <c r="AH27" s="23">
        <v>1247.48</v>
      </c>
      <c r="AI27" s="23">
        <v>0</v>
      </c>
      <c r="AJ27" s="23">
        <v>0</v>
      </c>
      <c r="AK27" s="23">
        <v>2</v>
      </c>
      <c r="AL27" s="23">
        <v>7</v>
      </c>
      <c r="AM27" s="23">
        <v>0</v>
      </c>
      <c r="AN27" s="23">
        <v>0</v>
      </c>
      <c r="AO27" s="23">
        <v>36</v>
      </c>
      <c r="AP27" s="23">
        <v>282.361</v>
      </c>
      <c r="AQ27" s="23">
        <v>6</v>
      </c>
      <c r="AR27" s="23">
        <v>30.9</v>
      </c>
      <c r="AS27" s="23">
        <v>20</v>
      </c>
      <c r="AT27" s="23">
        <v>89.353</v>
      </c>
    </row>
    <row r="28" spans="1:46" s="22" customFormat="1" ht="16.5" customHeight="1">
      <c r="A28" s="284" t="s">
        <v>238</v>
      </c>
      <c r="B28" s="285"/>
      <c r="C28" s="23">
        <v>6455</v>
      </c>
      <c r="D28" s="23">
        <v>87619.98247</v>
      </c>
      <c r="E28" s="23">
        <v>133</v>
      </c>
      <c r="F28" s="23">
        <v>724.639068</v>
      </c>
      <c r="G28" s="23">
        <v>32</v>
      </c>
      <c r="H28" s="23">
        <v>324.9</v>
      </c>
      <c r="I28" s="23">
        <v>1079</v>
      </c>
      <c r="J28" s="23">
        <v>14522.920936</v>
      </c>
      <c r="K28" s="23">
        <v>38</v>
      </c>
      <c r="L28" s="23">
        <v>948.88</v>
      </c>
      <c r="M28" s="23">
        <v>41</v>
      </c>
      <c r="N28" s="23">
        <v>165.271</v>
      </c>
      <c r="O28" s="23">
        <v>1521</v>
      </c>
      <c r="P28" s="23">
        <v>7074.306446</v>
      </c>
      <c r="Q28" s="23">
        <v>739</v>
      </c>
      <c r="R28" s="23">
        <v>2946.148664</v>
      </c>
      <c r="S28" s="23">
        <v>694</v>
      </c>
      <c r="T28" s="23">
        <v>44376.73507</v>
      </c>
      <c r="U28" s="23">
        <v>39</v>
      </c>
      <c r="V28" s="23">
        <v>158.054</v>
      </c>
      <c r="W28" s="284" t="s">
        <v>238</v>
      </c>
      <c r="X28" s="285"/>
      <c r="Y28" s="23">
        <v>232</v>
      </c>
      <c r="Z28" s="23">
        <v>1613.359342</v>
      </c>
      <c r="AA28" s="23">
        <v>269</v>
      </c>
      <c r="AB28" s="23">
        <v>4226.29703</v>
      </c>
      <c r="AC28" s="23">
        <v>272</v>
      </c>
      <c r="AD28" s="23">
        <v>4664.85513</v>
      </c>
      <c r="AE28" s="23">
        <v>773</v>
      </c>
      <c r="AF28" s="23">
        <v>3120.055794</v>
      </c>
      <c r="AG28" s="23">
        <v>246</v>
      </c>
      <c r="AH28" s="23">
        <v>1679.14899</v>
      </c>
      <c r="AI28" s="23">
        <v>0</v>
      </c>
      <c r="AJ28" s="23">
        <v>0</v>
      </c>
      <c r="AK28" s="23">
        <v>1</v>
      </c>
      <c r="AL28" s="23">
        <v>6</v>
      </c>
      <c r="AM28" s="23">
        <v>1</v>
      </c>
      <c r="AN28" s="23">
        <v>8</v>
      </c>
      <c r="AO28" s="23">
        <v>42</v>
      </c>
      <c r="AP28" s="23">
        <v>191.62</v>
      </c>
      <c r="AQ28" s="23">
        <v>128</v>
      </c>
      <c r="AR28" s="23">
        <v>343.57</v>
      </c>
      <c r="AS28" s="23">
        <v>175</v>
      </c>
      <c r="AT28" s="23">
        <v>525.221</v>
      </c>
    </row>
    <row r="29" spans="1:46" s="22" customFormat="1" ht="16.5" customHeight="1">
      <c r="A29" s="284" t="s">
        <v>239</v>
      </c>
      <c r="B29" s="285"/>
      <c r="C29" s="23">
        <v>13626</v>
      </c>
      <c r="D29" s="23">
        <v>1040132.946698</v>
      </c>
      <c r="E29" s="23">
        <v>197</v>
      </c>
      <c r="F29" s="23">
        <v>3966.503</v>
      </c>
      <c r="G29" s="23">
        <v>65</v>
      </c>
      <c r="H29" s="23">
        <v>1061.78984</v>
      </c>
      <c r="I29" s="23">
        <v>3269</v>
      </c>
      <c r="J29" s="23">
        <v>775952.168907</v>
      </c>
      <c r="K29" s="23">
        <v>134</v>
      </c>
      <c r="L29" s="23">
        <v>19749.880508</v>
      </c>
      <c r="M29" s="23">
        <v>46</v>
      </c>
      <c r="N29" s="23">
        <v>264.4693</v>
      </c>
      <c r="O29" s="23">
        <v>2405</v>
      </c>
      <c r="P29" s="23">
        <v>27964.779553</v>
      </c>
      <c r="Q29" s="23">
        <v>1136</v>
      </c>
      <c r="R29" s="23">
        <v>24205.011095</v>
      </c>
      <c r="S29" s="23">
        <v>177</v>
      </c>
      <c r="T29" s="23">
        <v>11945.961499</v>
      </c>
      <c r="U29" s="23">
        <v>144</v>
      </c>
      <c r="V29" s="23">
        <v>892.468179</v>
      </c>
      <c r="W29" s="284" t="s">
        <v>239</v>
      </c>
      <c r="X29" s="285"/>
      <c r="Y29" s="23">
        <v>481</v>
      </c>
      <c r="Z29" s="23">
        <v>8073.966294</v>
      </c>
      <c r="AA29" s="23">
        <v>1342</v>
      </c>
      <c r="AB29" s="23">
        <v>51000.399085</v>
      </c>
      <c r="AC29" s="23">
        <v>963</v>
      </c>
      <c r="AD29" s="23">
        <v>19493.417756</v>
      </c>
      <c r="AE29" s="23">
        <v>2202</v>
      </c>
      <c r="AF29" s="23">
        <v>87178.944085</v>
      </c>
      <c r="AG29" s="23">
        <v>409</v>
      </c>
      <c r="AH29" s="23">
        <v>2825.468273</v>
      </c>
      <c r="AI29" s="23">
        <v>0</v>
      </c>
      <c r="AJ29" s="23">
        <v>0</v>
      </c>
      <c r="AK29" s="23">
        <v>2</v>
      </c>
      <c r="AL29" s="23">
        <v>1</v>
      </c>
      <c r="AM29" s="23">
        <v>0</v>
      </c>
      <c r="AN29" s="23">
        <v>0</v>
      </c>
      <c r="AO29" s="23">
        <v>58</v>
      </c>
      <c r="AP29" s="23">
        <v>245.885615</v>
      </c>
      <c r="AQ29" s="23">
        <v>269</v>
      </c>
      <c r="AR29" s="23">
        <v>2600.48274</v>
      </c>
      <c r="AS29" s="23">
        <v>327</v>
      </c>
      <c r="AT29" s="23">
        <v>2710.350969</v>
      </c>
    </row>
    <row r="30" spans="1:46" s="22" customFormat="1" ht="16.5" customHeight="1">
      <c r="A30" s="284" t="s">
        <v>240</v>
      </c>
      <c r="B30" s="285"/>
      <c r="C30" s="23">
        <v>5507</v>
      </c>
      <c r="D30" s="23">
        <v>79117.340637</v>
      </c>
      <c r="E30" s="23">
        <v>240</v>
      </c>
      <c r="F30" s="23">
        <v>6707.576098</v>
      </c>
      <c r="G30" s="23">
        <v>46</v>
      </c>
      <c r="H30" s="23">
        <v>700.35</v>
      </c>
      <c r="I30" s="23">
        <v>1076</v>
      </c>
      <c r="J30" s="23">
        <v>10957.671324</v>
      </c>
      <c r="K30" s="23">
        <v>99</v>
      </c>
      <c r="L30" s="23">
        <v>2079.34863</v>
      </c>
      <c r="M30" s="23">
        <v>18</v>
      </c>
      <c r="N30" s="23">
        <v>113.66</v>
      </c>
      <c r="O30" s="23">
        <v>845</v>
      </c>
      <c r="P30" s="23">
        <v>10589.417104</v>
      </c>
      <c r="Q30" s="23">
        <v>761</v>
      </c>
      <c r="R30" s="23">
        <v>2911.53345</v>
      </c>
      <c r="S30" s="23">
        <v>143</v>
      </c>
      <c r="T30" s="23">
        <v>4179.543</v>
      </c>
      <c r="U30" s="23">
        <v>81</v>
      </c>
      <c r="V30" s="23">
        <v>644.056664</v>
      </c>
      <c r="W30" s="284" t="s">
        <v>240</v>
      </c>
      <c r="X30" s="285"/>
      <c r="Y30" s="23">
        <v>137</v>
      </c>
      <c r="Z30" s="23">
        <v>1231.213538</v>
      </c>
      <c r="AA30" s="23">
        <v>356</v>
      </c>
      <c r="AB30" s="23">
        <v>12260.590148</v>
      </c>
      <c r="AC30" s="23">
        <v>573</v>
      </c>
      <c r="AD30" s="23">
        <v>16631.787398</v>
      </c>
      <c r="AE30" s="23">
        <v>579</v>
      </c>
      <c r="AF30" s="23">
        <v>4168.138188</v>
      </c>
      <c r="AG30" s="23">
        <v>264</v>
      </c>
      <c r="AH30" s="23">
        <v>1988.35</v>
      </c>
      <c r="AI30" s="23">
        <v>0</v>
      </c>
      <c r="AJ30" s="23">
        <v>0</v>
      </c>
      <c r="AK30" s="23">
        <v>3</v>
      </c>
      <c r="AL30" s="23">
        <v>15.666666</v>
      </c>
      <c r="AM30" s="23">
        <v>1</v>
      </c>
      <c r="AN30" s="23">
        <v>2</v>
      </c>
      <c r="AO30" s="23">
        <v>24</v>
      </c>
      <c r="AP30" s="23">
        <v>167.649913</v>
      </c>
      <c r="AQ30" s="23">
        <v>103</v>
      </c>
      <c r="AR30" s="23">
        <v>504.762516</v>
      </c>
      <c r="AS30" s="23">
        <v>158</v>
      </c>
      <c r="AT30" s="23">
        <v>3264.026</v>
      </c>
    </row>
    <row r="31" spans="1:46" s="22" customFormat="1" ht="16.5" customHeight="1">
      <c r="A31" s="282" t="s">
        <v>241</v>
      </c>
      <c r="B31" s="283"/>
      <c r="C31" s="23">
        <v>1708</v>
      </c>
      <c r="D31" s="23">
        <v>26393.522228</v>
      </c>
      <c r="E31" s="23">
        <v>179</v>
      </c>
      <c r="F31" s="23">
        <v>2000.59</v>
      </c>
      <c r="G31" s="23">
        <v>29</v>
      </c>
      <c r="H31" s="23">
        <v>500.883938</v>
      </c>
      <c r="I31" s="23">
        <v>188</v>
      </c>
      <c r="J31" s="23">
        <v>7747.918</v>
      </c>
      <c r="K31" s="23">
        <v>9</v>
      </c>
      <c r="L31" s="23">
        <v>102.2</v>
      </c>
      <c r="M31" s="23">
        <v>3</v>
      </c>
      <c r="N31" s="23">
        <v>6.85</v>
      </c>
      <c r="O31" s="23">
        <v>442</v>
      </c>
      <c r="P31" s="23">
        <v>3679.347</v>
      </c>
      <c r="Q31" s="23">
        <v>95</v>
      </c>
      <c r="R31" s="23">
        <v>1604.445</v>
      </c>
      <c r="S31" s="23">
        <v>114</v>
      </c>
      <c r="T31" s="23">
        <v>5663.35935</v>
      </c>
      <c r="U31" s="23">
        <v>16</v>
      </c>
      <c r="V31" s="23">
        <v>493.76594</v>
      </c>
      <c r="W31" s="282" t="s">
        <v>241</v>
      </c>
      <c r="X31" s="283"/>
      <c r="Y31" s="23">
        <v>34</v>
      </c>
      <c r="Z31" s="23">
        <v>94.86</v>
      </c>
      <c r="AA31" s="23">
        <v>68</v>
      </c>
      <c r="AB31" s="23">
        <v>929.714</v>
      </c>
      <c r="AC31" s="23">
        <v>219</v>
      </c>
      <c r="AD31" s="23">
        <v>1635.605</v>
      </c>
      <c r="AE31" s="23">
        <v>123</v>
      </c>
      <c r="AF31" s="23">
        <v>673.515</v>
      </c>
      <c r="AG31" s="23">
        <v>150</v>
      </c>
      <c r="AH31" s="23">
        <v>1052.759</v>
      </c>
      <c r="AI31" s="23">
        <v>0</v>
      </c>
      <c r="AJ31" s="23">
        <v>0</v>
      </c>
      <c r="AK31" s="23">
        <v>1</v>
      </c>
      <c r="AL31" s="23">
        <v>1</v>
      </c>
      <c r="AM31" s="23">
        <v>0</v>
      </c>
      <c r="AN31" s="23">
        <v>0</v>
      </c>
      <c r="AO31" s="23">
        <v>5</v>
      </c>
      <c r="AP31" s="23">
        <v>63.5</v>
      </c>
      <c r="AQ31" s="23">
        <v>20</v>
      </c>
      <c r="AR31" s="23">
        <v>105.46</v>
      </c>
      <c r="AS31" s="23">
        <v>13</v>
      </c>
      <c r="AT31" s="23">
        <v>37.75</v>
      </c>
    </row>
    <row r="32" spans="1:46" s="22" customFormat="1" ht="16.5" customHeight="1">
      <c r="A32" s="288" t="s">
        <v>34</v>
      </c>
      <c r="B32" s="289"/>
      <c r="C32" s="23">
        <v>1464</v>
      </c>
      <c r="D32" s="23">
        <v>24178.191228</v>
      </c>
      <c r="E32" s="23">
        <v>150</v>
      </c>
      <c r="F32" s="23">
        <v>1866.19</v>
      </c>
      <c r="G32" s="23">
        <v>27</v>
      </c>
      <c r="H32" s="23">
        <v>481.883938</v>
      </c>
      <c r="I32" s="23">
        <v>163</v>
      </c>
      <c r="J32" s="23">
        <v>7444.407</v>
      </c>
      <c r="K32" s="23">
        <v>9</v>
      </c>
      <c r="L32" s="23">
        <v>102.2</v>
      </c>
      <c r="M32" s="23">
        <v>3</v>
      </c>
      <c r="N32" s="23">
        <v>6.85</v>
      </c>
      <c r="O32" s="23">
        <v>373</v>
      </c>
      <c r="P32" s="23">
        <v>3092.457</v>
      </c>
      <c r="Q32" s="23">
        <v>87</v>
      </c>
      <c r="R32" s="23">
        <v>1518.445</v>
      </c>
      <c r="S32" s="23">
        <v>83</v>
      </c>
      <c r="T32" s="23">
        <v>4992.85935</v>
      </c>
      <c r="U32" s="23">
        <v>14</v>
      </c>
      <c r="V32" s="23">
        <v>477.76594</v>
      </c>
      <c r="W32" s="288" t="s">
        <v>34</v>
      </c>
      <c r="X32" s="289"/>
      <c r="Y32" s="23">
        <v>29</v>
      </c>
      <c r="Z32" s="23">
        <v>59.76</v>
      </c>
      <c r="AA32" s="23">
        <v>63</v>
      </c>
      <c r="AB32" s="23">
        <v>917.014</v>
      </c>
      <c r="AC32" s="23">
        <v>212</v>
      </c>
      <c r="AD32" s="23">
        <v>1616.305</v>
      </c>
      <c r="AE32" s="23">
        <v>107</v>
      </c>
      <c r="AF32" s="23">
        <v>603.185</v>
      </c>
      <c r="AG32" s="23">
        <v>110</v>
      </c>
      <c r="AH32" s="23">
        <v>803.459</v>
      </c>
      <c r="AI32" s="23">
        <v>0</v>
      </c>
      <c r="AJ32" s="23">
        <v>0</v>
      </c>
      <c r="AK32" s="23">
        <v>1</v>
      </c>
      <c r="AL32" s="23">
        <v>1</v>
      </c>
      <c r="AM32" s="23">
        <v>0</v>
      </c>
      <c r="AN32" s="23">
        <v>0</v>
      </c>
      <c r="AO32" s="23">
        <v>3</v>
      </c>
      <c r="AP32" s="23">
        <v>57.5</v>
      </c>
      <c r="AQ32" s="23">
        <v>18</v>
      </c>
      <c r="AR32" s="23">
        <v>104.16</v>
      </c>
      <c r="AS32" s="23">
        <v>12</v>
      </c>
      <c r="AT32" s="23">
        <v>32.75</v>
      </c>
    </row>
    <row r="33" spans="1:46" s="22" customFormat="1" ht="16.5" customHeight="1">
      <c r="A33" s="290" t="s">
        <v>35</v>
      </c>
      <c r="B33" s="291"/>
      <c r="C33" s="23">
        <v>244</v>
      </c>
      <c r="D33" s="23">
        <v>2215.331</v>
      </c>
      <c r="E33" s="23">
        <v>29</v>
      </c>
      <c r="F33" s="23">
        <v>134.4</v>
      </c>
      <c r="G33" s="23">
        <v>2</v>
      </c>
      <c r="H33" s="23">
        <v>19</v>
      </c>
      <c r="I33" s="23">
        <v>25</v>
      </c>
      <c r="J33" s="23">
        <v>303.511</v>
      </c>
      <c r="K33" s="23">
        <v>0</v>
      </c>
      <c r="L33" s="23">
        <v>0</v>
      </c>
      <c r="M33" s="23">
        <v>0</v>
      </c>
      <c r="N33" s="23">
        <v>0</v>
      </c>
      <c r="O33" s="23">
        <v>69</v>
      </c>
      <c r="P33" s="23">
        <v>586.89</v>
      </c>
      <c r="Q33" s="23">
        <v>8</v>
      </c>
      <c r="R33" s="23">
        <v>86</v>
      </c>
      <c r="S33" s="23">
        <v>31</v>
      </c>
      <c r="T33" s="23">
        <v>670.5</v>
      </c>
      <c r="U33" s="23">
        <v>2</v>
      </c>
      <c r="V33" s="23">
        <v>16</v>
      </c>
      <c r="W33" s="290" t="s">
        <v>35</v>
      </c>
      <c r="X33" s="291"/>
      <c r="Y33" s="23">
        <v>5</v>
      </c>
      <c r="Z33" s="23">
        <v>35.1</v>
      </c>
      <c r="AA33" s="23">
        <v>5</v>
      </c>
      <c r="AB33" s="23">
        <v>12.7</v>
      </c>
      <c r="AC33" s="23">
        <v>7</v>
      </c>
      <c r="AD33" s="23">
        <v>19.3</v>
      </c>
      <c r="AE33" s="23">
        <v>16</v>
      </c>
      <c r="AF33" s="23">
        <v>70.33</v>
      </c>
      <c r="AG33" s="23">
        <v>40</v>
      </c>
      <c r="AH33" s="23">
        <v>249.3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2</v>
      </c>
      <c r="AP33" s="23">
        <v>6</v>
      </c>
      <c r="AQ33" s="23">
        <v>2</v>
      </c>
      <c r="AR33" s="23">
        <v>1.3</v>
      </c>
      <c r="AS33" s="23">
        <v>1</v>
      </c>
      <c r="AT33" s="23">
        <v>5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">
        <v>400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V34</f>
        <v>中華民國112年7月20日編製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284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284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224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224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269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269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.75">
      <c r="A40" s="144"/>
      <c r="B40" s="142" t="s">
        <v>303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303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.75">
      <c r="A41" s="287" t="s">
        <v>243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 t="s">
        <v>244</v>
      </c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A3" sqref="A3:V4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139</v>
      </c>
      <c r="B2" s="7" t="s">
        <v>140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260</v>
      </c>
      <c r="V2" s="222"/>
      <c r="W2" s="6" t="s">
        <v>139</v>
      </c>
      <c r="X2" s="7" t="s">
        <v>140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260</v>
      </c>
      <c r="AT2" s="223"/>
    </row>
    <row r="3" spans="1:46" s="14" customFormat="1" ht="19.5" customHeight="1">
      <c r="A3" s="224" t="s">
        <v>261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262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中華民國112年6月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中華民國112年6月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373</v>
      </c>
      <c r="J6" s="243"/>
      <c r="K6" s="238" t="s">
        <v>12</v>
      </c>
      <c r="L6" s="246"/>
      <c r="M6" s="248" t="s">
        <v>13</v>
      </c>
      <c r="N6" s="249"/>
      <c r="O6" s="265" t="s">
        <v>362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367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2"/>
      <c r="P7" s="30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2600</v>
      </c>
      <c r="D9" s="23">
        <v>11815.515757</v>
      </c>
      <c r="E9" s="23">
        <v>75</v>
      </c>
      <c r="F9" s="23">
        <v>327.08</v>
      </c>
      <c r="G9" s="23">
        <v>11</v>
      </c>
      <c r="H9" s="23">
        <v>26.811111</v>
      </c>
      <c r="I9" s="23">
        <v>538</v>
      </c>
      <c r="J9" s="23">
        <v>2602.059701</v>
      </c>
      <c r="K9" s="23">
        <v>22</v>
      </c>
      <c r="L9" s="23">
        <v>170.1418</v>
      </c>
      <c r="M9" s="23">
        <v>22</v>
      </c>
      <c r="N9" s="23">
        <v>74.6</v>
      </c>
      <c r="O9" s="23">
        <v>336</v>
      </c>
      <c r="P9" s="23">
        <v>1366.381111</v>
      </c>
      <c r="Q9" s="23">
        <v>420</v>
      </c>
      <c r="R9" s="23">
        <v>1925.53</v>
      </c>
      <c r="S9" s="23">
        <v>48</v>
      </c>
      <c r="T9" s="23">
        <v>522.4</v>
      </c>
      <c r="U9" s="23">
        <v>51</v>
      </c>
      <c r="V9" s="23">
        <v>131.97</v>
      </c>
      <c r="W9" s="280" t="s">
        <v>33</v>
      </c>
      <c r="X9" s="281"/>
      <c r="Y9" s="23">
        <v>115</v>
      </c>
      <c r="Z9" s="23">
        <v>363.06133</v>
      </c>
      <c r="AA9" s="23">
        <v>169</v>
      </c>
      <c r="AB9" s="23">
        <v>724.58928</v>
      </c>
      <c r="AC9" s="23">
        <v>130</v>
      </c>
      <c r="AD9" s="23">
        <v>639.732993</v>
      </c>
      <c r="AE9" s="23">
        <v>461</v>
      </c>
      <c r="AF9" s="23">
        <v>2283.874431</v>
      </c>
      <c r="AG9" s="23">
        <v>78</v>
      </c>
      <c r="AH9" s="23">
        <v>255.715</v>
      </c>
      <c r="AI9" s="23">
        <v>1</v>
      </c>
      <c r="AJ9" s="23">
        <v>10</v>
      </c>
      <c r="AK9" s="23">
        <v>2</v>
      </c>
      <c r="AL9" s="23">
        <v>0.7</v>
      </c>
      <c r="AM9" s="23">
        <v>0</v>
      </c>
      <c r="AN9" s="23">
        <v>0</v>
      </c>
      <c r="AO9" s="23">
        <v>16</v>
      </c>
      <c r="AP9" s="23">
        <v>11.469</v>
      </c>
      <c r="AQ9" s="23">
        <v>47</v>
      </c>
      <c r="AR9" s="23">
        <v>135.48</v>
      </c>
      <c r="AS9" s="23">
        <v>58</v>
      </c>
      <c r="AT9" s="23">
        <v>243.92</v>
      </c>
    </row>
    <row r="10" spans="1:46" s="22" customFormat="1" ht="16.5" customHeight="1">
      <c r="A10" s="282" t="s">
        <v>226</v>
      </c>
      <c r="B10" s="283"/>
      <c r="C10" s="23">
        <v>2596</v>
      </c>
      <c r="D10" s="23">
        <v>11800.665757</v>
      </c>
      <c r="E10" s="23">
        <v>75</v>
      </c>
      <c r="F10" s="23">
        <v>327.08</v>
      </c>
      <c r="G10" s="23">
        <v>11</v>
      </c>
      <c r="H10" s="23">
        <v>26.811111</v>
      </c>
      <c r="I10" s="23">
        <v>537</v>
      </c>
      <c r="J10" s="23">
        <v>2601.809701</v>
      </c>
      <c r="K10" s="23">
        <v>22</v>
      </c>
      <c r="L10" s="23">
        <v>170.1418</v>
      </c>
      <c r="M10" s="23">
        <v>22</v>
      </c>
      <c r="N10" s="23">
        <v>74.6</v>
      </c>
      <c r="O10" s="23">
        <v>334</v>
      </c>
      <c r="P10" s="23">
        <v>1361.781111</v>
      </c>
      <c r="Q10" s="23">
        <v>420</v>
      </c>
      <c r="R10" s="23">
        <v>1925.53</v>
      </c>
      <c r="S10" s="23">
        <v>47</v>
      </c>
      <c r="T10" s="23">
        <v>512.4</v>
      </c>
      <c r="U10" s="23">
        <v>51</v>
      </c>
      <c r="V10" s="23">
        <v>131.97</v>
      </c>
      <c r="W10" s="282" t="s">
        <v>226</v>
      </c>
      <c r="X10" s="283"/>
      <c r="Y10" s="23">
        <v>115</v>
      </c>
      <c r="Z10" s="23">
        <v>363.06133</v>
      </c>
      <c r="AA10" s="23">
        <v>169</v>
      </c>
      <c r="AB10" s="23">
        <v>724.58928</v>
      </c>
      <c r="AC10" s="23">
        <v>130</v>
      </c>
      <c r="AD10" s="23">
        <v>639.732993</v>
      </c>
      <c r="AE10" s="23">
        <v>461</v>
      </c>
      <c r="AF10" s="23">
        <v>2283.874431</v>
      </c>
      <c r="AG10" s="23">
        <v>78</v>
      </c>
      <c r="AH10" s="23">
        <v>255.715</v>
      </c>
      <c r="AI10" s="23">
        <v>1</v>
      </c>
      <c r="AJ10" s="23">
        <v>10</v>
      </c>
      <c r="AK10" s="23">
        <v>2</v>
      </c>
      <c r="AL10" s="23">
        <v>0.7</v>
      </c>
      <c r="AM10" s="23">
        <v>0</v>
      </c>
      <c r="AN10" s="23">
        <v>0</v>
      </c>
      <c r="AO10" s="23">
        <v>16</v>
      </c>
      <c r="AP10" s="23">
        <v>11.469</v>
      </c>
      <c r="AQ10" s="23">
        <v>47</v>
      </c>
      <c r="AR10" s="23">
        <v>135.48</v>
      </c>
      <c r="AS10" s="23">
        <v>58</v>
      </c>
      <c r="AT10" s="23">
        <v>243.92</v>
      </c>
    </row>
    <row r="11" spans="1:46" s="22" customFormat="1" ht="16.5" customHeight="1">
      <c r="A11" s="284" t="s">
        <v>266</v>
      </c>
      <c r="B11" s="285"/>
      <c r="C11" s="23">
        <v>646</v>
      </c>
      <c r="D11" s="23">
        <v>2451.00478</v>
      </c>
      <c r="E11" s="23">
        <v>12</v>
      </c>
      <c r="F11" s="23">
        <v>21.81</v>
      </c>
      <c r="G11" s="23">
        <v>2</v>
      </c>
      <c r="H11" s="23">
        <v>6</v>
      </c>
      <c r="I11" s="23">
        <v>141</v>
      </c>
      <c r="J11" s="23">
        <v>642.892</v>
      </c>
      <c r="K11" s="23">
        <v>4</v>
      </c>
      <c r="L11" s="23">
        <v>2.8</v>
      </c>
      <c r="M11" s="23">
        <v>5</v>
      </c>
      <c r="N11" s="23">
        <v>10</v>
      </c>
      <c r="O11" s="23">
        <v>106</v>
      </c>
      <c r="P11" s="23">
        <v>543.27</v>
      </c>
      <c r="Q11" s="23">
        <v>101</v>
      </c>
      <c r="R11" s="23">
        <v>240.466</v>
      </c>
      <c r="S11" s="23">
        <v>9</v>
      </c>
      <c r="T11" s="23">
        <v>16.31</v>
      </c>
      <c r="U11" s="23">
        <v>14</v>
      </c>
      <c r="V11" s="23">
        <v>46.4</v>
      </c>
      <c r="W11" s="284" t="s">
        <v>266</v>
      </c>
      <c r="X11" s="285"/>
      <c r="Y11" s="23">
        <v>24</v>
      </c>
      <c r="Z11" s="23">
        <v>53.36</v>
      </c>
      <c r="AA11" s="23">
        <v>38</v>
      </c>
      <c r="AB11" s="23">
        <v>157.31828</v>
      </c>
      <c r="AC11" s="23">
        <v>22</v>
      </c>
      <c r="AD11" s="23">
        <v>120.42</v>
      </c>
      <c r="AE11" s="23">
        <v>113</v>
      </c>
      <c r="AF11" s="23">
        <v>386.9735</v>
      </c>
      <c r="AG11" s="23">
        <v>24</v>
      </c>
      <c r="AH11" s="23">
        <v>116.385</v>
      </c>
      <c r="AI11" s="23">
        <v>1</v>
      </c>
      <c r="AJ11" s="23">
        <v>10</v>
      </c>
      <c r="AK11" s="23">
        <v>1</v>
      </c>
      <c r="AL11" s="23">
        <v>0.5</v>
      </c>
      <c r="AM11" s="23">
        <v>0</v>
      </c>
      <c r="AN11" s="23">
        <v>0</v>
      </c>
      <c r="AO11" s="23">
        <v>5</v>
      </c>
      <c r="AP11" s="23">
        <v>2.9</v>
      </c>
      <c r="AQ11" s="23">
        <v>15</v>
      </c>
      <c r="AR11" s="23">
        <v>38.8</v>
      </c>
      <c r="AS11" s="23">
        <v>9</v>
      </c>
      <c r="AT11" s="23">
        <v>34.4</v>
      </c>
    </row>
    <row r="12" spans="1:46" s="22" customFormat="1" ht="16.5" customHeight="1">
      <c r="A12" s="284" t="s">
        <v>265</v>
      </c>
      <c r="B12" s="285"/>
      <c r="C12" s="23">
        <v>635</v>
      </c>
      <c r="D12" s="23">
        <v>4139.422502</v>
      </c>
      <c r="E12" s="23">
        <v>11</v>
      </c>
      <c r="F12" s="23">
        <v>97.29</v>
      </c>
      <c r="G12" s="23">
        <v>0</v>
      </c>
      <c r="H12" s="23">
        <v>0</v>
      </c>
      <c r="I12" s="23">
        <v>94</v>
      </c>
      <c r="J12" s="23">
        <v>559.877671</v>
      </c>
      <c r="K12" s="23">
        <v>1</v>
      </c>
      <c r="L12" s="23">
        <v>100</v>
      </c>
      <c r="M12" s="23">
        <v>5</v>
      </c>
      <c r="N12" s="23">
        <v>16</v>
      </c>
      <c r="O12" s="23">
        <v>45</v>
      </c>
      <c r="P12" s="23">
        <v>197.02</v>
      </c>
      <c r="Q12" s="23">
        <v>111</v>
      </c>
      <c r="R12" s="23">
        <v>591.275</v>
      </c>
      <c r="S12" s="23">
        <v>14</v>
      </c>
      <c r="T12" s="23">
        <v>426.03</v>
      </c>
      <c r="U12" s="23">
        <v>11</v>
      </c>
      <c r="V12" s="23">
        <v>30.65</v>
      </c>
      <c r="W12" s="284" t="s">
        <v>265</v>
      </c>
      <c r="X12" s="285"/>
      <c r="Y12" s="23">
        <v>53</v>
      </c>
      <c r="Z12" s="23">
        <v>238.86333</v>
      </c>
      <c r="AA12" s="23">
        <v>66</v>
      </c>
      <c r="AB12" s="23">
        <v>436.661</v>
      </c>
      <c r="AC12" s="23">
        <v>26</v>
      </c>
      <c r="AD12" s="23">
        <v>106.319105</v>
      </c>
      <c r="AE12" s="23">
        <v>155</v>
      </c>
      <c r="AF12" s="23">
        <v>1189.086396</v>
      </c>
      <c r="AG12" s="23">
        <v>20</v>
      </c>
      <c r="AH12" s="23">
        <v>74.48</v>
      </c>
      <c r="AI12" s="23">
        <v>0</v>
      </c>
      <c r="AJ12" s="23">
        <v>0</v>
      </c>
      <c r="AK12" s="23">
        <v>1</v>
      </c>
      <c r="AL12" s="23">
        <v>0.2</v>
      </c>
      <c r="AM12" s="23">
        <v>0</v>
      </c>
      <c r="AN12" s="23">
        <v>0</v>
      </c>
      <c r="AO12" s="23">
        <v>1</v>
      </c>
      <c r="AP12" s="23">
        <v>0.22</v>
      </c>
      <c r="AQ12" s="23">
        <v>7</v>
      </c>
      <c r="AR12" s="23">
        <v>32.45</v>
      </c>
      <c r="AS12" s="23">
        <v>14</v>
      </c>
      <c r="AT12" s="23">
        <v>43</v>
      </c>
    </row>
    <row r="13" spans="1:46" s="22" customFormat="1" ht="16.5" customHeight="1">
      <c r="A13" s="284" t="s">
        <v>299</v>
      </c>
      <c r="B13" s="285"/>
      <c r="C13" s="23">
        <v>254</v>
      </c>
      <c r="D13" s="23">
        <v>866.834389</v>
      </c>
      <c r="E13" s="23">
        <v>8</v>
      </c>
      <c r="F13" s="23">
        <v>49</v>
      </c>
      <c r="G13" s="23">
        <v>1</v>
      </c>
      <c r="H13" s="23">
        <v>2</v>
      </c>
      <c r="I13" s="23">
        <v>51</v>
      </c>
      <c r="J13" s="23">
        <v>187.7907</v>
      </c>
      <c r="K13" s="23">
        <v>3</v>
      </c>
      <c r="L13" s="23">
        <v>25.3218</v>
      </c>
      <c r="M13" s="23">
        <v>3</v>
      </c>
      <c r="N13" s="23">
        <v>11.5</v>
      </c>
      <c r="O13" s="23">
        <v>42</v>
      </c>
      <c r="P13" s="23">
        <v>143.15</v>
      </c>
      <c r="Q13" s="23">
        <v>36</v>
      </c>
      <c r="R13" s="23">
        <v>141.06</v>
      </c>
      <c r="S13" s="23">
        <v>6</v>
      </c>
      <c r="T13" s="23">
        <v>17.6</v>
      </c>
      <c r="U13" s="23">
        <v>2</v>
      </c>
      <c r="V13" s="23">
        <v>2</v>
      </c>
      <c r="W13" s="284" t="s">
        <v>299</v>
      </c>
      <c r="X13" s="285"/>
      <c r="Y13" s="23">
        <v>5</v>
      </c>
      <c r="Z13" s="23">
        <v>4</v>
      </c>
      <c r="AA13" s="23">
        <v>13</v>
      </c>
      <c r="AB13" s="23">
        <v>38.05</v>
      </c>
      <c r="AC13" s="23">
        <v>16</v>
      </c>
      <c r="AD13" s="23">
        <v>91.313</v>
      </c>
      <c r="AE13" s="23">
        <v>45</v>
      </c>
      <c r="AF13" s="23">
        <v>71.528889</v>
      </c>
      <c r="AG13" s="23">
        <v>7</v>
      </c>
      <c r="AH13" s="23">
        <v>7.9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2</v>
      </c>
      <c r="AP13" s="23">
        <v>5.1</v>
      </c>
      <c r="AQ13" s="23">
        <v>5</v>
      </c>
      <c r="AR13" s="23">
        <v>5.56</v>
      </c>
      <c r="AS13" s="23">
        <v>9</v>
      </c>
      <c r="AT13" s="23">
        <v>63.96</v>
      </c>
    </row>
    <row r="14" spans="1:46" s="22" customFormat="1" ht="16.5" customHeight="1">
      <c r="A14" s="284" t="s">
        <v>222</v>
      </c>
      <c r="B14" s="285"/>
      <c r="C14" s="23">
        <v>346</v>
      </c>
      <c r="D14" s="23">
        <v>1076.564646</v>
      </c>
      <c r="E14" s="23">
        <v>7</v>
      </c>
      <c r="F14" s="23">
        <v>24.1</v>
      </c>
      <c r="G14" s="23">
        <v>1</v>
      </c>
      <c r="H14" s="23">
        <v>3</v>
      </c>
      <c r="I14" s="23">
        <v>89</v>
      </c>
      <c r="J14" s="23">
        <v>294.12</v>
      </c>
      <c r="K14" s="23">
        <v>1</v>
      </c>
      <c r="L14" s="23">
        <v>3</v>
      </c>
      <c r="M14" s="23">
        <v>1</v>
      </c>
      <c r="N14" s="23">
        <v>0.1</v>
      </c>
      <c r="O14" s="23">
        <v>32</v>
      </c>
      <c r="P14" s="23">
        <v>69.995</v>
      </c>
      <c r="Q14" s="23">
        <v>64</v>
      </c>
      <c r="R14" s="23">
        <v>136.343</v>
      </c>
      <c r="S14" s="23">
        <v>5</v>
      </c>
      <c r="T14" s="23">
        <v>6.91</v>
      </c>
      <c r="U14" s="23">
        <v>4</v>
      </c>
      <c r="V14" s="23">
        <v>15.5</v>
      </c>
      <c r="W14" s="284" t="s">
        <v>222</v>
      </c>
      <c r="X14" s="285"/>
      <c r="Y14" s="23">
        <v>9</v>
      </c>
      <c r="Z14" s="23">
        <v>23.508</v>
      </c>
      <c r="AA14" s="23">
        <v>26</v>
      </c>
      <c r="AB14" s="23">
        <v>24.44</v>
      </c>
      <c r="AC14" s="23">
        <v>22</v>
      </c>
      <c r="AD14" s="23">
        <v>88.502</v>
      </c>
      <c r="AE14" s="23">
        <v>51</v>
      </c>
      <c r="AF14" s="23">
        <v>282.427646</v>
      </c>
      <c r="AG14" s="23">
        <v>11</v>
      </c>
      <c r="AH14" s="23">
        <v>20.65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2</v>
      </c>
      <c r="AP14" s="23">
        <v>1.099</v>
      </c>
      <c r="AQ14" s="23">
        <v>11</v>
      </c>
      <c r="AR14" s="23">
        <v>37.37</v>
      </c>
      <c r="AS14" s="23">
        <v>10</v>
      </c>
      <c r="AT14" s="23">
        <v>45.5</v>
      </c>
    </row>
    <row r="15" spans="1:46" s="22" customFormat="1" ht="16.5" customHeight="1">
      <c r="A15" s="284" t="s">
        <v>223</v>
      </c>
      <c r="B15" s="285"/>
      <c r="C15" s="23">
        <v>122</v>
      </c>
      <c r="D15" s="23">
        <v>881.108952</v>
      </c>
      <c r="E15" s="23">
        <v>7</v>
      </c>
      <c r="F15" s="23">
        <v>63.35</v>
      </c>
      <c r="G15" s="23">
        <v>1</v>
      </c>
      <c r="H15" s="23">
        <v>0.111111</v>
      </c>
      <c r="I15" s="23">
        <v>33</v>
      </c>
      <c r="J15" s="23">
        <v>542.79673</v>
      </c>
      <c r="K15" s="23">
        <v>5</v>
      </c>
      <c r="L15" s="23">
        <v>30.7</v>
      </c>
      <c r="M15" s="23">
        <v>2</v>
      </c>
      <c r="N15" s="23">
        <v>15</v>
      </c>
      <c r="O15" s="23">
        <v>16</v>
      </c>
      <c r="P15" s="23">
        <v>50.011111</v>
      </c>
      <c r="Q15" s="23">
        <v>18</v>
      </c>
      <c r="R15" s="23">
        <v>27.3</v>
      </c>
      <c r="S15" s="23">
        <v>1</v>
      </c>
      <c r="T15" s="23">
        <v>1</v>
      </c>
      <c r="U15" s="23">
        <v>1</v>
      </c>
      <c r="V15" s="23">
        <v>0.3</v>
      </c>
      <c r="W15" s="284" t="s">
        <v>223</v>
      </c>
      <c r="X15" s="285"/>
      <c r="Y15" s="23">
        <v>5</v>
      </c>
      <c r="Z15" s="23">
        <v>17.18</v>
      </c>
      <c r="AA15" s="23">
        <v>6</v>
      </c>
      <c r="AB15" s="23">
        <v>14.5</v>
      </c>
      <c r="AC15" s="23">
        <v>4</v>
      </c>
      <c r="AD15" s="23">
        <v>31</v>
      </c>
      <c r="AE15" s="23">
        <v>17</v>
      </c>
      <c r="AF15" s="23">
        <v>56.96</v>
      </c>
      <c r="AG15" s="23">
        <v>4</v>
      </c>
      <c r="AH15" s="23">
        <v>28.1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1</v>
      </c>
      <c r="AR15" s="23">
        <v>0.3</v>
      </c>
      <c r="AS15" s="23">
        <v>1</v>
      </c>
      <c r="AT15" s="23">
        <v>2.5</v>
      </c>
    </row>
    <row r="16" spans="1:46" s="22" customFormat="1" ht="16.5" customHeight="1">
      <c r="A16" s="286" t="s">
        <v>227</v>
      </c>
      <c r="B16" s="283"/>
      <c r="C16" s="23">
        <v>258</v>
      </c>
      <c r="D16" s="23">
        <v>886.278</v>
      </c>
      <c r="E16" s="23">
        <v>12</v>
      </c>
      <c r="F16" s="23">
        <v>24.25</v>
      </c>
      <c r="G16" s="23">
        <v>0</v>
      </c>
      <c r="H16" s="23">
        <v>0</v>
      </c>
      <c r="I16" s="23">
        <v>46</v>
      </c>
      <c r="J16" s="23">
        <v>130.92</v>
      </c>
      <c r="K16" s="23">
        <v>2</v>
      </c>
      <c r="L16" s="23">
        <v>3</v>
      </c>
      <c r="M16" s="23">
        <v>3</v>
      </c>
      <c r="N16" s="23">
        <v>15.5</v>
      </c>
      <c r="O16" s="23">
        <v>42</v>
      </c>
      <c r="P16" s="23">
        <v>187.85</v>
      </c>
      <c r="Q16" s="23">
        <v>43</v>
      </c>
      <c r="R16" s="23">
        <v>199.05</v>
      </c>
      <c r="S16" s="23">
        <v>8</v>
      </c>
      <c r="T16" s="23">
        <v>32.55</v>
      </c>
      <c r="U16" s="23">
        <v>9</v>
      </c>
      <c r="V16" s="23">
        <v>24.5</v>
      </c>
      <c r="W16" s="286" t="s">
        <v>227</v>
      </c>
      <c r="X16" s="283"/>
      <c r="Y16" s="23">
        <v>9</v>
      </c>
      <c r="Z16" s="23">
        <v>8.25</v>
      </c>
      <c r="AA16" s="23">
        <v>11</v>
      </c>
      <c r="AB16" s="23">
        <v>15.12</v>
      </c>
      <c r="AC16" s="23">
        <v>9</v>
      </c>
      <c r="AD16" s="23">
        <v>16.83</v>
      </c>
      <c r="AE16" s="23">
        <v>43</v>
      </c>
      <c r="AF16" s="23">
        <v>201.498</v>
      </c>
      <c r="AG16" s="23">
        <v>5</v>
      </c>
      <c r="AH16" s="23">
        <v>2.55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4</v>
      </c>
      <c r="AP16" s="23">
        <v>1.45</v>
      </c>
      <c r="AQ16" s="23">
        <v>5</v>
      </c>
      <c r="AR16" s="23">
        <v>3.9</v>
      </c>
      <c r="AS16" s="23">
        <v>7</v>
      </c>
      <c r="AT16" s="23">
        <v>19.06</v>
      </c>
    </row>
    <row r="17" spans="1:46" s="22" customFormat="1" ht="16.5" customHeight="1">
      <c r="A17" s="284" t="s">
        <v>228</v>
      </c>
      <c r="B17" s="285"/>
      <c r="C17" s="23">
        <v>31</v>
      </c>
      <c r="D17" s="23">
        <v>118.798888</v>
      </c>
      <c r="E17" s="23">
        <v>2</v>
      </c>
      <c r="F17" s="23">
        <v>12.2</v>
      </c>
      <c r="G17" s="23">
        <v>1</v>
      </c>
      <c r="H17" s="23">
        <v>3</v>
      </c>
      <c r="I17" s="23">
        <v>7</v>
      </c>
      <c r="J17" s="23">
        <v>35.7</v>
      </c>
      <c r="K17" s="23">
        <v>2</v>
      </c>
      <c r="L17" s="23">
        <v>0.2</v>
      </c>
      <c r="M17" s="23">
        <v>0</v>
      </c>
      <c r="N17" s="23">
        <v>0</v>
      </c>
      <c r="O17" s="23">
        <v>3</v>
      </c>
      <c r="P17" s="23">
        <v>3.2</v>
      </c>
      <c r="Q17" s="23">
        <v>3</v>
      </c>
      <c r="R17" s="23">
        <v>4</v>
      </c>
      <c r="S17" s="23">
        <v>0</v>
      </c>
      <c r="T17" s="23">
        <v>0</v>
      </c>
      <c r="U17" s="23">
        <v>0</v>
      </c>
      <c r="V17" s="23">
        <v>0</v>
      </c>
      <c r="W17" s="284" t="s">
        <v>228</v>
      </c>
      <c r="X17" s="285"/>
      <c r="Y17" s="23">
        <v>0</v>
      </c>
      <c r="Z17" s="23">
        <v>0</v>
      </c>
      <c r="AA17" s="23">
        <v>0</v>
      </c>
      <c r="AB17" s="23">
        <v>0</v>
      </c>
      <c r="AC17" s="23">
        <v>9</v>
      </c>
      <c r="AD17" s="23">
        <v>36.498888</v>
      </c>
      <c r="AE17" s="23">
        <v>1</v>
      </c>
      <c r="AF17" s="23">
        <v>3</v>
      </c>
      <c r="AG17" s="23">
        <v>1</v>
      </c>
      <c r="AH17" s="23">
        <v>1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2</v>
      </c>
      <c r="AT17" s="23">
        <v>20</v>
      </c>
    </row>
    <row r="18" spans="1:46" s="22" customFormat="1" ht="16.5" customHeight="1">
      <c r="A18" s="284" t="s">
        <v>229</v>
      </c>
      <c r="B18" s="285"/>
      <c r="C18" s="23">
        <v>33</v>
      </c>
      <c r="D18" s="23">
        <v>152.4626</v>
      </c>
      <c r="E18" s="23">
        <v>0</v>
      </c>
      <c r="F18" s="23">
        <v>0</v>
      </c>
      <c r="G18" s="23">
        <v>1</v>
      </c>
      <c r="H18" s="23">
        <v>1</v>
      </c>
      <c r="I18" s="23">
        <v>12</v>
      </c>
      <c r="J18" s="23">
        <v>60.7126</v>
      </c>
      <c r="K18" s="23">
        <v>0</v>
      </c>
      <c r="L18" s="23">
        <v>0</v>
      </c>
      <c r="M18" s="23">
        <v>0</v>
      </c>
      <c r="N18" s="23">
        <v>0</v>
      </c>
      <c r="O18" s="23">
        <v>3</v>
      </c>
      <c r="P18" s="23">
        <v>11.5</v>
      </c>
      <c r="Q18" s="23">
        <v>3</v>
      </c>
      <c r="R18" s="23">
        <v>6</v>
      </c>
      <c r="S18" s="23">
        <v>1</v>
      </c>
      <c r="T18" s="23">
        <v>5</v>
      </c>
      <c r="U18" s="23">
        <v>0</v>
      </c>
      <c r="V18" s="23">
        <v>0</v>
      </c>
      <c r="W18" s="284" t="s">
        <v>229</v>
      </c>
      <c r="X18" s="285"/>
      <c r="Y18" s="23">
        <v>1</v>
      </c>
      <c r="Z18" s="23">
        <v>5</v>
      </c>
      <c r="AA18" s="23">
        <v>1</v>
      </c>
      <c r="AB18" s="23">
        <v>20</v>
      </c>
      <c r="AC18" s="23">
        <v>1</v>
      </c>
      <c r="AD18" s="23">
        <v>12</v>
      </c>
      <c r="AE18" s="23">
        <v>8</v>
      </c>
      <c r="AF18" s="23">
        <v>30.9</v>
      </c>
      <c r="AG18" s="23">
        <v>2</v>
      </c>
      <c r="AH18" s="23">
        <v>0.35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84" t="s">
        <v>230</v>
      </c>
      <c r="B19" s="285"/>
      <c r="C19" s="23">
        <v>31</v>
      </c>
      <c r="D19" s="23">
        <v>82.73</v>
      </c>
      <c r="E19" s="23">
        <v>3</v>
      </c>
      <c r="F19" s="23">
        <v>4.5</v>
      </c>
      <c r="G19" s="23">
        <v>0</v>
      </c>
      <c r="H19" s="23">
        <v>0</v>
      </c>
      <c r="I19" s="23">
        <v>4</v>
      </c>
      <c r="J19" s="23">
        <v>21.5</v>
      </c>
      <c r="K19" s="23">
        <v>1</v>
      </c>
      <c r="L19" s="23">
        <v>3</v>
      </c>
      <c r="M19" s="23">
        <v>0</v>
      </c>
      <c r="N19" s="23">
        <v>0</v>
      </c>
      <c r="O19" s="23">
        <v>7</v>
      </c>
      <c r="P19" s="23">
        <v>24.53</v>
      </c>
      <c r="Q19" s="23">
        <v>2</v>
      </c>
      <c r="R19" s="23">
        <v>2.5</v>
      </c>
      <c r="S19" s="23">
        <v>1</v>
      </c>
      <c r="T19" s="23">
        <v>5</v>
      </c>
      <c r="U19" s="23">
        <v>1</v>
      </c>
      <c r="V19" s="23">
        <v>0.5</v>
      </c>
      <c r="W19" s="284" t="s">
        <v>230</v>
      </c>
      <c r="X19" s="285"/>
      <c r="Y19" s="23">
        <v>2</v>
      </c>
      <c r="Z19" s="23">
        <v>6.6</v>
      </c>
      <c r="AA19" s="23">
        <v>2</v>
      </c>
      <c r="AB19" s="23">
        <v>5.2</v>
      </c>
      <c r="AC19" s="23">
        <v>2</v>
      </c>
      <c r="AD19" s="23">
        <v>4.6</v>
      </c>
      <c r="AE19" s="23">
        <v>4</v>
      </c>
      <c r="AF19" s="23">
        <v>3.6</v>
      </c>
      <c r="AG19" s="23">
        <v>1</v>
      </c>
      <c r="AH19" s="23">
        <v>1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1</v>
      </c>
      <c r="AP19" s="23">
        <v>0.2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231</v>
      </c>
      <c r="B20" s="285"/>
      <c r="C20" s="23">
        <v>75</v>
      </c>
      <c r="D20" s="23">
        <v>766.037</v>
      </c>
      <c r="E20" s="23">
        <v>1</v>
      </c>
      <c r="F20" s="23">
        <v>6</v>
      </c>
      <c r="G20" s="23">
        <v>2</v>
      </c>
      <c r="H20" s="23">
        <v>8.6</v>
      </c>
      <c r="I20" s="23">
        <v>26</v>
      </c>
      <c r="J20" s="23">
        <v>73.35</v>
      </c>
      <c r="K20" s="23">
        <v>1</v>
      </c>
      <c r="L20" s="23">
        <v>1</v>
      </c>
      <c r="M20" s="23">
        <v>1</v>
      </c>
      <c r="N20" s="23">
        <v>5</v>
      </c>
      <c r="O20" s="23">
        <v>11</v>
      </c>
      <c r="P20" s="23">
        <v>30.401</v>
      </c>
      <c r="Q20" s="23">
        <v>11</v>
      </c>
      <c r="R20" s="23">
        <v>515.436</v>
      </c>
      <c r="S20" s="23">
        <v>0</v>
      </c>
      <c r="T20" s="23">
        <v>0</v>
      </c>
      <c r="U20" s="23">
        <v>2</v>
      </c>
      <c r="V20" s="23">
        <v>2</v>
      </c>
      <c r="W20" s="284" t="s">
        <v>231</v>
      </c>
      <c r="X20" s="285"/>
      <c r="Y20" s="23">
        <v>3</v>
      </c>
      <c r="Z20" s="23">
        <v>2.5</v>
      </c>
      <c r="AA20" s="23">
        <v>0</v>
      </c>
      <c r="AB20" s="23">
        <v>0</v>
      </c>
      <c r="AC20" s="23">
        <v>7</v>
      </c>
      <c r="AD20" s="23">
        <v>75.75</v>
      </c>
      <c r="AE20" s="23">
        <v>6</v>
      </c>
      <c r="AF20" s="23">
        <v>22</v>
      </c>
      <c r="AG20" s="23">
        <v>1</v>
      </c>
      <c r="AH20" s="23">
        <v>1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16</v>
      </c>
      <c r="AS20" s="23">
        <v>2</v>
      </c>
      <c r="AT20" s="23">
        <v>7</v>
      </c>
    </row>
    <row r="21" spans="1:46" s="22" customFormat="1" ht="16.5" customHeight="1">
      <c r="A21" s="284" t="s">
        <v>232</v>
      </c>
      <c r="B21" s="285"/>
      <c r="C21" s="23">
        <v>13</v>
      </c>
      <c r="D21" s="23">
        <v>27.5</v>
      </c>
      <c r="E21" s="23">
        <v>1</v>
      </c>
      <c r="F21" s="23">
        <v>1</v>
      </c>
      <c r="G21" s="23">
        <v>0</v>
      </c>
      <c r="H21" s="23">
        <v>0</v>
      </c>
      <c r="I21" s="23">
        <v>6</v>
      </c>
      <c r="J21" s="23">
        <v>12.7</v>
      </c>
      <c r="K21" s="23">
        <v>0</v>
      </c>
      <c r="L21" s="23">
        <v>0</v>
      </c>
      <c r="M21" s="23">
        <v>0</v>
      </c>
      <c r="N21" s="23">
        <v>0</v>
      </c>
      <c r="O21" s="23">
        <v>2</v>
      </c>
      <c r="P21" s="23">
        <v>11</v>
      </c>
      <c r="Q21" s="23">
        <v>3</v>
      </c>
      <c r="R21" s="23">
        <v>2.5</v>
      </c>
      <c r="S21" s="23">
        <v>0</v>
      </c>
      <c r="T21" s="23">
        <v>0</v>
      </c>
      <c r="U21" s="23">
        <v>0</v>
      </c>
      <c r="V21" s="23">
        <v>0</v>
      </c>
      <c r="W21" s="284" t="s">
        <v>232</v>
      </c>
      <c r="X21" s="285"/>
      <c r="Y21" s="23">
        <v>0</v>
      </c>
      <c r="Z21" s="23">
        <v>0</v>
      </c>
      <c r="AA21" s="23">
        <v>0</v>
      </c>
      <c r="AB21" s="23">
        <v>0</v>
      </c>
      <c r="AC21" s="23">
        <v>1</v>
      </c>
      <c r="AD21" s="23">
        <v>0.3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84" t="s">
        <v>233</v>
      </c>
      <c r="B22" s="285"/>
      <c r="C22" s="23">
        <v>22</v>
      </c>
      <c r="D22" s="23">
        <v>69.8</v>
      </c>
      <c r="E22" s="23">
        <v>0</v>
      </c>
      <c r="F22" s="23">
        <v>0</v>
      </c>
      <c r="G22" s="23">
        <v>0</v>
      </c>
      <c r="H22" s="23">
        <v>0</v>
      </c>
      <c r="I22" s="23">
        <v>5</v>
      </c>
      <c r="J22" s="23">
        <v>8.1</v>
      </c>
      <c r="K22" s="23">
        <v>0</v>
      </c>
      <c r="L22" s="23">
        <v>0</v>
      </c>
      <c r="M22" s="23">
        <v>0</v>
      </c>
      <c r="N22" s="23">
        <v>0</v>
      </c>
      <c r="O22" s="23">
        <v>6</v>
      </c>
      <c r="P22" s="23">
        <v>11.8</v>
      </c>
      <c r="Q22" s="23">
        <v>2</v>
      </c>
      <c r="R22" s="23">
        <v>3.7</v>
      </c>
      <c r="S22" s="23">
        <v>0</v>
      </c>
      <c r="T22" s="23">
        <v>0</v>
      </c>
      <c r="U22" s="23">
        <v>2</v>
      </c>
      <c r="V22" s="23">
        <v>5</v>
      </c>
      <c r="W22" s="284" t="s">
        <v>233</v>
      </c>
      <c r="X22" s="285"/>
      <c r="Y22" s="23">
        <v>1</v>
      </c>
      <c r="Z22" s="23">
        <v>0.2</v>
      </c>
      <c r="AA22" s="23">
        <v>0</v>
      </c>
      <c r="AB22" s="23">
        <v>0</v>
      </c>
      <c r="AC22" s="23">
        <v>3</v>
      </c>
      <c r="AD22" s="23">
        <v>32</v>
      </c>
      <c r="AE22" s="23">
        <v>1</v>
      </c>
      <c r="AF22" s="23">
        <v>1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2</v>
      </c>
      <c r="AT22" s="23">
        <v>8</v>
      </c>
    </row>
    <row r="23" spans="1:46" s="22" customFormat="1" ht="16.5" customHeight="1">
      <c r="A23" s="284" t="s">
        <v>234</v>
      </c>
      <c r="B23" s="285"/>
      <c r="C23" s="23">
        <v>15</v>
      </c>
      <c r="D23" s="23">
        <v>15.6</v>
      </c>
      <c r="E23" s="23">
        <v>4</v>
      </c>
      <c r="F23" s="23">
        <v>1.9</v>
      </c>
      <c r="G23" s="23">
        <v>0</v>
      </c>
      <c r="H23" s="23">
        <v>0</v>
      </c>
      <c r="I23" s="23">
        <v>3</v>
      </c>
      <c r="J23" s="23">
        <v>1.2</v>
      </c>
      <c r="K23" s="23">
        <v>1</v>
      </c>
      <c r="L23" s="23">
        <v>1</v>
      </c>
      <c r="M23" s="23">
        <v>1</v>
      </c>
      <c r="N23" s="23">
        <v>0.5</v>
      </c>
      <c r="O23" s="23">
        <v>0</v>
      </c>
      <c r="P23" s="23">
        <v>0</v>
      </c>
      <c r="Q23" s="23">
        <v>3</v>
      </c>
      <c r="R23" s="23">
        <v>7.5</v>
      </c>
      <c r="S23" s="23">
        <v>0</v>
      </c>
      <c r="T23" s="23">
        <v>0</v>
      </c>
      <c r="U23" s="23">
        <v>0</v>
      </c>
      <c r="V23" s="23">
        <v>0</v>
      </c>
      <c r="W23" s="284" t="s">
        <v>234</v>
      </c>
      <c r="X23" s="285"/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1</v>
      </c>
      <c r="AH23" s="23">
        <v>2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1</v>
      </c>
      <c r="AR23" s="23">
        <v>1</v>
      </c>
      <c r="AS23" s="23">
        <v>1</v>
      </c>
      <c r="AT23" s="23">
        <v>0.5</v>
      </c>
    </row>
    <row r="24" spans="1:46" s="22" customFormat="1" ht="16.5" customHeight="1">
      <c r="A24" s="284" t="s">
        <v>235</v>
      </c>
      <c r="B24" s="285"/>
      <c r="C24" s="23">
        <v>27</v>
      </c>
      <c r="D24" s="23">
        <v>57.9</v>
      </c>
      <c r="E24" s="23">
        <v>5</v>
      </c>
      <c r="F24" s="23">
        <v>20.4</v>
      </c>
      <c r="G24" s="23">
        <v>0</v>
      </c>
      <c r="H24" s="23">
        <v>0</v>
      </c>
      <c r="I24" s="23">
        <v>6</v>
      </c>
      <c r="J24" s="23">
        <v>8.85</v>
      </c>
      <c r="K24" s="23">
        <v>0</v>
      </c>
      <c r="L24" s="23">
        <v>0</v>
      </c>
      <c r="M24" s="23">
        <v>0</v>
      </c>
      <c r="N24" s="23">
        <v>0</v>
      </c>
      <c r="O24" s="23">
        <v>5</v>
      </c>
      <c r="P24" s="23">
        <v>12.7</v>
      </c>
      <c r="Q24" s="23">
        <v>2</v>
      </c>
      <c r="R24" s="23">
        <v>5.5</v>
      </c>
      <c r="S24" s="23">
        <v>0</v>
      </c>
      <c r="T24" s="23">
        <v>0</v>
      </c>
      <c r="U24" s="23">
        <v>2</v>
      </c>
      <c r="V24" s="23">
        <v>2.1</v>
      </c>
      <c r="W24" s="284" t="s">
        <v>235</v>
      </c>
      <c r="X24" s="285"/>
      <c r="Y24" s="23">
        <v>1</v>
      </c>
      <c r="Z24" s="23">
        <v>0.4</v>
      </c>
      <c r="AA24" s="23">
        <v>2</v>
      </c>
      <c r="AB24" s="23">
        <v>1.1</v>
      </c>
      <c r="AC24" s="23">
        <v>0</v>
      </c>
      <c r="AD24" s="23">
        <v>0</v>
      </c>
      <c r="AE24" s="23">
        <v>3</v>
      </c>
      <c r="AF24" s="23">
        <v>6.55</v>
      </c>
      <c r="AG24" s="23">
        <v>1</v>
      </c>
      <c r="AH24" s="23">
        <v>0.3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84" t="s">
        <v>221</v>
      </c>
      <c r="B25" s="285"/>
      <c r="C25" s="23">
        <v>3</v>
      </c>
      <c r="D25" s="23">
        <v>4.5</v>
      </c>
      <c r="E25" s="23">
        <v>0</v>
      </c>
      <c r="F25" s="23">
        <v>0</v>
      </c>
      <c r="G25" s="23">
        <v>0</v>
      </c>
      <c r="H25" s="23">
        <v>0</v>
      </c>
      <c r="I25" s="23">
        <v>1</v>
      </c>
      <c r="J25" s="23">
        <v>3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0.5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84" t="s">
        <v>221</v>
      </c>
      <c r="X25" s="285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1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236</v>
      </c>
      <c r="B26" s="285"/>
      <c r="C26" s="23">
        <v>15</v>
      </c>
      <c r="D26" s="23">
        <v>22.854</v>
      </c>
      <c r="E26" s="23">
        <v>0</v>
      </c>
      <c r="F26" s="23">
        <v>0</v>
      </c>
      <c r="G26" s="23">
        <v>2</v>
      </c>
      <c r="H26" s="23">
        <v>3.1</v>
      </c>
      <c r="I26" s="23">
        <v>2</v>
      </c>
      <c r="J26" s="23">
        <v>1</v>
      </c>
      <c r="K26" s="23">
        <v>0</v>
      </c>
      <c r="L26" s="23">
        <v>0</v>
      </c>
      <c r="M26" s="23">
        <v>1</v>
      </c>
      <c r="N26" s="23">
        <v>1</v>
      </c>
      <c r="O26" s="23">
        <v>2</v>
      </c>
      <c r="P26" s="23">
        <v>1.054</v>
      </c>
      <c r="Q26" s="23">
        <v>3</v>
      </c>
      <c r="R26" s="23">
        <v>6.5</v>
      </c>
      <c r="S26" s="23">
        <v>1</v>
      </c>
      <c r="T26" s="23">
        <v>1</v>
      </c>
      <c r="U26" s="23">
        <v>0</v>
      </c>
      <c r="V26" s="23">
        <v>0</v>
      </c>
      <c r="W26" s="284" t="s">
        <v>236</v>
      </c>
      <c r="X26" s="285"/>
      <c r="Y26" s="23">
        <v>2</v>
      </c>
      <c r="Z26" s="23">
        <v>3.2</v>
      </c>
      <c r="AA26" s="23">
        <v>1</v>
      </c>
      <c r="AB26" s="23">
        <v>5</v>
      </c>
      <c r="AC26" s="23">
        <v>1</v>
      </c>
      <c r="AD26" s="23">
        <v>1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237</v>
      </c>
      <c r="B27" s="285"/>
      <c r="C27" s="23">
        <v>1</v>
      </c>
      <c r="D27" s="23">
        <v>1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237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1</v>
      </c>
      <c r="AF27" s="23">
        <v>1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238</v>
      </c>
      <c r="B28" s="285"/>
      <c r="C28" s="23">
        <v>18</v>
      </c>
      <c r="D28" s="23">
        <v>52.52</v>
      </c>
      <c r="E28" s="23">
        <v>0</v>
      </c>
      <c r="F28" s="23">
        <v>0</v>
      </c>
      <c r="G28" s="23">
        <v>0</v>
      </c>
      <c r="H28" s="23">
        <v>0</v>
      </c>
      <c r="I28" s="23">
        <v>4</v>
      </c>
      <c r="J28" s="23">
        <v>2.1</v>
      </c>
      <c r="K28" s="23">
        <v>0</v>
      </c>
      <c r="L28" s="23">
        <v>0</v>
      </c>
      <c r="M28" s="23">
        <v>0</v>
      </c>
      <c r="N28" s="23">
        <v>0</v>
      </c>
      <c r="O28" s="23">
        <v>4</v>
      </c>
      <c r="P28" s="23">
        <v>33.5</v>
      </c>
      <c r="Q28" s="23">
        <v>1</v>
      </c>
      <c r="R28" s="23">
        <v>5</v>
      </c>
      <c r="S28" s="23">
        <v>1</v>
      </c>
      <c r="T28" s="23">
        <v>1</v>
      </c>
      <c r="U28" s="23">
        <v>2</v>
      </c>
      <c r="V28" s="23">
        <v>2.02</v>
      </c>
      <c r="W28" s="284" t="s">
        <v>238</v>
      </c>
      <c r="X28" s="285"/>
      <c r="Y28" s="23">
        <v>0</v>
      </c>
      <c r="Z28" s="23">
        <v>0</v>
      </c>
      <c r="AA28" s="23">
        <v>1</v>
      </c>
      <c r="AB28" s="23">
        <v>0.7</v>
      </c>
      <c r="AC28" s="23">
        <v>1</v>
      </c>
      <c r="AD28" s="23">
        <v>3.8</v>
      </c>
      <c r="AE28" s="23">
        <v>4</v>
      </c>
      <c r="AF28" s="23">
        <v>4.4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84" t="s">
        <v>239</v>
      </c>
      <c r="B29" s="285"/>
      <c r="C29" s="23">
        <v>33</v>
      </c>
      <c r="D29" s="23">
        <v>105.05</v>
      </c>
      <c r="E29" s="23">
        <v>1</v>
      </c>
      <c r="F29" s="23">
        <v>1</v>
      </c>
      <c r="G29" s="23">
        <v>0</v>
      </c>
      <c r="H29" s="23">
        <v>0</v>
      </c>
      <c r="I29" s="23">
        <v>6</v>
      </c>
      <c r="J29" s="23">
        <v>10.2</v>
      </c>
      <c r="K29" s="23">
        <v>0</v>
      </c>
      <c r="L29" s="23">
        <v>0</v>
      </c>
      <c r="M29" s="23">
        <v>0</v>
      </c>
      <c r="N29" s="23">
        <v>0</v>
      </c>
      <c r="O29" s="23">
        <v>5</v>
      </c>
      <c r="P29" s="23">
        <v>26.3</v>
      </c>
      <c r="Q29" s="23">
        <v>7</v>
      </c>
      <c r="R29" s="23">
        <v>27</v>
      </c>
      <c r="S29" s="23">
        <v>0</v>
      </c>
      <c r="T29" s="23">
        <v>0</v>
      </c>
      <c r="U29" s="23">
        <v>0</v>
      </c>
      <c r="V29" s="23">
        <v>0</v>
      </c>
      <c r="W29" s="284" t="s">
        <v>239</v>
      </c>
      <c r="X29" s="285"/>
      <c r="Y29" s="23">
        <v>0</v>
      </c>
      <c r="Z29" s="23">
        <v>0</v>
      </c>
      <c r="AA29" s="23">
        <v>2</v>
      </c>
      <c r="AB29" s="23">
        <v>6.5</v>
      </c>
      <c r="AC29" s="23">
        <v>3</v>
      </c>
      <c r="AD29" s="23">
        <v>15.4</v>
      </c>
      <c r="AE29" s="23">
        <v>6</v>
      </c>
      <c r="AF29" s="23">
        <v>18.05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0.5</v>
      </c>
      <c r="AQ29" s="23">
        <v>1</v>
      </c>
      <c r="AR29" s="23">
        <v>0.1</v>
      </c>
      <c r="AS29" s="23">
        <v>1</v>
      </c>
      <c r="AT29" s="23">
        <v>0</v>
      </c>
    </row>
    <row r="30" spans="1:46" s="22" customFormat="1" ht="16.5" customHeight="1">
      <c r="A30" s="284" t="s">
        <v>240</v>
      </c>
      <c r="B30" s="285"/>
      <c r="C30" s="23">
        <v>18</v>
      </c>
      <c r="D30" s="23">
        <v>22.7</v>
      </c>
      <c r="E30" s="23">
        <v>1</v>
      </c>
      <c r="F30" s="23">
        <v>0.28</v>
      </c>
      <c r="G30" s="23">
        <v>0</v>
      </c>
      <c r="H30" s="23">
        <v>0</v>
      </c>
      <c r="I30" s="23">
        <v>1</v>
      </c>
      <c r="J30" s="23">
        <v>5</v>
      </c>
      <c r="K30" s="23">
        <v>1</v>
      </c>
      <c r="L30" s="23">
        <v>0.12</v>
      </c>
      <c r="M30" s="23">
        <v>0</v>
      </c>
      <c r="N30" s="23">
        <v>0</v>
      </c>
      <c r="O30" s="23">
        <v>2</v>
      </c>
      <c r="P30" s="23">
        <v>4</v>
      </c>
      <c r="Q30" s="23">
        <v>7</v>
      </c>
      <c r="R30" s="23">
        <v>4.4</v>
      </c>
      <c r="S30" s="23">
        <v>0</v>
      </c>
      <c r="T30" s="23">
        <v>0</v>
      </c>
      <c r="U30" s="23">
        <v>1</v>
      </c>
      <c r="V30" s="23">
        <v>1</v>
      </c>
      <c r="W30" s="284" t="s">
        <v>240</v>
      </c>
      <c r="X30" s="285"/>
      <c r="Y30" s="23">
        <v>0</v>
      </c>
      <c r="Z30" s="23">
        <v>0</v>
      </c>
      <c r="AA30" s="23">
        <v>0</v>
      </c>
      <c r="AB30" s="23">
        <v>0</v>
      </c>
      <c r="AC30" s="23">
        <v>2</v>
      </c>
      <c r="AD30" s="23">
        <v>3</v>
      </c>
      <c r="AE30" s="23">
        <v>3</v>
      </c>
      <c r="AF30" s="23">
        <v>4.9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82" t="s">
        <v>241</v>
      </c>
      <c r="B31" s="283"/>
      <c r="C31" s="23">
        <v>4</v>
      </c>
      <c r="D31" s="23">
        <v>14.85</v>
      </c>
      <c r="E31" s="23">
        <v>0</v>
      </c>
      <c r="F31" s="23">
        <v>0</v>
      </c>
      <c r="G31" s="23">
        <v>0</v>
      </c>
      <c r="H31" s="23">
        <v>0</v>
      </c>
      <c r="I31" s="23">
        <v>1</v>
      </c>
      <c r="J31" s="23">
        <v>0.25</v>
      </c>
      <c r="K31" s="23">
        <v>0</v>
      </c>
      <c r="L31" s="23">
        <v>0</v>
      </c>
      <c r="M31" s="23">
        <v>0</v>
      </c>
      <c r="N31" s="23">
        <v>0</v>
      </c>
      <c r="O31" s="23">
        <v>2</v>
      </c>
      <c r="P31" s="23">
        <v>4.6</v>
      </c>
      <c r="Q31" s="23">
        <v>0</v>
      </c>
      <c r="R31" s="23">
        <v>0</v>
      </c>
      <c r="S31" s="23">
        <v>1</v>
      </c>
      <c r="T31" s="23">
        <v>10</v>
      </c>
      <c r="U31" s="23">
        <v>0</v>
      </c>
      <c r="V31" s="23">
        <v>0</v>
      </c>
      <c r="W31" s="282" t="s">
        <v>241</v>
      </c>
      <c r="X31" s="283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4</v>
      </c>
      <c r="D32" s="23">
        <v>14.85</v>
      </c>
      <c r="E32" s="23">
        <v>0</v>
      </c>
      <c r="F32" s="23">
        <v>0</v>
      </c>
      <c r="G32" s="23">
        <v>0</v>
      </c>
      <c r="H32" s="23">
        <v>0</v>
      </c>
      <c r="I32" s="23">
        <v>1</v>
      </c>
      <c r="J32" s="23">
        <v>0.25</v>
      </c>
      <c r="K32" s="23">
        <v>0</v>
      </c>
      <c r="L32" s="23">
        <v>0</v>
      </c>
      <c r="M32" s="23">
        <v>0</v>
      </c>
      <c r="N32" s="23">
        <v>0</v>
      </c>
      <c r="O32" s="23">
        <v>2</v>
      </c>
      <c r="P32" s="23">
        <v>4.6</v>
      </c>
      <c r="Q32" s="23">
        <v>0</v>
      </c>
      <c r="R32" s="23">
        <v>0</v>
      </c>
      <c r="S32" s="23">
        <v>1</v>
      </c>
      <c r="T32" s="23">
        <v>10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tr">
        <f>'2491-00-01'!V34</f>
        <v>中華民國112年7月20日編製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'2491-00-01'!V34</f>
        <v>中華民國112年7月20日編製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394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394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287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287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224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224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269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269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303</v>
      </c>
    </row>
    <row r="41" spans="1:46" s="155" customFormat="1" ht="19.5" customHeight="1">
      <c r="A41" s="424" t="s">
        <v>263</v>
      </c>
      <c r="B41" s="424"/>
      <c r="C41" s="424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24" t="s">
        <v>264</v>
      </c>
      <c r="X41" s="424"/>
      <c r="Y41" s="424"/>
      <c r="Z41" s="424"/>
      <c r="AA41" s="424"/>
      <c r="AB41" s="424"/>
      <c r="AC41" s="424"/>
      <c r="AD41" s="424"/>
      <c r="AE41" s="424"/>
      <c r="AF41" s="424"/>
      <c r="AG41" s="424"/>
      <c r="AH41" s="424"/>
      <c r="AI41" s="424"/>
      <c r="AJ41" s="424"/>
      <c r="AK41" s="424"/>
      <c r="AL41" s="424"/>
      <c r="AM41" s="424"/>
      <c r="AN41" s="424"/>
      <c r="AO41" s="424"/>
      <c r="AP41" s="424"/>
      <c r="AQ41" s="424"/>
      <c r="AR41" s="424"/>
      <c r="AS41" s="424"/>
      <c r="AT41" s="424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tabSelected="1" view="pageBreakPreview" zoomScale="70" zoomScaleSheetLayoutView="70" zoomScalePageLayoutView="0" workbookViewId="0" topLeftCell="A1">
      <selection activeCell="B48" sqref="B48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6.5">
      <c r="A1" s="64" t="s">
        <v>0</v>
      </c>
      <c r="B1" s="159"/>
      <c r="C1" s="65"/>
      <c r="D1" s="65"/>
      <c r="E1" s="64" t="s">
        <v>1</v>
      </c>
      <c r="F1" s="425" t="s">
        <v>2</v>
      </c>
      <c r="G1" s="426"/>
    </row>
    <row r="2" spans="1:7" ht="16.5">
      <c r="A2" s="68" t="s">
        <v>3</v>
      </c>
      <c r="B2" s="160" t="s">
        <v>4</v>
      </c>
      <c r="C2" s="65"/>
      <c r="D2" s="65"/>
      <c r="E2" s="68" t="s">
        <v>5</v>
      </c>
      <c r="F2" s="427" t="s">
        <v>184</v>
      </c>
      <c r="G2" s="428"/>
    </row>
    <row r="3" spans="1:7" ht="16.5">
      <c r="A3" s="342" t="s">
        <v>185</v>
      </c>
      <c r="B3" s="342"/>
      <c r="C3" s="342"/>
      <c r="D3" s="342"/>
      <c r="E3" s="342"/>
      <c r="F3" s="342"/>
      <c r="G3" s="342"/>
    </row>
    <row r="4" spans="1:7" ht="16.5">
      <c r="A4" s="343"/>
      <c r="B4" s="343"/>
      <c r="C4" s="343"/>
      <c r="D4" s="343"/>
      <c r="E4" s="343"/>
      <c r="F4" s="343"/>
      <c r="G4" s="343"/>
    </row>
    <row r="5" spans="1:7" ht="16.5">
      <c r="A5" s="77"/>
      <c r="B5" s="77"/>
      <c r="C5" s="320" t="str">
        <f>CONCATENATE('2491-00-06'!G5,"底")</f>
        <v>中華民國112年6月底</v>
      </c>
      <c r="D5" s="320"/>
      <c r="E5" s="320"/>
      <c r="F5" s="77"/>
      <c r="G5" s="161" t="s">
        <v>186</v>
      </c>
    </row>
    <row r="6" spans="1:7" ht="16.5" customHeight="1">
      <c r="A6" s="429"/>
      <c r="B6" s="429"/>
      <c r="C6" s="430"/>
      <c r="D6" s="433" t="s">
        <v>402</v>
      </c>
      <c r="E6" s="356" t="s">
        <v>403</v>
      </c>
      <c r="F6" s="435"/>
      <c r="G6" s="435"/>
    </row>
    <row r="7" spans="1:7" ht="16.5">
      <c r="A7" s="431"/>
      <c r="B7" s="431"/>
      <c r="C7" s="432"/>
      <c r="D7" s="434"/>
      <c r="E7" s="358"/>
      <c r="F7" s="436"/>
      <c r="G7" s="436"/>
    </row>
    <row r="8" spans="1:7" ht="16.5">
      <c r="A8" s="437" t="s">
        <v>33</v>
      </c>
      <c r="B8" s="437"/>
      <c r="C8" s="438"/>
      <c r="D8" s="162">
        <v>5611</v>
      </c>
      <c r="E8" s="162"/>
      <c r="F8" s="162"/>
      <c r="G8" s="162">
        <v>4853</v>
      </c>
    </row>
    <row r="9" spans="1:7" ht="16.5">
      <c r="A9" s="439" t="s">
        <v>187</v>
      </c>
      <c r="B9" s="439"/>
      <c r="C9" s="440"/>
      <c r="D9" s="162"/>
      <c r="E9" s="162"/>
      <c r="F9" s="162"/>
      <c r="G9" s="162"/>
    </row>
    <row r="10" spans="1:7" ht="16.5">
      <c r="A10" s="439" t="s">
        <v>188</v>
      </c>
      <c r="B10" s="439"/>
      <c r="C10" s="440"/>
      <c r="D10" s="162">
        <v>1481</v>
      </c>
      <c r="E10" s="162"/>
      <c r="F10" s="162"/>
      <c r="G10" s="170">
        <v>0</v>
      </c>
    </row>
    <row r="11" spans="1:7" ht="16.5">
      <c r="A11" s="439" t="s">
        <v>189</v>
      </c>
      <c r="B11" s="439"/>
      <c r="C11" s="440"/>
      <c r="D11" s="162">
        <v>1615</v>
      </c>
      <c r="E11" s="162"/>
      <c r="F11" s="162"/>
      <c r="G11" s="170">
        <v>0</v>
      </c>
    </row>
    <row r="12" spans="1:7" ht="16.5">
      <c r="A12" s="439" t="s">
        <v>190</v>
      </c>
      <c r="B12" s="439"/>
      <c r="C12" s="440"/>
      <c r="D12" s="162">
        <v>1150</v>
      </c>
      <c r="E12" s="162"/>
      <c r="F12" s="162"/>
      <c r="G12" s="170">
        <v>0</v>
      </c>
    </row>
    <row r="13" spans="1:7" ht="16.5">
      <c r="A13" s="439" t="s">
        <v>191</v>
      </c>
      <c r="B13" s="439"/>
      <c r="C13" s="440"/>
      <c r="D13" s="162">
        <v>486</v>
      </c>
      <c r="E13" s="162"/>
      <c r="F13" s="162"/>
      <c r="G13" s="170">
        <v>0</v>
      </c>
    </row>
    <row r="14" spans="1:7" ht="16.5">
      <c r="A14" s="439" t="s">
        <v>192</v>
      </c>
      <c r="B14" s="439"/>
      <c r="C14" s="440"/>
      <c r="D14" s="162">
        <v>293</v>
      </c>
      <c r="E14" s="162"/>
      <c r="F14" s="162"/>
      <c r="G14" s="170">
        <v>0</v>
      </c>
    </row>
    <row r="15" spans="1:7" ht="16.5">
      <c r="A15" s="439" t="s">
        <v>193</v>
      </c>
      <c r="B15" s="439"/>
      <c r="C15" s="440"/>
      <c r="D15" s="162">
        <v>84</v>
      </c>
      <c r="E15" s="162"/>
      <c r="F15" s="162"/>
      <c r="G15" s="170">
        <v>0</v>
      </c>
    </row>
    <row r="16" spans="1:7" ht="16.5">
      <c r="A16" s="439" t="s">
        <v>194</v>
      </c>
      <c r="B16" s="439"/>
      <c r="C16" s="440"/>
      <c r="D16" s="162">
        <v>43</v>
      </c>
      <c r="E16" s="162"/>
      <c r="F16" s="162"/>
      <c r="G16" s="170">
        <v>0</v>
      </c>
    </row>
    <row r="17" spans="1:7" ht="16.5">
      <c r="A17" s="439" t="s">
        <v>195</v>
      </c>
      <c r="B17" s="439"/>
      <c r="C17" s="440"/>
      <c r="D17" s="162">
        <v>58</v>
      </c>
      <c r="E17" s="162"/>
      <c r="F17" s="162"/>
      <c r="G17" s="170">
        <v>0</v>
      </c>
    </row>
    <row r="18" spans="1:7" ht="16.5">
      <c r="A18" s="439" t="s">
        <v>196</v>
      </c>
      <c r="B18" s="439"/>
      <c r="C18" s="440"/>
      <c r="D18" s="162">
        <v>100</v>
      </c>
      <c r="E18" s="162"/>
      <c r="F18" s="162"/>
      <c r="G18" s="170">
        <v>0</v>
      </c>
    </row>
    <row r="19" spans="1:7" ht="16.5">
      <c r="A19" s="439" t="s">
        <v>197</v>
      </c>
      <c r="B19" s="439"/>
      <c r="C19" s="440"/>
      <c r="D19" s="162">
        <v>74</v>
      </c>
      <c r="E19" s="162"/>
      <c r="F19" s="162"/>
      <c r="G19" s="170">
        <v>0</v>
      </c>
    </row>
    <row r="20" spans="1:7" ht="16.5">
      <c r="A20" s="439" t="s">
        <v>198</v>
      </c>
      <c r="B20" s="439"/>
      <c r="C20" s="440"/>
      <c r="D20" s="162">
        <v>30</v>
      </c>
      <c r="E20" s="162"/>
      <c r="F20" s="162"/>
      <c r="G20" s="170">
        <v>0</v>
      </c>
    </row>
    <row r="21" spans="1:7" ht="16.5">
      <c r="A21" s="439" t="s">
        <v>199</v>
      </c>
      <c r="B21" s="439"/>
      <c r="C21" s="440"/>
      <c r="D21" s="162">
        <v>197</v>
      </c>
      <c r="E21" s="162"/>
      <c r="F21" s="162"/>
      <c r="G21" s="170">
        <v>0</v>
      </c>
    </row>
    <row r="22" spans="1:7" ht="16.5">
      <c r="A22" s="439"/>
      <c r="B22" s="439"/>
      <c r="C22" s="440"/>
      <c r="D22" s="162"/>
      <c r="E22" s="162"/>
      <c r="F22" s="162"/>
      <c r="G22" s="162"/>
    </row>
    <row r="23" spans="1:7" ht="16.5">
      <c r="A23" s="439" t="s">
        <v>200</v>
      </c>
      <c r="B23" s="439"/>
      <c r="C23" s="440"/>
      <c r="D23" s="162">
        <v>5611</v>
      </c>
      <c r="E23" s="162"/>
      <c r="F23" s="162"/>
      <c r="G23" s="162">
        <v>4853</v>
      </c>
    </row>
    <row r="24" spans="1:7" ht="16.5">
      <c r="A24" s="439" t="s">
        <v>201</v>
      </c>
      <c r="B24" s="439"/>
      <c r="C24" s="440"/>
      <c r="D24" s="162">
        <v>40</v>
      </c>
      <c r="E24" s="162"/>
      <c r="F24" s="162"/>
      <c r="G24" s="162">
        <v>13</v>
      </c>
    </row>
    <row r="25" spans="1:7" ht="16.5">
      <c r="A25" s="439" t="s">
        <v>202</v>
      </c>
      <c r="B25" s="439"/>
      <c r="C25" s="440"/>
      <c r="D25" s="162">
        <v>14</v>
      </c>
      <c r="E25" s="162"/>
      <c r="F25" s="162"/>
      <c r="G25" s="162">
        <v>3</v>
      </c>
    </row>
    <row r="26" spans="1:7" ht="16.5">
      <c r="A26" s="439" t="s">
        <v>203</v>
      </c>
      <c r="B26" s="439"/>
      <c r="C26" s="440"/>
      <c r="D26" s="162">
        <v>1092</v>
      </c>
      <c r="E26" s="162"/>
      <c r="F26" s="162"/>
      <c r="G26" s="162">
        <v>202</v>
      </c>
    </row>
    <row r="27" spans="1:7" ht="16.5">
      <c r="A27" s="439" t="s">
        <v>204</v>
      </c>
      <c r="B27" s="439"/>
      <c r="C27" s="440"/>
      <c r="D27" s="162">
        <v>39</v>
      </c>
      <c r="E27" s="162"/>
      <c r="F27" s="162"/>
      <c r="G27" s="162">
        <v>0</v>
      </c>
    </row>
    <row r="28" spans="1:7" ht="16.5">
      <c r="A28" s="439" t="s">
        <v>205</v>
      </c>
      <c r="B28" s="439"/>
      <c r="C28" s="440"/>
      <c r="D28" s="162">
        <v>5</v>
      </c>
      <c r="E28" s="162"/>
      <c r="F28" s="162"/>
      <c r="G28" s="162">
        <v>1</v>
      </c>
    </row>
    <row r="29" spans="1:7" ht="16.5">
      <c r="A29" s="444" t="s">
        <v>366</v>
      </c>
      <c r="B29" s="444"/>
      <c r="C29" s="445"/>
      <c r="D29" s="162">
        <v>403</v>
      </c>
      <c r="E29" s="162"/>
      <c r="F29" s="162"/>
      <c r="G29" s="162">
        <v>33</v>
      </c>
    </row>
    <row r="30" spans="1:7" ht="16.5">
      <c r="A30" s="439" t="s">
        <v>206</v>
      </c>
      <c r="B30" s="439"/>
      <c r="C30" s="440"/>
      <c r="D30" s="162">
        <v>936</v>
      </c>
      <c r="E30" s="162"/>
      <c r="F30" s="162"/>
      <c r="G30" s="162">
        <v>57</v>
      </c>
    </row>
    <row r="31" spans="1:7" ht="16.5">
      <c r="A31" s="439" t="s">
        <v>207</v>
      </c>
      <c r="B31" s="439"/>
      <c r="C31" s="440"/>
      <c r="D31" s="162">
        <v>150</v>
      </c>
      <c r="E31" s="162"/>
      <c r="F31" s="162"/>
      <c r="G31" s="162">
        <v>25</v>
      </c>
    </row>
    <row r="32" spans="1:7" ht="16.5">
      <c r="A32" s="439" t="s">
        <v>208</v>
      </c>
      <c r="B32" s="439"/>
      <c r="C32" s="440"/>
      <c r="D32" s="162">
        <v>13</v>
      </c>
      <c r="E32" s="162"/>
      <c r="F32" s="162"/>
      <c r="G32" s="162">
        <v>2</v>
      </c>
    </row>
    <row r="33" spans="1:7" ht="16.5">
      <c r="A33" s="444" t="s">
        <v>365</v>
      </c>
      <c r="B33" s="444"/>
      <c r="C33" s="445"/>
      <c r="D33" s="162">
        <v>533</v>
      </c>
      <c r="E33" s="162"/>
      <c r="F33" s="162"/>
      <c r="G33" s="162">
        <v>85</v>
      </c>
    </row>
    <row r="34" spans="1:7" ht="16.5">
      <c r="A34" s="439" t="s">
        <v>209</v>
      </c>
      <c r="B34" s="439"/>
      <c r="C34" s="440"/>
      <c r="D34" s="162">
        <v>717</v>
      </c>
      <c r="E34" s="162"/>
      <c r="F34" s="162"/>
      <c r="G34" s="162">
        <v>177</v>
      </c>
    </row>
    <row r="35" spans="1:7" ht="16.5">
      <c r="A35" s="439" t="s">
        <v>210</v>
      </c>
      <c r="B35" s="439"/>
      <c r="C35" s="440"/>
      <c r="D35" s="162">
        <v>366</v>
      </c>
      <c r="E35" s="162"/>
      <c r="F35" s="162"/>
      <c r="G35" s="162">
        <v>2</v>
      </c>
    </row>
    <row r="36" spans="1:7" ht="16.5">
      <c r="A36" s="439" t="s">
        <v>211</v>
      </c>
      <c r="B36" s="439"/>
      <c r="C36" s="440"/>
      <c r="D36" s="162">
        <v>890</v>
      </c>
      <c r="E36" s="162"/>
      <c r="F36" s="162"/>
      <c r="G36" s="162">
        <v>103</v>
      </c>
    </row>
    <row r="37" spans="1:7" ht="16.5">
      <c r="A37" s="439" t="s">
        <v>212</v>
      </c>
      <c r="B37" s="439"/>
      <c r="C37" s="440"/>
      <c r="D37" s="162">
        <v>114</v>
      </c>
      <c r="E37" s="162"/>
      <c r="F37" s="162"/>
      <c r="G37" s="162">
        <v>1157</v>
      </c>
    </row>
    <row r="38" spans="1:7" ht="16.5">
      <c r="A38" s="439" t="s">
        <v>213</v>
      </c>
      <c r="B38" s="439"/>
      <c r="C38" s="440"/>
      <c r="D38" s="162">
        <v>0</v>
      </c>
      <c r="E38" s="162"/>
      <c r="F38" s="162"/>
      <c r="G38" s="162">
        <v>0</v>
      </c>
    </row>
    <row r="39" spans="1:7" ht="16.5">
      <c r="A39" s="444" t="s">
        <v>378</v>
      </c>
      <c r="B39" s="444"/>
      <c r="C39" s="445"/>
      <c r="D39" s="162">
        <v>2</v>
      </c>
      <c r="E39" s="162"/>
      <c r="F39" s="162"/>
      <c r="G39" s="162">
        <v>0</v>
      </c>
    </row>
    <row r="40" spans="1:7" ht="16.5">
      <c r="A40" s="439" t="s">
        <v>214</v>
      </c>
      <c r="B40" s="439"/>
      <c r="C40" s="440"/>
      <c r="D40" s="162">
        <v>0</v>
      </c>
      <c r="E40" s="162"/>
      <c r="F40" s="162"/>
      <c r="G40" s="162">
        <v>0</v>
      </c>
    </row>
    <row r="41" spans="1:7" ht="16.5">
      <c r="A41" s="439" t="s">
        <v>215</v>
      </c>
      <c r="B41" s="439"/>
      <c r="C41" s="440"/>
      <c r="D41" s="162">
        <v>15</v>
      </c>
      <c r="E41" s="162"/>
      <c r="F41" s="162"/>
      <c r="G41" s="162">
        <v>1</v>
      </c>
    </row>
    <row r="42" spans="1:7" ht="16.5">
      <c r="A42" s="439" t="s">
        <v>216</v>
      </c>
      <c r="B42" s="439"/>
      <c r="C42" s="440"/>
      <c r="D42" s="162">
        <v>139</v>
      </c>
      <c r="E42" s="162"/>
      <c r="F42" s="162"/>
      <c r="G42" s="162">
        <v>0</v>
      </c>
    </row>
    <row r="43" spans="1:7" ht="16.5">
      <c r="A43" s="441" t="s">
        <v>217</v>
      </c>
      <c r="B43" s="441"/>
      <c r="C43" s="442"/>
      <c r="D43" s="162">
        <v>143</v>
      </c>
      <c r="E43" s="162"/>
      <c r="F43" s="162"/>
      <c r="G43" s="162">
        <v>2992</v>
      </c>
    </row>
    <row r="44" spans="1:7" ht="16.5">
      <c r="A44" s="443" t="s">
        <v>220</v>
      </c>
      <c r="B44" s="443"/>
      <c r="C44" s="443"/>
      <c r="D44" s="163" t="s">
        <v>38</v>
      </c>
      <c r="E44" s="164" t="s">
        <v>39</v>
      </c>
      <c r="F44" s="165"/>
      <c r="G44" s="165"/>
    </row>
    <row r="45" spans="1:7" ht="16.5">
      <c r="A45" s="166"/>
      <c r="B45" s="167"/>
      <c r="C45" s="167"/>
      <c r="D45" s="168" t="s">
        <v>40</v>
      </c>
      <c r="E45" s="167"/>
      <c r="F45" s="167"/>
      <c r="G45" s="167"/>
    </row>
    <row r="46" spans="1:7" ht="16.5">
      <c r="A46" s="169" t="s">
        <v>42</v>
      </c>
      <c r="B46" s="65" t="s">
        <v>218</v>
      </c>
      <c r="C46" s="65"/>
      <c r="D46" s="65"/>
      <c r="E46" s="65"/>
      <c r="F46" s="65"/>
      <c r="G46" s="65"/>
    </row>
    <row r="47" spans="1:7" ht="16.5">
      <c r="A47" s="169" t="s">
        <v>43</v>
      </c>
      <c r="B47" s="87" t="s">
        <v>224</v>
      </c>
      <c r="C47" s="87"/>
      <c r="D47" s="87"/>
      <c r="E47" s="87"/>
      <c r="F47" s="65"/>
      <c r="G47" s="65"/>
    </row>
    <row r="48" spans="1:7" ht="16.5">
      <c r="A48" s="169"/>
      <c r="B48" s="87" t="s">
        <v>404</v>
      </c>
      <c r="C48" s="87"/>
      <c r="D48" s="87"/>
      <c r="E48" s="87"/>
      <c r="F48" s="65"/>
      <c r="G48" s="65"/>
    </row>
    <row r="49" spans="1:7" ht="16.5">
      <c r="A49" s="446"/>
      <c r="B49" s="446"/>
      <c r="C49" s="446"/>
      <c r="D49" s="446"/>
      <c r="E49" s="446"/>
      <c r="F49" s="446"/>
      <c r="G49" s="446"/>
    </row>
    <row r="50" spans="1:7" ht="16.5">
      <c r="A50" s="368" t="s">
        <v>219</v>
      </c>
      <c r="B50" s="368"/>
      <c r="C50" s="368"/>
      <c r="D50" s="368"/>
      <c r="E50" s="368"/>
      <c r="F50" s="368"/>
      <c r="G50" s="368"/>
    </row>
  </sheetData>
  <sheetProtection/>
  <mergeCells count="46">
    <mergeCell ref="A38:C38"/>
    <mergeCell ref="A39:C39"/>
    <mergeCell ref="A40:C40"/>
    <mergeCell ref="A49:G49"/>
    <mergeCell ref="A37:C37"/>
    <mergeCell ref="A26:C26"/>
    <mergeCell ref="A27:C27"/>
    <mergeCell ref="A28:C28"/>
    <mergeCell ref="A29:C29"/>
    <mergeCell ref="A30:C30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3"/>
  <sheetViews>
    <sheetView view="pageBreakPreview" zoomScale="85" zoomScaleSheetLayoutView="85" zoomScalePageLayoutView="0" workbookViewId="0" topLeftCell="A1">
      <selection activeCell="O20" sqref="O20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55" t="s">
        <v>396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</row>
    <row r="2" spans="1:15" s="182" customFormat="1" ht="38.25" customHeight="1">
      <c r="A2" s="456"/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</row>
    <row r="3" spans="1:15" s="184" customFormat="1" ht="36" customHeight="1">
      <c r="A3" s="457" t="s">
        <v>401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59" t="s">
        <v>315</v>
      </c>
      <c r="N4" s="459"/>
      <c r="O4" s="459"/>
    </row>
    <row r="5" spans="1:15" s="186" customFormat="1" ht="36" customHeight="1">
      <c r="A5" s="460" t="s">
        <v>8</v>
      </c>
      <c r="B5" s="460"/>
      <c r="C5" s="463" t="s">
        <v>316</v>
      </c>
      <c r="D5" s="466" t="s">
        <v>397</v>
      </c>
      <c r="E5" s="453"/>
      <c r="F5" s="453"/>
      <c r="G5" s="453"/>
      <c r="H5" s="453"/>
      <c r="I5" s="467"/>
      <c r="J5" s="453" t="s">
        <v>398</v>
      </c>
      <c r="K5" s="453"/>
      <c r="L5" s="453"/>
      <c r="M5" s="453"/>
      <c r="N5" s="453"/>
      <c r="O5" s="453"/>
    </row>
    <row r="6" spans="1:15" s="187" customFormat="1" ht="33.75" customHeight="1">
      <c r="A6" s="461"/>
      <c r="B6" s="461"/>
      <c r="C6" s="464" t="s">
        <v>314</v>
      </c>
      <c r="D6" s="468" t="s">
        <v>317</v>
      </c>
      <c r="E6" s="450"/>
      <c r="F6" s="451" t="s">
        <v>318</v>
      </c>
      <c r="G6" s="452"/>
      <c r="H6" s="451" t="s">
        <v>319</v>
      </c>
      <c r="I6" s="467"/>
      <c r="J6" s="449" t="s">
        <v>320</v>
      </c>
      <c r="K6" s="450"/>
      <c r="L6" s="451" t="s">
        <v>318</v>
      </c>
      <c r="M6" s="452"/>
      <c r="N6" s="451" t="s">
        <v>319</v>
      </c>
      <c r="O6" s="453"/>
    </row>
    <row r="7" spans="1:15" s="187" customFormat="1" ht="33" customHeight="1">
      <c r="A7" s="462"/>
      <c r="B7" s="462"/>
      <c r="C7" s="465" t="s">
        <v>314</v>
      </c>
      <c r="D7" s="188" t="s">
        <v>321</v>
      </c>
      <c r="E7" s="189" t="s">
        <v>322</v>
      </c>
      <c r="F7" s="188" t="s">
        <v>321</v>
      </c>
      <c r="G7" s="189" t="s">
        <v>322</v>
      </c>
      <c r="H7" s="188" t="s">
        <v>321</v>
      </c>
      <c r="I7" s="190" t="s">
        <v>322</v>
      </c>
      <c r="J7" s="189" t="s">
        <v>323</v>
      </c>
      <c r="K7" s="189" t="s">
        <v>322</v>
      </c>
      <c r="L7" s="189" t="s">
        <v>323</v>
      </c>
      <c r="M7" s="189" t="s">
        <v>322</v>
      </c>
      <c r="N7" s="189" t="s">
        <v>323</v>
      </c>
      <c r="O7" s="189" t="s">
        <v>322</v>
      </c>
    </row>
    <row r="8" spans="1:15" s="187" customFormat="1" ht="16.5" customHeight="1">
      <c r="A8" s="454" t="s">
        <v>33</v>
      </c>
      <c r="B8" s="454"/>
      <c r="C8" s="191" t="s">
        <v>324</v>
      </c>
      <c r="D8" s="192">
        <v>762343</v>
      </c>
      <c r="E8" s="193">
        <v>100</v>
      </c>
      <c r="F8" s="192">
        <v>519693</v>
      </c>
      <c r="G8" s="193">
        <v>68.170495433158</v>
      </c>
      <c r="H8" s="192">
        <v>242650</v>
      </c>
      <c r="I8" s="193">
        <v>31.8295045668419</v>
      </c>
      <c r="J8" s="194">
        <v>27864571.499111</v>
      </c>
      <c r="K8" s="193">
        <v>100</v>
      </c>
      <c r="L8" s="194">
        <v>23988197.037139</v>
      </c>
      <c r="M8" s="193">
        <v>86.0885193870802</v>
      </c>
      <c r="N8" s="194">
        <v>3876374.461972</v>
      </c>
      <c r="O8" s="193">
        <v>13.9114806129197</v>
      </c>
    </row>
    <row r="9" spans="1:15" s="187" customFormat="1" ht="16.5" customHeight="1">
      <c r="A9" s="282" t="s">
        <v>226</v>
      </c>
      <c r="B9" s="286"/>
      <c r="C9" s="195" t="s">
        <v>325</v>
      </c>
      <c r="D9" s="192">
        <v>760635</v>
      </c>
      <c r="E9" s="193">
        <v>100</v>
      </c>
      <c r="F9" s="192">
        <v>518485</v>
      </c>
      <c r="G9" s="193">
        <v>68.1647570779677</v>
      </c>
      <c r="H9" s="192">
        <v>242150</v>
      </c>
      <c r="I9" s="193">
        <v>31.8352429220322</v>
      </c>
      <c r="J9" s="194">
        <v>27838177.976883</v>
      </c>
      <c r="K9" s="193">
        <v>100</v>
      </c>
      <c r="L9" s="194">
        <v>23969501.960199</v>
      </c>
      <c r="M9" s="193">
        <v>86.1029841108977</v>
      </c>
      <c r="N9" s="194">
        <v>3868676.016684</v>
      </c>
      <c r="O9" s="193">
        <v>13.8970158891022</v>
      </c>
    </row>
    <row r="10" spans="1:15" s="187" customFormat="1" ht="16.5" customHeight="1">
      <c r="A10" s="284" t="s">
        <v>266</v>
      </c>
      <c r="B10" s="284"/>
      <c r="C10" s="195" t="s">
        <v>326</v>
      </c>
      <c r="D10" s="192">
        <v>147529</v>
      </c>
      <c r="E10" s="193">
        <v>100</v>
      </c>
      <c r="F10" s="192">
        <v>101180</v>
      </c>
      <c r="G10" s="193">
        <v>68.5831260294586</v>
      </c>
      <c r="H10" s="192">
        <v>46349</v>
      </c>
      <c r="I10" s="193">
        <v>31.4168739705413</v>
      </c>
      <c r="J10" s="194">
        <v>2662317.440164</v>
      </c>
      <c r="K10" s="193">
        <v>100</v>
      </c>
      <c r="L10" s="194">
        <v>2215370.445444</v>
      </c>
      <c r="M10" s="193">
        <v>83.2121073175831</v>
      </c>
      <c r="N10" s="194">
        <v>446946.99472</v>
      </c>
      <c r="O10" s="193">
        <v>16.7878926824168</v>
      </c>
    </row>
    <row r="11" spans="1:15" s="187" customFormat="1" ht="16.5" customHeight="1">
      <c r="A11" s="284" t="s">
        <v>265</v>
      </c>
      <c r="B11" s="284"/>
      <c r="C11" s="195" t="s">
        <v>327</v>
      </c>
      <c r="D11" s="192">
        <v>176257</v>
      </c>
      <c r="E11" s="193">
        <v>100</v>
      </c>
      <c r="F11" s="192">
        <v>118926</v>
      </c>
      <c r="G11" s="193">
        <v>67.47306489955</v>
      </c>
      <c r="H11" s="192">
        <v>57331</v>
      </c>
      <c r="I11" s="193">
        <v>32.5269351004499</v>
      </c>
      <c r="J11" s="194">
        <v>14457145.509613</v>
      </c>
      <c r="K11" s="193">
        <v>100</v>
      </c>
      <c r="L11" s="194">
        <v>12540392.449541</v>
      </c>
      <c r="M11" s="193">
        <v>86.7418290920742</v>
      </c>
      <c r="N11" s="194">
        <v>1916753.060072</v>
      </c>
      <c r="O11" s="193">
        <v>13.2581709079257</v>
      </c>
    </row>
    <row r="12" spans="1:15" s="187" customFormat="1" ht="16.5" customHeight="1">
      <c r="A12" s="284" t="s">
        <v>299</v>
      </c>
      <c r="B12" s="284"/>
      <c r="C12" s="195" t="s">
        <v>328</v>
      </c>
      <c r="D12" s="192">
        <v>69489</v>
      </c>
      <c r="E12" s="193">
        <v>100</v>
      </c>
      <c r="F12" s="192">
        <v>47460</v>
      </c>
      <c r="G12" s="193">
        <v>68.2985796313085</v>
      </c>
      <c r="H12" s="192">
        <v>22029</v>
      </c>
      <c r="I12" s="193">
        <v>31.7014203686914</v>
      </c>
      <c r="J12" s="194">
        <v>1647898.328798</v>
      </c>
      <c r="K12" s="193">
        <v>100</v>
      </c>
      <c r="L12" s="194">
        <v>1443252.553337</v>
      </c>
      <c r="M12" s="193">
        <v>87.581407670322</v>
      </c>
      <c r="N12" s="194">
        <v>204645.775461</v>
      </c>
      <c r="O12" s="193">
        <v>12.4185923296779</v>
      </c>
    </row>
    <row r="13" spans="1:15" s="187" customFormat="1" ht="16.5" customHeight="1">
      <c r="A13" s="284" t="s">
        <v>222</v>
      </c>
      <c r="B13" s="284"/>
      <c r="C13" s="195" t="s">
        <v>329</v>
      </c>
      <c r="D13" s="192">
        <v>115912</v>
      </c>
      <c r="E13" s="193">
        <v>100</v>
      </c>
      <c r="F13" s="192">
        <v>78170</v>
      </c>
      <c r="G13" s="193">
        <v>67.4390917247567</v>
      </c>
      <c r="H13" s="192">
        <v>37742</v>
      </c>
      <c r="I13" s="193">
        <v>32.5609082752432</v>
      </c>
      <c r="J13" s="194">
        <v>2107573.474194</v>
      </c>
      <c r="K13" s="193">
        <v>100</v>
      </c>
      <c r="L13" s="194">
        <v>1690210.38485</v>
      </c>
      <c r="M13" s="193">
        <v>80.196985089518</v>
      </c>
      <c r="N13" s="194">
        <v>417363.089344</v>
      </c>
      <c r="O13" s="193">
        <v>19.8030149104819</v>
      </c>
    </row>
    <row r="14" spans="1:15" s="187" customFormat="1" ht="16.5" customHeight="1">
      <c r="A14" s="284" t="s">
        <v>223</v>
      </c>
      <c r="B14" s="284"/>
      <c r="C14" s="195" t="s">
        <v>330</v>
      </c>
      <c r="D14" s="192">
        <v>43538</v>
      </c>
      <c r="E14" s="193">
        <v>100</v>
      </c>
      <c r="F14" s="192">
        <v>29939</v>
      </c>
      <c r="G14" s="193">
        <v>68.765216592402</v>
      </c>
      <c r="H14" s="192">
        <v>13599</v>
      </c>
      <c r="I14" s="193">
        <v>31.2347834075979</v>
      </c>
      <c r="J14" s="194">
        <v>1083163.409877</v>
      </c>
      <c r="K14" s="193">
        <v>100</v>
      </c>
      <c r="L14" s="194">
        <v>894033.976351</v>
      </c>
      <c r="M14" s="193">
        <v>82.5391596686711</v>
      </c>
      <c r="N14" s="194">
        <v>189129.433526</v>
      </c>
      <c r="O14" s="193">
        <v>17.4608403313288</v>
      </c>
    </row>
    <row r="15" spans="1:15" s="187" customFormat="1" ht="16.5" customHeight="1">
      <c r="A15" s="286" t="s">
        <v>227</v>
      </c>
      <c r="B15" s="286"/>
      <c r="C15" s="195" t="s">
        <v>331</v>
      </c>
      <c r="D15" s="192">
        <v>85550</v>
      </c>
      <c r="E15" s="193">
        <v>100</v>
      </c>
      <c r="F15" s="192">
        <v>58540</v>
      </c>
      <c r="G15" s="193">
        <v>68.4278199883109</v>
      </c>
      <c r="H15" s="192">
        <v>27010</v>
      </c>
      <c r="I15" s="193">
        <v>31.572180011689</v>
      </c>
      <c r="J15" s="194">
        <v>2269463.96114</v>
      </c>
      <c r="K15" s="193">
        <v>100</v>
      </c>
      <c r="L15" s="194">
        <v>1987246.278066</v>
      </c>
      <c r="M15" s="193">
        <v>87.564566439194</v>
      </c>
      <c r="N15" s="194">
        <v>282217.683074</v>
      </c>
      <c r="O15" s="193">
        <v>12.4354335608059</v>
      </c>
    </row>
    <row r="16" spans="1:15" s="187" customFormat="1" ht="16.5" customHeight="1">
      <c r="A16" s="284" t="s">
        <v>228</v>
      </c>
      <c r="B16" s="284"/>
      <c r="C16" s="195" t="s">
        <v>332</v>
      </c>
      <c r="D16" s="192">
        <v>7240</v>
      </c>
      <c r="E16" s="193">
        <v>100</v>
      </c>
      <c r="F16" s="192">
        <v>5125</v>
      </c>
      <c r="G16" s="193">
        <v>70.7872928176795</v>
      </c>
      <c r="H16" s="192">
        <v>2115</v>
      </c>
      <c r="I16" s="193">
        <v>29.2127071823204</v>
      </c>
      <c r="J16" s="194">
        <v>102360.949756</v>
      </c>
      <c r="K16" s="193">
        <v>100</v>
      </c>
      <c r="L16" s="194">
        <v>81151.998</v>
      </c>
      <c r="M16" s="193">
        <v>79.2802315662796</v>
      </c>
      <c r="N16" s="194">
        <v>21208.951756</v>
      </c>
      <c r="O16" s="193">
        <v>20.7197684337203</v>
      </c>
    </row>
    <row r="17" spans="1:15" s="187" customFormat="1" ht="16.5" customHeight="1">
      <c r="A17" s="284" t="s">
        <v>229</v>
      </c>
      <c r="B17" s="284"/>
      <c r="C17" s="195" t="s">
        <v>333</v>
      </c>
      <c r="D17" s="192">
        <v>15587</v>
      </c>
      <c r="E17" s="193">
        <v>100</v>
      </c>
      <c r="F17" s="192">
        <v>10935</v>
      </c>
      <c r="G17" s="193">
        <v>70.1546160261756</v>
      </c>
      <c r="H17" s="192">
        <v>4652</v>
      </c>
      <c r="I17" s="193">
        <v>29.8453839738243</v>
      </c>
      <c r="J17" s="194">
        <v>631010.781962</v>
      </c>
      <c r="K17" s="193">
        <v>100</v>
      </c>
      <c r="L17" s="194">
        <v>558440.017986</v>
      </c>
      <c r="M17" s="193">
        <v>88.4992830470573</v>
      </c>
      <c r="N17" s="194">
        <v>72570.763976</v>
      </c>
      <c r="O17" s="193">
        <v>11.5007169529426</v>
      </c>
    </row>
    <row r="18" spans="1:15" s="187" customFormat="1" ht="16.5" customHeight="1">
      <c r="A18" s="284" t="s">
        <v>230</v>
      </c>
      <c r="B18" s="284"/>
      <c r="C18" s="195" t="s">
        <v>334</v>
      </c>
      <c r="D18" s="192">
        <v>8513</v>
      </c>
      <c r="E18" s="193">
        <v>100</v>
      </c>
      <c r="F18" s="192">
        <v>5983</v>
      </c>
      <c r="G18" s="193">
        <v>70.2807470926817</v>
      </c>
      <c r="H18" s="192">
        <v>2530</v>
      </c>
      <c r="I18" s="193">
        <v>29.7192529073182</v>
      </c>
      <c r="J18" s="194">
        <v>300709.821427</v>
      </c>
      <c r="K18" s="193">
        <v>100</v>
      </c>
      <c r="L18" s="194">
        <v>262956.731366</v>
      </c>
      <c r="M18" s="193">
        <v>87.4453418641782</v>
      </c>
      <c r="N18" s="194">
        <v>37753.090061</v>
      </c>
      <c r="O18" s="193">
        <v>12.5546581358217</v>
      </c>
    </row>
    <row r="19" spans="1:15" s="187" customFormat="1" ht="16.5" customHeight="1">
      <c r="A19" s="284" t="s">
        <v>231</v>
      </c>
      <c r="B19" s="284"/>
      <c r="C19" s="195" t="s">
        <v>335</v>
      </c>
      <c r="D19" s="192">
        <v>29895</v>
      </c>
      <c r="E19" s="193">
        <v>100</v>
      </c>
      <c r="F19" s="192">
        <v>20451</v>
      </c>
      <c r="G19" s="193">
        <v>68.4094330155544</v>
      </c>
      <c r="H19" s="192">
        <v>9444</v>
      </c>
      <c r="I19" s="193">
        <v>31.5905669844455</v>
      </c>
      <c r="J19" s="194">
        <v>638634.859776</v>
      </c>
      <c r="K19" s="193">
        <v>100</v>
      </c>
      <c r="L19" s="194">
        <v>565395.973167</v>
      </c>
      <c r="M19" s="193">
        <v>88.531962280498</v>
      </c>
      <c r="N19" s="194">
        <v>73238.886609</v>
      </c>
      <c r="O19" s="193">
        <v>11.4680377195019</v>
      </c>
    </row>
    <row r="20" spans="1:15" s="187" customFormat="1" ht="16.5" customHeight="1">
      <c r="A20" s="284" t="s">
        <v>232</v>
      </c>
      <c r="B20" s="284"/>
      <c r="C20" s="195" t="s">
        <v>336</v>
      </c>
      <c r="D20" s="192">
        <v>6129</v>
      </c>
      <c r="E20" s="193">
        <v>100</v>
      </c>
      <c r="F20" s="192">
        <v>4100</v>
      </c>
      <c r="G20" s="193">
        <v>66.8950889215206</v>
      </c>
      <c r="H20" s="192">
        <v>2029</v>
      </c>
      <c r="I20" s="193">
        <v>33.1049110784793</v>
      </c>
      <c r="J20" s="194">
        <v>113739.606513</v>
      </c>
      <c r="K20" s="193">
        <v>100</v>
      </c>
      <c r="L20" s="194">
        <v>97482.638016</v>
      </c>
      <c r="M20" s="193">
        <v>85.7068535795032</v>
      </c>
      <c r="N20" s="194">
        <v>16256.968497</v>
      </c>
      <c r="O20" s="193">
        <v>14.2931464204967</v>
      </c>
    </row>
    <row r="21" spans="1:15" s="187" customFormat="1" ht="16.5" customHeight="1">
      <c r="A21" s="284" t="s">
        <v>233</v>
      </c>
      <c r="B21" s="284"/>
      <c r="C21" s="195" t="s">
        <v>337</v>
      </c>
      <c r="D21" s="192">
        <v>8384</v>
      </c>
      <c r="E21" s="193">
        <v>100</v>
      </c>
      <c r="F21" s="192">
        <v>5877</v>
      </c>
      <c r="G21" s="193">
        <v>70.0978053435114</v>
      </c>
      <c r="H21" s="192">
        <v>2507</v>
      </c>
      <c r="I21" s="193">
        <v>29.9021946564885</v>
      </c>
      <c r="J21" s="194">
        <v>295199.854897</v>
      </c>
      <c r="K21" s="193">
        <v>100</v>
      </c>
      <c r="L21" s="194">
        <v>275970.898716</v>
      </c>
      <c r="M21" s="193">
        <v>93.4861227531059</v>
      </c>
      <c r="N21" s="194">
        <v>19228.956181</v>
      </c>
      <c r="O21" s="193">
        <v>6.51387724689407</v>
      </c>
    </row>
    <row r="22" spans="1:15" s="187" customFormat="1" ht="16.5" customHeight="1">
      <c r="A22" s="284" t="s">
        <v>234</v>
      </c>
      <c r="B22" s="284"/>
      <c r="C22" s="195" t="s">
        <v>338</v>
      </c>
      <c r="D22" s="192">
        <v>5454</v>
      </c>
      <c r="E22" s="193">
        <v>100</v>
      </c>
      <c r="F22" s="192">
        <v>3783</v>
      </c>
      <c r="G22" s="193">
        <v>69.3619361936193</v>
      </c>
      <c r="H22" s="192">
        <v>1671</v>
      </c>
      <c r="I22" s="193">
        <v>30.6380638063806</v>
      </c>
      <c r="J22" s="194">
        <v>83989.058636</v>
      </c>
      <c r="K22" s="193">
        <v>100</v>
      </c>
      <c r="L22" s="194">
        <v>70128.333158</v>
      </c>
      <c r="M22" s="193">
        <v>83.4969867467249</v>
      </c>
      <c r="N22" s="194">
        <v>13860.725478</v>
      </c>
      <c r="O22" s="193">
        <v>16.503013253275</v>
      </c>
    </row>
    <row r="23" spans="1:15" s="187" customFormat="1" ht="16.5" customHeight="1">
      <c r="A23" s="284" t="s">
        <v>235</v>
      </c>
      <c r="B23" s="284"/>
      <c r="C23" s="195" t="s">
        <v>339</v>
      </c>
      <c r="D23" s="192">
        <v>8671</v>
      </c>
      <c r="E23" s="193">
        <v>100</v>
      </c>
      <c r="F23" s="192">
        <v>5844</v>
      </c>
      <c r="G23" s="193">
        <v>67.3970706954215</v>
      </c>
      <c r="H23" s="192">
        <v>2827</v>
      </c>
      <c r="I23" s="193">
        <v>32.6029293045784</v>
      </c>
      <c r="J23" s="194">
        <v>123443.216931</v>
      </c>
      <c r="K23" s="193">
        <v>100</v>
      </c>
      <c r="L23" s="194">
        <v>98432.094775</v>
      </c>
      <c r="M23" s="193">
        <v>79.7387634753716</v>
      </c>
      <c r="N23" s="194">
        <v>25011.122156</v>
      </c>
      <c r="O23" s="193">
        <v>20.2612365246283</v>
      </c>
    </row>
    <row r="24" spans="1:15" s="187" customFormat="1" ht="16.5" customHeight="1">
      <c r="A24" s="284" t="s">
        <v>221</v>
      </c>
      <c r="B24" s="284"/>
      <c r="C24" s="195" t="s">
        <v>340</v>
      </c>
      <c r="D24" s="192">
        <v>1754</v>
      </c>
      <c r="E24" s="193">
        <v>100</v>
      </c>
      <c r="F24" s="192">
        <v>1146</v>
      </c>
      <c r="G24" s="193">
        <v>65.3363740022805</v>
      </c>
      <c r="H24" s="192">
        <v>608</v>
      </c>
      <c r="I24" s="193">
        <v>34.6636259977194</v>
      </c>
      <c r="J24" s="194">
        <v>19050.286232</v>
      </c>
      <c r="K24" s="193">
        <v>100</v>
      </c>
      <c r="L24" s="194">
        <v>14983.833792</v>
      </c>
      <c r="M24" s="193">
        <v>78.6541136942639</v>
      </c>
      <c r="N24" s="194">
        <v>4066.45244</v>
      </c>
      <c r="O24" s="193">
        <v>21.345886305736</v>
      </c>
    </row>
    <row r="25" spans="1:15" s="187" customFormat="1" ht="16.5" customHeight="1">
      <c r="A25" s="284" t="s">
        <v>236</v>
      </c>
      <c r="B25" s="284"/>
      <c r="C25" s="195" t="s">
        <v>341</v>
      </c>
      <c r="D25" s="192">
        <v>4057</v>
      </c>
      <c r="E25" s="193">
        <v>100</v>
      </c>
      <c r="F25" s="192">
        <v>2733</v>
      </c>
      <c r="G25" s="193">
        <v>67.3650480650727</v>
      </c>
      <c r="H25" s="192">
        <v>1324</v>
      </c>
      <c r="I25" s="193">
        <v>32.6349519349272</v>
      </c>
      <c r="J25" s="194">
        <v>82086.707729</v>
      </c>
      <c r="K25" s="193">
        <v>100</v>
      </c>
      <c r="L25" s="194">
        <v>71101.911993</v>
      </c>
      <c r="M25" s="193">
        <v>86.6180578562547</v>
      </c>
      <c r="N25" s="194">
        <v>10984.795736</v>
      </c>
      <c r="O25" s="193">
        <v>13.3819421437452</v>
      </c>
    </row>
    <row r="26" spans="1:15" s="187" customFormat="1" ht="16.5" customHeight="1">
      <c r="A26" s="284" t="s">
        <v>237</v>
      </c>
      <c r="B26" s="284"/>
      <c r="C26" s="195" t="s">
        <v>342</v>
      </c>
      <c r="D26" s="192">
        <v>1088</v>
      </c>
      <c r="E26" s="193">
        <v>100</v>
      </c>
      <c r="F26" s="192">
        <v>717</v>
      </c>
      <c r="G26" s="193">
        <v>65.9007352941176</v>
      </c>
      <c r="H26" s="192">
        <v>371</v>
      </c>
      <c r="I26" s="193">
        <v>34.0992647058823</v>
      </c>
      <c r="J26" s="194">
        <v>13520.439433</v>
      </c>
      <c r="K26" s="193">
        <v>100</v>
      </c>
      <c r="L26" s="194">
        <v>11172.555775</v>
      </c>
      <c r="M26" s="193">
        <v>82.6345610315785</v>
      </c>
      <c r="N26" s="194">
        <v>2347.883658</v>
      </c>
      <c r="O26" s="193">
        <v>17.3654389684214</v>
      </c>
    </row>
    <row r="27" spans="1:15" s="187" customFormat="1" ht="16.5" customHeight="1">
      <c r="A27" s="284" t="s">
        <v>238</v>
      </c>
      <c r="B27" s="284"/>
      <c r="C27" s="195" t="s">
        <v>343</v>
      </c>
      <c r="D27" s="192">
        <v>6455</v>
      </c>
      <c r="E27" s="193">
        <v>100</v>
      </c>
      <c r="F27" s="192">
        <v>4347</v>
      </c>
      <c r="G27" s="193">
        <v>67.3431448489542</v>
      </c>
      <c r="H27" s="192">
        <v>2108</v>
      </c>
      <c r="I27" s="193">
        <v>32.6568551510457</v>
      </c>
      <c r="J27" s="194">
        <v>87619.98247</v>
      </c>
      <c r="K27" s="193">
        <v>100</v>
      </c>
      <c r="L27" s="194">
        <v>74651.123562</v>
      </c>
      <c r="M27" s="193">
        <v>85.198742863889</v>
      </c>
      <c r="N27" s="194">
        <v>12968.858908</v>
      </c>
      <c r="O27" s="193">
        <v>14.8012571361109</v>
      </c>
    </row>
    <row r="28" spans="1:15" s="187" customFormat="1" ht="16.5" customHeight="1">
      <c r="A28" s="284" t="s">
        <v>239</v>
      </c>
      <c r="B28" s="284"/>
      <c r="C28" s="195" t="s">
        <v>344</v>
      </c>
      <c r="D28" s="192">
        <v>13626</v>
      </c>
      <c r="E28" s="193">
        <v>100</v>
      </c>
      <c r="F28" s="192">
        <v>9556</v>
      </c>
      <c r="G28" s="193">
        <v>70.13063261412</v>
      </c>
      <c r="H28" s="192">
        <v>4070</v>
      </c>
      <c r="I28" s="193">
        <v>29.8693673858799</v>
      </c>
      <c r="J28" s="194">
        <v>1040132.946698</v>
      </c>
      <c r="K28" s="193">
        <v>100</v>
      </c>
      <c r="L28" s="194">
        <v>961076.749649</v>
      </c>
      <c r="M28" s="193">
        <v>92.3994141998894</v>
      </c>
      <c r="N28" s="194">
        <v>79056.197049</v>
      </c>
      <c r="O28" s="193">
        <v>7.60058580011058</v>
      </c>
    </row>
    <row r="29" spans="1:15" s="187" customFormat="1" ht="16.5" customHeight="1">
      <c r="A29" s="284" t="s">
        <v>240</v>
      </c>
      <c r="B29" s="284"/>
      <c r="C29" s="195" t="s">
        <v>345</v>
      </c>
      <c r="D29" s="192">
        <v>5507</v>
      </c>
      <c r="E29" s="193">
        <v>100</v>
      </c>
      <c r="F29" s="192">
        <v>3673</v>
      </c>
      <c r="G29" s="193">
        <v>66.6969311785</v>
      </c>
      <c r="H29" s="192">
        <v>1834</v>
      </c>
      <c r="I29" s="193">
        <v>33.3030688214999</v>
      </c>
      <c r="J29" s="194">
        <v>79117.340637</v>
      </c>
      <c r="K29" s="193">
        <v>100</v>
      </c>
      <c r="L29" s="194">
        <v>56051.012655</v>
      </c>
      <c r="M29" s="193">
        <v>70.8454204902675</v>
      </c>
      <c r="N29" s="194">
        <v>23066.327982</v>
      </c>
      <c r="O29" s="193">
        <v>29.1545795097324</v>
      </c>
    </row>
    <row r="30" spans="1:15" s="187" customFormat="1" ht="16.5" customHeight="1">
      <c r="A30" s="282" t="s">
        <v>241</v>
      </c>
      <c r="B30" s="286"/>
      <c r="C30" s="195" t="s">
        <v>346</v>
      </c>
      <c r="D30" s="192">
        <v>1708</v>
      </c>
      <c r="E30" s="193">
        <v>100</v>
      </c>
      <c r="F30" s="192">
        <v>1208</v>
      </c>
      <c r="G30" s="193">
        <v>70.7259953161592</v>
      </c>
      <c r="H30" s="192">
        <v>500</v>
      </c>
      <c r="I30" s="193">
        <v>29.2740046838407</v>
      </c>
      <c r="J30" s="194">
        <v>26393.522228</v>
      </c>
      <c r="K30" s="193">
        <v>100</v>
      </c>
      <c r="L30" s="194">
        <v>18695.07694</v>
      </c>
      <c r="M30" s="193">
        <v>70.8320654534203</v>
      </c>
      <c r="N30" s="194">
        <v>7698.445288</v>
      </c>
      <c r="O30" s="193">
        <v>29.1679345465796</v>
      </c>
    </row>
    <row r="31" spans="1:15" s="187" customFormat="1" ht="16.5" customHeight="1">
      <c r="A31" s="447" t="s">
        <v>347</v>
      </c>
      <c r="B31" s="447"/>
      <c r="C31" s="196" t="s">
        <v>348</v>
      </c>
      <c r="D31" s="192">
        <v>1464</v>
      </c>
      <c r="E31" s="193">
        <v>100</v>
      </c>
      <c r="F31" s="192">
        <v>1021</v>
      </c>
      <c r="G31" s="193">
        <v>69.7404371584699</v>
      </c>
      <c r="H31" s="192">
        <v>443</v>
      </c>
      <c r="I31" s="193">
        <v>30.25956284153</v>
      </c>
      <c r="J31" s="194">
        <v>24178.191228</v>
      </c>
      <c r="K31" s="193">
        <v>100</v>
      </c>
      <c r="L31" s="194">
        <v>16849.88594</v>
      </c>
      <c r="M31" s="193">
        <v>69.690432096867</v>
      </c>
      <c r="N31" s="194">
        <v>7328.305288</v>
      </c>
      <c r="O31" s="193">
        <v>30.3095679031329</v>
      </c>
    </row>
    <row r="32" spans="1:15" s="187" customFormat="1" ht="16.5" customHeight="1">
      <c r="A32" s="448" t="s">
        <v>349</v>
      </c>
      <c r="B32" s="448"/>
      <c r="C32" s="197" t="s">
        <v>350</v>
      </c>
      <c r="D32" s="192">
        <v>244</v>
      </c>
      <c r="E32" s="193">
        <v>100</v>
      </c>
      <c r="F32" s="192">
        <v>187</v>
      </c>
      <c r="G32" s="193">
        <v>76.639344262295</v>
      </c>
      <c r="H32" s="192">
        <v>57</v>
      </c>
      <c r="I32" s="193">
        <v>23.3606557377049</v>
      </c>
      <c r="J32" s="194">
        <v>2215.331</v>
      </c>
      <c r="K32" s="193">
        <v>100</v>
      </c>
      <c r="L32" s="194">
        <v>1845.191</v>
      </c>
      <c r="M32" s="193">
        <v>83.2918873071337</v>
      </c>
      <c r="N32" s="194">
        <v>370.14</v>
      </c>
      <c r="O32" s="193">
        <v>16.7081126928662</v>
      </c>
    </row>
    <row r="33" spans="1:15" s="199" customFormat="1" ht="17.25" customHeight="1">
      <c r="A33" s="198" t="s">
        <v>351</v>
      </c>
      <c r="B33" s="198"/>
      <c r="C33" s="198"/>
      <c r="D33" s="198" t="s">
        <v>352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5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</row>
    <row r="35" spans="1:15" ht="15.75">
      <c r="A35" s="203" t="s">
        <v>353</v>
      </c>
      <c r="B35" s="184" t="s">
        <v>354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</row>
    <row r="36" spans="1:15" s="206" customFormat="1" ht="15" customHeight="1">
      <c r="A36" s="204"/>
      <c r="B36" s="184" t="s">
        <v>395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</row>
    <row r="37" spans="1:15" s="199" customFormat="1" ht="15" customHeight="1">
      <c r="A37" s="207" t="s">
        <v>355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</row>
    <row r="38" spans="1:15" ht="15" customHeight="1">
      <c r="A38" s="209"/>
      <c r="B38" s="210" t="s">
        <v>356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</row>
    <row r="39" spans="1:15" ht="15" customHeight="1">
      <c r="A39" s="213"/>
      <c r="B39" s="210" t="s">
        <v>357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</row>
    <row r="40" spans="1:15" ht="15" customHeight="1">
      <c r="A40" s="213"/>
      <c r="B40" s="210" t="s">
        <v>358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</row>
    <row r="41" spans="1:15" ht="15" customHeight="1">
      <c r="A41" s="214"/>
      <c r="B41" s="210" t="s">
        <v>359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</row>
    <row r="42" spans="1:15" s="206" customFormat="1" ht="19.5">
      <c r="A42" s="203" t="s">
        <v>360</v>
      </c>
      <c r="B42" s="184" t="s">
        <v>361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</row>
    <row r="43" spans="1:15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</row>
  </sheetData>
  <sheetProtection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52" zoomScaleSheetLayoutView="52" workbookViewId="0" topLeftCell="A1">
      <selection activeCell="P45" sqref="P45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2" t="s">
        <v>2</v>
      </c>
      <c r="V1" s="301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2" t="s">
        <v>2</v>
      </c>
      <c r="AT1" s="293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4" t="s">
        <v>45</v>
      </c>
      <c r="V2" s="295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4" t="s">
        <v>45</v>
      </c>
      <c r="AT2" s="296"/>
    </row>
    <row r="3" spans="1:46" s="14" customFormat="1" ht="19.5" customHeight="1">
      <c r="A3" s="297" t="s">
        <v>246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 t="s">
        <v>254</v>
      </c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</row>
    <row r="4" spans="1:46" s="14" customFormat="1" ht="19.5" customHeight="1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'2491-00-01'!H5</f>
        <v>中華民國112年6月底</v>
      </c>
      <c r="I5" s="226"/>
      <c r="J5" s="226"/>
      <c r="K5" s="226"/>
      <c r="L5" s="226"/>
      <c r="M5" s="226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27" t="str">
        <f>'2491-00-01'!H5</f>
        <v>中華民國112年6月底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28" t="s">
        <v>46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372</v>
      </c>
      <c r="J6" s="243"/>
      <c r="K6" s="238" t="s">
        <v>12</v>
      </c>
      <c r="L6" s="246"/>
      <c r="M6" s="248" t="s">
        <v>13</v>
      </c>
      <c r="N6" s="249"/>
      <c r="O6" s="265" t="s">
        <v>362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46</v>
      </c>
      <c r="X6" s="229"/>
      <c r="Y6" s="265" t="s">
        <v>367</v>
      </c>
      <c r="Z6" s="266"/>
      <c r="AA6" s="242" t="s">
        <v>17</v>
      </c>
      <c r="AB6" s="243"/>
      <c r="AC6" s="242" t="s">
        <v>296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2"/>
      <c r="P7" s="30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762343</v>
      </c>
      <c r="D9" s="38">
        <v>27864571.499111</v>
      </c>
      <c r="E9" s="38">
        <v>19050</v>
      </c>
      <c r="F9" s="38">
        <v>679130.298107</v>
      </c>
      <c r="G9" s="38">
        <v>4249</v>
      </c>
      <c r="H9" s="38">
        <v>352001.277651</v>
      </c>
      <c r="I9" s="38">
        <v>200960</v>
      </c>
      <c r="J9" s="38">
        <v>8285656.20372</v>
      </c>
      <c r="K9" s="38">
        <v>7749</v>
      </c>
      <c r="L9" s="38">
        <v>1411130.737369</v>
      </c>
      <c r="M9" s="38">
        <v>3483</v>
      </c>
      <c r="N9" s="38">
        <v>192125.241128</v>
      </c>
      <c r="O9" s="38">
        <v>118559</v>
      </c>
      <c r="P9" s="38">
        <v>1409531.067671</v>
      </c>
      <c r="Q9" s="38">
        <v>95211</v>
      </c>
      <c r="R9" s="38">
        <v>1052272.344143</v>
      </c>
      <c r="S9" s="38">
        <v>16591</v>
      </c>
      <c r="T9" s="38">
        <v>1031852.313167</v>
      </c>
      <c r="U9" s="38">
        <v>7707</v>
      </c>
      <c r="V9" s="38">
        <v>64494.746477</v>
      </c>
      <c r="W9" s="36" t="s">
        <v>33</v>
      </c>
      <c r="X9" s="37"/>
      <c r="Y9" s="38">
        <v>27659</v>
      </c>
      <c r="Z9" s="38">
        <v>553301.322805</v>
      </c>
      <c r="AA9" s="38">
        <v>59449</v>
      </c>
      <c r="AB9" s="38">
        <v>9226801.358908</v>
      </c>
      <c r="AC9" s="38">
        <v>39321</v>
      </c>
      <c r="AD9" s="38">
        <v>1511605.849684</v>
      </c>
      <c r="AE9" s="38">
        <v>100863</v>
      </c>
      <c r="AF9" s="38">
        <v>1311363.004031</v>
      </c>
      <c r="AG9" s="38">
        <v>23544</v>
      </c>
      <c r="AH9" s="38">
        <v>364988.120484</v>
      </c>
      <c r="AI9" s="38">
        <v>1</v>
      </c>
      <c r="AJ9" s="38">
        <v>6.5</v>
      </c>
      <c r="AK9" s="38">
        <v>456</v>
      </c>
      <c r="AL9" s="38">
        <v>1799.704652</v>
      </c>
      <c r="AM9" s="38">
        <v>57</v>
      </c>
      <c r="AN9" s="38">
        <v>269.25</v>
      </c>
      <c r="AO9" s="38">
        <v>3354</v>
      </c>
      <c r="AP9" s="38">
        <v>84029.860077</v>
      </c>
      <c r="AQ9" s="38">
        <v>14025</v>
      </c>
      <c r="AR9" s="38">
        <v>151278.176117</v>
      </c>
      <c r="AS9" s="38">
        <v>20055</v>
      </c>
      <c r="AT9" s="38">
        <v>180934.12292</v>
      </c>
    </row>
    <row r="10" spans="1:46" s="22" customFormat="1" ht="45" customHeight="1">
      <c r="A10" s="36" t="s">
        <v>47</v>
      </c>
      <c r="B10" s="37"/>
      <c r="C10" s="38">
        <v>10557</v>
      </c>
      <c r="D10" s="38">
        <v>17966764.248774</v>
      </c>
      <c r="E10" s="38">
        <v>211</v>
      </c>
      <c r="F10" s="38">
        <v>439101.145973</v>
      </c>
      <c r="G10" s="38">
        <v>44</v>
      </c>
      <c r="H10" s="38">
        <v>281594.43196</v>
      </c>
      <c r="I10" s="38">
        <v>2784</v>
      </c>
      <c r="J10" s="38">
        <v>4268647.038111</v>
      </c>
      <c r="K10" s="38">
        <v>266</v>
      </c>
      <c r="L10" s="38">
        <v>1239808.338443</v>
      </c>
      <c r="M10" s="38">
        <v>20</v>
      </c>
      <c r="N10" s="38">
        <v>166125.51399</v>
      </c>
      <c r="O10" s="38">
        <v>679</v>
      </c>
      <c r="P10" s="38">
        <v>509227.925232</v>
      </c>
      <c r="Q10" s="38">
        <v>1081</v>
      </c>
      <c r="R10" s="38">
        <v>503459.68273</v>
      </c>
      <c r="S10" s="38">
        <v>406</v>
      </c>
      <c r="T10" s="38">
        <v>766484.415656</v>
      </c>
      <c r="U10" s="38">
        <v>22</v>
      </c>
      <c r="V10" s="38">
        <v>13087.2884</v>
      </c>
      <c r="W10" s="36" t="s">
        <v>47</v>
      </c>
      <c r="X10" s="37"/>
      <c r="Y10" s="38">
        <v>651</v>
      </c>
      <c r="Z10" s="38">
        <v>357479.243246</v>
      </c>
      <c r="AA10" s="38">
        <v>1826</v>
      </c>
      <c r="AB10" s="38">
        <v>7871613.493879</v>
      </c>
      <c r="AC10" s="38">
        <v>803</v>
      </c>
      <c r="AD10" s="38">
        <v>726934.747387</v>
      </c>
      <c r="AE10" s="38">
        <v>1184</v>
      </c>
      <c r="AF10" s="38">
        <v>469600.025947</v>
      </c>
      <c r="AG10" s="38">
        <v>175</v>
      </c>
      <c r="AH10" s="38">
        <v>179076.539946</v>
      </c>
      <c r="AI10" s="38">
        <v>0</v>
      </c>
      <c r="AJ10" s="38">
        <v>0</v>
      </c>
      <c r="AK10" s="38">
        <v>2</v>
      </c>
      <c r="AL10" s="38">
        <v>0.4</v>
      </c>
      <c r="AM10" s="38">
        <v>0</v>
      </c>
      <c r="AN10" s="38">
        <v>0</v>
      </c>
      <c r="AO10" s="38">
        <v>44</v>
      </c>
      <c r="AP10" s="38">
        <v>53346.40198</v>
      </c>
      <c r="AQ10" s="38">
        <v>179</v>
      </c>
      <c r="AR10" s="38">
        <v>67788.543017</v>
      </c>
      <c r="AS10" s="38">
        <v>180</v>
      </c>
      <c r="AT10" s="38">
        <v>53389.072877</v>
      </c>
    </row>
    <row r="11" spans="1:46" s="22" customFormat="1" ht="45" customHeight="1">
      <c r="A11" s="36" t="s">
        <v>48</v>
      </c>
      <c r="B11" s="37"/>
      <c r="C11" s="38">
        <v>122579</v>
      </c>
      <c r="D11" s="38">
        <v>1235243.35192</v>
      </c>
      <c r="E11" s="38">
        <v>5525</v>
      </c>
      <c r="F11" s="38">
        <v>58861.114895</v>
      </c>
      <c r="G11" s="38">
        <v>1485</v>
      </c>
      <c r="H11" s="38">
        <v>21784.483555</v>
      </c>
      <c r="I11" s="38">
        <v>35721</v>
      </c>
      <c r="J11" s="38">
        <v>457352.250521</v>
      </c>
      <c r="K11" s="38">
        <v>1961</v>
      </c>
      <c r="L11" s="38">
        <v>33087.479804</v>
      </c>
      <c r="M11" s="38">
        <v>633</v>
      </c>
      <c r="N11" s="38">
        <v>3989.205688</v>
      </c>
      <c r="O11" s="38">
        <v>20249</v>
      </c>
      <c r="P11" s="38">
        <v>135812.983944</v>
      </c>
      <c r="Q11" s="38">
        <v>12223</v>
      </c>
      <c r="R11" s="38">
        <v>55209.5269</v>
      </c>
      <c r="S11" s="38">
        <v>2732</v>
      </c>
      <c r="T11" s="38">
        <v>48560.763084</v>
      </c>
      <c r="U11" s="38">
        <v>1193</v>
      </c>
      <c r="V11" s="38">
        <v>8701.368362</v>
      </c>
      <c r="W11" s="36" t="s">
        <v>48</v>
      </c>
      <c r="X11" s="37"/>
      <c r="Y11" s="38">
        <v>2701</v>
      </c>
      <c r="Z11" s="38">
        <v>15590.129078</v>
      </c>
      <c r="AA11" s="38">
        <v>6729</v>
      </c>
      <c r="AB11" s="38">
        <v>120653.176092</v>
      </c>
      <c r="AC11" s="38">
        <v>8548</v>
      </c>
      <c r="AD11" s="38">
        <v>112451.038747</v>
      </c>
      <c r="AE11" s="38">
        <v>12586</v>
      </c>
      <c r="AF11" s="38">
        <v>94609.173808</v>
      </c>
      <c r="AG11" s="38">
        <v>4747</v>
      </c>
      <c r="AH11" s="38">
        <v>33463.685224</v>
      </c>
      <c r="AI11" s="38">
        <v>0</v>
      </c>
      <c r="AJ11" s="38">
        <v>0</v>
      </c>
      <c r="AK11" s="38">
        <v>44</v>
      </c>
      <c r="AL11" s="38">
        <v>92.752988</v>
      </c>
      <c r="AM11" s="38">
        <v>26</v>
      </c>
      <c r="AN11" s="38">
        <v>107.92</v>
      </c>
      <c r="AO11" s="38">
        <v>659</v>
      </c>
      <c r="AP11" s="38">
        <v>7328.326062</v>
      </c>
      <c r="AQ11" s="38">
        <v>1869</v>
      </c>
      <c r="AR11" s="38">
        <v>8426.658513</v>
      </c>
      <c r="AS11" s="38">
        <v>2948</v>
      </c>
      <c r="AT11" s="38">
        <v>19161.314655</v>
      </c>
    </row>
    <row r="12" spans="1:46" s="22" customFormat="1" ht="45" customHeight="1">
      <c r="A12" s="36" t="s">
        <v>267</v>
      </c>
      <c r="B12" s="37"/>
      <c r="C12" s="38">
        <v>146213</v>
      </c>
      <c r="D12" s="38">
        <v>1401554.995968</v>
      </c>
      <c r="E12" s="38">
        <v>2342</v>
      </c>
      <c r="F12" s="38">
        <v>25314.284931</v>
      </c>
      <c r="G12" s="38">
        <v>412</v>
      </c>
      <c r="H12" s="38">
        <v>7049.802408</v>
      </c>
      <c r="I12" s="38">
        <v>46690</v>
      </c>
      <c r="J12" s="38">
        <v>566043.604523</v>
      </c>
      <c r="K12" s="38">
        <v>867</v>
      </c>
      <c r="L12" s="38">
        <v>17615.339455</v>
      </c>
      <c r="M12" s="38">
        <v>638</v>
      </c>
      <c r="N12" s="38">
        <v>3252.048725</v>
      </c>
      <c r="O12" s="38">
        <v>24907</v>
      </c>
      <c r="P12" s="38">
        <v>160945.282158</v>
      </c>
      <c r="Q12" s="38">
        <v>17581</v>
      </c>
      <c r="R12" s="38">
        <v>86659.105926</v>
      </c>
      <c r="S12" s="38">
        <v>2089</v>
      </c>
      <c r="T12" s="38">
        <v>30335.282675</v>
      </c>
      <c r="U12" s="38">
        <v>1006</v>
      </c>
      <c r="V12" s="38">
        <v>5170.489835</v>
      </c>
      <c r="W12" s="36" t="s">
        <v>267</v>
      </c>
      <c r="X12" s="37"/>
      <c r="Y12" s="38">
        <v>5379</v>
      </c>
      <c r="Z12" s="38">
        <v>31316.738867</v>
      </c>
      <c r="AA12" s="38">
        <v>9072</v>
      </c>
      <c r="AB12" s="38">
        <v>163136.397334</v>
      </c>
      <c r="AC12" s="38">
        <v>5417</v>
      </c>
      <c r="AD12" s="38">
        <v>118593.596076</v>
      </c>
      <c r="AE12" s="38">
        <v>18757</v>
      </c>
      <c r="AF12" s="38">
        <v>116396.437242</v>
      </c>
      <c r="AG12" s="38">
        <v>3598</v>
      </c>
      <c r="AH12" s="38">
        <v>28189.873274</v>
      </c>
      <c r="AI12" s="38">
        <v>0</v>
      </c>
      <c r="AJ12" s="38">
        <v>0</v>
      </c>
      <c r="AK12" s="38">
        <v>62</v>
      </c>
      <c r="AL12" s="38">
        <v>188.35552</v>
      </c>
      <c r="AM12" s="38">
        <v>6</v>
      </c>
      <c r="AN12" s="38">
        <v>17.9</v>
      </c>
      <c r="AO12" s="38">
        <v>502</v>
      </c>
      <c r="AP12" s="38">
        <v>4074.020409</v>
      </c>
      <c r="AQ12" s="38">
        <v>2708</v>
      </c>
      <c r="AR12" s="38">
        <v>14986.003964</v>
      </c>
      <c r="AS12" s="38">
        <v>4180</v>
      </c>
      <c r="AT12" s="38">
        <v>22270.432646</v>
      </c>
    </row>
    <row r="13" spans="1:46" s="22" customFormat="1" ht="45" customHeight="1">
      <c r="A13" s="36" t="s">
        <v>49</v>
      </c>
      <c r="B13" s="37"/>
      <c r="C13" s="38">
        <v>170065</v>
      </c>
      <c r="D13" s="38">
        <v>2607416.810658</v>
      </c>
      <c r="E13" s="38">
        <v>2693</v>
      </c>
      <c r="F13" s="38">
        <v>55324.79039</v>
      </c>
      <c r="G13" s="38">
        <v>361</v>
      </c>
      <c r="H13" s="38">
        <v>10246.084115</v>
      </c>
      <c r="I13" s="38">
        <v>26940</v>
      </c>
      <c r="J13" s="38">
        <v>521002.675612</v>
      </c>
      <c r="K13" s="38">
        <v>1352</v>
      </c>
      <c r="L13" s="38">
        <v>46802.314604</v>
      </c>
      <c r="M13" s="38">
        <v>361</v>
      </c>
      <c r="N13" s="38">
        <v>3475.883232</v>
      </c>
      <c r="O13" s="38">
        <v>19525</v>
      </c>
      <c r="P13" s="38">
        <v>243074.946361</v>
      </c>
      <c r="Q13" s="38">
        <v>25859</v>
      </c>
      <c r="R13" s="38">
        <v>200606.428474</v>
      </c>
      <c r="S13" s="38">
        <v>4725</v>
      </c>
      <c r="T13" s="38">
        <v>80091.925351</v>
      </c>
      <c r="U13" s="38">
        <v>2013</v>
      </c>
      <c r="V13" s="38">
        <v>15252.344107</v>
      </c>
      <c r="W13" s="36" t="s">
        <v>49</v>
      </c>
      <c r="X13" s="37"/>
      <c r="Y13" s="38">
        <v>10845</v>
      </c>
      <c r="Z13" s="38">
        <v>109660.327177</v>
      </c>
      <c r="AA13" s="38">
        <v>22294</v>
      </c>
      <c r="AB13" s="38">
        <v>656052.027363</v>
      </c>
      <c r="AC13" s="38">
        <v>8381</v>
      </c>
      <c r="AD13" s="38">
        <v>280779.652552</v>
      </c>
      <c r="AE13" s="38">
        <v>31021</v>
      </c>
      <c r="AF13" s="38">
        <v>249040.310347</v>
      </c>
      <c r="AG13" s="38">
        <v>5092</v>
      </c>
      <c r="AH13" s="38">
        <v>53452.492908</v>
      </c>
      <c r="AI13" s="38">
        <v>0</v>
      </c>
      <c r="AJ13" s="38">
        <v>0</v>
      </c>
      <c r="AK13" s="38">
        <v>164</v>
      </c>
      <c r="AL13" s="38">
        <v>698.33523</v>
      </c>
      <c r="AM13" s="38">
        <v>4</v>
      </c>
      <c r="AN13" s="38">
        <v>23</v>
      </c>
      <c r="AO13" s="38">
        <v>849</v>
      </c>
      <c r="AP13" s="38">
        <v>9304.964953</v>
      </c>
      <c r="AQ13" s="38">
        <v>3669</v>
      </c>
      <c r="AR13" s="38">
        <v>36925.542909</v>
      </c>
      <c r="AS13" s="38">
        <v>3917</v>
      </c>
      <c r="AT13" s="38">
        <v>35602.764973</v>
      </c>
    </row>
    <row r="14" spans="1:46" s="22" customFormat="1" ht="45" customHeight="1">
      <c r="A14" s="36" t="s">
        <v>300</v>
      </c>
      <c r="B14" s="37"/>
      <c r="C14" s="38">
        <v>68844</v>
      </c>
      <c r="D14" s="38">
        <v>728213.468709</v>
      </c>
      <c r="E14" s="38">
        <v>1247</v>
      </c>
      <c r="F14" s="38">
        <v>14293.195983</v>
      </c>
      <c r="G14" s="38">
        <v>340</v>
      </c>
      <c r="H14" s="38">
        <v>4855.224</v>
      </c>
      <c r="I14" s="38">
        <v>20782</v>
      </c>
      <c r="J14" s="38">
        <v>320944.116871</v>
      </c>
      <c r="K14" s="38">
        <v>583</v>
      </c>
      <c r="L14" s="38">
        <v>9367.287503</v>
      </c>
      <c r="M14" s="38">
        <v>454</v>
      </c>
      <c r="N14" s="38">
        <v>3594.908302</v>
      </c>
      <c r="O14" s="38">
        <v>12580</v>
      </c>
      <c r="P14" s="38">
        <v>83021.695286</v>
      </c>
      <c r="Q14" s="38">
        <v>7351</v>
      </c>
      <c r="R14" s="38">
        <v>36064.0753</v>
      </c>
      <c r="S14" s="38">
        <v>1468</v>
      </c>
      <c r="T14" s="38">
        <v>20975.925188</v>
      </c>
      <c r="U14" s="38">
        <v>516</v>
      </c>
      <c r="V14" s="38">
        <v>2745.710205</v>
      </c>
      <c r="W14" s="36" t="s">
        <v>300</v>
      </c>
      <c r="X14" s="37"/>
      <c r="Y14" s="38">
        <v>1779</v>
      </c>
      <c r="Z14" s="38">
        <v>8523.680343</v>
      </c>
      <c r="AA14" s="38">
        <v>4180</v>
      </c>
      <c r="AB14" s="38">
        <v>68805.085959</v>
      </c>
      <c r="AC14" s="38">
        <v>3688</v>
      </c>
      <c r="AD14" s="38">
        <v>64370.130064</v>
      </c>
      <c r="AE14" s="38">
        <v>8462</v>
      </c>
      <c r="AF14" s="38">
        <v>57128.170578</v>
      </c>
      <c r="AG14" s="38">
        <v>2281</v>
      </c>
      <c r="AH14" s="38">
        <v>15300.606351</v>
      </c>
      <c r="AI14" s="38">
        <v>0</v>
      </c>
      <c r="AJ14" s="38">
        <v>0</v>
      </c>
      <c r="AK14" s="38">
        <v>35</v>
      </c>
      <c r="AL14" s="38">
        <v>51.591</v>
      </c>
      <c r="AM14" s="38">
        <v>3</v>
      </c>
      <c r="AN14" s="38">
        <v>25</v>
      </c>
      <c r="AO14" s="38">
        <v>291</v>
      </c>
      <c r="AP14" s="38">
        <v>1928.281</v>
      </c>
      <c r="AQ14" s="38">
        <v>1191</v>
      </c>
      <c r="AR14" s="38">
        <v>4138.205382</v>
      </c>
      <c r="AS14" s="38">
        <v>1613</v>
      </c>
      <c r="AT14" s="38">
        <v>12080.579394</v>
      </c>
    </row>
    <row r="15" spans="1:46" s="22" customFormat="1" ht="45" customHeight="1">
      <c r="A15" s="36" t="s">
        <v>280</v>
      </c>
      <c r="B15" s="37"/>
      <c r="C15" s="38">
        <v>114871</v>
      </c>
      <c r="D15" s="38">
        <v>1000749.847044</v>
      </c>
      <c r="E15" s="38">
        <v>2479</v>
      </c>
      <c r="F15" s="38">
        <v>25914.91398</v>
      </c>
      <c r="G15" s="38">
        <v>590</v>
      </c>
      <c r="H15" s="38">
        <v>8903.456613</v>
      </c>
      <c r="I15" s="38">
        <v>34652</v>
      </c>
      <c r="J15" s="38">
        <v>360281.867848</v>
      </c>
      <c r="K15" s="38">
        <v>1014</v>
      </c>
      <c r="L15" s="38">
        <v>14965.534441</v>
      </c>
      <c r="M15" s="38">
        <v>443</v>
      </c>
      <c r="N15" s="38">
        <v>2980.037109</v>
      </c>
      <c r="O15" s="38">
        <v>17331</v>
      </c>
      <c r="P15" s="38">
        <v>112229.632763</v>
      </c>
      <c r="Q15" s="38">
        <v>14477</v>
      </c>
      <c r="R15" s="38">
        <v>62714.871523</v>
      </c>
      <c r="S15" s="38">
        <v>1831</v>
      </c>
      <c r="T15" s="38">
        <v>27920.115957</v>
      </c>
      <c r="U15" s="38">
        <v>1118</v>
      </c>
      <c r="V15" s="38">
        <v>6507.289318</v>
      </c>
      <c r="W15" s="36" t="s">
        <v>282</v>
      </c>
      <c r="X15" s="37"/>
      <c r="Y15" s="38">
        <v>3286</v>
      </c>
      <c r="Z15" s="38">
        <v>13183.030141</v>
      </c>
      <c r="AA15" s="38">
        <v>7411</v>
      </c>
      <c r="AB15" s="38">
        <v>135747.188361</v>
      </c>
      <c r="AC15" s="38">
        <v>6157</v>
      </c>
      <c r="AD15" s="38">
        <v>104272.306636</v>
      </c>
      <c r="AE15" s="38">
        <v>14659</v>
      </c>
      <c r="AF15" s="38">
        <v>68292.366442</v>
      </c>
      <c r="AG15" s="38">
        <v>3471</v>
      </c>
      <c r="AH15" s="38">
        <v>26551.883261</v>
      </c>
      <c r="AI15" s="38">
        <v>0</v>
      </c>
      <c r="AJ15" s="38">
        <v>0</v>
      </c>
      <c r="AK15" s="38">
        <v>79</v>
      </c>
      <c r="AL15" s="38">
        <v>212.098888</v>
      </c>
      <c r="AM15" s="38">
        <v>7</v>
      </c>
      <c r="AN15" s="38">
        <v>43.2</v>
      </c>
      <c r="AO15" s="38">
        <v>505</v>
      </c>
      <c r="AP15" s="38">
        <v>3055.741562</v>
      </c>
      <c r="AQ15" s="38">
        <v>2265</v>
      </c>
      <c r="AR15" s="38">
        <v>9202.185369</v>
      </c>
      <c r="AS15" s="38">
        <v>3096</v>
      </c>
      <c r="AT15" s="38">
        <v>17772.126832</v>
      </c>
    </row>
    <row r="16" spans="1:46" s="22" customFormat="1" ht="45" customHeight="1">
      <c r="A16" s="36" t="s">
        <v>271</v>
      </c>
      <c r="B16" s="37"/>
      <c r="C16" s="38">
        <v>43111</v>
      </c>
      <c r="D16" s="38">
        <v>461002.571484</v>
      </c>
      <c r="E16" s="38">
        <v>1297</v>
      </c>
      <c r="F16" s="38">
        <v>17989.981943</v>
      </c>
      <c r="G16" s="38">
        <v>290</v>
      </c>
      <c r="H16" s="38">
        <v>5061.421793</v>
      </c>
      <c r="I16" s="38">
        <v>13480</v>
      </c>
      <c r="J16" s="38">
        <v>185681.911642</v>
      </c>
      <c r="K16" s="38">
        <v>663</v>
      </c>
      <c r="L16" s="38">
        <v>10973.163068</v>
      </c>
      <c r="M16" s="38">
        <v>200</v>
      </c>
      <c r="N16" s="38">
        <v>1469.036</v>
      </c>
      <c r="O16" s="38">
        <v>6463</v>
      </c>
      <c r="P16" s="38">
        <v>41772.970791</v>
      </c>
      <c r="Q16" s="38">
        <v>5100</v>
      </c>
      <c r="R16" s="38">
        <v>26223.105342</v>
      </c>
      <c r="S16" s="38">
        <v>693</v>
      </c>
      <c r="T16" s="38">
        <v>10870.3365</v>
      </c>
      <c r="U16" s="38">
        <v>378</v>
      </c>
      <c r="V16" s="38">
        <v>2507.395134</v>
      </c>
      <c r="W16" s="36" t="s">
        <v>283</v>
      </c>
      <c r="X16" s="37"/>
      <c r="Y16" s="38">
        <v>969</v>
      </c>
      <c r="Z16" s="38">
        <v>3730.896771</v>
      </c>
      <c r="AA16" s="38">
        <v>2848</v>
      </c>
      <c r="AB16" s="38">
        <v>64060.990394</v>
      </c>
      <c r="AC16" s="38">
        <v>2613</v>
      </c>
      <c r="AD16" s="38">
        <v>41668.345268</v>
      </c>
      <c r="AE16" s="38">
        <v>4668</v>
      </c>
      <c r="AF16" s="38">
        <v>28073.363563</v>
      </c>
      <c r="AG16" s="38">
        <v>1252</v>
      </c>
      <c r="AH16" s="38">
        <v>8944.574996</v>
      </c>
      <c r="AI16" s="38">
        <v>0</v>
      </c>
      <c r="AJ16" s="38">
        <v>0</v>
      </c>
      <c r="AK16" s="38">
        <v>28</v>
      </c>
      <c r="AL16" s="38">
        <v>97.076026</v>
      </c>
      <c r="AM16" s="38">
        <v>4</v>
      </c>
      <c r="AN16" s="38">
        <v>28.68</v>
      </c>
      <c r="AO16" s="38">
        <v>160</v>
      </c>
      <c r="AP16" s="38">
        <v>1591.00995</v>
      </c>
      <c r="AQ16" s="38">
        <v>690</v>
      </c>
      <c r="AR16" s="38">
        <v>2849.733223</v>
      </c>
      <c r="AS16" s="38">
        <v>1315</v>
      </c>
      <c r="AT16" s="38">
        <v>7408.57908</v>
      </c>
    </row>
    <row r="17" spans="1:46" s="22" customFormat="1" ht="45" customHeight="1">
      <c r="A17" s="36" t="s">
        <v>242</v>
      </c>
      <c r="B17" s="37"/>
      <c r="C17" s="38">
        <v>84501</v>
      </c>
      <c r="D17" s="38">
        <v>775030.234981</v>
      </c>
      <c r="E17" s="38">
        <v>3199</v>
      </c>
      <c r="F17" s="38">
        <v>36727.697322</v>
      </c>
      <c r="G17" s="38">
        <v>725</v>
      </c>
      <c r="H17" s="38">
        <v>12488.373207</v>
      </c>
      <c r="I17" s="38">
        <v>19116</v>
      </c>
      <c r="J17" s="38">
        <v>225187.367083</v>
      </c>
      <c r="K17" s="38">
        <v>1008</v>
      </c>
      <c r="L17" s="38">
        <v>14306.873485</v>
      </c>
      <c r="M17" s="38">
        <v>733</v>
      </c>
      <c r="N17" s="38">
        <v>7203.608082</v>
      </c>
      <c r="O17" s="38">
        <v>16762</v>
      </c>
      <c r="P17" s="38">
        <v>112441.444474</v>
      </c>
      <c r="Q17" s="38">
        <v>11496</v>
      </c>
      <c r="R17" s="38">
        <v>60368.838338</v>
      </c>
      <c r="S17" s="38">
        <v>2592</v>
      </c>
      <c r="T17" s="38">
        <v>38366.788674</v>
      </c>
      <c r="U17" s="38">
        <v>1458</v>
      </c>
      <c r="V17" s="38">
        <v>10510.291116</v>
      </c>
      <c r="W17" s="36" t="s">
        <v>50</v>
      </c>
      <c r="X17" s="37"/>
      <c r="Y17" s="38">
        <v>1983</v>
      </c>
      <c r="Z17" s="38">
        <v>8958.349606</v>
      </c>
      <c r="AA17" s="38">
        <v>5057</v>
      </c>
      <c r="AB17" s="38">
        <v>98318.973676</v>
      </c>
      <c r="AC17" s="38">
        <v>3707</v>
      </c>
      <c r="AD17" s="38">
        <v>62378.532954</v>
      </c>
      <c r="AE17" s="38">
        <v>9130</v>
      </c>
      <c r="AF17" s="38">
        <v>44799.924576</v>
      </c>
      <c r="AG17" s="38">
        <v>2918</v>
      </c>
      <c r="AH17" s="38">
        <v>19930.264524</v>
      </c>
      <c r="AI17" s="38">
        <v>1</v>
      </c>
      <c r="AJ17" s="38">
        <v>6.5</v>
      </c>
      <c r="AK17" s="38">
        <v>42</v>
      </c>
      <c r="AL17" s="38">
        <v>459.095</v>
      </c>
      <c r="AM17" s="38">
        <v>7</v>
      </c>
      <c r="AN17" s="38">
        <v>23.55</v>
      </c>
      <c r="AO17" s="38">
        <v>343</v>
      </c>
      <c r="AP17" s="38">
        <v>3397.614161</v>
      </c>
      <c r="AQ17" s="38">
        <v>1436</v>
      </c>
      <c r="AR17" s="38">
        <v>6489.41124</v>
      </c>
      <c r="AS17" s="38">
        <v>2788</v>
      </c>
      <c r="AT17" s="38">
        <v>12666.737463</v>
      </c>
    </row>
    <row r="18" spans="1:46" s="22" customFormat="1" ht="45" customHeight="1">
      <c r="A18" s="36" t="s">
        <v>51</v>
      </c>
      <c r="B18" s="37"/>
      <c r="C18" s="38">
        <v>633</v>
      </c>
      <c r="D18" s="38">
        <v>243001.857642</v>
      </c>
      <c r="E18" s="38">
        <v>17</v>
      </c>
      <c r="F18" s="38">
        <v>1738</v>
      </c>
      <c r="G18" s="38">
        <v>1</v>
      </c>
      <c r="H18" s="38">
        <v>15</v>
      </c>
      <c r="I18" s="38">
        <v>286</v>
      </c>
      <c r="J18" s="38">
        <v>175775.61874</v>
      </c>
      <c r="K18" s="38">
        <v>17</v>
      </c>
      <c r="L18" s="38">
        <v>2291.133826</v>
      </c>
      <c r="M18" s="38">
        <v>1</v>
      </c>
      <c r="N18" s="38">
        <v>35</v>
      </c>
      <c r="O18" s="38">
        <v>38</v>
      </c>
      <c r="P18" s="38">
        <v>1525.0791</v>
      </c>
      <c r="Q18" s="38">
        <v>22</v>
      </c>
      <c r="R18" s="38">
        <v>518.8</v>
      </c>
      <c r="S18" s="38">
        <v>10</v>
      </c>
      <c r="T18" s="38">
        <v>242.09</v>
      </c>
      <c r="U18" s="38">
        <v>2</v>
      </c>
      <c r="V18" s="38">
        <v>12.52</v>
      </c>
      <c r="W18" s="36" t="s">
        <v>51</v>
      </c>
      <c r="X18" s="37"/>
      <c r="Y18" s="38">
        <v>43</v>
      </c>
      <c r="Z18" s="38">
        <v>1301.202676</v>
      </c>
      <c r="AA18" s="38">
        <v>27</v>
      </c>
      <c r="AB18" s="38">
        <v>44759.96387</v>
      </c>
      <c r="AC18" s="38">
        <v>7</v>
      </c>
      <c r="AD18" s="38">
        <v>157.5</v>
      </c>
      <c r="AE18" s="38">
        <v>135</v>
      </c>
      <c r="AF18" s="38">
        <v>14290.90693</v>
      </c>
      <c r="AG18" s="38">
        <v>4</v>
      </c>
      <c r="AH18" s="38">
        <v>12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11</v>
      </c>
      <c r="AR18" s="38">
        <v>136.0625</v>
      </c>
      <c r="AS18" s="38">
        <v>12</v>
      </c>
      <c r="AT18" s="38">
        <v>190.98</v>
      </c>
    </row>
    <row r="19" spans="1:46" s="22" customFormat="1" ht="45" customHeight="1">
      <c r="A19" s="299" t="s">
        <v>380</v>
      </c>
      <c r="B19" s="300"/>
      <c r="C19" s="38">
        <v>515</v>
      </c>
      <c r="D19" s="38">
        <v>1107150.563907</v>
      </c>
      <c r="E19" s="38">
        <v>7</v>
      </c>
      <c r="F19" s="38">
        <v>422.68199</v>
      </c>
      <c r="G19" s="38">
        <v>0</v>
      </c>
      <c r="H19" s="38">
        <v>0</v>
      </c>
      <c r="I19" s="38">
        <v>290</v>
      </c>
      <c r="J19" s="38">
        <v>938351.977459</v>
      </c>
      <c r="K19" s="38">
        <v>4</v>
      </c>
      <c r="L19" s="38">
        <v>16649.46375</v>
      </c>
      <c r="M19" s="38">
        <v>0</v>
      </c>
      <c r="N19" s="38">
        <v>0</v>
      </c>
      <c r="O19" s="38">
        <v>7</v>
      </c>
      <c r="P19" s="38">
        <v>3385.42363</v>
      </c>
      <c r="Q19" s="38">
        <v>12</v>
      </c>
      <c r="R19" s="38">
        <v>20046.60961</v>
      </c>
      <c r="S19" s="38">
        <v>0</v>
      </c>
      <c r="T19" s="38">
        <v>0</v>
      </c>
      <c r="U19" s="38">
        <v>0</v>
      </c>
      <c r="V19" s="38">
        <v>0</v>
      </c>
      <c r="W19" s="36" t="s">
        <v>290</v>
      </c>
      <c r="X19" s="37"/>
      <c r="Y19" s="38">
        <v>18</v>
      </c>
      <c r="Z19" s="38">
        <v>3525.0689</v>
      </c>
      <c r="AA19" s="38">
        <v>2</v>
      </c>
      <c r="AB19" s="38">
        <v>3333.06198</v>
      </c>
      <c r="AC19" s="38">
        <v>0</v>
      </c>
      <c r="AD19" s="38">
        <v>0</v>
      </c>
      <c r="AE19" s="38">
        <v>168</v>
      </c>
      <c r="AF19" s="38">
        <v>120950.966588</v>
      </c>
      <c r="AG19" s="38">
        <v>1</v>
      </c>
      <c r="AH19" s="38">
        <v>3.2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1</v>
      </c>
      <c r="AP19" s="38">
        <v>3.5</v>
      </c>
      <c r="AQ19" s="38">
        <v>3</v>
      </c>
      <c r="AR19" s="38">
        <v>303.8</v>
      </c>
      <c r="AS19" s="38">
        <v>2</v>
      </c>
      <c r="AT19" s="38">
        <v>174.81</v>
      </c>
    </row>
    <row r="20" spans="1:46" s="22" customFormat="1" ht="45" customHeight="1">
      <c r="A20" s="299" t="s">
        <v>381</v>
      </c>
      <c r="B20" s="300"/>
      <c r="C20" s="38">
        <v>174</v>
      </c>
      <c r="D20" s="38">
        <v>98158.806529</v>
      </c>
      <c r="E20" s="38">
        <v>1</v>
      </c>
      <c r="F20" s="38">
        <v>8.5</v>
      </c>
      <c r="G20" s="38">
        <v>0</v>
      </c>
      <c r="H20" s="38">
        <v>0</v>
      </c>
      <c r="I20" s="38">
        <v>107</v>
      </c>
      <c r="J20" s="38">
        <v>56554.032109</v>
      </c>
      <c r="K20" s="38">
        <v>4</v>
      </c>
      <c r="L20" s="38">
        <v>803.74426</v>
      </c>
      <c r="M20" s="38">
        <v>0</v>
      </c>
      <c r="N20" s="38">
        <v>0</v>
      </c>
      <c r="O20" s="38">
        <v>4</v>
      </c>
      <c r="P20" s="38">
        <v>1034.11677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36" t="s">
        <v>291</v>
      </c>
      <c r="X20" s="37"/>
      <c r="Y20" s="38">
        <v>4</v>
      </c>
      <c r="Z20" s="38">
        <v>22.656</v>
      </c>
      <c r="AA20" s="38">
        <v>0</v>
      </c>
      <c r="AB20" s="38">
        <v>0</v>
      </c>
      <c r="AC20" s="38">
        <v>0</v>
      </c>
      <c r="AD20" s="38">
        <v>0</v>
      </c>
      <c r="AE20" s="38">
        <v>49</v>
      </c>
      <c r="AF20" s="38">
        <v>38714.06072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2.03</v>
      </c>
      <c r="AS20" s="38">
        <v>0</v>
      </c>
      <c r="AT20" s="38">
        <v>0</v>
      </c>
    </row>
    <row r="21" spans="1:46" s="22" customFormat="1" ht="45" customHeight="1">
      <c r="A21" s="299" t="s">
        <v>382</v>
      </c>
      <c r="B21" s="300"/>
      <c r="C21" s="38">
        <v>114</v>
      </c>
      <c r="D21" s="38">
        <v>218816.565013</v>
      </c>
      <c r="E21" s="38">
        <v>1</v>
      </c>
      <c r="F21" s="38">
        <v>970.83</v>
      </c>
      <c r="G21" s="38">
        <v>0</v>
      </c>
      <c r="H21" s="38">
        <v>0</v>
      </c>
      <c r="I21" s="38">
        <v>75</v>
      </c>
      <c r="J21" s="38">
        <v>205989.376961</v>
      </c>
      <c r="K21" s="38">
        <v>5</v>
      </c>
      <c r="L21" s="38">
        <v>3414.95473</v>
      </c>
      <c r="M21" s="38">
        <v>0</v>
      </c>
      <c r="N21" s="38">
        <v>0</v>
      </c>
      <c r="O21" s="38">
        <v>3</v>
      </c>
      <c r="P21" s="38">
        <v>323.717162</v>
      </c>
      <c r="Q21" s="38">
        <v>1</v>
      </c>
      <c r="R21" s="38">
        <v>28.8</v>
      </c>
      <c r="S21" s="38">
        <v>1</v>
      </c>
      <c r="T21" s="38">
        <v>300</v>
      </c>
      <c r="U21" s="38">
        <v>0</v>
      </c>
      <c r="V21" s="38">
        <v>0</v>
      </c>
      <c r="W21" s="36" t="s">
        <v>292</v>
      </c>
      <c r="X21" s="37"/>
      <c r="Y21" s="38">
        <v>1</v>
      </c>
      <c r="Z21" s="38">
        <v>10</v>
      </c>
      <c r="AA21" s="38">
        <v>0</v>
      </c>
      <c r="AB21" s="38">
        <v>0</v>
      </c>
      <c r="AC21" s="38">
        <v>0</v>
      </c>
      <c r="AD21" s="38">
        <v>0</v>
      </c>
      <c r="AE21" s="38">
        <v>24</v>
      </c>
      <c r="AF21" s="38">
        <v>7594.16116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3</v>
      </c>
      <c r="AT21" s="38">
        <v>184.725</v>
      </c>
    </row>
    <row r="22" spans="1:46" s="22" customFormat="1" ht="45" customHeight="1">
      <c r="A22" s="36" t="s">
        <v>52</v>
      </c>
      <c r="B22" s="37"/>
      <c r="C22" s="38">
        <v>73</v>
      </c>
      <c r="D22" s="38">
        <v>5930.54683</v>
      </c>
      <c r="E22" s="38">
        <v>30</v>
      </c>
      <c r="F22" s="38">
        <v>2458.1607</v>
      </c>
      <c r="G22" s="38">
        <v>0</v>
      </c>
      <c r="H22" s="38">
        <v>0</v>
      </c>
      <c r="I22" s="38">
        <v>20</v>
      </c>
      <c r="J22" s="38">
        <v>1513.3</v>
      </c>
      <c r="K22" s="38">
        <v>1</v>
      </c>
      <c r="L22" s="38">
        <v>180</v>
      </c>
      <c r="M22" s="38">
        <v>0</v>
      </c>
      <c r="N22" s="38">
        <v>0</v>
      </c>
      <c r="O22" s="38">
        <v>1</v>
      </c>
      <c r="P22" s="38">
        <v>5.25</v>
      </c>
      <c r="Q22" s="38">
        <v>3</v>
      </c>
      <c r="R22" s="38">
        <v>29.5</v>
      </c>
      <c r="S22" s="38">
        <v>0</v>
      </c>
      <c r="T22" s="38">
        <v>0</v>
      </c>
      <c r="U22" s="38">
        <v>0</v>
      </c>
      <c r="V22" s="38">
        <v>0</v>
      </c>
      <c r="W22" s="36" t="s">
        <v>52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15</v>
      </c>
      <c r="AF22" s="38">
        <v>1689.33613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1</v>
      </c>
      <c r="AT22" s="38">
        <v>32</v>
      </c>
    </row>
    <row r="23" spans="1:46" s="22" customFormat="1" ht="45" customHeight="1">
      <c r="A23" s="36" t="s">
        <v>285</v>
      </c>
      <c r="B23" s="37"/>
      <c r="C23" s="38">
        <v>51</v>
      </c>
      <c r="D23" s="38">
        <v>5278.338888</v>
      </c>
      <c r="E23" s="38">
        <v>0</v>
      </c>
      <c r="F23" s="38">
        <v>0</v>
      </c>
      <c r="G23" s="38">
        <v>1</v>
      </c>
      <c r="H23" s="38">
        <v>3</v>
      </c>
      <c r="I23" s="38">
        <v>10</v>
      </c>
      <c r="J23" s="38">
        <v>924.6</v>
      </c>
      <c r="K23" s="38">
        <v>0</v>
      </c>
      <c r="L23" s="38">
        <v>0</v>
      </c>
      <c r="M23" s="38">
        <v>0</v>
      </c>
      <c r="N23" s="38">
        <v>0</v>
      </c>
      <c r="O23" s="38">
        <v>6</v>
      </c>
      <c r="P23" s="38">
        <v>4126</v>
      </c>
      <c r="Q23" s="38">
        <v>1</v>
      </c>
      <c r="R23" s="38">
        <v>5</v>
      </c>
      <c r="S23" s="38">
        <v>24</v>
      </c>
      <c r="T23" s="38">
        <v>154.588888</v>
      </c>
      <c r="U23" s="38">
        <v>1</v>
      </c>
      <c r="V23" s="38">
        <v>0.05</v>
      </c>
      <c r="W23" s="36" t="s">
        <v>285</v>
      </c>
      <c r="X23" s="37"/>
      <c r="Y23" s="38">
        <v>0</v>
      </c>
      <c r="Z23" s="38">
        <v>0</v>
      </c>
      <c r="AA23" s="38">
        <v>1</v>
      </c>
      <c r="AB23" s="38">
        <v>1</v>
      </c>
      <c r="AC23" s="38">
        <v>0</v>
      </c>
      <c r="AD23" s="38">
        <v>0</v>
      </c>
      <c r="AE23" s="38">
        <v>3</v>
      </c>
      <c r="AF23" s="38">
        <v>14.1</v>
      </c>
      <c r="AG23" s="38">
        <v>4</v>
      </c>
      <c r="AH23" s="38">
        <v>50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286</v>
      </c>
      <c r="B24" s="37"/>
      <c r="C24" s="38">
        <v>42</v>
      </c>
      <c r="D24" s="38">
        <v>10259.290764</v>
      </c>
      <c r="E24" s="38">
        <v>1</v>
      </c>
      <c r="F24" s="38">
        <v>5</v>
      </c>
      <c r="G24" s="38">
        <v>0</v>
      </c>
      <c r="H24" s="38">
        <v>0</v>
      </c>
      <c r="I24" s="38">
        <v>7</v>
      </c>
      <c r="J24" s="38">
        <v>1406.46624</v>
      </c>
      <c r="K24" s="38">
        <v>4</v>
      </c>
      <c r="L24" s="38">
        <v>865.11</v>
      </c>
      <c r="M24" s="38">
        <v>0</v>
      </c>
      <c r="N24" s="38">
        <v>0</v>
      </c>
      <c r="O24" s="38">
        <v>4</v>
      </c>
      <c r="P24" s="38">
        <v>604.6</v>
      </c>
      <c r="Q24" s="38">
        <v>2</v>
      </c>
      <c r="R24" s="38">
        <v>35</v>
      </c>
      <c r="S24" s="38">
        <v>19</v>
      </c>
      <c r="T24" s="38">
        <v>6833.414524</v>
      </c>
      <c r="U24" s="38">
        <v>0</v>
      </c>
      <c r="V24" s="38">
        <v>0</v>
      </c>
      <c r="W24" s="36" t="s">
        <v>286</v>
      </c>
      <c r="X24" s="37"/>
      <c r="Y24" s="38">
        <v>0</v>
      </c>
      <c r="Z24" s="38">
        <v>0</v>
      </c>
      <c r="AA24" s="38">
        <v>1</v>
      </c>
      <c r="AB24" s="38">
        <v>310</v>
      </c>
      <c r="AC24" s="38">
        <v>0</v>
      </c>
      <c r="AD24" s="38">
        <v>0</v>
      </c>
      <c r="AE24" s="38">
        <v>2</v>
      </c>
      <c r="AF24" s="38">
        <v>169.7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2</v>
      </c>
      <c r="AR24" s="38">
        <v>30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/>
      <c r="S25" s="39"/>
      <c r="T25" s="39"/>
      <c r="U25" s="39"/>
      <c r="V25" s="216" t="str">
        <f>'2491-00-01'!V34</f>
        <v>中華民國112年7月20日編製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/>
      <c r="AP25" s="39"/>
      <c r="AQ25" s="39"/>
      <c r="AR25" s="39"/>
      <c r="AS25" s="39"/>
      <c r="AT25" s="216" t="str">
        <f>'2491-00-01'!V34</f>
        <v>中華民國112年7月20日編製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297</v>
      </c>
    </row>
    <row r="27" spans="1:46" s="138" customFormat="1" ht="19.5" customHeight="1">
      <c r="A27" s="140" t="s">
        <v>42</v>
      </c>
      <c r="B27" s="141" t="s">
        <v>387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387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306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306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307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307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.75">
      <c r="A30" s="144"/>
      <c r="B30" s="142" t="s">
        <v>308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308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.75">
      <c r="A31" s="144"/>
      <c r="B31" s="142" t="s">
        <v>309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309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.75">
      <c r="A32" s="144"/>
      <c r="B32" s="142" t="s">
        <v>310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310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.75">
      <c r="A33" s="287" t="s">
        <v>311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 t="s">
        <v>312</v>
      </c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</row>
  </sheetData>
  <sheetProtection/>
  <mergeCells count="41">
    <mergeCell ref="A33:V33"/>
    <mergeCell ref="W33:AT33"/>
    <mergeCell ref="AO6:AP6"/>
    <mergeCell ref="AQ6:AR7"/>
    <mergeCell ref="AS6:AT7"/>
    <mergeCell ref="AG6:AH7"/>
    <mergeCell ref="AO7:AP7"/>
    <mergeCell ref="AK6:AL7"/>
    <mergeCell ref="AM6:AN6"/>
    <mergeCell ref="Y6:Z7"/>
    <mergeCell ref="AA6:AB7"/>
    <mergeCell ref="H5:M5"/>
    <mergeCell ref="U1:V1"/>
    <mergeCell ref="Q6:R7"/>
    <mergeCell ref="G6:H7"/>
    <mergeCell ref="I6:J7"/>
    <mergeCell ref="K6:L7"/>
    <mergeCell ref="O6:P7"/>
    <mergeCell ref="M6:N6"/>
    <mergeCell ref="S6:T7"/>
    <mergeCell ref="U6:V7"/>
    <mergeCell ref="AC6:AD7"/>
    <mergeCell ref="M7:N7"/>
    <mergeCell ref="AI6:AJ6"/>
    <mergeCell ref="AM7:AN7"/>
    <mergeCell ref="A20:B20"/>
    <mergeCell ref="A21:B21"/>
    <mergeCell ref="W6:X8"/>
    <mergeCell ref="AE6:AF6"/>
    <mergeCell ref="AI7:AJ7"/>
    <mergeCell ref="A19:B19"/>
    <mergeCell ref="AC5:AN5"/>
    <mergeCell ref="A6:B8"/>
    <mergeCell ref="C6:D7"/>
    <mergeCell ref="E6:F7"/>
    <mergeCell ref="AS1:AT1"/>
    <mergeCell ref="U2:V2"/>
    <mergeCell ref="AS2:AT2"/>
    <mergeCell ref="A3:V4"/>
    <mergeCell ref="W3:AT4"/>
    <mergeCell ref="AE7:AF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61" zoomScaleSheetLayoutView="61" zoomScalePageLayoutView="0" workbookViewId="0" topLeftCell="A1">
      <selection activeCell="A66" sqref="A65:IV66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50390625" style="45" bestFit="1" customWidth="1"/>
    <col min="4" max="4" width="9.75390625" style="45" bestFit="1" customWidth="1"/>
    <col min="5" max="5" width="7.75390625" style="45" bestFit="1" customWidth="1"/>
    <col min="6" max="6" width="8.375" style="45" bestFit="1" customWidth="1"/>
    <col min="7" max="10" width="8.50390625" style="45" bestFit="1" customWidth="1"/>
    <col min="11" max="11" width="7.625" style="45" bestFit="1" customWidth="1"/>
    <col min="12" max="12" width="8.75390625" style="45" customWidth="1"/>
    <col min="13" max="13" width="7.625" style="45" bestFit="1" customWidth="1"/>
    <col min="14" max="14" width="8.50390625" style="45" bestFit="1" customWidth="1"/>
    <col min="15" max="15" width="6.875" style="45" customWidth="1"/>
    <col min="16" max="16" width="8.50390625" style="45" bestFit="1" customWidth="1"/>
    <col min="17" max="17" width="6.875" style="45" customWidth="1"/>
    <col min="18" max="18" width="9.625" style="45" bestFit="1" customWidth="1"/>
    <col min="19" max="19" width="7.625" style="45" bestFit="1" customWidth="1"/>
    <col min="20" max="20" width="8.50390625" style="45" bestFit="1" customWidth="1"/>
    <col min="21" max="21" width="7.625" style="45" bestFit="1" customWidth="1"/>
    <col min="22" max="22" width="9.1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14"/>
      <c r="E1" s="314"/>
      <c r="F1" s="314"/>
      <c r="G1" s="314"/>
      <c r="H1" s="314"/>
      <c r="U1" s="315" t="s">
        <v>1</v>
      </c>
      <c r="V1" s="305"/>
      <c r="W1" s="304" t="s">
        <v>2</v>
      </c>
      <c r="X1" s="305"/>
    </row>
    <row r="2" spans="1:24" ht="16.5" customHeight="1">
      <c r="A2" s="46" t="s">
        <v>3</v>
      </c>
      <c r="B2" s="47" t="s">
        <v>53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7"/>
      <c r="U2" s="308" t="s">
        <v>54</v>
      </c>
      <c r="V2" s="309"/>
      <c r="W2" s="310" t="s">
        <v>55</v>
      </c>
      <c r="X2" s="311"/>
    </row>
    <row r="3" spans="1:24" s="48" customFormat="1" ht="19.5" customHeight="1">
      <c r="A3" s="318" t="s">
        <v>247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</row>
    <row r="4" spans="1:24" ht="19.5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</row>
    <row r="5" spans="5:24" s="49" customFormat="1" ht="19.5" customHeight="1">
      <c r="E5" s="320" t="str">
        <f>'2491-00-01'!H5</f>
        <v>中華民國112年6月底</v>
      </c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U5" s="321" t="s">
        <v>7</v>
      </c>
      <c r="V5" s="321"/>
      <c r="W5" s="321"/>
      <c r="X5" s="321"/>
    </row>
    <row r="6" spans="1:24" s="50" customFormat="1" ht="13.5" customHeight="1">
      <c r="A6" s="322" t="s">
        <v>56</v>
      </c>
      <c r="B6" s="323"/>
      <c r="C6" s="328" t="s">
        <v>57</v>
      </c>
      <c r="D6" s="329"/>
      <c r="E6" s="332" t="s">
        <v>58</v>
      </c>
      <c r="F6" s="333"/>
      <c r="G6" s="312" t="s">
        <v>59</v>
      </c>
      <c r="H6" s="313"/>
      <c r="I6" s="312" t="s">
        <v>60</v>
      </c>
      <c r="J6" s="313"/>
      <c r="K6" s="312" t="s">
        <v>61</v>
      </c>
      <c r="L6" s="313"/>
      <c r="M6" s="312" t="s">
        <v>62</v>
      </c>
      <c r="N6" s="313"/>
      <c r="O6" s="312" t="s">
        <v>63</v>
      </c>
      <c r="P6" s="313"/>
      <c r="Q6" s="312" t="s">
        <v>64</v>
      </c>
      <c r="R6" s="313"/>
      <c r="S6" s="312" t="s">
        <v>65</v>
      </c>
      <c r="T6" s="313"/>
      <c r="U6" s="312" t="s">
        <v>66</v>
      </c>
      <c r="V6" s="313"/>
      <c r="W6" s="337" t="s">
        <v>67</v>
      </c>
      <c r="X6" s="338"/>
    </row>
    <row r="7" spans="1:24" s="50" customFormat="1" ht="14.25" customHeight="1">
      <c r="A7" s="324"/>
      <c r="B7" s="325"/>
      <c r="C7" s="330"/>
      <c r="D7" s="331"/>
      <c r="E7" s="334"/>
      <c r="F7" s="335"/>
      <c r="G7" s="316" t="s">
        <v>112</v>
      </c>
      <c r="H7" s="317"/>
      <c r="I7" s="316" t="s">
        <v>113</v>
      </c>
      <c r="J7" s="317"/>
      <c r="K7" s="316" t="s">
        <v>114</v>
      </c>
      <c r="L7" s="317"/>
      <c r="M7" s="316" t="s">
        <v>115</v>
      </c>
      <c r="N7" s="317"/>
      <c r="O7" s="316" t="s">
        <v>116</v>
      </c>
      <c r="P7" s="317"/>
      <c r="Q7" s="316" t="s">
        <v>117</v>
      </c>
      <c r="R7" s="317"/>
      <c r="S7" s="316" t="s">
        <v>118</v>
      </c>
      <c r="T7" s="317"/>
      <c r="U7" s="316" t="s">
        <v>119</v>
      </c>
      <c r="V7" s="317"/>
      <c r="W7" s="339"/>
      <c r="X7" s="340"/>
    </row>
    <row r="8" spans="1:24" s="50" customFormat="1" ht="17.25" customHeight="1">
      <c r="A8" s="326"/>
      <c r="B8" s="327"/>
      <c r="C8" s="51" t="s">
        <v>120</v>
      </c>
      <c r="D8" s="52" t="s">
        <v>121</v>
      </c>
      <c r="E8" s="53" t="s">
        <v>120</v>
      </c>
      <c r="F8" s="53" t="s">
        <v>121</v>
      </c>
      <c r="G8" s="53" t="s">
        <v>120</v>
      </c>
      <c r="H8" s="53" t="s">
        <v>121</v>
      </c>
      <c r="I8" s="53" t="s">
        <v>120</v>
      </c>
      <c r="J8" s="53" t="s">
        <v>121</v>
      </c>
      <c r="K8" s="53" t="s">
        <v>120</v>
      </c>
      <c r="L8" s="53" t="s">
        <v>121</v>
      </c>
      <c r="M8" s="53" t="s">
        <v>120</v>
      </c>
      <c r="N8" s="53" t="s">
        <v>121</v>
      </c>
      <c r="O8" s="53" t="s">
        <v>120</v>
      </c>
      <c r="P8" s="53" t="s">
        <v>121</v>
      </c>
      <c r="Q8" s="53" t="s">
        <v>120</v>
      </c>
      <c r="R8" s="53" t="s">
        <v>121</v>
      </c>
      <c r="S8" s="53" t="s">
        <v>120</v>
      </c>
      <c r="T8" s="53" t="s">
        <v>121</v>
      </c>
      <c r="U8" s="53" t="s">
        <v>120</v>
      </c>
      <c r="V8" s="53" t="s">
        <v>121</v>
      </c>
      <c r="W8" s="53" t="s">
        <v>120</v>
      </c>
      <c r="X8" s="54" t="s">
        <v>121</v>
      </c>
    </row>
    <row r="9" spans="1:24" s="50" customFormat="1" ht="12.75" customHeight="1">
      <c r="A9" s="55" t="s">
        <v>33</v>
      </c>
      <c r="B9" s="56"/>
      <c r="C9" s="57">
        <v>762343</v>
      </c>
      <c r="D9" s="57">
        <v>27864571.499111</v>
      </c>
      <c r="E9" s="57">
        <v>162954</v>
      </c>
      <c r="F9" s="57">
        <v>56789.783305</v>
      </c>
      <c r="G9" s="57">
        <v>281861</v>
      </c>
      <c r="H9" s="57">
        <v>491137.14083</v>
      </c>
      <c r="I9" s="57">
        <v>143105</v>
      </c>
      <c r="J9" s="57">
        <v>803827.675123</v>
      </c>
      <c r="K9" s="57">
        <v>77687</v>
      </c>
      <c r="L9" s="57">
        <v>930528.64568</v>
      </c>
      <c r="M9" s="57">
        <v>43008</v>
      </c>
      <c r="N9" s="57">
        <v>1035918.811272</v>
      </c>
      <c r="O9" s="57">
        <v>9123</v>
      </c>
      <c r="P9" s="57">
        <v>296595.268627</v>
      </c>
      <c r="Q9" s="57">
        <v>5053</v>
      </c>
      <c r="R9" s="57">
        <v>216534.620689</v>
      </c>
      <c r="S9" s="57">
        <v>17070</v>
      </c>
      <c r="T9" s="57">
        <v>1116967.03465</v>
      </c>
      <c r="U9" s="57">
        <v>17192</v>
      </c>
      <c r="V9" s="57">
        <v>3456090.939488</v>
      </c>
      <c r="W9" s="57">
        <v>5290</v>
      </c>
      <c r="X9" s="57">
        <v>19460181.579447</v>
      </c>
    </row>
    <row r="10" spans="1:24" s="50" customFormat="1" ht="12.75" customHeight="1">
      <c r="A10" s="55" t="s">
        <v>68</v>
      </c>
      <c r="B10" s="56"/>
      <c r="C10" s="57">
        <v>19050</v>
      </c>
      <c r="D10" s="57">
        <v>679130.298107</v>
      </c>
      <c r="E10" s="57">
        <v>3888</v>
      </c>
      <c r="F10" s="57">
        <v>1289.926174</v>
      </c>
      <c r="G10" s="57">
        <v>6786</v>
      </c>
      <c r="H10" s="57">
        <v>12377.371608</v>
      </c>
      <c r="I10" s="57">
        <v>3400</v>
      </c>
      <c r="J10" s="57">
        <v>19487.661165</v>
      </c>
      <c r="K10" s="57">
        <v>2222</v>
      </c>
      <c r="L10" s="57">
        <v>26719.276878</v>
      </c>
      <c r="M10" s="57">
        <v>1198</v>
      </c>
      <c r="N10" s="57">
        <v>28757.042026</v>
      </c>
      <c r="O10" s="57">
        <v>251</v>
      </c>
      <c r="P10" s="57">
        <v>8095.360266</v>
      </c>
      <c r="Q10" s="57">
        <v>139</v>
      </c>
      <c r="R10" s="57">
        <v>6017.74695</v>
      </c>
      <c r="S10" s="57">
        <v>487</v>
      </c>
      <c r="T10" s="57">
        <v>31953.800551</v>
      </c>
      <c r="U10" s="57">
        <v>505</v>
      </c>
      <c r="V10" s="57">
        <v>102693.638699</v>
      </c>
      <c r="W10" s="57">
        <v>174</v>
      </c>
      <c r="X10" s="57">
        <v>441738.47379</v>
      </c>
    </row>
    <row r="11" spans="1:24" s="50" customFormat="1" ht="12.75" customHeight="1">
      <c r="A11" s="55" t="s">
        <v>69</v>
      </c>
      <c r="B11" s="56"/>
      <c r="C11" s="57">
        <v>4249</v>
      </c>
      <c r="D11" s="57">
        <v>352001.277651</v>
      </c>
      <c r="E11" s="57">
        <v>429</v>
      </c>
      <c r="F11" s="57">
        <v>143.110018</v>
      </c>
      <c r="G11" s="57">
        <v>1327</v>
      </c>
      <c r="H11" s="57">
        <v>2859.928888</v>
      </c>
      <c r="I11" s="57">
        <v>788</v>
      </c>
      <c r="J11" s="57">
        <v>4485.294226</v>
      </c>
      <c r="K11" s="57">
        <v>689</v>
      </c>
      <c r="L11" s="57">
        <v>8274.658533</v>
      </c>
      <c r="M11" s="57">
        <v>524</v>
      </c>
      <c r="N11" s="57">
        <v>12571.894513</v>
      </c>
      <c r="O11" s="57">
        <v>90</v>
      </c>
      <c r="P11" s="57">
        <v>2916.383523</v>
      </c>
      <c r="Q11" s="57">
        <v>49</v>
      </c>
      <c r="R11" s="57">
        <v>2115.45</v>
      </c>
      <c r="S11" s="57">
        <v>176</v>
      </c>
      <c r="T11" s="57">
        <v>11776.54077</v>
      </c>
      <c r="U11" s="57">
        <v>146</v>
      </c>
      <c r="V11" s="57">
        <v>25708.73522</v>
      </c>
      <c r="W11" s="57">
        <v>31</v>
      </c>
      <c r="X11" s="57">
        <v>281149.28196</v>
      </c>
    </row>
    <row r="12" spans="1:24" s="50" customFormat="1" ht="12.75" customHeight="1">
      <c r="A12" s="55" t="s">
        <v>70</v>
      </c>
      <c r="B12" s="56"/>
      <c r="C12" s="57">
        <v>200960</v>
      </c>
      <c r="D12" s="57">
        <v>8285656.20372</v>
      </c>
      <c r="E12" s="57">
        <v>30060</v>
      </c>
      <c r="F12" s="57">
        <v>11264.894639</v>
      </c>
      <c r="G12" s="57">
        <v>72732</v>
      </c>
      <c r="H12" s="57">
        <v>128040.125909</v>
      </c>
      <c r="I12" s="57">
        <v>44616</v>
      </c>
      <c r="J12" s="57">
        <v>248686.569583</v>
      </c>
      <c r="K12" s="57">
        <v>23448</v>
      </c>
      <c r="L12" s="57">
        <v>282165.195764</v>
      </c>
      <c r="M12" s="57">
        <v>12325</v>
      </c>
      <c r="N12" s="57">
        <v>295252.264002</v>
      </c>
      <c r="O12" s="57">
        <v>2702</v>
      </c>
      <c r="P12" s="57">
        <v>88707.418835</v>
      </c>
      <c r="Q12" s="57">
        <v>1555</v>
      </c>
      <c r="R12" s="57">
        <v>67211.32506</v>
      </c>
      <c r="S12" s="57">
        <v>5681</v>
      </c>
      <c r="T12" s="57">
        <v>376292.039968</v>
      </c>
      <c r="U12" s="57">
        <v>5940</v>
      </c>
      <c r="V12" s="57">
        <v>1227329.27783</v>
      </c>
      <c r="W12" s="57">
        <v>1901</v>
      </c>
      <c r="X12" s="57">
        <v>5560707.09213</v>
      </c>
    </row>
    <row r="13" spans="1:24" s="50" customFormat="1" ht="12.75" customHeight="1">
      <c r="A13" s="55" t="s">
        <v>71</v>
      </c>
      <c r="B13" s="56"/>
      <c r="C13" s="57">
        <v>19624</v>
      </c>
      <c r="D13" s="57">
        <v>477264.736386</v>
      </c>
      <c r="E13" s="57">
        <v>4307</v>
      </c>
      <c r="F13" s="57">
        <v>1546.539281</v>
      </c>
      <c r="G13" s="57">
        <v>7332</v>
      </c>
      <c r="H13" s="57">
        <v>12835.989265</v>
      </c>
      <c r="I13" s="57">
        <v>3582</v>
      </c>
      <c r="J13" s="57">
        <v>20470.325852</v>
      </c>
      <c r="K13" s="57">
        <v>2051</v>
      </c>
      <c r="L13" s="57">
        <v>25015.886539</v>
      </c>
      <c r="M13" s="57">
        <v>1112</v>
      </c>
      <c r="N13" s="57">
        <v>26913.488765</v>
      </c>
      <c r="O13" s="57">
        <v>181</v>
      </c>
      <c r="P13" s="57">
        <v>5997.99162</v>
      </c>
      <c r="Q13" s="57">
        <v>105</v>
      </c>
      <c r="R13" s="57">
        <v>4544.28759</v>
      </c>
      <c r="S13" s="57">
        <v>436</v>
      </c>
      <c r="T13" s="57">
        <v>29581.588932</v>
      </c>
      <c r="U13" s="57">
        <v>406</v>
      </c>
      <c r="V13" s="57">
        <v>85994.950942</v>
      </c>
      <c r="W13" s="57">
        <v>112</v>
      </c>
      <c r="X13" s="57">
        <v>264363.6876</v>
      </c>
    </row>
    <row r="14" spans="1:24" s="50" customFormat="1" ht="12.75" customHeight="1">
      <c r="A14" s="55" t="s">
        <v>72</v>
      </c>
      <c r="B14" s="56"/>
      <c r="C14" s="57">
        <v>1685</v>
      </c>
      <c r="D14" s="57">
        <v>52725.981648</v>
      </c>
      <c r="E14" s="57">
        <v>366</v>
      </c>
      <c r="F14" s="57">
        <v>121.776876</v>
      </c>
      <c r="G14" s="57">
        <v>625</v>
      </c>
      <c r="H14" s="57">
        <v>1206.233631</v>
      </c>
      <c r="I14" s="57">
        <v>276</v>
      </c>
      <c r="J14" s="57">
        <v>1584.007701</v>
      </c>
      <c r="K14" s="57">
        <v>161</v>
      </c>
      <c r="L14" s="57">
        <v>1935.25065</v>
      </c>
      <c r="M14" s="57">
        <v>100</v>
      </c>
      <c r="N14" s="57">
        <v>2423.4658</v>
      </c>
      <c r="O14" s="57">
        <v>15</v>
      </c>
      <c r="P14" s="57">
        <v>492.121</v>
      </c>
      <c r="Q14" s="57">
        <v>10</v>
      </c>
      <c r="R14" s="57">
        <v>425.88917</v>
      </c>
      <c r="S14" s="57">
        <v>46</v>
      </c>
      <c r="T14" s="57">
        <v>3314.70139</v>
      </c>
      <c r="U14" s="57">
        <v>67</v>
      </c>
      <c r="V14" s="57">
        <v>15643.85468</v>
      </c>
      <c r="W14" s="57">
        <v>19</v>
      </c>
      <c r="X14" s="57">
        <v>25578.68075</v>
      </c>
    </row>
    <row r="15" spans="1:24" s="50" customFormat="1" ht="12.75" customHeight="1">
      <c r="A15" s="55" t="s">
        <v>73</v>
      </c>
      <c r="B15" s="56"/>
      <c r="C15" s="57">
        <v>30</v>
      </c>
      <c r="D15" s="57">
        <v>55266.43105</v>
      </c>
      <c r="E15" s="57">
        <v>0</v>
      </c>
      <c r="F15" s="57">
        <v>0</v>
      </c>
      <c r="G15" s="57">
        <v>4</v>
      </c>
      <c r="H15" s="57">
        <v>8.2</v>
      </c>
      <c r="I15" s="57">
        <v>6</v>
      </c>
      <c r="J15" s="57">
        <v>35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2</v>
      </c>
      <c r="R15" s="57">
        <v>94</v>
      </c>
      <c r="S15" s="57">
        <v>4</v>
      </c>
      <c r="T15" s="57">
        <v>224.25</v>
      </c>
      <c r="U15" s="57">
        <v>1</v>
      </c>
      <c r="V15" s="57">
        <v>100</v>
      </c>
      <c r="W15" s="57">
        <v>5</v>
      </c>
      <c r="X15" s="57">
        <v>54679.48105</v>
      </c>
    </row>
    <row r="16" spans="1:24" s="50" customFormat="1" ht="12.75" customHeight="1">
      <c r="A16" s="55" t="s">
        <v>74</v>
      </c>
      <c r="B16" s="56"/>
      <c r="C16" s="57">
        <v>9309</v>
      </c>
      <c r="D16" s="57">
        <v>394575.21232</v>
      </c>
      <c r="E16" s="57">
        <v>818</v>
      </c>
      <c r="F16" s="57">
        <v>315.925974</v>
      </c>
      <c r="G16" s="57">
        <v>2766</v>
      </c>
      <c r="H16" s="57">
        <v>4999.171148</v>
      </c>
      <c r="I16" s="57">
        <v>2784</v>
      </c>
      <c r="J16" s="57">
        <v>15358.632212</v>
      </c>
      <c r="K16" s="57">
        <v>1269</v>
      </c>
      <c r="L16" s="57">
        <v>15583.251697</v>
      </c>
      <c r="M16" s="57">
        <v>757</v>
      </c>
      <c r="N16" s="57">
        <v>18315.83</v>
      </c>
      <c r="O16" s="57">
        <v>119</v>
      </c>
      <c r="P16" s="57">
        <v>3982.21882</v>
      </c>
      <c r="Q16" s="57">
        <v>90</v>
      </c>
      <c r="R16" s="57">
        <v>3916.642686</v>
      </c>
      <c r="S16" s="57">
        <v>321</v>
      </c>
      <c r="T16" s="57">
        <v>21233.913483</v>
      </c>
      <c r="U16" s="57">
        <v>281</v>
      </c>
      <c r="V16" s="57">
        <v>56604.61008</v>
      </c>
      <c r="W16" s="57">
        <v>104</v>
      </c>
      <c r="X16" s="57">
        <v>254265.01622</v>
      </c>
    </row>
    <row r="17" spans="1:24" s="50" customFormat="1" ht="12.75" customHeight="1">
      <c r="A17" s="55" t="s">
        <v>75</v>
      </c>
      <c r="B17" s="56"/>
      <c r="C17" s="57">
        <v>5100</v>
      </c>
      <c r="D17" s="57">
        <v>88002.938464</v>
      </c>
      <c r="E17" s="57">
        <v>1137</v>
      </c>
      <c r="F17" s="57">
        <v>425.146422</v>
      </c>
      <c r="G17" s="57">
        <v>1840</v>
      </c>
      <c r="H17" s="57">
        <v>3060.833041</v>
      </c>
      <c r="I17" s="57">
        <v>1085</v>
      </c>
      <c r="J17" s="57">
        <v>6011.778331</v>
      </c>
      <c r="K17" s="57">
        <v>507</v>
      </c>
      <c r="L17" s="57">
        <v>6062.24451</v>
      </c>
      <c r="M17" s="57">
        <v>248</v>
      </c>
      <c r="N17" s="57">
        <v>5955.118</v>
      </c>
      <c r="O17" s="57">
        <v>52</v>
      </c>
      <c r="P17" s="57">
        <v>1692.35782</v>
      </c>
      <c r="Q17" s="57">
        <v>22</v>
      </c>
      <c r="R17" s="57">
        <v>934.628</v>
      </c>
      <c r="S17" s="57">
        <v>96</v>
      </c>
      <c r="T17" s="57">
        <v>6371.05468</v>
      </c>
      <c r="U17" s="57">
        <v>88</v>
      </c>
      <c r="V17" s="57">
        <v>17758.14079</v>
      </c>
      <c r="W17" s="57">
        <v>25</v>
      </c>
      <c r="X17" s="57">
        <v>39731.63687</v>
      </c>
    </row>
    <row r="18" spans="1:24" s="50" customFormat="1" ht="12.75" customHeight="1">
      <c r="A18" s="55" t="s">
        <v>76</v>
      </c>
      <c r="B18" s="56"/>
      <c r="C18" s="57">
        <v>1952</v>
      </c>
      <c r="D18" s="57">
        <v>33681.13443</v>
      </c>
      <c r="E18" s="57">
        <v>324</v>
      </c>
      <c r="F18" s="57">
        <v>116.855889</v>
      </c>
      <c r="G18" s="57">
        <v>687</v>
      </c>
      <c r="H18" s="57">
        <v>1181.905311</v>
      </c>
      <c r="I18" s="57">
        <v>486</v>
      </c>
      <c r="J18" s="57">
        <v>2684.32</v>
      </c>
      <c r="K18" s="57">
        <v>196</v>
      </c>
      <c r="L18" s="57">
        <v>2388.48624</v>
      </c>
      <c r="M18" s="57">
        <v>130</v>
      </c>
      <c r="N18" s="57">
        <v>3078.95</v>
      </c>
      <c r="O18" s="57">
        <v>20</v>
      </c>
      <c r="P18" s="57">
        <v>678.898</v>
      </c>
      <c r="Q18" s="57">
        <v>11</v>
      </c>
      <c r="R18" s="57">
        <v>453.2</v>
      </c>
      <c r="S18" s="57">
        <v>54</v>
      </c>
      <c r="T18" s="57">
        <v>3628.59825</v>
      </c>
      <c r="U18" s="57">
        <v>36</v>
      </c>
      <c r="V18" s="57">
        <v>6956.45055</v>
      </c>
      <c r="W18" s="57">
        <v>8</v>
      </c>
      <c r="X18" s="57">
        <v>12513.47019</v>
      </c>
    </row>
    <row r="19" spans="1:24" s="50" customFormat="1" ht="12.75" customHeight="1">
      <c r="A19" s="55" t="s">
        <v>77</v>
      </c>
      <c r="B19" s="56"/>
      <c r="C19" s="57">
        <v>3681</v>
      </c>
      <c r="D19" s="57">
        <v>45566.452675</v>
      </c>
      <c r="E19" s="57">
        <v>513</v>
      </c>
      <c r="F19" s="57">
        <v>193.413665</v>
      </c>
      <c r="G19" s="57">
        <v>1286</v>
      </c>
      <c r="H19" s="57">
        <v>2348.987287</v>
      </c>
      <c r="I19" s="57">
        <v>965</v>
      </c>
      <c r="J19" s="57">
        <v>5352.909573</v>
      </c>
      <c r="K19" s="57">
        <v>475</v>
      </c>
      <c r="L19" s="57">
        <v>5745.7</v>
      </c>
      <c r="M19" s="57">
        <v>232</v>
      </c>
      <c r="N19" s="57">
        <v>5611.6345</v>
      </c>
      <c r="O19" s="57">
        <v>43</v>
      </c>
      <c r="P19" s="57">
        <v>1420.3155</v>
      </c>
      <c r="Q19" s="57">
        <v>29</v>
      </c>
      <c r="R19" s="57">
        <v>1251.448</v>
      </c>
      <c r="S19" s="57">
        <v>72</v>
      </c>
      <c r="T19" s="57">
        <v>4760.86112</v>
      </c>
      <c r="U19" s="57">
        <v>58</v>
      </c>
      <c r="V19" s="57">
        <v>10638.83946</v>
      </c>
      <c r="W19" s="57">
        <v>8</v>
      </c>
      <c r="X19" s="57">
        <v>8242.34357</v>
      </c>
    </row>
    <row r="20" spans="1:24" s="50" customFormat="1" ht="12.75" customHeight="1">
      <c r="A20" s="55" t="s">
        <v>78</v>
      </c>
      <c r="B20" s="56"/>
      <c r="C20" s="57">
        <v>3053</v>
      </c>
      <c r="D20" s="57">
        <v>56384.271237</v>
      </c>
      <c r="E20" s="57">
        <v>338</v>
      </c>
      <c r="F20" s="57">
        <v>136.936609</v>
      </c>
      <c r="G20" s="57">
        <v>1190</v>
      </c>
      <c r="H20" s="57">
        <v>2115.4678</v>
      </c>
      <c r="I20" s="57">
        <v>708</v>
      </c>
      <c r="J20" s="57">
        <v>3933.383665</v>
      </c>
      <c r="K20" s="57">
        <v>388</v>
      </c>
      <c r="L20" s="57">
        <v>4746.21926</v>
      </c>
      <c r="M20" s="57">
        <v>186</v>
      </c>
      <c r="N20" s="57">
        <v>4454.014809</v>
      </c>
      <c r="O20" s="57">
        <v>40</v>
      </c>
      <c r="P20" s="57">
        <v>1305.149999</v>
      </c>
      <c r="Q20" s="57">
        <v>21</v>
      </c>
      <c r="R20" s="57">
        <v>921.76</v>
      </c>
      <c r="S20" s="57">
        <v>87</v>
      </c>
      <c r="T20" s="57">
        <v>5876.328748</v>
      </c>
      <c r="U20" s="57">
        <v>85</v>
      </c>
      <c r="V20" s="57">
        <v>18717.73493</v>
      </c>
      <c r="W20" s="57">
        <v>10</v>
      </c>
      <c r="X20" s="57">
        <v>14177.275417</v>
      </c>
    </row>
    <row r="21" spans="1:24" s="50" customFormat="1" ht="12.75" customHeight="1">
      <c r="A21" s="55" t="s">
        <v>79</v>
      </c>
      <c r="B21" s="56"/>
      <c r="C21" s="57">
        <v>10652</v>
      </c>
      <c r="D21" s="57">
        <v>102490.103054</v>
      </c>
      <c r="E21" s="57">
        <v>2104</v>
      </c>
      <c r="F21" s="57">
        <v>771.245933</v>
      </c>
      <c r="G21" s="57">
        <v>4868</v>
      </c>
      <c r="H21" s="57">
        <v>8098.348085</v>
      </c>
      <c r="I21" s="57">
        <v>1979</v>
      </c>
      <c r="J21" s="57">
        <v>10907.071265</v>
      </c>
      <c r="K21" s="57">
        <v>891</v>
      </c>
      <c r="L21" s="57">
        <v>10575.935528</v>
      </c>
      <c r="M21" s="57">
        <v>399</v>
      </c>
      <c r="N21" s="57">
        <v>9464.661464</v>
      </c>
      <c r="O21" s="57">
        <v>78</v>
      </c>
      <c r="P21" s="57">
        <v>2565.683</v>
      </c>
      <c r="Q21" s="57">
        <v>50</v>
      </c>
      <c r="R21" s="57">
        <v>2138.773264</v>
      </c>
      <c r="S21" s="57">
        <v>143</v>
      </c>
      <c r="T21" s="57">
        <v>9347.82216</v>
      </c>
      <c r="U21" s="57">
        <v>117</v>
      </c>
      <c r="V21" s="57">
        <v>24044.52632</v>
      </c>
      <c r="W21" s="57">
        <v>23</v>
      </c>
      <c r="X21" s="57">
        <v>24576.036035</v>
      </c>
    </row>
    <row r="22" spans="1:24" s="50" customFormat="1" ht="12.75" customHeight="1">
      <c r="A22" s="55" t="s">
        <v>80</v>
      </c>
      <c r="B22" s="56"/>
      <c r="C22" s="57">
        <v>311</v>
      </c>
      <c r="D22" s="57">
        <v>23865.793813</v>
      </c>
      <c r="E22" s="57">
        <v>27</v>
      </c>
      <c r="F22" s="57">
        <v>7.15316</v>
      </c>
      <c r="G22" s="57">
        <v>80</v>
      </c>
      <c r="H22" s="57">
        <v>134.41</v>
      </c>
      <c r="I22" s="57">
        <v>72</v>
      </c>
      <c r="J22" s="57">
        <v>415.6</v>
      </c>
      <c r="K22" s="57">
        <v>48</v>
      </c>
      <c r="L22" s="57">
        <v>574.55</v>
      </c>
      <c r="M22" s="57">
        <v>31</v>
      </c>
      <c r="N22" s="57">
        <v>753.5</v>
      </c>
      <c r="O22" s="57">
        <v>10</v>
      </c>
      <c r="P22" s="57">
        <v>324.68</v>
      </c>
      <c r="Q22" s="57">
        <v>6</v>
      </c>
      <c r="R22" s="57">
        <v>258.306</v>
      </c>
      <c r="S22" s="57">
        <v>18</v>
      </c>
      <c r="T22" s="57">
        <v>1194.8</v>
      </c>
      <c r="U22" s="57">
        <v>14</v>
      </c>
      <c r="V22" s="57">
        <v>2811.905503</v>
      </c>
      <c r="W22" s="57">
        <v>5</v>
      </c>
      <c r="X22" s="57">
        <v>17390.88915</v>
      </c>
    </row>
    <row r="23" spans="1:24" s="50" customFormat="1" ht="12.75" customHeight="1">
      <c r="A23" s="55" t="s">
        <v>81</v>
      </c>
      <c r="B23" s="56"/>
      <c r="C23" s="57">
        <v>8720</v>
      </c>
      <c r="D23" s="57">
        <v>639356.774247</v>
      </c>
      <c r="E23" s="57">
        <v>951</v>
      </c>
      <c r="F23" s="57">
        <v>371.700582</v>
      </c>
      <c r="G23" s="57">
        <v>2823</v>
      </c>
      <c r="H23" s="57">
        <v>4975.097768</v>
      </c>
      <c r="I23" s="57">
        <v>2151</v>
      </c>
      <c r="J23" s="57">
        <v>12088.096513</v>
      </c>
      <c r="K23" s="57">
        <v>1103</v>
      </c>
      <c r="L23" s="57">
        <v>13219.634984</v>
      </c>
      <c r="M23" s="57">
        <v>607</v>
      </c>
      <c r="N23" s="57">
        <v>14511.075879</v>
      </c>
      <c r="O23" s="57">
        <v>143</v>
      </c>
      <c r="P23" s="57">
        <v>4731.495436</v>
      </c>
      <c r="Q23" s="57">
        <v>75</v>
      </c>
      <c r="R23" s="57">
        <v>3237.239024</v>
      </c>
      <c r="S23" s="57">
        <v>339</v>
      </c>
      <c r="T23" s="57">
        <v>22558.785075</v>
      </c>
      <c r="U23" s="57">
        <v>378</v>
      </c>
      <c r="V23" s="57">
        <v>77241.518648</v>
      </c>
      <c r="W23" s="57">
        <v>150</v>
      </c>
      <c r="X23" s="57">
        <v>486422.130338</v>
      </c>
    </row>
    <row r="24" spans="1:24" s="50" customFormat="1" ht="12.75" customHeight="1">
      <c r="A24" s="55" t="s">
        <v>82</v>
      </c>
      <c r="B24" s="56"/>
      <c r="C24" s="57">
        <v>7058</v>
      </c>
      <c r="D24" s="57">
        <v>223430.011284</v>
      </c>
      <c r="E24" s="57">
        <v>1403</v>
      </c>
      <c r="F24" s="57">
        <v>473.246526</v>
      </c>
      <c r="G24" s="57">
        <v>2418</v>
      </c>
      <c r="H24" s="57">
        <v>4182.333687</v>
      </c>
      <c r="I24" s="57">
        <v>1406</v>
      </c>
      <c r="J24" s="57">
        <v>7810.244642</v>
      </c>
      <c r="K24" s="57">
        <v>769</v>
      </c>
      <c r="L24" s="57">
        <v>9122.216566</v>
      </c>
      <c r="M24" s="57">
        <v>389</v>
      </c>
      <c r="N24" s="57">
        <v>9397.400076</v>
      </c>
      <c r="O24" s="57">
        <v>102</v>
      </c>
      <c r="P24" s="57">
        <v>3398.644624</v>
      </c>
      <c r="Q24" s="57">
        <v>69</v>
      </c>
      <c r="R24" s="57">
        <v>2978.121322</v>
      </c>
      <c r="S24" s="57">
        <v>205</v>
      </c>
      <c r="T24" s="57">
        <v>13459.997633</v>
      </c>
      <c r="U24" s="57">
        <v>235</v>
      </c>
      <c r="V24" s="57">
        <v>50190.540378</v>
      </c>
      <c r="W24" s="57">
        <v>62</v>
      </c>
      <c r="X24" s="57">
        <v>122417.26583</v>
      </c>
    </row>
    <row r="25" spans="1:24" s="50" customFormat="1" ht="12.75" customHeight="1">
      <c r="A25" s="55" t="s">
        <v>274</v>
      </c>
      <c r="B25" s="56"/>
      <c r="C25" s="57">
        <v>212</v>
      </c>
      <c r="D25" s="57">
        <v>48737.044087</v>
      </c>
      <c r="E25" s="57">
        <v>13</v>
      </c>
      <c r="F25" s="57">
        <v>3.61</v>
      </c>
      <c r="G25" s="57">
        <v>26</v>
      </c>
      <c r="H25" s="57">
        <v>54.33</v>
      </c>
      <c r="I25" s="57">
        <v>20</v>
      </c>
      <c r="J25" s="57">
        <v>104.6374</v>
      </c>
      <c r="K25" s="57">
        <v>27</v>
      </c>
      <c r="L25" s="57">
        <v>341.1</v>
      </c>
      <c r="M25" s="57">
        <v>14</v>
      </c>
      <c r="N25" s="57">
        <v>349.94</v>
      </c>
      <c r="O25" s="57">
        <v>8</v>
      </c>
      <c r="P25" s="57">
        <v>265</v>
      </c>
      <c r="Q25" s="57">
        <v>6</v>
      </c>
      <c r="R25" s="57">
        <v>269.12</v>
      </c>
      <c r="S25" s="57">
        <v>17</v>
      </c>
      <c r="T25" s="57">
        <v>1252.81024</v>
      </c>
      <c r="U25" s="57">
        <v>47</v>
      </c>
      <c r="V25" s="57">
        <v>11069.97018</v>
      </c>
      <c r="W25" s="57">
        <v>34</v>
      </c>
      <c r="X25" s="57">
        <v>35026.526267</v>
      </c>
    </row>
    <row r="26" spans="1:24" s="50" customFormat="1" ht="12.75" customHeight="1">
      <c r="A26" s="55" t="s">
        <v>83</v>
      </c>
      <c r="B26" s="56"/>
      <c r="C26" s="57">
        <v>1761</v>
      </c>
      <c r="D26" s="57">
        <v>70057.406282</v>
      </c>
      <c r="E26" s="57">
        <v>165</v>
      </c>
      <c r="F26" s="57">
        <v>65.565813</v>
      </c>
      <c r="G26" s="57">
        <v>589</v>
      </c>
      <c r="H26" s="57">
        <v>1063.1905</v>
      </c>
      <c r="I26" s="57">
        <v>462</v>
      </c>
      <c r="J26" s="57">
        <v>2551.2661</v>
      </c>
      <c r="K26" s="57">
        <v>234</v>
      </c>
      <c r="L26" s="57">
        <v>2825.91476</v>
      </c>
      <c r="M26" s="57">
        <v>123</v>
      </c>
      <c r="N26" s="57">
        <v>3028.658999</v>
      </c>
      <c r="O26" s="57">
        <v>20</v>
      </c>
      <c r="P26" s="57">
        <v>671.67</v>
      </c>
      <c r="Q26" s="57">
        <v>22</v>
      </c>
      <c r="R26" s="57">
        <v>971.29416</v>
      </c>
      <c r="S26" s="57">
        <v>73</v>
      </c>
      <c r="T26" s="57">
        <v>4730.32056</v>
      </c>
      <c r="U26" s="57">
        <v>51</v>
      </c>
      <c r="V26" s="57">
        <v>11047.5465</v>
      </c>
      <c r="W26" s="57">
        <v>22</v>
      </c>
      <c r="X26" s="57">
        <v>43101.97889</v>
      </c>
    </row>
    <row r="27" spans="1:24" s="50" customFormat="1" ht="12.75" customHeight="1">
      <c r="A27" s="55" t="s">
        <v>84</v>
      </c>
      <c r="B27" s="56"/>
      <c r="C27" s="57">
        <v>8877</v>
      </c>
      <c r="D27" s="57">
        <v>224938.629432</v>
      </c>
      <c r="E27" s="57">
        <v>962</v>
      </c>
      <c r="F27" s="57">
        <v>405.502977</v>
      </c>
      <c r="G27" s="57">
        <v>3130</v>
      </c>
      <c r="H27" s="57">
        <v>5537.185139</v>
      </c>
      <c r="I27" s="57">
        <v>2294</v>
      </c>
      <c r="J27" s="57">
        <v>12725.813948</v>
      </c>
      <c r="K27" s="57">
        <v>1106</v>
      </c>
      <c r="L27" s="57">
        <v>13423.419899</v>
      </c>
      <c r="M27" s="57">
        <v>573</v>
      </c>
      <c r="N27" s="57">
        <v>13695.27959</v>
      </c>
      <c r="O27" s="57">
        <v>159</v>
      </c>
      <c r="P27" s="57">
        <v>5187.2736</v>
      </c>
      <c r="Q27" s="57">
        <v>68</v>
      </c>
      <c r="R27" s="57">
        <v>2951.357359</v>
      </c>
      <c r="S27" s="57">
        <v>256</v>
      </c>
      <c r="T27" s="57">
        <v>17061.67236</v>
      </c>
      <c r="U27" s="57">
        <v>258</v>
      </c>
      <c r="V27" s="57">
        <v>51878.80277</v>
      </c>
      <c r="W27" s="57">
        <v>71</v>
      </c>
      <c r="X27" s="57">
        <v>102072.32179</v>
      </c>
    </row>
    <row r="28" spans="1:24" s="50" customFormat="1" ht="12.75" customHeight="1">
      <c r="A28" s="55" t="s">
        <v>85</v>
      </c>
      <c r="B28" s="56"/>
      <c r="C28" s="57">
        <v>3594</v>
      </c>
      <c r="D28" s="57">
        <v>188699.191105</v>
      </c>
      <c r="E28" s="57">
        <v>528</v>
      </c>
      <c r="F28" s="57">
        <v>196.553028</v>
      </c>
      <c r="G28" s="57">
        <v>1247</v>
      </c>
      <c r="H28" s="57">
        <v>2261.977879</v>
      </c>
      <c r="I28" s="57">
        <v>686</v>
      </c>
      <c r="J28" s="57">
        <v>3914.349</v>
      </c>
      <c r="K28" s="57">
        <v>443</v>
      </c>
      <c r="L28" s="57">
        <v>5400.565</v>
      </c>
      <c r="M28" s="57">
        <v>292</v>
      </c>
      <c r="N28" s="57">
        <v>7095.236</v>
      </c>
      <c r="O28" s="57">
        <v>63</v>
      </c>
      <c r="P28" s="57">
        <v>2051.06675</v>
      </c>
      <c r="Q28" s="57">
        <v>54</v>
      </c>
      <c r="R28" s="57">
        <v>2338.27904</v>
      </c>
      <c r="S28" s="57">
        <v>124</v>
      </c>
      <c r="T28" s="57">
        <v>8154.783993</v>
      </c>
      <c r="U28" s="57">
        <v>127</v>
      </c>
      <c r="V28" s="57">
        <v>24562.31058</v>
      </c>
      <c r="W28" s="57">
        <v>30</v>
      </c>
      <c r="X28" s="57">
        <v>132724.069835</v>
      </c>
    </row>
    <row r="29" spans="1:24" s="50" customFormat="1" ht="12.75" customHeight="1">
      <c r="A29" s="55" t="s">
        <v>86</v>
      </c>
      <c r="B29" s="56"/>
      <c r="C29" s="57">
        <v>8000</v>
      </c>
      <c r="D29" s="57">
        <v>577020.809724</v>
      </c>
      <c r="E29" s="57">
        <v>894</v>
      </c>
      <c r="F29" s="57">
        <v>346.784599</v>
      </c>
      <c r="G29" s="57">
        <v>2596</v>
      </c>
      <c r="H29" s="57">
        <v>4734.228889</v>
      </c>
      <c r="I29" s="57">
        <v>1772</v>
      </c>
      <c r="J29" s="57">
        <v>10051.544988</v>
      </c>
      <c r="K29" s="57">
        <v>1088</v>
      </c>
      <c r="L29" s="57">
        <v>13097.782706</v>
      </c>
      <c r="M29" s="57">
        <v>637</v>
      </c>
      <c r="N29" s="57">
        <v>15165.115499</v>
      </c>
      <c r="O29" s="57">
        <v>155</v>
      </c>
      <c r="P29" s="57">
        <v>5155.992053</v>
      </c>
      <c r="Q29" s="57">
        <v>82</v>
      </c>
      <c r="R29" s="57">
        <v>3507.02983</v>
      </c>
      <c r="S29" s="57">
        <v>344</v>
      </c>
      <c r="T29" s="57">
        <v>22539.46678</v>
      </c>
      <c r="U29" s="57">
        <v>349</v>
      </c>
      <c r="V29" s="57">
        <v>68981.93629</v>
      </c>
      <c r="W29" s="57">
        <v>83</v>
      </c>
      <c r="X29" s="57">
        <v>433440.92809</v>
      </c>
    </row>
    <row r="30" spans="1:24" s="50" customFormat="1" ht="12.75" customHeight="1">
      <c r="A30" s="55" t="s">
        <v>87</v>
      </c>
      <c r="B30" s="56"/>
      <c r="C30" s="57">
        <v>32703</v>
      </c>
      <c r="D30" s="57">
        <v>823054.017573</v>
      </c>
      <c r="E30" s="57">
        <v>4101</v>
      </c>
      <c r="F30" s="57">
        <v>1619.31933</v>
      </c>
      <c r="G30" s="57">
        <v>12458</v>
      </c>
      <c r="H30" s="57">
        <v>22106.73361</v>
      </c>
      <c r="I30" s="57">
        <v>8241</v>
      </c>
      <c r="J30" s="57">
        <v>45541.039828</v>
      </c>
      <c r="K30" s="57">
        <v>3753</v>
      </c>
      <c r="L30" s="57">
        <v>45464.069815</v>
      </c>
      <c r="M30" s="57">
        <v>1844</v>
      </c>
      <c r="N30" s="57">
        <v>43671.684922</v>
      </c>
      <c r="O30" s="57">
        <v>437</v>
      </c>
      <c r="P30" s="57">
        <v>14352.39582</v>
      </c>
      <c r="Q30" s="57">
        <v>248</v>
      </c>
      <c r="R30" s="57">
        <v>10657.20776</v>
      </c>
      <c r="S30" s="57">
        <v>818</v>
      </c>
      <c r="T30" s="57">
        <v>54472.429413</v>
      </c>
      <c r="U30" s="57">
        <v>672</v>
      </c>
      <c r="V30" s="57">
        <v>127585.468348</v>
      </c>
      <c r="W30" s="57">
        <v>131</v>
      </c>
      <c r="X30" s="57">
        <v>457583.668727</v>
      </c>
    </row>
    <row r="31" spans="1:24" s="50" customFormat="1" ht="12.75" customHeight="1">
      <c r="A31" s="55" t="s">
        <v>88</v>
      </c>
      <c r="B31" s="56"/>
      <c r="C31" s="57">
        <v>5134</v>
      </c>
      <c r="D31" s="57">
        <v>778691.207402</v>
      </c>
      <c r="E31" s="57">
        <v>674</v>
      </c>
      <c r="F31" s="57">
        <v>252.165876</v>
      </c>
      <c r="G31" s="57">
        <v>1595</v>
      </c>
      <c r="H31" s="57">
        <v>2855.907288</v>
      </c>
      <c r="I31" s="57">
        <v>942</v>
      </c>
      <c r="J31" s="57">
        <v>5285.968001</v>
      </c>
      <c r="K31" s="57">
        <v>692</v>
      </c>
      <c r="L31" s="57">
        <v>8270.192191</v>
      </c>
      <c r="M31" s="57">
        <v>354</v>
      </c>
      <c r="N31" s="57">
        <v>8481.938337</v>
      </c>
      <c r="O31" s="57">
        <v>82</v>
      </c>
      <c r="P31" s="57">
        <v>2661.77788</v>
      </c>
      <c r="Q31" s="57">
        <v>65</v>
      </c>
      <c r="R31" s="57">
        <v>2803.778932</v>
      </c>
      <c r="S31" s="57">
        <v>231</v>
      </c>
      <c r="T31" s="57">
        <v>14929.752151</v>
      </c>
      <c r="U31" s="57">
        <v>344</v>
      </c>
      <c r="V31" s="57">
        <v>74959.717629</v>
      </c>
      <c r="W31" s="57">
        <v>155</v>
      </c>
      <c r="X31" s="57">
        <v>658190.009117</v>
      </c>
    </row>
    <row r="32" spans="1:24" s="50" customFormat="1" ht="12.75" customHeight="1">
      <c r="A32" s="55" t="s">
        <v>89</v>
      </c>
      <c r="B32" s="56"/>
      <c r="C32" s="57">
        <v>23754</v>
      </c>
      <c r="D32" s="57">
        <v>2144201.464912</v>
      </c>
      <c r="E32" s="57">
        <v>3338</v>
      </c>
      <c r="F32" s="57">
        <v>1208.688596</v>
      </c>
      <c r="G32" s="57">
        <v>8116</v>
      </c>
      <c r="H32" s="57">
        <v>14208.812391</v>
      </c>
      <c r="I32" s="57">
        <v>4917</v>
      </c>
      <c r="J32" s="57">
        <v>27549.417321</v>
      </c>
      <c r="K32" s="57">
        <v>2955</v>
      </c>
      <c r="L32" s="57">
        <v>35168.973031</v>
      </c>
      <c r="M32" s="57">
        <v>1546</v>
      </c>
      <c r="N32" s="57">
        <v>36853.305441</v>
      </c>
      <c r="O32" s="57">
        <v>363</v>
      </c>
      <c r="P32" s="57">
        <v>11890.95512</v>
      </c>
      <c r="Q32" s="57">
        <v>217</v>
      </c>
      <c r="R32" s="57">
        <v>9479.875141</v>
      </c>
      <c r="S32" s="57">
        <v>792</v>
      </c>
      <c r="T32" s="57">
        <v>52442.325296</v>
      </c>
      <c r="U32" s="57">
        <v>1038</v>
      </c>
      <c r="V32" s="57">
        <v>225510.888111</v>
      </c>
      <c r="W32" s="57">
        <v>472</v>
      </c>
      <c r="X32" s="57">
        <v>1729888.224464</v>
      </c>
    </row>
    <row r="33" spans="1:24" s="50" customFormat="1" ht="12.75" customHeight="1">
      <c r="A33" s="55" t="s">
        <v>90</v>
      </c>
      <c r="B33" s="56"/>
      <c r="C33" s="57">
        <v>4986</v>
      </c>
      <c r="D33" s="57">
        <v>179860.851466</v>
      </c>
      <c r="E33" s="57">
        <v>470</v>
      </c>
      <c r="F33" s="57">
        <v>180.608543</v>
      </c>
      <c r="G33" s="57">
        <v>1549</v>
      </c>
      <c r="H33" s="57">
        <v>2716.297864</v>
      </c>
      <c r="I33" s="57">
        <v>1389</v>
      </c>
      <c r="J33" s="57">
        <v>7579.689589</v>
      </c>
      <c r="K33" s="57">
        <v>757</v>
      </c>
      <c r="L33" s="57">
        <v>8947.121338</v>
      </c>
      <c r="M33" s="57">
        <v>335</v>
      </c>
      <c r="N33" s="57">
        <v>8038.68279</v>
      </c>
      <c r="O33" s="57">
        <v>75</v>
      </c>
      <c r="P33" s="57">
        <v>2452.883375</v>
      </c>
      <c r="Q33" s="57">
        <v>44</v>
      </c>
      <c r="R33" s="57">
        <v>1893.84926</v>
      </c>
      <c r="S33" s="57">
        <v>160</v>
      </c>
      <c r="T33" s="57">
        <v>10632.439307</v>
      </c>
      <c r="U33" s="57">
        <v>150</v>
      </c>
      <c r="V33" s="57">
        <v>32798.48374</v>
      </c>
      <c r="W33" s="57">
        <v>57</v>
      </c>
      <c r="X33" s="57">
        <v>104620.79566</v>
      </c>
    </row>
    <row r="34" spans="1:24" s="50" customFormat="1" ht="12.75" customHeight="1">
      <c r="A34" s="55" t="s">
        <v>91</v>
      </c>
      <c r="B34" s="56"/>
      <c r="C34" s="57">
        <v>7179</v>
      </c>
      <c r="D34" s="57">
        <v>276018.991059</v>
      </c>
      <c r="E34" s="57">
        <v>1049</v>
      </c>
      <c r="F34" s="57">
        <v>411.104367</v>
      </c>
      <c r="G34" s="57">
        <v>2480</v>
      </c>
      <c r="H34" s="57">
        <v>4456.216472</v>
      </c>
      <c r="I34" s="57">
        <v>1564</v>
      </c>
      <c r="J34" s="57">
        <v>8756.066915</v>
      </c>
      <c r="K34" s="57">
        <v>934</v>
      </c>
      <c r="L34" s="57">
        <v>11136.335838</v>
      </c>
      <c r="M34" s="57">
        <v>497</v>
      </c>
      <c r="N34" s="57">
        <v>11784.419987</v>
      </c>
      <c r="O34" s="57">
        <v>90</v>
      </c>
      <c r="P34" s="57">
        <v>2918.03334</v>
      </c>
      <c r="Q34" s="57">
        <v>61</v>
      </c>
      <c r="R34" s="57">
        <v>2627.3606</v>
      </c>
      <c r="S34" s="57">
        <v>232</v>
      </c>
      <c r="T34" s="57">
        <v>15506.563569</v>
      </c>
      <c r="U34" s="57">
        <v>209</v>
      </c>
      <c r="V34" s="57">
        <v>42387.606281</v>
      </c>
      <c r="W34" s="57">
        <v>63</v>
      </c>
      <c r="X34" s="57">
        <v>176035.28369</v>
      </c>
    </row>
    <row r="35" spans="1:24" s="50" customFormat="1" ht="12.75" customHeight="1">
      <c r="A35" s="55" t="s">
        <v>92</v>
      </c>
      <c r="B35" s="56"/>
      <c r="C35" s="57">
        <v>2582</v>
      </c>
      <c r="D35" s="57">
        <v>72913.319373</v>
      </c>
      <c r="E35" s="57">
        <v>335</v>
      </c>
      <c r="F35" s="57">
        <v>125.545877</v>
      </c>
      <c r="G35" s="57">
        <v>921</v>
      </c>
      <c r="H35" s="57">
        <v>1685.613224</v>
      </c>
      <c r="I35" s="57">
        <v>607</v>
      </c>
      <c r="J35" s="57">
        <v>3423.434574</v>
      </c>
      <c r="K35" s="57">
        <v>313</v>
      </c>
      <c r="L35" s="57">
        <v>3723.5788</v>
      </c>
      <c r="M35" s="57">
        <v>169</v>
      </c>
      <c r="N35" s="57">
        <v>4043.63</v>
      </c>
      <c r="O35" s="57">
        <v>40</v>
      </c>
      <c r="P35" s="57">
        <v>1299.972222</v>
      </c>
      <c r="Q35" s="57">
        <v>18</v>
      </c>
      <c r="R35" s="57">
        <v>777.78</v>
      </c>
      <c r="S35" s="57">
        <v>83</v>
      </c>
      <c r="T35" s="57">
        <v>5418.00524</v>
      </c>
      <c r="U35" s="57">
        <v>76</v>
      </c>
      <c r="V35" s="57">
        <v>14446.173116</v>
      </c>
      <c r="W35" s="57">
        <v>20</v>
      </c>
      <c r="X35" s="57">
        <v>37969.58632</v>
      </c>
    </row>
    <row r="36" spans="1:24" s="50" customFormat="1" ht="12.75" customHeight="1">
      <c r="A36" s="55" t="s">
        <v>275</v>
      </c>
      <c r="B36" s="56"/>
      <c r="C36" s="57">
        <v>6352</v>
      </c>
      <c r="D36" s="57">
        <v>164773.228491</v>
      </c>
      <c r="E36" s="57">
        <v>1244</v>
      </c>
      <c r="F36" s="57">
        <v>454.999039</v>
      </c>
      <c r="G36" s="57">
        <v>2515</v>
      </c>
      <c r="H36" s="57">
        <v>4411.5455</v>
      </c>
      <c r="I36" s="57">
        <v>1016</v>
      </c>
      <c r="J36" s="57">
        <v>5804.370712</v>
      </c>
      <c r="K36" s="57">
        <v>637</v>
      </c>
      <c r="L36" s="57">
        <v>7714.1748</v>
      </c>
      <c r="M36" s="57">
        <v>411</v>
      </c>
      <c r="N36" s="57">
        <v>10112.61674</v>
      </c>
      <c r="O36" s="57">
        <v>93</v>
      </c>
      <c r="P36" s="57">
        <v>2953.11527</v>
      </c>
      <c r="Q36" s="57">
        <v>34</v>
      </c>
      <c r="R36" s="57">
        <v>1437.10466</v>
      </c>
      <c r="S36" s="57">
        <v>148</v>
      </c>
      <c r="T36" s="57">
        <v>9339.52254</v>
      </c>
      <c r="U36" s="57">
        <v>194</v>
      </c>
      <c r="V36" s="57">
        <v>39252.22988</v>
      </c>
      <c r="W36" s="57">
        <v>60</v>
      </c>
      <c r="X36" s="57">
        <v>83293.54935</v>
      </c>
    </row>
    <row r="37" spans="1:24" s="50" customFormat="1" ht="12.75" customHeight="1">
      <c r="A37" s="55" t="s">
        <v>93</v>
      </c>
      <c r="B37" s="56"/>
      <c r="C37" s="57">
        <v>2541</v>
      </c>
      <c r="D37" s="57">
        <v>21448.613373</v>
      </c>
      <c r="E37" s="57">
        <v>552</v>
      </c>
      <c r="F37" s="57">
        <v>203.2747</v>
      </c>
      <c r="G37" s="57">
        <v>1109</v>
      </c>
      <c r="H37" s="57">
        <v>1868.290888</v>
      </c>
      <c r="I37" s="57">
        <v>484</v>
      </c>
      <c r="J37" s="57">
        <v>2637.55612</v>
      </c>
      <c r="K37" s="57">
        <v>192</v>
      </c>
      <c r="L37" s="57">
        <v>2221.3199</v>
      </c>
      <c r="M37" s="57">
        <v>94</v>
      </c>
      <c r="N37" s="57">
        <v>2238.2671</v>
      </c>
      <c r="O37" s="57">
        <v>20</v>
      </c>
      <c r="P37" s="57">
        <v>670.485795</v>
      </c>
      <c r="Q37" s="57">
        <v>13</v>
      </c>
      <c r="R37" s="57">
        <v>556.0385</v>
      </c>
      <c r="S37" s="57">
        <v>42</v>
      </c>
      <c r="T37" s="57">
        <v>2797.111</v>
      </c>
      <c r="U37" s="57">
        <v>30</v>
      </c>
      <c r="V37" s="57">
        <v>4776.67187</v>
      </c>
      <c r="W37" s="57">
        <v>5</v>
      </c>
      <c r="X37" s="57">
        <v>3479.5975</v>
      </c>
    </row>
    <row r="38" spans="1:24" s="50" customFormat="1" ht="12.75" customHeight="1">
      <c r="A38" s="55" t="s">
        <v>94</v>
      </c>
      <c r="B38" s="56"/>
      <c r="C38" s="57">
        <v>6409</v>
      </c>
      <c r="D38" s="57">
        <v>150138.669152</v>
      </c>
      <c r="E38" s="57">
        <v>1441</v>
      </c>
      <c r="F38" s="57">
        <v>502.90443</v>
      </c>
      <c r="G38" s="57">
        <v>2467</v>
      </c>
      <c r="H38" s="57">
        <v>4196.434586</v>
      </c>
      <c r="I38" s="57">
        <v>1071</v>
      </c>
      <c r="J38" s="57">
        <v>5964.809742</v>
      </c>
      <c r="K38" s="57">
        <v>574</v>
      </c>
      <c r="L38" s="57">
        <v>6945.542801</v>
      </c>
      <c r="M38" s="57">
        <v>300</v>
      </c>
      <c r="N38" s="57">
        <v>7219.895003</v>
      </c>
      <c r="O38" s="57">
        <v>75</v>
      </c>
      <c r="P38" s="57">
        <v>2428.870931</v>
      </c>
      <c r="Q38" s="57">
        <v>41</v>
      </c>
      <c r="R38" s="57">
        <v>1798.761282</v>
      </c>
      <c r="S38" s="57">
        <v>160</v>
      </c>
      <c r="T38" s="57">
        <v>10572.287246</v>
      </c>
      <c r="U38" s="57">
        <v>229</v>
      </c>
      <c r="V38" s="57">
        <v>47073.016546</v>
      </c>
      <c r="W38" s="57">
        <v>51</v>
      </c>
      <c r="X38" s="57">
        <v>63436.146585</v>
      </c>
    </row>
    <row r="39" spans="1:24" s="50" customFormat="1" ht="12.75" customHeight="1">
      <c r="A39" s="55" t="s">
        <v>95</v>
      </c>
      <c r="B39" s="56"/>
      <c r="C39" s="57">
        <v>15701</v>
      </c>
      <c r="D39" s="57">
        <v>372492.919681</v>
      </c>
      <c r="E39" s="57">
        <v>2006</v>
      </c>
      <c r="F39" s="57">
        <v>808.326547</v>
      </c>
      <c r="G39" s="57">
        <v>6015</v>
      </c>
      <c r="H39" s="57">
        <v>10736.384656</v>
      </c>
      <c r="I39" s="57">
        <v>3651</v>
      </c>
      <c r="J39" s="57">
        <v>20145.235591</v>
      </c>
      <c r="K39" s="57">
        <v>1880</v>
      </c>
      <c r="L39" s="57">
        <v>22452.228911</v>
      </c>
      <c r="M39" s="57">
        <v>942</v>
      </c>
      <c r="N39" s="57">
        <v>22532.454301</v>
      </c>
      <c r="O39" s="57">
        <v>219</v>
      </c>
      <c r="P39" s="57">
        <v>7158.37086</v>
      </c>
      <c r="Q39" s="57">
        <v>92</v>
      </c>
      <c r="R39" s="57">
        <v>3988.19348</v>
      </c>
      <c r="S39" s="57">
        <v>380</v>
      </c>
      <c r="T39" s="57">
        <v>24889.848802</v>
      </c>
      <c r="U39" s="57">
        <v>400</v>
      </c>
      <c r="V39" s="57">
        <v>84295.383708</v>
      </c>
      <c r="W39" s="57">
        <v>116</v>
      </c>
      <c r="X39" s="57">
        <v>175486.492825</v>
      </c>
    </row>
    <row r="40" spans="1:24" s="50" customFormat="1" ht="12.75" customHeight="1">
      <c r="A40" s="55" t="s">
        <v>96</v>
      </c>
      <c r="B40" s="56"/>
      <c r="C40" s="57">
        <v>7749</v>
      </c>
      <c r="D40" s="57">
        <v>1411130.737369</v>
      </c>
      <c r="E40" s="57">
        <v>1463</v>
      </c>
      <c r="F40" s="57">
        <v>402.892212</v>
      </c>
      <c r="G40" s="57">
        <v>2480</v>
      </c>
      <c r="H40" s="57">
        <v>4493.556208</v>
      </c>
      <c r="I40" s="57">
        <v>1112</v>
      </c>
      <c r="J40" s="57">
        <v>6406.485403</v>
      </c>
      <c r="K40" s="57">
        <v>1004</v>
      </c>
      <c r="L40" s="57">
        <v>12039.326237</v>
      </c>
      <c r="M40" s="57">
        <v>486</v>
      </c>
      <c r="N40" s="57">
        <v>11394.173285</v>
      </c>
      <c r="O40" s="57">
        <v>160</v>
      </c>
      <c r="P40" s="57">
        <v>5132.409093</v>
      </c>
      <c r="Q40" s="57">
        <v>100</v>
      </c>
      <c r="R40" s="57">
        <v>4373.00782</v>
      </c>
      <c r="S40" s="57">
        <v>318</v>
      </c>
      <c r="T40" s="57">
        <v>20870.955862</v>
      </c>
      <c r="U40" s="57">
        <v>392</v>
      </c>
      <c r="V40" s="57">
        <v>85163.073916</v>
      </c>
      <c r="W40" s="57">
        <v>234</v>
      </c>
      <c r="X40" s="57">
        <v>1260854.857333</v>
      </c>
    </row>
    <row r="41" spans="1:24" s="50" customFormat="1" ht="12.75" customHeight="1">
      <c r="A41" s="55" t="s">
        <v>97</v>
      </c>
      <c r="B41" s="56"/>
      <c r="C41" s="57">
        <v>3483</v>
      </c>
      <c r="D41" s="57">
        <v>192125.241128</v>
      </c>
      <c r="E41" s="57">
        <v>643</v>
      </c>
      <c r="F41" s="57">
        <v>247.189776</v>
      </c>
      <c r="G41" s="57">
        <v>1400</v>
      </c>
      <c r="H41" s="57">
        <v>2428.091232</v>
      </c>
      <c r="I41" s="57">
        <v>779</v>
      </c>
      <c r="J41" s="57">
        <v>4257.754248</v>
      </c>
      <c r="K41" s="57">
        <v>361</v>
      </c>
      <c r="L41" s="57">
        <v>4184.439246</v>
      </c>
      <c r="M41" s="57">
        <v>153</v>
      </c>
      <c r="N41" s="57">
        <v>3698.40001</v>
      </c>
      <c r="O41" s="57">
        <v>35</v>
      </c>
      <c r="P41" s="57">
        <v>1149.880306</v>
      </c>
      <c r="Q41" s="57">
        <v>14</v>
      </c>
      <c r="R41" s="57">
        <v>579.6</v>
      </c>
      <c r="S41" s="57">
        <v>48</v>
      </c>
      <c r="T41" s="57">
        <v>3086.44</v>
      </c>
      <c r="U41" s="57">
        <v>35</v>
      </c>
      <c r="V41" s="57">
        <v>6395.93232</v>
      </c>
      <c r="W41" s="57">
        <v>15</v>
      </c>
      <c r="X41" s="57">
        <v>166097.51399</v>
      </c>
    </row>
    <row r="42" spans="1:24" s="50" customFormat="1" ht="12.75" customHeight="1">
      <c r="A42" s="215" t="s">
        <v>363</v>
      </c>
      <c r="B42" s="56"/>
      <c r="C42" s="57">
        <v>118559</v>
      </c>
      <c r="D42" s="57">
        <v>1409531.067671</v>
      </c>
      <c r="E42" s="57">
        <v>24995</v>
      </c>
      <c r="F42" s="57">
        <v>8889.308331</v>
      </c>
      <c r="G42" s="57">
        <v>51806</v>
      </c>
      <c r="H42" s="57">
        <v>92643.56341</v>
      </c>
      <c r="I42" s="57">
        <v>20627</v>
      </c>
      <c r="J42" s="57">
        <v>113957.285939</v>
      </c>
      <c r="K42" s="57">
        <v>11221</v>
      </c>
      <c r="L42" s="57">
        <v>130111.507513</v>
      </c>
      <c r="M42" s="57">
        <v>5044</v>
      </c>
      <c r="N42" s="57">
        <v>119859.664963</v>
      </c>
      <c r="O42" s="57">
        <v>990</v>
      </c>
      <c r="P42" s="57">
        <v>32073.28343</v>
      </c>
      <c r="Q42" s="57">
        <v>413</v>
      </c>
      <c r="R42" s="57">
        <v>17633.556574</v>
      </c>
      <c r="S42" s="57">
        <v>1568</v>
      </c>
      <c r="T42" s="57">
        <v>99400.582498</v>
      </c>
      <c r="U42" s="57">
        <v>1604</v>
      </c>
      <c r="V42" s="57">
        <v>284328.648522</v>
      </c>
      <c r="W42" s="57">
        <v>291</v>
      </c>
      <c r="X42" s="57">
        <v>510633.666491</v>
      </c>
    </row>
    <row r="43" spans="1:24" s="50" customFormat="1" ht="12.75" customHeight="1">
      <c r="A43" s="55" t="s">
        <v>98</v>
      </c>
      <c r="B43" s="56"/>
      <c r="C43" s="57">
        <v>95211</v>
      </c>
      <c r="D43" s="57">
        <v>1052272.344143</v>
      </c>
      <c r="E43" s="57">
        <v>22181</v>
      </c>
      <c r="F43" s="57">
        <v>8024.020158</v>
      </c>
      <c r="G43" s="57">
        <v>37657</v>
      </c>
      <c r="H43" s="57">
        <v>62791.713361</v>
      </c>
      <c r="I43" s="57">
        <v>22577</v>
      </c>
      <c r="J43" s="57">
        <v>123034.008435</v>
      </c>
      <c r="K43" s="57">
        <v>7629</v>
      </c>
      <c r="L43" s="57">
        <v>90006.459005</v>
      </c>
      <c r="M43" s="57">
        <v>2873</v>
      </c>
      <c r="N43" s="57">
        <v>67629.850989</v>
      </c>
      <c r="O43" s="57">
        <v>531</v>
      </c>
      <c r="P43" s="57">
        <v>17261.854608</v>
      </c>
      <c r="Q43" s="57">
        <v>284</v>
      </c>
      <c r="R43" s="57">
        <v>12145.577913</v>
      </c>
      <c r="S43" s="57">
        <v>793</v>
      </c>
      <c r="T43" s="57">
        <v>52092.161946</v>
      </c>
      <c r="U43" s="57">
        <v>544</v>
      </c>
      <c r="V43" s="57">
        <v>104151.687921</v>
      </c>
      <c r="W43" s="57">
        <v>142</v>
      </c>
      <c r="X43" s="57">
        <v>515135.009807</v>
      </c>
    </row>
    <row r="44" spans="1:24" s="50" customFormat="1" ht="12.75" customHeight="1">
      <c r="A44" s="55" t="s">
        <v>99</v>
      </c>
      <c r="B44" s="56"/>
      <c r="C44" s="57">
        <v>16591</v>
      </c>
      <c r="D44" s="57">
        <v>1031852.313167</v>
      </c>
      <c r="E44" s="57">
        <v>1913</v>
      </c>
      <c r="F44" s="57">
        <v>621.064034</v>
      </c>
      <c r="G44" s="57">
        <v>4069</v>
      </c>
      <c r="H44" s="57">
        <v>8549.233732</v>
      </c>
      <c r="I44" s="57">
        <v>4306</v>
      </c>
      <c r="J44" s="57">
        <v>25966.009174</v>
      </c>
      <c r="K44" s="57">
        <v>2085</v>
      </c>
      <c r="L44" s="57">
        <v>25379.618332</v>
      </c>
      <c r="M44" s="57">
        <v>2140</v>
      </c>
      <c r="N44" s="57">
        <v>53211.655131</v>
      </c>
      <c r="O44" s="57">
        <v>719</v>
      </c>
      <c r="P44" s="57">
        <v>22298.810745</v>
      </c>
      <c r="Q44" s="57">
        <v>114</v>
      </c>
      <c r="R44" s="57">
        <v>4931.70209</v>
      </c>
      <c r="S44" s="57">
        <v>567</v>
      </c>
      <c r="T44" s="57">
        <v>34262.486455</v>
      </c>
      <c r="U44" s="57">
        <v>432</v>
      </c>
      <c r="V44" s="57">
        <v>85450.84551</v>
      </c>
      <c r="W44" s="57">
        <v>246</v>
      </c>
      <c r="X44" s="57">
        <v>771180.887964</v>
      </c>
    </row>
    <row r="45" spans="1:24" s="50" customFormat="1" ht="12.75" customHeight="1">
      <c r="A45" s="55" t="s">
        <v>100</v>
      </c>
      <c r="B45" s="56"/>
      <c r="C45" s="57">
        <v>7707</v>
      </c>
      <c r="D45" s="57">
        <v>64494.746477</v>
      </c>
      <c r="E45" s="57">
        <v>2284</v>
      </c>
      <c r="F45" s="57">
        <v>788.353817</v>
      </c>
      <c r="G45" s="57">
        <v>2845</v>
      </c>
      <c r="H45" s="57">
        <v>5238.516201</v>
      </c>
      <c r="I45" s="57">
        <v>1398</v>
      </c>
      <c r="J45" s="57">
        <v>8007.575887</v>
      </c>
      <c r="K45" s="57">
        <v>617</v>
      </c>
      <c r="L45" s="57">
        <v>7514.75155</v>
      </c>
      <c r="M45" s="57">
        <v>302</v>
      </c>
      <c r="N45" s="57">
        <v>7262.148259</v>
      </c>
      <c r="O45" s="57">
        <v>49</v>
      </c>
      <c r="P45" s="57">
        <v>1581.647443</v>
      </c>
      <c r="Q45" s="57">
        <v>33</v>
      </c>
      <c r="R45" s="57">
        <v>1389.90003</v>
      </c>
      <c r="S45" s="57">
        <v>94</v>
      </c>
      <c r="T45" s="57">
        <v>5854.03402</v>
      </c>
      <c r="U45" s="57">
        <v>76</v>
      </c>
      <c r="V45" s="57">
        <v>14085.81015</v>
      </c>
      <c r="W45" s="57">
        <v>9</v>
      </c>
      <c r="X45" s="57">
        <v>12772.00912</v>
      </c>
    </row>
    <row r="46" spans="1:24" s="50" customFormat="1" ht="12.75" customHeight="1">
      <c r="A46" s="215" t="s">
        <v>371</v>
      </c>
      <c r="B46" s="56"/>
      <c r="C46" s="57">
        <v>27659</v>
      </c>
      <c r="D46" s="57">
        <v>553301.322805</v>
      </c>
      <c r="E46" s="57">
        <v>8747</v>
      </c>
      <c r="F46" s="57">
        <v>2821.382558</v>
      </c>
      <c r="G46" s="57">
        <v>10714</v>
      </c>
      <c r="H46" s="57">
        <v>17768.356802</v>
      </c>
      <c r="I46" s="57">
        <v>4191</v>
      </c>
      <c r="J46" s="57">
        <v>23489.399428</v>
      </c>
      <c r="K46" s="57">
        <v>2024</v>
      </c>
      <c r="L46" s="57">
        <v>23699.377836</v>
      </c>
      <c r="M46" s="57">
        <v>767</v>
      </c>
      <c r="N46" s="57">
        <v>18081.28446</v>
      </c>
      <c r="O46" s="57">
        <v>215</v>
      </c>
      <c r="P46" s="57">
        <v>6984.869633</v>
      </c>
      <c r="Q46" s="57">
        <v>113</v>
      </c>
      <c r="R46" s="57">
        <v>4928.914616</v>
      </c>
      <c r="S46" s="57">
        <v>405</v>
      </c>
      <c r="T46" s="57">
        <v>25793.491013</v>
      </c>
      <c r="U46" s="57">
        <v>360</v>
      </c>
      <c r="V46" s="57">
        <v>74002.008483</v>
      </c>
      <c r="W46" s="57">
        <v>123</v>
      </c>
      <c r="X46" s="57">
        <v>355732.237976</v>
      </c>
    </row>
    <row r="47" spans="1:24" s="50" customFormat="1" ht="12.75" customHeight="1">
      <c r="A47" s="55" t="s">
        <v>101</v>
      </c>
      <c r="B47" s="56"/>
      <c r="C47" s="57">
        <v>59449</v>
      </c>
      <c r="D47" s="57">
        <v>9226801.358908</v>
      </c>
      <c r="E47" s="57">
        <v>11659</v>
      </c>
      <c r="F47" s="57">
        <v>3697.920569</v>
      </c>
      <c r="G47" s="57">
        <v>15500</v>
      </c>
      <c r="H47" s="57">
        <v>28001.190334</v>
      </c>
      <c r="I47" s="57">
        <v>8296</v>
      </c>
      <c r="J47" s="57">
        <v>49872.930578</v>
      </c>
      <c r="K47" s="57">
        <v>8003</v>
      </c>
      <c r="L47" s="57">
        <v>100450.71511</v>
      </c>
      <c r="M47" s="57">
        <v>6726</v>
      </c>
      <c r="N47" s="57">
        <v>166592.783307</v>
      </c>
      <c r="O47" s="57">
        <v>977</v>
      </c>
      <c r="P47" s="57">
        <v>32550.424137</v>
      </c>
      <c r="Q47" s="57">
        <v>729</v>
      </c>
      <c r="R47" s="57">
        <v>31998.082832</v>
      </c>
      <c r="S47" s="57">
        <v>2973</v>
      </c>
      <c r="T47" s="57">
        <v>199702.043163</v>
      </c>
      <c r="U47" s="57">
        <v>3435</v>
      </c>
      <c r="V47" s="57">
        <v>712715.397222</v>
      </c>
      <c r="W47" s="57">
        <v>1151</v>
      </c>
      <c r="X47" s="57">
        <v>7901219.871656</v>
      </c>
    </row>
    <row r="48" spans="1:24" s="50" customFormat="1" ht="12.75" customHeight="1">
      <c r="A48" s="55" t="s">
        <v>102</v>
      </c>
      <c r="B48" s="56"/>
      <c r="C48" s="57">
        <v>39321</v>
      </c>
      <c r="D48" s="57">
        <v>1511605.849684</v>
      </c>
      <c r="E48" s="57">
        <v>5847</v>
      </c>
      <c r="F48" s="57">
        <v>2176.35709</v>
      </c>
      <c r="G48" s="57">
        <v>10347</v>
      </c>
      <c r="H48" s="57">
        <v>18463.368443</v>
      </c>
      <c r="I48" s="57">
        <v>5491</v>
      </c>
      <c r="J48" s="57">
        <v>31773.611192</v>
      </c>
      <c r="K48" s="57">
        <v>6595</v>
      </c>
      <c r="L48" s="57">
        <v>81059.348361</v>
      </c>
      <c r="M48" s="57">
        <v>5308</v>
      </c>
      <c r="N48" s="57">
        <v>128181.533603</v>
      </c>
      <c r="O48" s="57">
        <v>1083</v>
      </c>
      <c r="P48" s="57">
        <v>35231.564813</v>
      </c>
      <c r="Q48" s="57">
        <v>416</v>
      </c>
      <c r="R48" s="57">
        <v>17907.584991</v>
      </c>
      <c r="S48" s="57">
        <v>1961</v>
      </c>
      <c r="T48" s="57">
        <v>125994.48742</v>
      </c>
      <c r="U48" s="57">
        <v>1828</v>
      </c>
      <c r="V48" s="57">
        <v>355717.844623</v>
      </c>
      <c r="W48" s="57">
        <v>445</v>
      </c>
      <c r="X48" s="57">
        <v>715100.149148</v>
      </c>
    </row>
    <row r="49" spans="1:24" s="50" customFormat="1" ht="12.75" customHeight="1">
      <c r="A49" s="55" t="s">
        <v>103</v>
      </c>
      <c r="B49" s="56"/>
      <c r="C49" s="57">
        <v>100863</v>
      </c>
      <c r="D49" s="57">
        <v>1311363.004031</v>
      </c>
      <c r="E49" s="57">
        <v>32813</v>
      </c>
      <c r="F49" s="57">
        <v>10839.41089</v>
      </c>
      <c r="G49" s="57">
        <v>40654</v>
      </c>
      <c r="H49" s="57">
        <v>67467.862124</v>
      </c>
      <c r="I49" s="57">
        <v>13329</v>
      </c>
      <c r="J49" s="57">
        <v>75137.951074</v>
      </c>
      <c r="K49" s="57">
        <v>6756</v>
      </c>
      <c r="L49" s="57">
        <v>79712.711977</v>
      </c>
      <c r="M49" s="57">
        <v>3270</v>
      </c>
      <c r="N49" s="57">
        <v>78116.699315</v>
      </c>
      <c r="O49" s="57">
        <v>828</v>
      </c>
      <c r="P49" s="57">
        <v>26642.881021</v>
      </c>
      <c r="Q49" s="57">
        <v>327</v>
      </c>
      <c r="R49" s="57">
        <v>14048.059472</v>
      </c>
      <c r="S49" s="57">
        <v>1275</v>
      </c>
      <c r="T49" s="57">
        <v>82954.691935</v>
      </c>
      <c r="U49" s="57">
        <v>1250</v>
      </c>
      <c r="V49" s="57">
        <v>257597.611661</v>
      </c>
      <c r="W49" s="57">
        <v>361</v>
      </c>
      <c r="X49" s="57">
        <v>618845.124562</v>
      </c>
    </row>
    <row r="50" spans="1:24" s="50" customFormat="1" ht="12.75" customHeight="1">
      <c r="A50" s="55" t="s">
        <v>104</v>
      </c>
      <c r="B50" s="56"/>
      <c r="C50" s="57">
        <v>23544</v>
      </c>
      <c r="D50" s="57">
        <v>364988.120484</v>
      </c>
      <c r="E50" s="57">
        <v>5410</v>
      </c>
      <c r="F50" s="57">
        <v>1816.593219</v>
      </c>
      <c r="G50" s="57">
        <v>7795</v>
      </c>
      <c r="H50" s="57">
        <v>14232.462054</v>
      </c>
      <c r="I50" s="57">
        <v>6122</v>
      </c>
      <c r="J50" s="57">
        <v>35459.016777</v>
      </c>
      <c r="K50" s="57">
        <v>2116</v>
      </c>
      <c r="L50" s="57">
        <v>24539.301867</v>
      </c>
      <c r="M50" s="57">
        <v>656</v>
      </c>
      <c r="N50" s="57">
        <v>15591.124791</v>
      </c>
      <c r="O50" s="57">
        <v>223</v>
      </c>
      <c r="P50" s="57">
        <v>7172.192495</v>
      </c>
      <c r="Q50" s="57">
        <v>646</v>
      </c>
      <c r="R50" s="57">
        <v>26090.754261</v>
      </c>
      <c r="S50" s="57">
        <v>271</v>
      </c>
      <c r="T50" s="57">
        <v>17017.1345</v>
      </c>
      <c r="U50" s="57">
        <v>244</v>
      </c>
      <c r="V50" s="57">
        <v>45001.70397</v>
      </c>
      <c r="W50" s="57">
        <v>61</v>
      </c>
      <c r="X50" s="57">
        <v>178067.83655</v>
      </c>
    </row>
    <row r="51" spans="1:24" s="50" customFormat="1" ht="12.75" customHeight="1">
      <c r="A51" s="55" t="s">
        <v>105</v>
      </c>
      <c r="B51" s="56"/>
      <c r="C51" s="57">
        <v>1</v>
      </c>
      <c r="D51" s="57">
        <v>6.5</v>
      </c>
      <c r="E51" s="57">
        <v>0</v>
      </c>
      <c r="F51" s="57">
        <v>0</v>
      </c>
      <c r="G51" s="57">
        <v>0</v>
      </c>
      <c r="H51" s="57">
        <v>0</v>
      </c>
      <c r="I51" s="57">
        <v>1</v>
      </c>
      <c r="J51" s="57">
        <v>6.5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375</v>
      </c>
      <c r="B52" s="56"/>
      <c r="C52" s="57">
        <v>456</v>
      </c>
      <c r="D52" s="57">
        <v>1799.704652</v>
      </c>
      <c r="E52" s="57">
        <v>187</v>
      </c>
      <c r="F52" s="57">
        <v>57.306554</v>
      </c>
      <c r="G52" s="57">
        <v>166</v>
      </c>
      <c r="H52" s="57">
        <v>309.65923</v>
      </c>
      <c r="I52" s="57">
        <v>69</v>
      </c>
      <c r="J52" s="57">
        <v>387.648842</v>
      </c>
      <c r="K52" s="57">
        <v>20</v>
      </c>
      <c r="L52" s="57">
        <v>258.134</v>
      </c>
      <c r="M52" s="57">
        <v>11</v>
      </c>
      <c r="N52" s="57">
        <v>276.55</v>
      </c>
      <c r="O52" s="57">
        <v>1</v>
      </c>
      <c r="P52" s="57">
        <v>32.406026</v>
      </c>
      <c r="Q52" s="57">
        <v>0</v>
      </c>
      <c r="R52" s="57">
        <v>0</v>
      </c>
      <c r="S52" s="57">
        <v>0</v>
      </c>
      <c r="T52" s="57">
        <v>0</v>
      </c>
      <c r="U52" s="57">
        <v>2</v>
      </c>
      <c r="V52" s="57">
        <v>478</v>
      </c>
      <c r="W52" s="57">
        <v>0</v>
      </c>
      <c r="X52" s="57">
        <v>0</v>
      </c>
    </row>
    <row r="53" spans="1:24" s="50" customFormat="1" ht="12.75" customHeight="1">
      <c r="A53" s="55" t="s">
        <v>106</v>
      </c>
      <c r="B53" s="56"/>
      <c r="C53" s="57">
        <v>57</v>
      </c>
      <c r="D53" s="57">
        <v>269.25</v>
      </c>
      <c r="E53" s="57">
        <v>4</v>
      </c>
      <c r="F53" s="57">
        <v>1.95</v>
      </c>
      <c r="G53" s="57">
        <v>21</v>
      </c>
      <c r="H53" s="57">
        <v>43.3</v>
      </c>
      <c r="I53" s="57">
        <v>26</v>
      </c>
      <c r="J53" s="57">
        <v>156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107</v>
      </c>
      <c r="B54" s="56"/>
      <c r="C54" s="57">
        <v>3354</v>
      </c>
      <c r="D54" s="57">
        <v>84029.860077</v>
      </c>
      <c r="E54" s="57">
        <v>1154</v>
      </c>
      <c r="F54" s="57">
        <v>361.342614</v>
      </c>
      <c r="G54" s="57">
        <v>1181</v>
      </c>
      <c r="H54" s="57">
        <v>2069.143665</v>
      </c>
      <c r="I54" s="57">
        <v>433</v>
      </c>
      <c r="J54" s="57">
        <v>2485.889133</v>
      </c>
      <c r="K54" s="57">
        <v>248</v>
      </c>
      <c r="L54" s="57">
        <v>3056.334745</v>
      </c>
      <c r="M54" s="57">
        <v>137</v>
      </c>
      <c r="N54" s="57">
        <v>3383.52827</v>
      </c>
      <c r="O54" s="57">
        <v>32</v>
      </c>
      <c r="P54" s="57">
        <v>1056.14715</v>
      </c>
      <c r="Q54" s="57">
        <v>17</v>
      </c>
      <c r="R54" s="57">
        <v>743.405</v>
      </c>
      <c r="S54" s="57">
        <v>56</v>
      </c>
      <c r="T54" s="57">
        <v>3792.40201</v>
      </c>
      <c r="U54" s="57">
        <v>67</v>
      </c>
      <c r="V54" s="57">
        <v>13820.21551</v>
      </c>
      <c r="W54" s="57">
        <v>29</v>
      </c>
      <c r="X54" s="57">
        <v>53261.45198</v>
      </c>
    </row>
    <row r="55" spans="1:24" s="50" customFormat="1" ht="12.75" customHeight="1">
      <c r="A55" s="55" t="s">
        <v>108</v>
      </c>
      <c r="B55" s="56"/>
      <c r="C55" s="57">
        <v>14025</v>
      </c>
      <c r="D55" s="57">
        <v>151278.176117</v>
      </c>
      <c r="E55" s="57">
        <v>4255</v>
      </c>
      <c r="F55" s="57">
        <v>1552.341136</v>
      </c>
      <c r="G55" s="57">
        <v>5527</v>
      </c>
      <c r="H55" s="57">
        <v>9139.856354</v>
      </c>
      <c r="I55" s="57">
        <v>2213</v>
      </c>
      <c r="J55" s="57">
        <v>12436.821651</v>
      </c>
      <c r="K55" s="57">
        <v>1171</v>
      </c>
      <c r="L55" s="57">
        <v>13736.860434</v>
      </c>
      <c r="M55" s="57">
        <v>420</v>
      </c>
      <c r="N55" s="57">
        <v>10004.587276</v>
      </c>
      <c r="O55" s="57">
        <v>88</v>
      </c>
      <c r="P55" s="57">
        <v>2880.063085</v>
      </c>
      <c r="Q55" s="57">
        <v>43</v>
      </c>
      <c r="R55" s="57">
        <v>1848.12368</v>
      </c>
      <c r="S55" s="57">
        <v>135</v>
      </c>
      <c r="T55" s="57">
        <v>8762.96135</v>
      </c>
      <c r="U55" s="57">
        <v>133</v>
      </c>
      <c r="V55" s="57">
        <v>24273.119881</v>
      </c>
      <c r="W55" s="57">
        <v>40</v>
      </c>
      <c r="X55" s="57">
        <v>66643.44127</v>
      </c>
    </row>
    <row r="56" spans="1:24" s="50" customFormat="1" ht="12.75" customHeight="1">
      <c r="A56" s="55" t="s">
        <v>109</v>
      </c>
      <c r="B56" s="56"/>
      <c r="C56" s="57">
        <v>20055</v>
      </c>
      <c r="D56" s="57">
        <v>180934.12292</v>
      </c>
      <c r="E56" s="57">
        <v>5022</v>
      </c>
      <c r="F56" s="57">
        <v>1794.419516</v>
      </c>
      <c r="G56" s="57">
        <v>8854</v>
      </c>
      <c r="H56" s="57">
        <v>14219.841275</v>
      </c>
      <c r="I56" s="57">
        <v>3331</v>
      </c>
      <c r="J56" s="57">
        <v>18333.262388</v>
      </c>
      <c r="K56" s="57">
        <v>1472</v>
      </c>
      <c r="L56" s="57">
        <v>17552.628292</v>
      </c>
      <c r="M56" s="57">
        <v>668</v>
      </c>
      <c r="N56" s="57">
        <v>16053.627072</v>
      </c>
      <c r="O56" s="57">
        <v>149</v>
      </c>
      <c r="P56" s="57">
        <v>4827.672018</v>
      </c>
      <c r="Q56" s="57">
        <v>61</v>
      </c>
      <c r="R56" s="57">
        <v>2571.8294</v>
      </c>
      <c r="S56" s="57">
        <v>262</v>
      </c>
      <c r="T56" s="57">
        <v>17360.781189</v>
      </c>
      <c r="U56" s="57">
        <v>199</v>
      </c>
      <c r="V56" s="57">
        <v>37177.38805</v>
      </c>
      <c r="W56" s="57">
        <v>37</v>
      </c>
      <c r="X56" s="57">
        <v>51042.67372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中華民國112年7月20日編製</v>
      </c>
    </row>
    <row r="58" spans="12:24" ht="16.5" customHeight="1">
      <c r="L58" s="45" t="s">
        <v>40</v>
      </c>
      <c r="X58" s="60" t="s">
        <v>297</v>
      </c>
    </row>
    <row r="59" spans="1:24" ht="15.75">
      <c r="A59" s="61" t="s">
        <v>122</v>
      </c>
      <c r="B59" s="171" t="s">
        <v>388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301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.75">
      <c r="A61" s="62" t="s">
        <v>123</v>
      </c>
      <c r="B61" s="61" t="s">
        <v>110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36" t="s">
        <v>111</v>
      </c>
      <c r="B62" s="336"/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70" zoomScaleSheetLayoutView="70" zoomScalePageLayoutView="0" workbookViewId="0" topLeftCell="A1">
      <selection activeCell="M6" sqref="M6:Q7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41"/>
      <c r="G1" s="341"/>
      <c r="H1" s="341"/>
      <c r="I1" s="341"/>
      <c r="J1" s="341"/>
      <c r="Q1" s="64" t="s">
        <v>1</v>
      </c>
      <c r="R1" s="67" t="s">
        <v>2</v>
      </c>
    </row>
    <row r="2" spans="1:18" ht="16.5" customHeight="1">
      <c r="A2" s="68" t="s">
        <v>225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124</v>
      </c>
    </row>
    <row r="3" spans="1:18" s="73" customFormat="1" ht="19.5" customHeight="1">
      <c r="A3" s="342" t="s">
        <v>248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</row>
    <row r="4" spans="1:18" ht="19.5" customHeight="1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</row>
    <row r="5" spans="1:18" ht="19.5" customHeight="1">
      <c r="A5" s="74"/>
      <c r="B5" s="74"/>
      <c r="C5" s="74"/>
      <c r="D5" s="74"/>
      <c r="E5" s="74"/>
      <c r="G5" s="320" t="str">
        <f>'2491-00-01'!H5</f>
        <v>中華民國112年6月底</v>
      </c>
      <c r="H5" s="320"/>
      <c r="I5" s="320"/>
      <c r="J5" s="320"/>
      <c r="K5" s="320"/>
      <c r="L5" s="320"/>
      <c r="M5" s="320"/>
      <c r="O5" s="75"/>
      <c r="P5" s="75"/>
      <c r="Q5" s="75"/>
      <c r="R5" s="76" t="s">
        <v>7</v>
      </c>
    </row>
    <row r="6" spans="1:18" s="78" customFormat="1" ht="12" customHeight="1">
      <c r="A6" s="344" t="s">
        <v>8</v>
      </c>
      <c r="B6" s="345"/>
      <c r="C6" s="350" t="s">
        <v>125</v>
      </c>
      <c r="D6" s="351"/>
      <c r="E6" s="354" t="s">
        <v>126</v>
      </c>
      <c r="F6" s="351"/>
      <c r="G6" s="354" t="s">
        <v>127</v>
      </c>
      <c r="H6" s="351"/>
      <c r="I6" s="354" t="s">
        <v>128</v>
      </c>
      <c r="J6" s="351"/>
      <c r="K6" s="354" t="s">
        <v>129</v>
      </c>
      <c r="L6" s="351"/>
      <c r="M6" s="356" t="s">
        <v>402</v>
      </c>
      <c r="N6" s="357"/>
      <c r="O6" s="360" t="s">
        <v>130</v>
      </c>
      <c r="P6" s="361"/>
      <c r="Q6" s="364" t="s">
        <v>403</v>
      </c>
      <c r="R6" s="366" t="s">
        <v>131</v>
      </c>
    </row>
    <row r="7" spans="1:18" s="78" customFormat="1" ht="21.75" customHeight="1">
      <c r="A7" s="346"/>
      <c r="B7" s="347"/>
      <c r="C7" s="352"/>
      <c r="D7" s="353"/>
      <c r="E7" s="355"/>
      <c r="F7" s="353"/>
      <c r="G7" s="355"/>
      <c r="H7" s="353"/>
      <c r="I7" s="355"/>
      <c r="J7" s="353"/>
      <c r="K7" s="355"/>
      <c r="L7" s="353"/>
      <c r="M7" s="358"/>
      <c r="N7" s="359"/>
      <c r="O7" s="362"/>
      <c r="P7" s="363"/>
      <c r="Q7" s="365"/>
      <c r="R7" s="367"/>
    </row>
    <row r="8" spans="1:18" s="78" customFormat="1" ht="33">
      <c r="A8" s="348"/>
      <c r="B8" s="349"/>
      <c r="C8" s="79" t="s">
        <v>31</v>
      </c>
      <c r="D8" s="80" t="s">
        <v>135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132</v>
      </c>
      <c r="O8" s="79" t="s">
        <v>31</v>
      </c>
      <c r="P8" s="81" t="s">
        <v>132</v>
      </c>
      <c r="Q8" s="79" t="s">
        <v>31</v>
      </c>
      <c r="R8" s="79" t="s">
        <v>31</v>
      </c>
    </row>
    <row r="9" spans="1:18" s="78" customFormat="1" ht="15.75" customHeight="1">
      <c r="A9" s="280" t="s">
        <v>33</v>
      </c>
      <c r="B9" s="281"/>
      <c r="C9" s="82">
        <v>762343</v>
      </c>
      <c r="D9" s="82">
        <v>27864571.499111</v>
      </c>
      <c r="E9" s="82">
        <v>6</v>
      </c>
      <c r="F9" s="82">
        <v>56.65</v>
      </c>
      <c r="G9" s="82">
        <v>4</v>
      </c>
      <c r="H9" s="82">
        <v>8.0172</v>
      </c>
      <c r="I9" s="82">
        <v>572148</v>
      </c>
      <c r="J9" s="82">
        <v>2969863.306736</v>
      </c>
      <c r="K9" s="82">
        <v>184528</v>
      </c>
      <c r="L9" s="82">
        <v>24651942.343247</v>
      </c>
      <c r="M9" s="82">
        <v>5611</v>
      </c>
      <c r="N9" s="82">
        <v>236456.109301</v>
      </c>
      <c r="O9" s="82">
        <v>46</v>
      </c>
      <c r="P9" s="82">
        <v>6245.072627</v>
      </c>
      <c r="Q9" s="82">
        <v>4853</v>
      </c>
      <c r="R9" s="82">
        <v>97</v>
      </c>
    </row>
    <row r="10" spans="1:18" s="78" customFormat="1" ht="15.75" customHeight="1">
      <c r="A10" s="282" t="s">
        <v>226</v>
      </c>
      <c r="B10" s="283"/>
      <c r="C10" s="82">
        <v>760635</v>
      </c>
      <c r="D10" s="82">
        <v>27838177.976883</v>
      </c>
      <c r="E10" s="82">
        <v>6</v>
      </c>
      <c r="F10" s="82">
        <v>56.65</v>
      </c>
      <c r="G10" s="82">
        <v>4</v>
      </c>
      <c r="H10" s="82">
        <v>8.0172</v>
      </c>
      <c r="I10" s="82">
        <v>570813</v>
      </c>
      <c r="J10" s="82">
        <v>2962363.904858</v>
      </c>
      <c r="K10" s="82">
        <v>184155</v>
      </c>
      <c r="L10" s="82">
        <v>24633048.222897</v>
      </c>
      <c r="M10" s="82">
        <v>5611</v>
      </c>
      <c r="N10" s="82">
        <v>236456.109301</v>
      </c>
      <c r="O10" s="82">
        <v>46</v>
      </c>
      <c r="P10" s="82">
        <v>6245.072627</v>
      </c>
      <c r="Q10" s="82">
        <v>4853</v>
      </c>
      <c r="R10" s="82">
        <v>97</v>
      </c>
    </row>
    <row r="11" spans="1:18" s="78" customFormat="1" ht="15.75" customHeight="1">
      <c r="A11" s="284" t="s">
        <v>266</v>
      </c>
      <c r="B11" s="285"/>
      <c r="C11" s="82">
        <v>147529</v>
      </c>
      <c r="D11" s="82">
        <v>2662317.440164</v>
      </c>
      <c r="E11" s="82">
        <v>2</v>
      </c>
      <c r="F11" s="82">
        <v>13.75</v>
      </c>
      <c r="G11" s="82">
        <v>0</v>
      </c>
      <c r="H11" s="82">
        <v>0</v>
      </c>
      <c r="I11" s="82">
        <v>116497</v>
      </c>
      <c r="J11" s="82">
        <v>526911.02457</v>
      </c>
      <c r="K11" s="82">
        <v>30394</v>
      </c>
      <c r="L11" s="82">
        <v>2114824.02896</v>
      </c>
      <c r="M11" s="82">
        <v>631</v>
      </c>
      <c r="N11" s="82">
        <v>20547.136634</v>
      </c>
      <c r="O11" s="82">
        <v>5</v>
      </c>
      <c r="P11" s="82">
        <v>21.5</v>
      </c>
      <c r="Q11" s="82">
        <v>404</v>
      </c>
      <c r="R11" s="82">
        <v>27</v>
      </c>
    </row>
    <row r="12" spans="1:18" s="78" customFormat="1" ht="15.75" customHeight="1">
      <c r="A12" s="284" t="s">
        <v>265</v>
      </c>
      <c r="B12" s="285"/>
      <c r="C12" s="82">
        <v>176257</v>
      </c>
      <c r="D12" s="82">
        <v>14457145.509613</v>
      </c>
      <c r="E12" s="82">
        <v>0</v>
      </c>
      <c r="F12" s="82">
        <v>0</v>
      </c>
      <c r="G12" s="82">
        <v>1</v>
      </c>
      <c r="H12" s="82">
        <v>0.46</v>
      </c>
      <c r="I12" s="82">
        <v>114730</v>
      </c>
      <c r="J12" s="82">
        <v>798553.688707</v>
      </c>
      <c r="K12" s="82">
        <v>57790</v>
      </c>
      <c r="L12" s="82">
        <v>13483943.970303</v>
      </c>
      <c r="M12" s="82">
        <v>3706</v>
      </c>
      <c r="N12" s="82">
        <v>168582.010723</v>
      </c>
      <c r="O12" s="82">
        <v>30</v>
      </c>
      <c r="P12" s="82">
        <v>6065.37988</v>
      </c>
      <c r="Q12" s="82">
        <v>3116</v>
      </c>
      <c r="R12" s="82">
        <v>31</v>
      </c>
    </row>
    <row r="13" spans="1:18" s="78" customFormat="1" ht="15.75" customHeight="1">
      <c r="A13" s="284" t="s">
        <v>299</v>
      </c>
      <c r="B13" s="285"/>
      <c r="C13" s="82">
        <v>69489</v>
      </c>
      <c r="D13" s="82">
        <v>1647898.328798</v>
      </c>
      <c r="E13" s="82">
        <v>0</v>
      </c>
      <c r="F13" s="82">
        <v>0</v>
      </c>
      <c r="G13" s="82">
        <v>0</v>
      </c>
      <c r="H13" s="82">
        <v>0</v>
      </c>
      <c r="I13" s="82">
        <v>54142</v>
      </c>
      <c r="J13" s="82">
        <v>263435.353903</v>
      </c>
      <c r="K13" s="82">
        <v>15138</v>
      </c>
      <c r="L13" s="82">
        <v>1375290.137119</v>
      </c>
      <c r="M13" s="82">
        <v>203</v>
      </c>
      <c r="N13" s="82">
        <v>9135.645029</v>
      </c>
      <c r="O13" s="82">
        <v>6</v>
      </c>
      <c r="P13" s="82">
        <v>37.192747</v>
      </c>
      <c r="Q13" s="82">
        <v>153</v>
      </c>
      <c r="R13" s="82">
        <v>13</v>
      </c>
    </row>
    <row r="14" spans="1:18" s="78" customFormat="1" ht="15.75" customHeight="1">
      <c r="A14" s="284" t="s">
        <v>222</v>
      </c>
      <c r="B14" s="285"/>
      <c r="C14" s="82">
        <v>115912</v>
      </c>
      <c r="D14" s="82">
        <v>2107573.474194</v>
      </c>
      <c r="E14" s="82">
        <v>0</v>
      </c>
      <c r="F14" s="82">
        <v>0</v>
      </c>
      <c r="G14" s="82">
        <v>1</v>
      </c>
      <c r="H14" s="82">
        <v>1.8072</v>
      </c>
      <c r="I14" s="82">
        <v>89286</v>
      </c>
      <c r="J14" s="82">
        <v>396120.451031</v>
      </c>
      <c r="K14" s="82">
        <v>26164</v>
      </c>
      <c r="L14" s="82">
        <v>1701358.750739</v>
      </c>
      <c r="M14" s="82">
        <v>461</v>
      </c>
      <c r="N14" s="82">
        <v>10092.465224</v>
      </c>
      <c r="O14" s="82">
        <v>0</v>
      </c>
      <c r="P14" s="82">
        <v>0</v>
      </c>
      <c r="Q14" s="82">
        <v>571</v>
      </c>
      <c r="R14" s="82">
        <v>7</v>
      </c>
    </row>
    <row r="15" spans="1:18" s="78" customFormat="1" ht="15.75" customHeight="1">
      <c r="A15" s="284" t="s">
        <v>223</v>
      </c>
      <c r="B15" s="285"/>
      <c r="C15" s="82">
        <v>43538</v>
      </c>
      <c r="D15" s="82">
        <v>1083163.409877</v>
      </c>
      <c r="E15" s="82">
        <v>0</v>
      </c>
      <c r="F15" s="82">
        <v>0</v>
      </c>
      <c r="G15" s="82">
        <v>0</v>
      </c>
      <c r="H15" s="82">
        <v>0</v>
      </c>
      <c r="I15" s="82">
        <v>33473</v>
      </c>
      <c r="J15" s="82">
        <v>175122.902519</v>
      </c>
      <c r="K15" s="82">
        <v>9978</v>
      </c>
      <c r="L15" s="82">
        <v>906527.842722</v>
      </c>
      <c r="M15" s="82">
        <v>87</v>
      </c>
      <c r="N15" s="82">
        <v>1512.664636</v>
      </c>
      <c r="O15" s="82">
        <v>0</v>
      </c>
      <c r="P15" s="82">
        <v>0</v>
      </c>
      <c r="Q15" s="82">
        <v>80</v>
      </c>
      <c r="R15" s="82">
        <v>3</v>
      </c>
    </row>
    <row r="16" spans="1:18" s="78" customFormat="1" ht="15.75" customHeight="1">
      <c r="A16" s="286" t="s">
        <v>227</v>
      </c>
      <c r="B16" s="283"/>
      <c r="C16" s="82">
        <v>85550</v>
      </c>
      <c r="D16" s="82">
        <v>2269463.96114</v>
      </c>
      <c r="E16" s="82">
        <v>1</v>
      </c>
      <c r="F16" s="82">
        <v>25</v>
      </c>
      <c r="G16" s="82">
        <v>2</v>
      </c>
      <c r="H16" s="82">
        <v>5.75</v>
      </c>
      <c r="I16" s="82">
        <v>68401</v>
      </c>
      <c r="J16" s="82">
        <v>324556.710417</v>
      </c>
      <c r="K16" s="82">
        <v>16936</v>
      </c>
      <c r="L16" s="82">
        <v>1931966.016673</v>
      </c>
      <c r="M16" s="82">
        <v>209</v>
      </c>
      <c r="N16" s="82">
        <v>12838.48405</v>
      </c>
      <c r="O16" s="82">
        <v>1</v>
      </c>
      <c r="P16" s="82">
        <v>72</v>
      </c>
      <c r="Q16" s="82">
        <v>264</v>
      </c>
      <c r="R16" s="82">
        <v>7</v>
      </c>
    </row>
    <row r="17" spans="1:18" s="78" customFormat="1" ht="15.75" customHeight="1">
      <c r="A17" s="284" t="s">
        <v>228</v>
      </c>
      <c r="B17" s="285"/>
      <c r="C17" s="82">
        <v>7240</v>
      </c>
      <c r="D17" s="82">
        <v>102360.949756</v>
      </c>
      <c r="E17" s="82">
        <v>1</v>
      </c>
      <c r="F17" s="82">
        <v>16.68</v>
      </c>
      <c r="G17" s="82">
        <v>0</v>
      </c>
      <c r="H17" s="82">
        <v>0</v>
      </c>
      <c r="I17" s="82">
        <v>5761</v>
      </c>
      <c r="J17" s="82">
        <v>32187.126862</v>
      </c>
      <c r="K17" s="82">
        <v>1468</v>
      </c>
      <c r="L17" s="82">
        <v>70051.942894</v>
      </c>
      <c r="M17" s="82">
        <v>10</v>
      </c>
      <c r="N17" s="82">
        <v>105.2</v>
      </c>
      <c r="O17" s="82">
        <v>0</v>
      </c>
      <c r="P17" s="82">
        <v>0</v>
      </c>
      <c r="Q17" s="82">
        <v>5</v>
      </c>
      <c r="R17" s="82">
        <v>0</v>
      </c>
    </row>
    <row r="18" spans="1:18" s="78" customFormat="1" ht="15.75" customHeight="1">
      <c r="A18" s="284" t="s">
        <v>229</v>
      </c>
      <c r="B18" s="285"/>
      <c r="C18" s="82">
        <v>15587</v>
      </c>
      <c r="D18" s="82">
        <v>631010.781962</v>
      </c>
      <c r="E18" s="82">
        <v>0</v>
      </c>
      <c r="F18" s="82">
        <v>0</v>
      </c>
      <c r="G18" s="82">
        <v>0</v>
      </c>
      <c r="H18" s="82">
        <v>0</v>
      </c>
      <c r="I18" s="82">
        <v>10965</v>
      </c>
      <c r="J18" s="82">
        <v>56349.975929</v>
      </c>
      <c r="K18" s="82">
        <v>4493</v>
      </c>
      <c r="L18" s="82">
        <v>571593.91343</v>
      </c>
      <c r="M18" s="82">
        <v>127</v>
      </c>
      <c r="N18" s="82">
        <v>3021.392603</v>
      </c>
      <c r="O18" s="82">
        <v>2</v>
      </c>
      <c r="P18" s="82">
        <v>45.5</v>
      </c>
      <c r="Q18" s="82">
        <v>71</v>
      </c>
      <c r="R18" s="82">
        <v>1</v>
      </c>
    </row>
    <row r="19" spans="1:18" s="78" customFormat="1" ht="15.75" customHeight="1">
      <c r="A19" s="284" t="s">
        <v>230</v>
      </c>
      <c r="B19" s="285"/>
      <c r="C19" s="82">
        <v>8513</v>
      </c>
      <c r="D19" s="82">
        <v>300709.821427</v>
      </c>
      <c r="E19" s="82">
        <v>0</v>
      </c>
      <c r="F19" s="82">
        <v>0</v>
      </c>
      <c r="G19" s="82">
        <v>0</v>
      </c>
      <c r="H19" s="82">
        <v>0</v>
      </c>
      <c r="I19" s="82">
        <v>6486</v>
      </c>
      <c r="J19" s="82">
        <v>31539.035042</v>
      </c>
      <c r="K19" s="82">
        <v>2019</v>
      </c>
      <c r="L19" s="82">
        <v>268246.162485</v>
      </c>
      <c r="M19" s="82">
        <v>8</v>
      </c>
      <c r="N19" s="82">
        <v>924.6239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84" t="s">
        <v>231</v>
      </c>
      <c r="B20" s="285"/>
      <c r="C20" s="82">
        <v>29895</v>
      </c>
      <c r="D20" s="82">
        <v>638634.859776</v>
      </c>
      <c r="E20" s="82">
        <v>1</v>
      </c>
      <c r="F20" s="82">
        <v>0.02</v>
      </c>
      <c r="G20" s="82">
        <v>0</v>
      </c>
      <c r="H20" s="82">
        <v>0</v>
      </c>
      <c r="I20" s="82">
        <v>23104</v>
      </c>
      <c r="J20" s="82">
        <v>102274.672871</v>
      </c>
      <c r="K20" s="82">
        <v>6754</v>
      </c>
      <c r="L20" s="82">
        <v>535253.553651</v>
      </c>
      <c r="M20" s="82">
        <v>36</v>
      </c>
      <c r="N20" s="82">
        <v>1106.613254</v>
      </c>
      <c r="O20" s="82">
        <v>0</v>
      </c>
      <c r="P20" s="82">
        <v>0</v>
      </c>
      <c r="Q20" s="82">
        <v>45</v>
      </c>
      <c r="R20" s="82">
        <v>0</v>
      </c>
    </row>
    <row r="21" spans="1:18" s="78" customFormat="1" ht="15.75" customHeight="1">
      <c r="A21" s="284" t="s">
        <v>232</v>
      </c>
      <c r="B21" s="285"/>
      <c r="C21" s="82">
        <v>6129</v>
      </c>
      <c r="D21" s="82">
        <v>113739.606513</v>
      </c>
      <c r="E21" s="82">
        <v>0</v>
      </c>
      <c r="F21" s="82">
        <v>0</v>
      </c>
      <c r="G21" s="82">
        <v>0</v>
      </c>
      <c r="H21" s="82">
        <v>0</v>
      </c>
      <c r="I21" s="82">
        <v>4745</v>
      </c>
      <c r="J21" s="82">
        <v>22138.525551</v>
      </c>
      <c r="K21" s="82">
        <v>1378</v>
      </c>
      <c r="L21" s="82">
        <v>91536.915962</v>
      </c>
      <c r="M21" s="82">
        <v>6</v>
      </c>
      <c r="N21" s="82">
        <v>64.165</v>
      </c>
      <c r="O21" s="82">
        <v>0</v>
      </c>
      <c r="P21" s="82">
        <v>0</v>
      </c>
      <c r="Q21" s="82">
        <v>6</v>
      </c>
      <c r="R21" s="82">
        <v>1</v>
      </c>
    </row>
    <row r="22" spans="1:18" s="78" customFormat="1" ht="15.75" customHeight="1">
      <c r="A22" s="284" t="s">
        <v>233</v>
      </c>
      <c r="B22" s="285"/>
      <c r="C22" s="82">
        <v>8384</v>
      </c>
      <c r="D22" s="82">
        <v>295199.854897</v>
      </c>
      <c r="E22" s="82">
        <v>1</v>
      </c>
      <c r="F22" s="82">
        <v>1.2</v>
      </c>
      <c r="G22" s="82">
        <v>0</v>
      </c>
      <c r="H22" s="82">
        <v>0</v>
      </c>
      <c r="I22" s="82">
        <v>6839</v>
      </c>
      <c r="J22" s="82">
        <v>39580.288705</v>
      </c>
      <c r="K22" s="82">
        <v>1534</v>
      </c>
      <c r="L22" s="82">
        <v>252307.08938</v>
      </c>
      <c r="M22" s="82">
        <v>10</v>
      </c>
      <c r="N22" s="82">
        <v>3311.276812</v>
      </c>
      <c r="O22" s="82">
        <v>0</v>
      </c>
      <c r="P22" s="82">
        <v>0</v>
      </c>
      <c r="Q22" s="82">
        <v>6</v>
      </c>
      <c r="R22" s="82">
        <v>0</v>
      </c>
    </row>
    <row r="23" spans="1:18" s="78" customFormat="1" ht="15.75" customHeight="1">
      <c r="A23" s="284" t="s">
        <v>234</v>
      </c>
      <c r="B23" s="285"/>
      <c r="C23" s="82">
        <v>5454</v>
      </c>
      <c r="D23" s="82">
        <v>83989.058636</v>
      </c>
      <c r="E23" s="82">
        <v>0</v>
      </c>
      <c r="F23" s="82">
        <v>0</v>
      </c>
      <c r="G23" s="82">
        <v>0</v>
      </c>
      <c r="H23" s="82">
        <v>0</v>
      </c>
      <c r="I23" s="82">
        <v>4261</v>
      </c>
      <c r="J23" s="82">
        <v>20881.467945</v>
      </c>
      <c r="K23" s="82">
        <v>1185</v>
      </c>
      <c r="L23" s="82">
        <v>63083.340691</v>
      </c>
      <c r="M23" s="82">
        <v>7</v>
      </c>
      <c r="N23" s="82">
        <v>23.75</v>
      </c>
      <c r="O23" s="82">
        <v>1</v>
      </c>
      <c r="P23" s="82">
        <v>0.5</v>
      </c>
      <c r="Q23" s="82">
        <v>3</v>
      </c>
      <c r="R23" s="82">
        <v>0</v>
      </c>
    </row>
    <row r="24" spans="1:18" s="78" customFormat="1" ht="15.75" customHeight="1">
      <c r="A24" s="284" t="s">
        <v>235</v>
      </c>
      <c r="B24" s="285"/>
      <c r="C24" s="82">
        <v>8671</v>
      </c>
      <c r="D24" s="82">
        <v>123443.216931</v>
      </c>
      <c r="E24" s="82">
        <v>0</v>
      </c>
      <c r="F24" s="82">
        <v>0</v>
      </c>
      <c r="G24" s="82">
        <v>0</v>
      </c>
      <c r="H24" s="82">
        <v>0</v>
      </c>
      <c r="I24" s="82">
        <v>7139</v>
      </c>
      <c r="J24" s="82">
        <v>34588.940501</v>
      </c>
      <c r="K24" s="82">
        <v>1529</v>
      </c>
      <c r="L24" s="82">
        <v>88824.67643</v>
      </c>
      <c r="M24" s="82">
        <v>3</v>
      </c>
      <c r="N24" s="82">
        <v>29.6</v>
      </c>
      <c r="O24" s="82">
        <v>0</v>
      </c>
      <c r="P24" s="82">
        <v>0</v>
      </c>
      <c r="Q24" s="82">
        <v>15</v>
      </c>
      <c r="R24" s="82">
        <v>2</v>
      </c>
    </row>
    <row r="25" spans="1:18" s="78" customFormat="1" ht="15.75" customHeight="1">
      <c r="A25" s="284" t="s">
        <v>221</v>
      </c>
      <c r="B25" s="285"/>
      <c r="C25" s="82">
        <v>1754</v>
      </c>
      <c r="D25" s="82">
        <v>19050.286232</v>
      </c>
      <c r="E25" s="82">
        <v>0</v>
      </c>
      <c r="F25" s="82">
        <v>0</v>
      </c>
      <c r="G25" s="82">
        <v>0</v>
      </c>
      <c r="H25" s="82">
        <v>0</v>
      </c>
      <c r="I25" s="82">
        <v>1411</v>
      </c>
      <c r="J25" s="82">
        <v>7239.912592</v>
      </c>
      <c r="K25" s="82">
        <v>340</v>
      </c>
      <c r="L25" s="82">
        <v>11769.37364</v>
      </c>
      <c r="M25" s="82">
        <v>3</v>
      </c>
      <c r="N25" s="82">
        <v>41</v>
      </c>
      <c r="O25" s="82">
        <v>0</v>
      </c>
      <c r="P25" s="82">
        <v>0</v>
      </c>
      <c r="Q25" s="82">
        <v>5</v>
      </c>
      <c r="R25" s="82">
        <v>0</v>
      </c>
    </row>
    <row r="26" spans="1:18" s="78" customFormat="1" ht="15.75" customHeight="1">
      <c r="A26" s="284" t="s">
        <v>236</v>
      </c>
      <c r="B26" s="285"/>
      <c r="C26" s="82">
        <v>4057</v>
      </c>
      <c r="D26" s="82">
        <v>82086.707729</v>
      </c>
      <c r="E26" s="82">
        <v>0</v>
      </c>
      <c r="F26" s="82">
        <v>0</v>
      </c>
      <c r="G26" s="82">
        <v>0</v>
      </c>
      <c r="H26" s="82">
        <v>0</v>
      </c>
      <c r="I26" s="82">
        <v>3127</v>
      </c>
      <c r="J26" s="82">
        <v>16025.001448</v>
      </c>
      <c r="K26" s="82">
        <v>926</v>
      </c>
      <c r="L26" s="82">
        <v>63168.488375</v>
      </c>
      <c r="M26" s="82">
        <v>4</v>
      </c>
      <c r="N26" s="82">
        <v>2893.217906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84" t="s">
        <v>237</v>
      </c>
      <c r="B27" s="285"/>
      <c r="C27" s="82">
        <v>1088</v>
      </c>
      <c r="D27" s="82">
        <v>13520.439433</v>
      </c>
      <c r="E27" s="82">
        <v>0</v>
      </c>
      <c r="F27" s="82">
        <v>0</v>
      </c>
      <c r="G27" s="82">
        <v>0</v>
      </c>
      <c r="H27" s="82">
        <v>0</v>
      </c>
      <c r="I27" s="82">
        <v>860</v>
      </c>
      <c r="J27" s="82">
        <v>4439.336438</v>
      </c>
      <c r="K27" s="82">
        <v>228</v>
      </c>
      <c r="L27" s="82">
        <v>9081.102995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84" t="s">
        <v>238</v>
      </c>
      <c r="B28" s="285"/>
      <c r="C28" s="82">
        <v>6455</v>
      </c>
      <c r="D28" s="82">
        <v>87619.98247</v>
      </c>
      <c r="E28" s="82">
        <v>0</v>
      </c>
      <c r="F28" s="82">
        <v>0</v>
      </c>
      <c r="G28" s="82">
        <v>0</v>
      </c>
      <c r="H28" s="82">
        <v>0</v>
      </c>
      <c r="I28" s="82">
        <v>5393</v>
      </c>
      <c r="J28" s="82">
        <v>19455.30731</v>
      </c>
      <c r="K28" s="82">
        <v>1058</v>
      </c>
      <c r="L28" s="82">
        <v>68148.97516</v>
      </c>
      <c r="M28" s="82">
        <v>4</v>
      </c>
      <c r="N28" s="82">
        <v>15.7</v>
      </c>
      <c r="O28" s="82">
        <v>0</v>
      </c>
      <c r="P28" s="82">
        <v>0</v>
      </c>
      <c r="Q28" s="82">
        <v>8</v>
      </c>
      <c r="R28" s="82">
        <v>0</v>
      </c>
    </row>
    <row r="29" spans="1:18" s="78" customFormat="1" ht="15.75" customHeight="1">
      <c r="A29" s="284" t="s">
        <v>239</v>
      </c>
      <c r="B29" s="285"/>
      <c r="C29" s="82">
        <v>13626</v>
      </c>
      <c r="D29" s="82">
        <v>1040132.946698</v>
      </c>
      <c r="E29" s="82">
        <v>0</v>
      </c>
      <c r="F29" s="82">
        <v>0</v>
      </c>
      <c r="G29" s="82">
        <v>0</v>
      </c>
      <c r="H29" s="82">
        <v>0</v>
      </c>
      <c r="I29" s="82">
        <v>9787</v>
      </c>
      <c r="J29" s="82">
        <v>56277.21278</v>
      </c>
      <c r="K29" s="82">
        <v>3748</v>
      </c>
      <c r="L29" s="82">
        <v>981673.320388</v>
      </c>
      <c r="M29" s="82">
        <v>90</v>
      </c>
      <c r="N29" s="82">
        <v>2179.41353</v>
      </c>
      <c r="O29" s="82">
        <v>1</v>
      </c>
      <c r="P29" s="82">
        <v>3</v>
      </c>
      <c r="Q29" s="82">
        <v>69</v>
      </c>
      <c r="R29" s="82">
        <v>5</v>
      </c>
    </row>
    <row r="30" spans="1:18" s="78" customFormat="1" ht="15.75" customHeight="1">
      <c r="A30" s="284" t="s">
        <v>240</v>
      </c>
      <c r="B30" s="285"/>
      <c r="C30" s="82">
        <v>5507</v>
      </c>
      <c r="D30" s="82">
        <v>79117.340637</v>
      </c>
      <c r="E30" s="82">
        <v>0</v>
      </c>
      <c r="F30" s="82">
        <v>0</v>
      </c>
      <c r="G30" s="82">
        <v>0</v>
      </c>
      <c r="H30" s="82">
        <v>0</v>
      </c>
      <c r="I30" s="82">
        <v>4406</v>
      </c>
      <c r="J30" s="82">
        <v>34686.969737</v>
      </c>
      <c r="K30" s="82">
        <v>1095</v>
      </c>
      <c r="L30" s="82">
        <v>44398.6209</v>
      </c>
      <c r="M30" s="82">
        <v>6</v>
      </c>
      <c r="N30" s="82">
        <v>31.75</v>
      </c>
      <c r="O30" s="82">
        <v>0</v>
      </c>
      <c r="P30" s="82">
        <v>0</v>
      </c>
      <c r="Q30" s="82">
        <v>13</v>
      </c>
      <c r="R30" s="82">
        <v>0</v>
      </c>
    </row>
    <row r="31" spans="1:18" s="78" customFormat="1" ht="15.75" customHeight="1">
      <c r="A31" s="282" t="s">
        <v>241</v>
      </c>
      <c r="B31" s="283"/>
      <c r="C31" s="82">
        <v>1708</v>
      </c>
      <c r="D31" s="82">
        <v>26393.522228</v>
      </c>
      <c r="E31" s="82">
        <v>0</v>
      </c>
      <c r="F31" s="82">
        <v>0</v>
      </c>
      <c r="G31" s="82">
        <v>0</v>
      </c>
      <c r="H31" s="82">
        <v>0</v>
      </c>
      <c r="I31" s="82">
        <v>1335</v>
      </c>
      <c r="J31" s="82">
        <v>7499.401878</v>
      </c>
      <c r="K31" s="82">
        <v>373</v>
      </c>
      <c r="L31" s="82">
        <v>18894.12035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</row>
    <row r="32" spans="1:18" s="78" customFormat="1" ht="15.75" customHeight="1">
      <c r="A32" s="288" t="s">
        <v>34</v>
      </c>
      <c r="B32" s="289"/>
      <c r="C32" s="82">
        <v>1464</v>
      </c>
      <c r="D32" s="82">
        <v>24178.191228</v>
      </c>
      <c r="E32" s="82">
        <v>0</v>
      </c>
      <c r="F32" s="82">
        <v>0</v>
      </c>
      <c r="G32" s="82">
        <v>0</v>
      </c>
      <c r="H32" s="82">
        <v>0</v>
      </c>
      <c r="I32" s="82">
        <v>1139</v>
      </c>
      <c r="J32" s="82">
        <v>6245.480878</v>
      </c>
      <c r="K32" s="82">
        <v>325</v>
      </c>
      <c r="L32" s="82">
        <v>17932.71035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</row>
    <row r="33" spans="1:18" s="78" customFormat="1" ht="15.75" customHeight="1">
      <c r="A33" s="290" t="s">
        <v>35</v>
      </c>
      <c r="B33" s="291"/>
      <c r="C33" s="82">
        <v>244</v>
      </c>
      <c r="D33" s="82">
        <v>2215.331</v>
      </c>
      <c r="E33" s="82">
        <v>0</v>
      </c>
      <c r="F33" s="82">
        <v>0</v>
      </c>
      <c r="G33" s="82">
        <v>0</v>
      </c>
      <c r="H33" s="82">
        <v>0</v>
      </c>
      <c r="I33" s="82">
        <v>196</v>
      </c>
      <c r="J33" s="82">
        <v>1253.921</v>
      </c>
      <c r="K33" s="82">
        <v>48</v>
      </c>
      <c r="L33" s="82">
        <v>961.41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中華民國112年7月20日編製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297</v>
      </c>
    </row>
    <row r="36" spans="1:18" s="147" customFormat="1" ht="15.75" customHeight="1">
      <c r="A36" s="145" t="s">
        <v>42</v>
      </c>
      <c r="B36" s="141" t="s">
        <v>313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389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224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269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303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ht="19.5" customHeight="1">
      <c r="A41" s="368" t="s">
        <v>133</v>
      </c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54" zoomScaleSheetLayoutView="54" zoomScalePageLayoutView="0" workbookViewId="0" topLeftCell="A1">
      <selection activeCell="M6" sqref="M6:Q7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134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136</v>
      </c>
    </row>
    <row r="3" spans="1:18" s="73" customFormat="1" ht="19.5" customHeight="1">
      <c r="A3" s="342" t="s">
        <v>249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</row>
    <row r="4" spans="1:18" ht="19.5" customHeight="1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</row>
    <row r="5" spans="1:18" ht="19.5" customHeight="1">
      <c r="A5" s="74"/>
      <c r="B5" s="74"/>
      <c r="C5" s="74"/>
      <c r="E5" s="88"/>
      <c r="F5" s="320" t="str">
        <f>'2491-00-01'!H5</f>
        <v>中華民國112年6月底</v>
      </c>
      <c r="G5" s="320"/>
      <c r="H5" s="320"/>
      <c r="I5" s="320"/>
      <c r="J5" s="320"/>
      <c r="K5" s="320"/>
      <c r="L5" s="320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69" t="s">
        <v>137</v>
      </c>
      <c r="B6" s="370"/>
      <c r="C6" s="350" t="s">
        <v>125</v>
      </c>
      <c r="D6" s="351"/>
      <c r="E6" s="354" t="s">
        <v>126</v>
      </c>
      <c r="F6" s="351"/>
      <c r="G6" s="354" t="s">
        <v>127</v>
      </c>
      <c r="H6" s="351"/>
      <c r="I6" s="354" t="s">
        <v>128</v>
      </c>
      <c r="J6" s="351"/>
      <c r="K6" s="354" t="s">
        <v>129</v>
      </c>
      <c r="L6" s="351"/>
      <c r="M6" s="356" t="s">
        <v>402</v>
      </c>
      <c r="N6" s="357"/>
      <c r="O6" s="369" t="s">
        <v>130</v>
      </c>
      <c r="P6" s="361"/>
      <c r="Q6" s="364" t="s">
        <v>403</v>
      </c>
      <c r="R6" s="366" t="s">
        <v>131</v>
      </c>
    </row>
    <row r="7" spans="1:18" s="78" customFormat="1" ht="22.5" customHeight="1">
      <c r="A7" s="371"/>
      <c r="B7" s="372"/>
      <c r="C7" s="352"/>
      <c r="D7" s="353"/>
      <c r="E7" s="355"/>
      <c r="F7" s="353"/>
      <c r="G7" s="355"/>
      <c r="H7" s="353"/>
      <c r="I7" s="355"/>
      <c r="J7" s="353"/>
      <c r="K7" s="355"/>
      <c r="L7" s="353"/>
      <c r="M7" s="358"/>
      <c r="N7" s="359"/>
      <c r="O7" s="373"/>
      <c r="P7" s="363"/>
      <c r="Q7" s="365"/>
      <c r="R7" s="367"/>
    </row>
    <row r="8" spans="1:18" s="78" customFormat="1" ht="33" customHeight="1">
      <c r="A8" s="373"/>
      <c r="B8" s="374"/>
      <c r="C8" s="79" t="s">
        <v>31</v>
      </c>
      <c r="D8" s="80" t="s">
        <v>135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132</v>
      </c>
      <c r="O8" s="79" t="s">
        <v>31</v>
      </c>
      <c r="P8" s="81" t="s">
        <v>132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762343</v>
      </c>
      <c r="D9" s="82">
        <v>27864571.499111</v>
      </c>
      <c r="E9" s="82">
        <v>6</v>
      </c>
      <c r="F9" s="82">
        <v>56.65</v>
      </c>
      <c r="G9" s="82">
        <v>4</v>
      </c>
      <c r="H9" s="82">
        <v>8.0172</v>
      </c>
      <c r="I9" s="82">
        <v>572148</v>
      </c>
      <c r="J9" s="82">
        <v>2969863.306736</v>
      </c>
      <c r="K9" s="82">
        <v>184528</v>
      </c>
      <c r="L9" s="82">
        <v>24651942.343247</v>
      </c>
      <c r="M9" s="82">
        <v>5611</v>
      </c>
      <c r="N9" s="82">
        <v>236456.109301</v>
      </c>
      <c r="O9" s="82">
        <v>46</v>
      </c>
      <c r="P9" s="82">
        <v>6245.072627</v>
      </c>
      <c r="Q9" s="82">
        <v>4853</v>
      </c>
      <c r="R9" s="82">
        <v>97</v>
      </c>
    </row>
    <row r="10" spans="1:18" s="78" customFormat="1" ht="15" customHeight="1">
      <c r="A10" s="55" t="s">
        <v>68</v>
      </c>
      <c r="B10" s="56"/>
      <c r="C10" s="82">
        <v>19050</v>
      </c>
      <c r="D10" s="82">
        <v>679130.298107</v>
      </c>
      <c r="E10" s="82">
        <v>1</v>
      </c>
      <c r="F10" s="82">
        <v>16.68</v>
      </c>
      <c r="G10" s="82">
        <v>0</v>
      </c>
      <c r="H10" s="82">
        <v>0</v>
      </c>
      <c r="I10" s="82">
        <v>13000</v>
      </c>
      <c r="J10" s="82">
        <v>62237.279</v>
      </c>
      <c r="K10" s="82">
        <v>6009</v>
      </c>
      <c r="L10" s="82">
        <v>615972.377224</v>
      </c>
      <c r="M10" s="82">
        <v>40</v>
      </c>
      <c r="N10" s="82">
        <v>903.961883</v>
      </c>
      <c r="O10" s="82">
        <v>0</v>
      </c>
      <c r="P10" s="82">
        <v>0</v>
      </c>
      <c r="Q10" s="82">
        <v>13</v>
      </c>
      <c r="R10" s="82">
        <v>0</v>
      </c>
    </row>
    <row r="11" spans="1:18" s="78" customFormat="1" ht="15" customHeight="1">
      <c r="A11" s="55" t="s">
        <v>69</v>
      </c>
      <c r="B11" s="56"/>
      <c r="C11" s="82">
        <v>4249</v>
      </c>
      <c r="D11" s="82">
        <v>352001.277651</v>
      </c>
      <c r="E11" s="82">
        <v>0</v>
      </c>
      <c r="F11" s="82">
        <v>0</v>
      </c>
      <c r="G11" s="82">
        <v>0</v>
      </c>
      <c r="H11" s="82">
        <v>0</v>
      </c>
      <c r="I11" s="82">
        <v>2937</v>
      </c>
      <c r="J11" s="82">
        <v>27768.951945</v>
      </c>
      <c r="K11" s="82">
        <v>1298</v>
      </c>
      <c r="L11" s="82">
        <v>321887.175706</v>
      </c>
      <c r="M11" s="82">
        <v>14</v>
      </c>
      <c r="N11" s="82">
        <v>2345.15</v>
      </c>
      <c r="O11" s="82">
        <v>0</v>
      </c>
      <c r="P11" s="82">
        <v>0</v>
      </c>
      <c r="Q11" s="82">
        <v>3</v>
      </c>
      <c r="R11" s="82">
        <v>0</v>
      </c>
    </row>
    <row r="12" spans="1:18" s="78" customFormat="1" ht="15" customHeight="1">
      <c r="A12" s="55" t="s">
        <v>70</v>
      </c>
      <c r="B12" s="56"/>
      <c r="C12" s="82">
        <v>200960</v>
      </c>
      <c r="D12" s="82">
        <v>8285656.20372</v>
      </c>
      <c r="E12" s="82">
        <v>0</v>
      </c>
      <c r="F12" s="82">
        <v>0</v>
      </c>
      <c r="G12" s="82">
        <v>1</v>
      </c>
      <c r="H12" s="82">
        <v>0.15</v>
      </c>
      <c r="I12" s="82">
        <v>141079</v>
      </c>
      <c r="J12" s="82">
        <v>689030.356312</v>
      </c>
      <c r="K12" s="82">
        <v>58782</v>
      </c>
      <c r="L12" s="82">
        <v>7542442.473214</v>
      </c>
      <c r="M12" s="82">
        <v>1092</v>
      </c>
      <c r="N12" s="82">
        <v>54158.724194</v>
      </c>
      <c r="O12" s="82">
        <v>6</v>
      </c>
      <c r="P12" s="82">
        <v>24.5</v>
      </c>
      <c r="Q12" s="82">
        <v>202</v>
      </c>
      <c r="R12" s="82">
        <v>29</v>
      </c>
    </row>
    <row r="13" spans="1:18" s="78" customFormat="1" ht="15" customHeight="1">
      <c r="A13" s="55" t="s">
        <v>71</v>
      </c>
      <c r="B13" s="56"/>
      <c r="C13" s="82">
        <v>19624</v>
      </c>
      <c r="D13" s="82">
        <v>477264.736386</v>
      </c>
      <c r="E13" s="82">
        <v>0</v>
      </c>
      <c r="F13" s="82">
        <v>0</v>
      </c>
      <c r="G13" s="82">
        <v>1</v>
      </c>
      <c r="H13" s="82">
        <v>0.15</v>
      </c>
      <c r="I13" s="82">
        <v>14458</v>
      </c>
      <c r="J13" s="82">
        <v>62337.064128</v>
      </c>
      <c r="K13" s="82">
        <v>5105</v>
      </c>
      <c r="L13" s="82">
        <v>413605.054243</v>
      </c>
      <c r="M13" s="82">
        <v>60</v>
      </c>
      <c r="N13" s="82">
        <v>1322.468015</v>
      </c>
      <c r="O13" s="82">
        <v>0</v>
      </c>
      <c r="P13" s="82">
        <v>0</v>
      </c>
      <c r="Q13" s="82">
        <v>10</v>
      </c>
      <c r="R13" s="82">
        <v>0</v>
      </c>
    </row>
    <row r="14" spans="1:18" s="78" customFormat="1" ht="15" customHeight="1">
      <c r="A14" s="55" t="s">
        <v>72</v>
      </c>
      <c r="B14" s="56"/>
      <c r="C14" s="82">
        <v>1685</v>
      </c>
      <c r="D14" s="82">
        <v>52725.981648</v>
      </c>
      <c r="E14" s="82">
        <v>0</v>
      </c>
      <c r="F14" s="82">
        <v>0</v>
      </c>
      <c r="G14" s="82">
        <v>0</v>
      </c>
      <c r="H14" s="82">
        <v>0</v>
      </c>
      <c r="I14" s="82">
        <v>1012</v>
      </c>
      <c r="J14" s="82">
        <v>3872.632241</v>
      </c>
      <c r="K14" s="82">
        <v>662</v>
      </c>
      <c r="L14" s="82">
        <v>48359.349407</v>
      </c>
      <c r="M14" s="82">
        <v>11</v>
      </c>
      <c r="N14" s="82">
        <v>494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73</v>
      </c>
      <c r="B15" s="56"/>
      <c r="C15" s="82">
        <v>30</v>
      </c>
      <c r="D15" s="82">
        <v>55266.43105</v>
      </c>
      <c r="E15" s="82">
        <v>0</v>
      </c>
      <c r="F15" s="82">
        <v>0</v>
      </c>
      <c r="G15" s="82">
        <v>0</v>
      </c>
      <c r="H15" s="82">
        <v>0</v>
      </c>
      <c r="I15" s="82">
        <v>4</v>
      </c>
      <c r="J15" s="82">
        <v>107.2</v>
      </c>
      <c r="K15" s="82">
        <v>26</v>
      </c>
      <c r="L15" s="82">
        <v>55159.23105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74</v>
      </c>
      <c r="B16" s="56"/>
      <c r="C16" s="82">
        <v>9309</v>
      </c>
      <c r="D16" s="82">
        <v>394575.21232</v>
      </c>
      <c r="E16" s="82">
        <v>0</v>
      </c>
      <c r="F16" s="82">
        <v>0</v>
      </c>
      <c r="G16" s="82">
        <v>0</v>
      </c>
      <c r="H16" s="82">
        <v>0</v>
      </c>
      <c r="I16" s="82">
        <v>5915</v>
      </c>
      <c r="J16" s="82">
        <v>33323.831504</v>
      </c>
      <c r="K16" s="82">
        <v>3363</v>
      </c>
      <c r="L16" s="82">
        <v>360014.250616</v>
      </c>
      <c r="M16" s="82">
        <v>31</v>
      </c>
      <c r="N16" s="82">
        <v>1237.1302</v>
      </c>
      <c r="O16" s="82">
        <v>0</v>
      </c>
      <c r="P16" s="82">
        <v>0</v>
      </c>
      <c r="Q16" s="82">
        <v>4</v>
      </c>
      <c r="R16" s="82">
        <v>0</v>
      </c>
    </row>
    <row r="17" spans="1:18" s="78" customFormat="1" ht="15" customHeight="1">
      <c r="A17" s="55" t="s">
        <v>75</v>
      </c>
      <c r="B17" s="56"/>
      <c r="C17" s="82">
        <v>5100</v>
      </c>
      <c r="D17" s="82">
        <v>88002.938464</v>
      </c>
      <c r="E17" s="82">
        <v>0</v>
      </c>
      <c r="F17" s="82">
        <v>0</v>
      </c>
      <c r="G17" s="82">
        <v>0</v>
      </c>
      <c r="H17" s="82">
        <v>0</v>
      </c>
      <c r="I17" s="82">
        <v>4021</v>
      </c>
      <c r="J17" s="82">
        <v>16537.567905</v>
      </c>
      <c r="K17" s="82">
        <v>1044</v>
      </c>
      <c r="L17" s="82">
        <v>69357.769559</v>
      </c>
      <c r="M17" s="82">
        <v>35</v>
      </c>
      <c r="N17" s="82">
        <v>2107.601</v>
      </c>
      <c r="O17" s="82">
        <v>0</v>
      </c>
      <c r="P17" s="82">
        <v>0</v>
      </c>
      <c r="Q17" s="82">
        <v>4</v>
      </c>
      <c r="R17" s="82">
        <v>0</v>
      </c>
    </row>
    <row r="18" spans="1:18" s="78" customFormat="1" ht="15" customHeight="1">
      <c r="A18" s="55" t="s">
        <v>76</v>
      </c>
      <c r="B18" s="56"/>
      <c r="C18" s="82">
        <v>1952</v>
      </c>
      <c r="D18" s="82">
        <v>33681.13443</v>
      </c>
      <c r="E18" s="82">
        <v>0</v>
      </c>
      <c r="F18" s="82">
        <v>0</v>
      </c>
      <c r="G18" s="82">
        <v>0</v>
      </c>
      <c r="H18" s="82">
        <v>0</v>
      </c>
      <c r="I18" s="82">
        <v>1410</v>
      </c>
      <c r="J18" s="82">
        <v>6967.3412</v>
      </c>
      <c r="K18" s="82">
        <v>527</v>
      </c>
      <c r="L18" s="82">
        <v>25872.88323</v>
      </c>
      <c r="M18" s="82">
        <v>15</v>
      </c>
      <c r="N18" s="82">
        <v>840.91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77</v>
      </c>
      <c r="B19" s="56"/>
      <c r="C19" s="82">
        <v>3681</v>
      </c>
      <c r="D19" s="82">
        <v>45566.452675</v>
      </c>
      <c r="E19" s="82">
        <v>0</v>
      </c>
      <c r="F19" s="82">
        <v>0</v>
      </c>
      <c r="G19" s="82">
        <v>0</v>
      </c>
      <c r="H19" s="82">
        <v>0</v>
      </c>
      <c r="I19" s="82">
        <v>2707</v>
      </c>
      <c r="J19" s="82">
        <v>13482.22831</v>
      </c>
      <c r="K19" s="82">
        <v>967</v>
      </c>
      <c r="L19" s="82">
        <v>31817.924365</v>
      </c>
      <c r="M19" s="82">
        <v>7</v>
      </c>
      <c r="N19" s="82">
        <v>266.3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78</v>
      </c>
      <c r="B20" s="56"/>
      <c r="C20" s="82">
        <v>3053</v>
      </c>
      <c r="D20" s="82">
        <v>56384.271237</v>
      </c>
      <c r="E20" s="82">
        <v>0</v>
      </c>
      <c r="F20" s="82">
        <v>0</v>
      </c>
      <c r="G20" s="82">
        <v>0</v>
      </c>
      <c r="H20" s="82">
        <v>0</v>
      </c>
      <c r="I20" s="82">
        <v>2179</v>
      </c>
      <c r="J20" s="82">
        <v>12544.108568</v>
      </c>
      <c r="K20" s="82">
        <v>866</v>
      </c>
      <c r="L20" s="82">
        <v>43792.912669</v>
      </c>
      <c r="M20" s="82">
        <v>8</v>
      </c>
      <c r="N20" s="82">
        <v>47.25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79</v>
      </c>
      <c r="B21" s="56"/>
      <c r="C21" s="82">
        <v>10652</v>
      </c>
      <c r="D21" s="82">
        <v>102490.103054</v>
      </c>
      <c r="E21" s="82">
        <v>0</v>
      </c>
      <c r="F21" s="82">
        <v>0</v>
      </c>
      <c r="G21" s="82">
        <v>0</v>
      </c>
      <c r="H21" s="82">
        <v>0</v>
      </c>
      <c r="I21" s="82">
        <v>8649</v>
      </c>
      <c r="J21" s="82">
        <v>28832.55833</v>
      </c>
      <c r="K21" s="82">
        <v>1970</v>
      </c>
      <c r="L21" s="82">
        <v>73438.075824</v>
      </c>
      <c r="M21" s="82">
        <v>33</v>
      </c>
      <c r="N21" s="82">
        <v>219.4689</v>
      </c>
      <c r="O21" s="82">
        <v>0</v>
      </c>
      <c r="P21" s="82">
        <v>0</v>
      </c>
      <c r="Q21" s="82">
        <v>3</v>
      </c>
      <c r="R21" s="82">
        <v>0</v>
      </c>
    </row>
    <row r="22" spans="1:18" s="78" customFormat="1" ht="15" customHeight="1">
      <c r="A22" s="55" t="s">
        <v>80</v>
      </c>
      <c r="B22" s="56"/>
      <c r="C22" s="82">
        <v>311</v>
      </c>
      <c r="D22" s="82">
        <v>23865.793813</v>
      </c>
      <c r="E22" s="82">
        <v>0</v>
      </c>
      <c r="F22" s="82">
        <v>0</v>
      </c>
      <c r="G22" s="82">
        <v>0</v>
      </c>
      <c r="H22" s="82">
        <v>0</v>
      </c>
      <c r="I22" s="82">
        <v>173</v>
      </c>
      <c r="J22" s="82">
        <v>1174.47816</v>
      </c>
      <c r="K22" s="82">
        <v>138</v>
      </c>
      <c r="L22" s="82">
        <v>22691.315653</v>
      </c>
      <c r="M22" s="82">
        <v>0</v>
      </c>
      <c r="N22" s="82">
        <v>0</v>
      </c>
      <c r="O22" s="82">
        <v>0</v>
      </c>
      <c r="P22" s="82">
        <v>0</v>
      </c>
      <c r="Q22" s="82">
        <v>5</v>
      </c>
      <c r="R22" s="82">
        <v>0</v>
      </c>
    </row>
    <row r="23" spans="1:18" s="78" customFormat="1" ht="15" customHeight="1">
      <c r="A23" s="55" t="s">
        <v>81</v>
      </c>
      <c r="B23" s="56"/>
      <c r="C23" s="82">
        <v>8720</v>
      </c>
      <c r="D23" s="82">
        <v>639356.774247</v>
      </c>
      <c r="E23" s="82">
        <v>0</v>
      </c>
      <c r="F23" s="82">
        <v>0</v>
      </c>
      <c r="G23" s="82">
        <v>0</v>
      </c>
      <c r="H23" s="82">
        <v>0</v>
      </c>
      <c r="I23" s="82">
        <v>5419</v>
      </c>
      <c r="J23" s="82">
        <v>32084.211078</v>
      </c>
      <c r="K23" s="82">
        <v>3261</v>
      </c>
      <c r="L23" s="82">
        <v>606589.294083</v>
      </c>
      <c r="M23" s="82">
        <v>40</v>
      </c>
      <c r="N23" s="82">
        <v>683.269086</v>
      </c>
      <c r="O23" s="82">
        <v>0</v>
      </c>
      <c r="P23" s="82">
        <v>0</v>
      </c>
      <c r="Q23" s="82">
        <v>22</v>
      </c>
      <c r="R23" s="82">
        <v>1</v>
      </c>
    </row>
    <row r="24" spans="1:18" s="78" customFormat="1" ht="15" customHeight="1">
      <c r="A24" s="55" t="s">
        <v>82</v>
      </c>
      <c r="B24" s="56"/>
      <c r="C24" s="82">
        <v>7058</v>
      </c>
      <c r="D24" s="82">
        <v>223430.011284</v>
      </c>
      <c r="E24" s="82">
        <v>0</v>
      </c>
      <c r="F24" s="82">
        <v>0</v>
      </c>
      <c r="G24" s="82">
        <v>0</v>
      </c>
      <c r="H24" s="82">
        <v>0</v>
      </c>
      <c r="I24" s="82">
        <v>4835</v>
      </c>
      <c r="J24" s="82">
        <v>20993.418945</v>
      </c>
      <c r="K24" s="82">
        <v>2174</v>
      </c>
      <c r="L24" s="82">
        <v>191024.548722</v>
      </c>
      <c r="M24" s="82">
        <v>49</v>
      </c>
      <c r="N24" s="82">
        <v>11412.043617</v>
      </c>
      <c r="O24" s="82">
        <v>0</v>
      </c>
      <c r="P24" s="82">
        <v>0</v>
      </c>
      <c r="Q24" s="82">
        <v>4</v>
      </c>
      <c r="R24" s="82">
        <v>0</v>
      </c>
    </row>
    <row r="25" spans="1:18" s="78" customFormat="1" ht="15" customHeight="1">
      <c r="A25" s="55" t="s">
        <v>276</v>
      </c>
      <c r="B25" s="56"/>
      <c r="C25" s="82">
        <v>212</v>
      </c>
      <c r="D25" s="82">
        <v>48737.044087</v>
      </c>
      <c r="E25" s="82">
        <v>0</v>
      </c>
      <c r="F25" s="82">
        <v>0</v>
      </c>
      <c r="G25" s="82">
        <v>0</v>
      </c>
      <c r="H25" s="82">
        <v>0</v>
      </c>
      <c r="I25" s="82">
        <v>55</v>
      </c>
      <c r="J25" s="82">
        <v>547.38</v>
      </c>
      <c r="K25" s="82">
        <v>156</v>
      </c>
      <c r="L25" s="82">
        <v>48189.464087</v>
      </c>
      <c r="M25" s="82">
        <v>1</v>
      </c>
      <c r="N25" s="82">
        <v>0.2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83</v>
      </c>
      <c r="B26" s="56"/>
      <c r="C26" s="82">
        <v>1761</v>
      </c>
      <c r="D26" s="82">
        <v>70057.406282</v>
      </c>
      <c r="E26" s="82">
        <v>0</v>
      </c>
      <c r="F26" s="82">
        <v>0</v>
      </c>
      <c r="G26" s="82">
        <v>0</v>
      </c>
      <c r="H26" s="82">
        <v>0</v>
      </c>
      <c r="I26" s="82">
        <v>1187</v>
      </c>
      <c r="J26" s="82">
        <v>7076.459412</v>
      </c>
      <c r="K26" s="82">
        <v>571</v>
      </c>
      <c r="L26" s="82">
        <v>62961.51187</v>
      </c>
      <c r="M26" s="82">
        <v>3</v>
      </c>
      <c r="N26" s="82">
        <v>19.435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84</v>
      </c>
      <c r="B27" s="56"/>
      <c r="C27" s="82">
        <v>8877</v>
      </c>
      <c r="D27" s="82">
        <v>224938.629432</v>
      </c>
      <c r="E27" s="82">
        <v>0</v>
      </c>
      <c r="F27" s="82">
        <v>0</v>
      </c>
      <c r="G27" s="82">
        <v>0</v>
      </c>
      <c r="H27" s="82">
        <v>0</v>
      </c>
      <c r="I27" s="82">
        <v>6097</v>
      </c>
      <c r="J27" s="82">
        <v>32966.623323</v>
      </c>
      <c r="K27" s="82">
        <v>2745</v>
      </c>
      <c r="L27" s="82">
        <v>190647.09608</v>
      </c>
      <c r="M27" s="82">
        <v>35</v>
      </c>
      <c r="N27" s="82">
        <v>1324.910029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85</v>
      </c>
      <c r="B28" s="56"/>
      <c r="C28" s="82">
        <v>3594</v>
      </c>
      <c r="D28" s="82">
        <v>188699.191105</v>
      </c>
      <c r="E28" s="82">
        <v>0</v>
      </c>
      <c r="F28" s="82">
        <v>0</v>
      </c>
      <c r="G28" s="82">
        <v>0</v>
      </c>
      <c r="H28" s="82">
        <v>0</v>
      </c>
      <c r="I28" s="82">
        <v>2517</v>
      </c>
      <c r="J28" s="82">
        <v>14987.284767</v>
      </c>
      <c r="K28" s="82">
        <v>1067</v>
      </c>
      <c r="L28" s="82">
        <v>173658.206338</v>
      </c>
      <c r="M28" s="82">
        <v>10</v>
      </c>
      <c r="N28" s="82">
        <v>53.7</v>
      </c>
      <c r="O28" s="82">
        <v>0</v>
      </c>
      <c r="P28" s="82">
        <v>0</v>
      </c>
      <c r="Q28" s="82">
        <v>2</v>
      </c>
      <c r="R28" s="82">
        <v>0</v>
      </c>
    </row>
    <row r="29" spans="1:18" s="78" customFormat="1" ht="15" customHeight="1">
      <c r="A29" s="55" t="s">
        <v>86</v>
      </c>
      <c r="B29" s="56"/>
      <c r="C29" s="82">
        <v>8000</v>
      </c>
      <c r="D29" s="82">
        <v>577020.809724</v>
      </c>
      <c r="E29" s="82">
        <v>0</v>
      </c>
      <c r="F29" s="82">
        <v>0</v>
      </c>
      <c r="G29" s="82">
        <v>0</v>
      </c>
      <c r="H29" s="82">
        <v>0</v>
      </c>
      <c r="I29" s="82">
        <v>5683</v>
      </c>
      <c r="J29" s="82">
        <v>39487.320194</v>
      </c>
      <c r="K29" s="82">
        <v>2298</v>
      </c>
      <c r="L29" s="82">
        <v>534578.63953</v>
      </c>
      <c r="M29" s="82">
        <v>19</v>
      </c>
      <c r="N29" s="82">
        <v>2954.85</v>
      </c>
      <c r="O29" s="82">
        <v>0</v>
      </c>
      <c r="P29" s="82">
        <v>0</v>
      </c>
      <c r="Q29" s="82">
        <v>6</v>
      </c>
      <c r="R29" s="82">
        <v>0</v>
      </c>
    </row>
    <row r="30" spans="1:18" s="78" customFormat="1" ht="15" customHeight="1">
      <c r="A30" s="55" t="s">
        <v>87</v>
      </c>
      <c r="B30" s="56"/>
      <c r="C30" s="82">
        <v>32703</v>
      </c>
      <c r="D30" s="82">
        <v>823054.017573</v>
      </c>
      <c r="E30" s="82">
        <v>0</v>
      </c>
      <c r="F30" s="82">
        <v>0</v>
      </c>
      <c r="G30" s="82">
        <v>0</v>
      </c>
      <c r="H30" s="82">
        <v>0</v>
      </c>
      <c r="I30" s="82">
        <v>23871</v>
      </c>
      <c r="J30" s="82">
        <v>118609.03862</v>
      </c>
      <c r="K30" s="82">
        <v>8776</v>
      </c>
      <c r="L30" s="82">
        <v>702490.651989</v>
      </c>
      <c r="M30" s="82">
        <v>56</v>
      </c>
      <c r="N30" s="82">
        <v>1954.326964</v>
      </c>
      <c r="O30" s="82">
        <v>0</v>
      </c>
      <c r="P30" s="82">
        <v>0</v>
      </c>
      <c r="Q30" s="82">
        <v>8</v>
      </c>
      <c r="R30" s="82">
        <v>1</v>
      </c>
    </row>
    <row r="31" spans="1:18" s="78" customFormat="1" ht="15" customHeight="1">
      <c r="A31" s="55" t="s">
        <v>88</v>
      </c>
      <c r="B31" s="56"/>
      <c r="C31" s="82">
        <v>5134</v>
      </c>
      <c r="D31" s="82">
        <v>778691.207402</v>
      </c>
      <c r="E31" s="82">
        <v>0</v>
      </c>
      <c r="F31" s="82">
        <v>0</v>
      </c>
      <c r="G31" s="82">
        <v>0</v>
      </c>
      <c r="H31" s="82">
        <v>0</v>
      </c>
      <c r="I31" s="82">
        <v>2936</v>
      </c>
      <c r="J31" s="82">
        <v>16563.333106</v>
      </c>
      <c r="K31" s="82">
        <v>2070</v>
      </c>
      <c r="L31" s="82">
        <v>759042.610404</v>
      </c>
      <c r="M31" s="82">
        <v>128</v>
      </c>
      <c r="N31" s="82">
        <v>3085.263892</v>
      </c>
      <c r="O31" s="82">
        <v>0</v>
      </c>
      <c r="P31" s="82">
        <v>0</v>
      </c>
      <c r="Q31" s="82">
        <v>9</v>
      </c>
      <c r="R31" s="82">
        <v>5</v>
      </c>
    </row>
    <row r="32" spans="1:18" s="78" customFormat="1" ht="15" customHeight="1">
      <c r="A32" s="55" t="s">
        <v>89</v>
      </c>
      <c r="B32" s="56"/>
      <c r="C32" s="82">
        <v>23754</v>
      </c>
      <c r="D32" s="82">
        <v>2144201.464912</v>
      </c>
      <c r="E32" s="82">
        <v>0</v>
      </c>
      <c r="F32" s="82">
        <v>0</v>
      </c>
      <c r="G32" s="82">
        <v>0</v>
      </c>
      <c r="H32" s="82">
        <v>0</v>
      </c>
      <c r="I32" s="82">
        <v>14890</v>
      </c>
      <c r="J32" s="82">
        <v>70849.333372</v>
      </c>
      <c r="K32" s="82">
        <v>8607</v>
      </c>
      <c r="L32" s="82">
        <v>2065263.608824</v>
      </c>
      <c r="M32" s="82">
        <v>254</v>
      </c>
      <c r="N32" s="82">
        <v>8079.522716</v>
      </c>
      <c r="O32" s="82">
        <v>3</v>
      </c>
      <c r="P32" s="82">
        <v>9</v>
      </c>
      <c r="Q32" s="82">
        <v>76</v>
      </c>
      <c r="R32" s="82">
        <v>21</v>
      </c>
    </row>
    <row r="33" spans="1:18" s="78" customFormat="1" ht="15" customHeight="1">
      <c r="A33" s="55" t="s">
        <v>90</v>
      </c>
      <c r="B33" s="56"/>
      <c r="C33" s="82">
        <v>4986</v>
      </c>
      <c r="D33" s="82">
        <v>179860.851466</v>
      </c>
      <c r="E33" s="82">
        <v>0</v>
      </c>
      <c r="F33" s="82">
        <v>0</v>
      </c>
      <c r="G33" s="82">
        <v>0</v>
      </c>
      <c r="H33" s="82">
        <v>0</v>
      </c>
      <c r="I33" s="82">
        <v>3252</v>
      </c>
      <c r="J33" s="82">
        <v>18263.104221</v>
      </c>
      <c r="K33" s="82">
        <v>1693</v>
      </c>
      <c r="L33" s="82">
        <v>161113.648076</v>
      </c>
      <c r="M33" s="82">
        <v>41</v>
      </c>
      <c r="N33" s="82">
        <v>484.099169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91</v>
      </c>
      <c r="B34" s="56"/>
      <c r="C34" s="82">
        <v>7179</v>
      </c>
      <c r="D34" s="82">
        <v>276018.991059</v>
      </c>
      <c r="E34" s="82">
        <v>0</v>
      </c>
      <c r="F34" s="82">
        <v>0</v>
      </c>
      <c r="G34" s="82">
        <v>0</v>
      </c>
      <c r="H34" s="82">
        <v>0</v>
      </c>
      <c r="I34" s="82">
        <v>4983</v>
      </c>
      <c r="J34" s="82">
        <v>24926.856956</v>
      </c>
      <c r="K34" s="82">
        <v>2157</v>
      </c>
      <c r="L34" s="82">
        <v>242234.613978</v>
      </c>
      <c r="M34" s="82">
        <v>39</v>
      </c>
      <c r="N34" s="82">
        <v>8857.520125</v>
      </c>
      <c r="O34" s="82">
        <v>0</v>
      </c>
      <c r="P34" s="82">
        <v>0</v>
      </c>
      <c r="Q34" s="82">
        <v>3</v>
      </c>
      <c r="R34" s="82">
        <v>0</v>
      </c>
    </row>
    <row r="35" spans="1:18" s="78" customFormat="1" ht="15" customHeight="1">
      <c r="A35" s="55" t="s">
        <v>92</v>
      </c>
      <c r="B35" s="56"/>
      <c r="C35" s="82">
        <v>2582</v>
      </c>
      <c r="D35" s="82">
        <v>72913.319373</v>
      </c>
      <c r="E35" s="82">
        <v>0</v>
      </c>
      <c r="F35" s="82">
        <v>0</v>
      </c>
      <c r="G35" s="82">
        <v>0</v>
      </c>
      <c r="H35" s="82">
        <v>0</v>
      </c>
      <c r="I35" s="82">
        <v>1846</v>
      </c>
      <c r="J35" s="82">
        <v>9785.852296</v>
      </c>
      <c r="K35" s="82">
        <v>724</v>
      </c>
      <c r="L35" s="82">
        <v>62788.767077</v>
      </c>
      <c r="M35" s="82">
        <v>12</v>
      </c>
      <c r="N35" s="82">
        <v>338.7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277</v>
      </c>
      <c r="B36" s="56"/>
      <c r="C36" s="82">
        <v>6352</v>
      </c>
      <c r="D36" s="82">
        <v>164773.228491</v>
      </c>
      <c r="E36" s="82">
        <v>0</v>
      </c>
      <c r="F36" s="82">
        <v>0</v>
      </c>
      <c r="G36" s="82">
        <v>0</v>
      </c>
      <c r="H36" s="82">
        <v>0</v>
      </c>
      <c r="I36" s="82">
        <v>4803</v>
      </c>
      <c r="J36" s="82">
        <v>20613.017421</v>
      </c>
      <c r="K36" s="82">
        <v>1499</v>
      </c>
      <c r="L36" s="82">
        <v>142936.968542</v>
      </c>
      <c r="M36" s="82">
        <v>50</v>
      </c>
      <c r="N36" s="82">
        <v>1223.242528</v>
      </c>
      <c r="O36" s="82">
        <v>0</v>
      </c>
      <c r="P36" s="82">
        <v>0</v>
      </c>
      <c r="Q36" s="82">
        <v>13</v>
      </c>
      <c r="R36" s="82">
        <v>0</v>
      </c>
    </row>
    <row r="37" spans="1:18" s="78" customFormat="1" ht="15" customHeight="1">
      <c r="A37" s="55" t="s">
        <v>93</v>
      </c>
      <c r="B37" s="56"/>
      <c r="C37" s="82">
        <v>2541</v>
      </c>
      <c r="D37" s="82">
        <v>21448.613373</v>
      </c>
      <c r="E37" s="82">
        <v>0</v>
      </c>
      <c r="F37" s="82">
        <v>0</v>
      </c>
      <c r="G37" s="82">
        <v>0</v>
      </c>
      <c r="H37" s="82">
        <v>0</v>
      </c>
      <c r="I37" s="82">
        <v>2108</v>
      </c>
      <c r="J37" s="82">
        <v>8126.753158</v>
      </c>
      <c r="K37" s="82">
        <v>425</v>
      </c>
      <c r="L37" s="82">
        <v>13234.860215</v>
      </c>
      <c r="M37" s="82">
        <v>7</v>
      </c>
      <c r="N37" s="82">
        <v>82</v>
      </c>
      <c r="O37" s="82">
        <v>1</v>
      </c>
      <c r="P37" s="82">
        <v>5</v>
      </c>
      <c r="Q37" s="82">
        <v>1</v>
      </c>
      <c r="R37" s="82">
        <v>0</v>
      </c>
    </row>
    <row r="38" spans="1:18" s="78" customFormat="1" ht="15" customHeight="1">
      <c r="A38" s="55" t="s">
        <v>94</v>
      </c>
      <c r="B38" s="56"/>
      <c r="C38" s="82">
        <v>6409</v>
      </c>
      <c r="D38" s="82">
        <v>150138.669152</v>
      </c>
      <c r="E38" s="82">
        <v>0</v>
      </c>
      <c r="F38" s="82">
        <v>0</v>
      </c>
      <c r="G38" s="82">
        <v>0</v>
      </c>
      <c r="H38" s="82">
        <v>0</v>
      </c>
      <c r="I38" s="82">
        <v>4682</v>
      </c>
      <c r="J38" s="82">
        <v>20253.71659</v>
      </c>
      <c r="K38" s="82">
        <v>1668</v>
      </c>
      <c r="L38" s="82">
        <v>126472.359181</v>
      </c>
      <c r="M38" s="82">
        <v>59</v>
      </c>
      <c r="N38" s="82">
        <v>3412.593381</v>
      </c>
      <c r="O38" s="82">
        <v>0</v>
      </c>
      <c r="P38" s="82">
        <v>0</v>
      </c>
      <c r="Q38" s="82">
        <v>11</v>
      </c>
      <c r="R38" s="82">
        <v>1</v>
      </c>
    </row>
    <row r="39" spans="1:18" s="78" customFormat="1" ht="15" customHeight="1">
      <c r="A39" s="55" t="s">
        <v>95</v>
      </c>
      <c r="B39" s="56"/>
      <c r="C39" s="82">
        <v>15701</v>
      </c>
      <c r="D39" s="82">
        <v>372492.919681</v>
      </c>
      <c r="E39" s="82">
        <v>0</v>
      </c>
      <c r="F39" s="82">
        <v>0</v>
      </c>
      <c r="G39" s="82">
        <v>0</v>
      </c>
      <c r="H39" s="82">
        <v>0</v>
      </c>
      <c r="I39" s="82">
        <v>11387</v>
      </c>
      <c r="J39" s="82">
        <v>53717.642507</v>
      </c>
      <c r="K39" s="82">
        <v>4223</v>
      </c>
      <c r="L39" s="82">
        <v>315106.857602</v>
      </c>
      <c r="M39" s="82">
        <v>89</v>
      </c>
      <c r="N39" s="82">
        <v>3657.919572</v>
      </c>
      <c r="O39" s="82">
        <v>2</v>
      </c>
      <c r="P39" s="82">
        <v>10.5</v>
      </c>
      <c r="Q39" s="82">
        <v>9</v>
      </c>
      <c r="R39" s="82">
        <v>0</v>
      </c>
    </row>
    <row r="40" spans="1:18" s="78" customFormat="1" ht="15" customHeight="1">
      <c r="A40" s="55" t="s">
        <v>96</v>
      </c>
      <c r="B40" s="56"/>
      <c r="C40" s="82">
        <v>7749</v>
      </c>
      <c r="D40" s="82">
        <v>1411130.737369</v>
      </c>
      <c r="E40" s="82">
        <v>0</v>
      </c>
      <c r="F40" s="82">
        <v>0</v>
      </c>
      <c r="G40" s="82">
        <v>0</v>
      </c>
      <c r="H40" s="82">
        <v>0</v>
      </c>
      <c r="I40" s="82">
        <v>4500</v>
      </c>
      <c r="J40" s="82">
        <v>33321.115716</v>
      </c>
      <c r="K40" s="82">
        <v>3210</v>
      </c>
      <c r="L40" s="82">
        <v>1376883.888377</v>
      </c>
      <c r="M40" s="82">
        <v>39</v>
      </c>
      <c r="N40" s="82">
        <v>925.733276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97</v>
      </c>
      <c r="B41" s="56"/>
      <c r="C41" s="82">
        <v>3483</v>
      </c>
      <c r="D41" s="82">
        <v>192125.241128</v>
      </c>
      <c r="E41" s="82">
        <v>0</v>
      </c>
      <c r="F41" s="82">
        <v>0</v>
      </c>
      <c r="G41" s="82">
        <v>0</v>
      </c>
      <c r="H41" s="82">
        <v>0</v>
      </c>
      <c r="I41" s="82">
        <v>3011</v>
      </c>
      <c r="J41" s="82">
        <v>15605.004684</v>
      </c>
      <c r="K41" s="82">
        <v>467</v>
      </c>
      <c r="L41" s="82">
        <v>176492.236444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364</v>
      </c>
      <c r="B42" s="56"/>
      <c r="C42" s="82">
        <v>118559</v>
      </c>
      <c r="D42" s="82">
        <v>1409531.067671</v>
      </c>
      <c r="E42" s="82">
        <v>0</v>
      </c>
      <c r="F42" s="82">
        <v>0</v>
      </c>
      <c r="G42" s="82">
        <v>0</v>
      </c>
      <c r="H42" s="82">
        <v>0</v>
      </c>
      <c r="I42" s="82">
        <v>102555</v>
      </c>
      <c r="J42" s="82">
        <v>482879.834121</v>
      </c>
      <c r="K42" s="82">
        <v>15600</v>
      </c>
      <c r="L42" s="82">
        <v>898761.363482</v>
      </c>
      <c r="M42" s="82">
        <v>403</v>
      </c>
      <c r="N42" s="82">
        <v>27883.720247</v>
      </c>
      <c r="O42" s="82">
        <v>1</v>
      </c>
      <c r="P42" s="82">
        <v>6.149821</v>
      </c>
      <c r="Q42" s="82">
        <v>33</v>
      </c>
      <c r="R42" s="82">
        <v>3</v>
      </c>
    </row>
    <row r="43" spans="1:18" s="78" customFormat="1" ht="15" customHeight="1">
      <c r="A43" s="55" t="s">
        <v>98</v>
      </c>
      <c r="B43" s="56"/>
      <c r="C43" s="82">
        <v>95211</v>
      </c>
      <c r="D43" s="82">
        <v>1052272.344143</v>
      </c>
      <c r="E43" s="82">
        <v>1</v>
      </c>
      <c r="F43" s="82">
        <v>25</v>
      </c>
      <c r="G43" s="82">
        <v>0</v>
      </c>
      <c r="H43" s="82">
        <v>0</v>
      </c>
      <c r="I43" s="82">
        <v>80895</v>
      </c>
      <c r="J43" s="82">
        <v>293530.981924</v>
      </c>
      <c r="K43" s="82">
        <v>13365</v>
      </c>
      <c r="L43" s="82">
        <v>749058.815949</v>
      </c>
      <c r="M43" s="82">
        <v>936</v>
      </c>
      <c r="N43" s="82">
        <v>9466.718523</v>
      </c>
      <c r="O43" s="82">
        <v>14</v>
      </c>
      <c r="P43" s="82">
        <v>190.827747</v>
      </c>
      <c r="Q43" s="82">
        <v>57</v>
      </c>
      <c r="R43" s="82">
        <v>1</v>
      </c>
    </row>
    <row r="44" spans="1:18" s="78" customFormat="1" ht="15" customHeight="1">
      <c r="A44" s="55" t="s">
        <v>99</v>
      </c>
      <c r="B44" s="56"/>
      <c r="C44" s="82">
        <v>16591</v>
      </c>
      <c r="D44" s="82">
        <v>1031852.313167</v>
      </c>
      <c r="E44" s="82">
        <v>0</v>
      </c>
      <c r="F44" s="82">
        <v>0</v>
      </c>
      <c r="G44" s="82">
        <v>1</v>
      </c>
      <c r="H44" s="82">
        <v>1.8072</v>
      </c>
      <c r="I44" s="82">
        <v>11047</v>
      </c>
      <c r="J44" s="82">
        <v>105273.934987</v>
      </c>
      <c r="K44" s="82">
        <v>5377</v>
      </c>
      <c r="L44" s="82">
        <v>918802.427994</v>
      </c>
      <c r="M44" s="82">
        <v>150</v>
      </c>
      <c r="N44" s="82">
        <v>7717.842986</v>
      </c>
      <c r="O44" s="82">
        <v>16</v>
      </c>
      <c r="P44" s="82">
        <v>56.3</v>
      </c>
      <c r="Q44" s="82">
        <v>25</v>
      </c>
      <c r="R44" s="82">
        <v>2</v>
      </c>
    </row>
    <row r="45" spans="1:18" s="78" customFormat="1" ht="15" customHeight="1">
      <c r="A45" s="55" t="s">
        <v>100</v>
      </c>
      <c r="B45" s="56"/>
      <c r="C45" s="82">
        <v>7707</v>
      </c>
      <c r="D45" s="82">
        <v>64494.746477</v>
      </c>
      <c r="E45" s="82">
        <v>0</v>
      </c>
      <c r="F45" s="82">
        <v>0</v>
      </c>
      <c r="G45" s="82">
        <v>0</v>
      </c>
      <c r="H45" s="82">
        <v>0</v>
      </c>
      <c r="I45" s="82">
        <v>6189</v>
      </c>
      <c r="J45" s="82">
        <v>21731.597633</v>
      </c>
      <c r="K45" s="82">
        <v>1505</v>
      </c>
      <c r="L45" s="82">
        <v>42447.869564</v>
      </c>
      <c r="M45" s="82">
        <v>13</v>
      </c>
      <c r="N45" s="82">
        <v>315.27928</v>
      </c>
      <c r="O45" s="82">
        <v>0</v>
      </c>
      <c r="P45" s="82">
        <v>0</v>
      </c>
      <c r="Q45" s="82">
        <v>2</v>
      </c>
      <c r="R45" s="82">
        <v>0</v>
      </c>
    </row>
    <row r="46" spans="1:18" s="78" customFormat="1" ht="15" customHeight="1">
      <c r="A46" s="215" t="s">
        <v>370</v>
      </c>
      <c r="B46" s="56"/>
      <c r="C46" s="82">
        <v>27659</v>
      </c>
      <c r="D46" s="82">
        <v>553301.322805</v>
      </c>
      <c r="E46" s="82">
        <v>0</v>
      </c>
      <c r="F46" s="82">
        <v>0</v>
      </c>
      <c r="G46" s="82">
        <v>0</v>
      </c>
      <c r="H46" s="82">
        <v>0</v>
      </c>
      <c r="I46" s="82">
        <v>20366</v>
      </c>
      <c r="J46" s="82">
        <v>53668.954852</v>
      </c>
      <c r="K46" s="82">
        <v>6758</v>
      </c>
      <c r="L46" s="82">
        <v>485079.689487</v>
      </c>
      <c r="M46" s="82">
        <v>534</v>
      </c>
      <c r="N46" s="82">
        <v>14540.678466</v>
      </c>
      <c r="O46" s="82">
        <v>1</v>
      </c>
      <c r="P46" s="82">
        <v>12</v>
      </c>
      <c r="Q46" s="82">
        <v>85</v>
      </c>
      <c r="R46" s="82">
        <v>0</v>
      </c>
    </row>
    <row r="47" spans="1:18" s="78" customFormat="1" ht="15" customHeight="1">
      <c r="A47" s="55" t="s">
        <v>101</v>
      </c>
      <c r="B47" s="56"/>
      <c r="C47" s="82">
        <v>59449</v>
      </c>
      <c r="D47" s="82">
        <v>9226801.358908</v>
      </c>
      <c r="E47" s="82">
        <v>1</v>
      </c>
      <c r="F47" s="82">
        <v>2</v>
      </c>
      <c r="G47" s="82">
        <v>0</v>
      </c>
      <c r="H47" s="82">
        <v>0</v>
      </c>
      <c r="I47" s="82">
        <v>34798</v>
      </c>
      <c r="J47" s="82">
        <v>509883.729779</v>
      </c>
      <c r="K47" s="82">
        <v>23930</v>
      </c>
      <c r="L47" s="82">
        <v>8627445.64206</v>
      </c>
      <c r="M47" s="82">
        <v>717</v>
      </c>
      <c r="N47" s="82">
        <v>83561.39201</v>
      </c>
      <c r="O47" s="82">
        <v>3</v>
      </c>
      <c r="P47" s="82">
        <v>5908.595059</v>
      </c>
      <c r="Q47" s="82">
        <v>177</v>
      </c>
      <c r="R47" s="82">
        <v>4</v>
      </c>
    </row>
    <row r="48" spans="1:18" s="78" customFormat="1" ht="15" customHeight="1">
      <c r="A48" s="55" t="s">
        <v>102</v>
      </c>
      <c r="B48" s="56"/>
      <c r="C48" s="82">
        <v>39321</v>
      </c>
      <c r="D48" s="82">
        <v>1511605.849684</v>
      </c>
      <c r="E48" s="82">
        <v>0</v>
      </c>
      <c r="F48" s="82">
        <v>0</v>
      </c>
      <c r="G48" s="82">
        <v>0</v>
      </c>
      <c r="H48" s="82">
        <v>0</v>
      </c>
      <c r="I48" s="82">
        <v>24957</v>
      </c>
      <c r="J48" s="82">
        <v>268363.133221</v>
      </c>
      <c r="K48" s="82">
        <v>13998</v>
      </c>
      <c r="L48" s="82">
        <v>1223280.341412</v>
      </c>
      <c r="M48" s="82">
        <v>366</v>
      </c>
      <c r="N48" s="82">
        <v>19962.375051</v>
      </c>
      <c r="O48" s="82">
        <v>0</v>
      </c>
      <c r="P48" s="82">
        <v>0</v>
      </c>
      <c r="Q48" s="82">
        <v>2</v>
      </c>
      <c r="R48" s="82">
        <v>1</v>
      </c>
    </row>
    <row r="49" spans="1:18" s="78" customFormat="1" ht="15" customHeight="1">
      <c r="A49" s="55" t="s">
        <v>103</v>
      </c>
      <c r="B49" s="56"/>
      <c r="C49" s="82">
        <v>100863</v>
      </c>
      <c r="D49" s="82">
        <v>1311363.004031</v>
      </c>
      <c r="E49" s="82">
        <v>0</v>
      </c>
      <c r="F49" s="82">
        <v>0</v>
      </c>
      <c r="G49" s="82">
        <v>0</v>
      </c>
      <c r="H49" s="82">
        <v>0</v>
      </c>
      <c r="I49" s="82">
        <v>78521</v>
      </c>
      <c r="J49" s="82">
        <v>223098.115174</v>
      </c>
      <c r="K49" s="82">
        <v>21447</v>
      </c>
      <c r="L49" s="82">
        <v>1080762.209772</v>
      </c>
      <c r="M49" s="82">
        <v>891</v>
      </c>
      <c r="N49" s="82">
        <v>7466.479085</v>
      </c>
      <c r="O49" s="82">
        <v>4</v>
      </c>
      <c r="P49" s="82">
        <v>36.2</v>
      </c>
      <c r="Q49" s="82">
        <v>103</v>
      </c>
      <c r="R49" s="82">
        <v>1</v>
      </c>
    </row>
    <row r="50" spans="1:18" s="78" customFormat="1" ht="15" customHeight="1">
      <c r="A50" s="55" t="s">
        <v>104</v>
      </c>
      <c r="B50" s="56"/>
      <c r="C50" s="82">
        <v>23544</v>
      </c>
      <c r="D50" s="82">
        <v>364988.120484</v>
      </c>
      <c r="E50" s="82">
        <v>1</v>
      </c>
      <c r="F50" s="82">
        <v>1.2</v>
      </c>
      <c r="G50" s="82">
        <v>0</v>
      </c>
      <c r="H50" s="82">
        <v>0</v>
      </c>
      <c r="I50" s="82">
        <v>19055</v>
      </c>
      <c r="J50" s="82">
        <v>81757.075666</v>
      </c>
      <c r="K50" s="82">
        <v>4374</v>
      </c>
      <c r="L50" s="82">
        <v>282221.141422</v>
      </c>
      <c r="M50" s="82">
        <v>114</v>
      </c>
      <c r="N50" s="82">
        <v>1008.703396</v>
      </c>
      <c r="O50" s="82">
        <v>0</v>
      </c>
      <c r="P50" s="82">
        <v>0</v>
      </c>
      <c r="Q50" s="82">
        <v>1157</v>
      </c>
      <c r="R50" s="82">
        <v>1</v>
      </c>
    </row>
    <row r="51" spans="1:18" s="78" customFormat="1" ht="15" customHeight="1">
      <c r="A51" s="55" t="s">
        <v>105</v>
      </c>
      <c r="B51" s="56"/>
      <c r="C51" s="82">
        <v>1</v>
      </c>
      <c r="D51" s="82">
        <v>6.5</v>
      </c>
      <c r="E51" s="82">
        <v>0</v>
      </c>
      <c r="F51" s="82">
        <v>0</v>
      </c>
      <c r="G51" s="82">
        <v>0</v>
      </c>
      <c r="H51" s="82">
        <v>0</v>
      </c>
      <c r="I51" s="82">
        <v>1</v>
      </c>
      <c r="J51" s="82">
        <v>6.5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376</v>
      </c>
      <c r="B52" s="56"/>
      <c r="C52" s="82">
        <v>456</v>
      </c>
      <c r="D52" s="82">
        <v>1799.704652</v>
      </c>
      <c r="E52" s="82">
        <v>0</v>
      </c>
      <c r="F52" s="82">
        <v>0</v>
      </c>
      <c r="G52" s="82">
        <v>0</v>
      </c>
      <c r="H52" s="82">
        <v>0</v>
      </c>
      <c r="I52" s="82">
        <v>374</v>
      </c>
      <c r="J52" s="82">
        <v>975.419876</v>
      </c>
      <c r="K52" s="82">
        <v>80</v>
      </c>
      <c r="L52" s="82">
        <v>823.884776</v>
      </c>
      <c r="M52" s="82">
        <v>2</v>
      </c>
      <c r="N52" s="82">
        <v>0.4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106</v>
      </c>
      <c r="B53" s="56"/>
      <c r="C53" s="82">
        <v>57</v>
      </c>
      <c r="D53" s="82">
        <v>269.25</v>
      </c>
      <c r="E53" s="82">
        <v>0</v>
      </c>
      <c r="F53" s="82">
        <v>0</v>
      </c>
      <c r="G53" s="82">
        <v>0</v>
      </c>
      <c r="H53" s="82">
        <v>0</v>
      </c>
      <c r="I53" s="82">
        <v>50</v>
      </c>
      <c r="J53" s="82">
        <v>228.25</v>
      </c>
      <c r="K53" s="82">
        <v>7</v>
      </c>
      <c r="L53" s="82">
        <v>41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107</v>
      </c>
      <c r="B54" s="56"/>
      <c r="C54" s="82">
        <v>3354</v>
      </c>
      <c r="D54" s="82">
        <v>84029.860077</v>
      </c>
      <c r="E54" s="82">
        <v>0</v>
      </c>
      <c r="F54" s="82">
        <v>0</v>
      </c>
      <c r="G54" s="82">
        <v>0</v>
      </c>
      <c r="H54" s="82">
        <v>0</v>
      </c>
      <c r="I54" s="82">
        <v>2577</v>
      </c>
      <c r="J54" s="82">
        <v>7789.630259</v>
      </c>
      <c r="K54" s="82">
        <v>762</v>
      </c>
      <c r="L54" s="82">
        <v>76155.279818</v>
      </c>
      <c r="M54" s="82">
        <v>15</v>
      </c>
      <c r="N54" s="82">
        <v>84.95</v>
      </c>
      <c r="O54" s="82">
        <v>0</v>
      </c>
      <c r="P54" s="82">
        <v>0</v>
      </c>
      <c r="Q54" s="82">
        <v>1</v>
      </c>
      <c r="R54" s="82">
        <v>0</v>
      </c>
    </row>
    <row r="55" spans="1:18" s="78" customFormat="1" ht="15" customHeight="1">
      <c r="A55" s="55" t="s">
        <v>108</v>
      </c>
      <c r="B55" s="56"/>
      <c r="C55" s="82">
        <v>14025</v>
      </c>
      <c r="D55" s="82">
        <v>151278.176117</v>
      </c>
      <c r="E55" s="82">
        <v>0</v>
      </c>
      <c r="F55" s="82">
        <v>0</v>
      </c>
      <c r="G55" s="82">
        <v>0</v>
      </c>
      <c r="H55" s="82">
        <v>0</v>
      </c>
      <c r="I55" s="82">
        <v>11172</v>
      </c>
      <c r="J55" s="82">
        <v>42899.272878</v>
      </c>
      <c r="K55" s="82">
        <v>2713</v>
      </c>
      <c r="L55" s="82">
        <v>104558.801492</v>
      </c>
      <c r="M55" s="82">
        <v>139</v>
      </c>
      <c r="N55" s="82">
        <v>3809.601747</v>
      </c>
      <c r="O55" s="82">
        <v>1</v>
      </c>
      <c r="P55" s="82">
        <v>10.5</v>
      </c>
      <c r="Q55" s="82">
        <v>0</v>
      </c>
      <c r="R55" s="82">
        <v>0</v>
      </c>
    </row>
    <row r="56" spans="1:18" s="78" customFormat="1" ht="15" customHeight="1">
      <c r="A56" s="55" t="s">
        <v>109</v>
      </c>
      <c r="B56" s="56"/>
      <c r="C56" s="82">
        <v>20055</v>
      </c>
      <c r="D56" s="82">
        <v>180934.12292</v>
      </c>
      <c r="E56" s="82">
        <v>2</v>
      </c>
      <c r="F56" s="82">
        <v>11.77</v>
      </c>
      <c r="G56" s="82">
        <v>2</v>
      </c>
      <c r="H56" s="82">
        <v>6.06</v>
      </c>
      <c r="I56" s="82">
        <v>15064</v>
      </c>
      <c r="J56" s="82">
        <v>49814.168709</v>
      </c>
      <c r="K56" s="82">
        <v>4846</v>
      </c>
      <c r="L56" s="82">
        <v>128825.725054</v>
      </c>
      <c r="M56" s="82">
        <v>141</v>
      </c>
      <c r="N56" s="82">
        <v>2276.399157</v>
      </c>
      <c r="O56" s="82">
        <v>0</v>
      </c>
      <c r="P56" s="82">
        <v>0</v>
      </c>
      <c r="Q56" s="82">
        <v>2992</v>
      </c>
      <c r="R56" s="82">
        <v>55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/>
      <c r="N57" s="83"/>
      <c r="O57" s="89"/>
      <c r="P57" s="83"/>
      <c r="Q57" s="83"/>
      <c r="R57" s="217" t="str">
        <f>'2491-00-01'!V34</f>
        <v>中華民國112年7月20日編製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390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287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44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.75">
      <c r="A62" s="368" t="s">
        <v>138</v>
      </c>
      <c r="B62" s="368"/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</row>
  </sheetData>
  <sheetProtection/>
  <mergeCells count="13"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5" zoomScaleSheetLayoutView="85" zoomScalePageLayoutView="0" workbookViewId="0" topLeftCell="A1">
      <selection activeCell="A3" sqref="A3:R4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80"/>
      <c r="Q1" s="91" t="s">
        <v>1</v>
      </c>
      <c r="R1" s="67" t="s">
        <v>2</v>
      </c>
    </row>
    <row r="2" spans="1:18" ht="16.5" customHeight="1">
      <c r="A2" s="68" t="s">
        <v>139</v>
      </c>
      <c r="B2" s="69" t="s">
        <v>140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141</v>
      </c>
    </row>
    <row r="3" spans="1:18" s="73" customFormat="1" ht="18" customHeight="1">
      <c r="A3" s="381" t="s">
        <v>250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</row>
    <row r="4" spans="1:18" s="73" customFormat="1" ht="18" customHeight="1">
      <c r="A4" s="382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</row>
    <row r="5" spans="1:18" s="77" customFormat="1" ht="18" customHeight="1">
      <c r="A5" s="75"/>
      <c r="G5" s="320" t="s">
        <v>399</v>
      </c>
      <c r="H5" s="320"/>
      <c r="I5" s="320"/>
      <c r="J5" s="320"/>
      <c r="K5" s="320"/>
      <c r="Q5" s="383" t="s">
        <v>7</v>
      </c>
      <c r="R5" s="383"/>
    </row>
    <row r="6" spans="1:18" s="77" customFormat="1" ht="15.75" customHeight="1">
      <c r="A6" s="386" t="s">
        <v>174</v>
      </c>
      <c r="B6" s="387"/>
      <c r="C6" s="360" t="s">
        <v>142</v>
      </c>
      <c r="D6" s="370"/>
      <c r="E6" s="392" t="s">
        <v>143</v>
      </c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4"/>
      <c r="Q6" s="360" t="s">
        <v>144</v>
      </c>
      <c r="R6" s="395"/>
    </row>
    <row r="7" spans="1:18" s="78" customFormat="1" ht="15.75" customHeight="1">
      <c r="A7" s="388"/>
      <c r="B7" s="389"/>
      <c r="C7" s="362"/>
      <c r="D7" s="374"/>
      <c r="E7" s="375" t="s">
        <v>145</v>
      </c>
      <c r="F7" s="376"/>
      <c r="G7" s="375" t="s">
        <v>146</v>
      </c>
      <c r="H7" s="376"/>
      <c r="I7" s="375" t="s">
        <v>147</v>
      </c>
      <c r="J7" s="376"/>
      <c r="K7" s="375" t="s">
        <v>148</v>
      </c>
      <c r="L7" s="376"/>
      <c r="M7" s="377" t="s">
        <v>149</v>
      </c>
      <c r="N7" s="378"/>
      <c r="O7" s="375" t="s">
        <v>150</v>
      </c>
      <c r="P7" s="376"/>
      <c r="Q7" s="362"/>
      <c r="R7" s="396"/>
    </row>
    <row r="8" spans="1:18" s="78" customFormat="1" ht="15.75" customHeight="1">
      <c r="A8" s="390"/>
      <c r="B8" s="391"/>
      <c r="C8" s="94" t="s">
        <v>151</v>
      </c>
      <c r="D8" s="79" t="s">
        <v>32</v>
      </c>
      <c r="E8" s="94" t="s">
        <v>151</v>
      </c>
      <c r="F8" s="79" t="s">
        <v>32</v>
      </c>
      <c r="G8" s="94" t="s">
        <v>151</v>
      </c>
      <c r="H8" s="79" t="s">
        <v>32</v>
      </c>
      <c r="I8" s="94" t="s">
        <v>151</v>
      </c>
      <c r="J8" s="79" t="s">
        <v>32</v>
      </c>
      <c r="K8" s="94" t="s">
        <v>151</v>
      </c>
      <c r="L8" s="79" t="s">
        <v>32</v>
      </c>
      <c r="M8" s="94" t="s">
        <v>151</v>
      </c>
      <c r="N8" s="79" t="s">
        <v>32</v>
      </c>
      <c r="O8" s="79" t="s">
        <v>31</v>
      </c>
      <c r="P8" s="79" t="s">
        <v>32</v>
      </c>
      <c r="Q8" s="79" t="s">
        <v>152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761010</v>
      </c>
      <c r="D9" s="82">
        <v>27753477.989872</v>
      </c>
      <c r="E9" s="82">
        <v>3933</v>
      </c>
      <c r="F9" s="82">
        <v>11274.071829</v>
      </c>
      <c r="G9" s="82">
        <v>2600</v>
      </c>
      <c r="H9" s="82">
        <v>11815.515757</v>
      </c>
      <c r="I9" s="82">
        <v>2520</v>
      </c>
      <c r="J9" s="82">
        <v>129988.512765</v>
      </c>
      <c r="K9" s="82">
        <v>251</v>
      </c>
      <c r="L9" s="82">
        <v>18163.455148</v>
      </c>
      <c r="M9" s="82">
        <v>0</v>
      </c>
      <c r="N9" s="82">
        <v>0</v>
      </c>
      <c r="O9" s="82">
        <v>0</v>
      </c>
      <c r="P9" s="82">
        <v>-190.10445</v>
      </c>
      <c r="Q9" s="82">
        <v>762343</v>
      </c>
      <c r="R9" s="82">
        <v>27864571.499111</v>
      </c>
    </row>
    <row r="10" spans="1:18" s="78" customFormat="1" ht="12.75" customHeight="1">
      <c r="A10" s="55" t="s">
        <v>153</v>
      </c>
      <c r="B10" s="56"/>
      <c r="C10" s="82">
        <v>18989</v>
      </c>
      <c r="D10" s="82">
        <v>677439.684043</v>
      </c>
      <c r="E10" s="82">
        <v>126</v>
      </c>
      <c r="F10" s="82">
        <v>318.597887</v>
      </c>
      <c r="G10" s="82">
        <v>75</v>
      </c>
      <c r="H10" s="82">
        <v>327.08</v>
      </c>
      <c r="I10" s="82">
        <v>109</v>
      </c>
      <c r="J10" s="82">
        <v>3441.633277</v>
      </c>
      <c r="K10" s="82">
        <v>4</v>
      </c>
      <c r="L10" s="82">
        <v>906.12897</v>
      </c>
      <c r="M10" s="82">
        <v>16</v>
      </c>
      <c r="N10" s="82">
        <v>-593.1194</v>
      </c>
      <c r="O10" s="82">
        <v>-6</v>
      </c>
      <c r="P10" s="82">
        <v>-243.28873</v>
      </c>
      <c r="Q10" s="82">
        <v>19050</v>
      </c>
      <c r="R10" s="82">
        <v>679130.298107</v>
      </c>
    </row>
    <row r="11" spans="1:18" s="78" customFormat="1" ht="12.75" customHeight="1">
      <c r="A11" s="55" t="s">
        <v>154</v>
      </c>
      <c r="B11" s="56"/>
      <c r="C11" s="82">
        <v>4254</v>
      </c>
      <c r="D11" s="82">
        <v>351778.796828</v>
      </c>
      <c r="E11" s="82">
        <v>8</v>
      </c>
      <c r="F11" s="82">
        <v>33.65</v>
      </c>
      <c r="G11" s="82">
        <v>11</v>
      </c>
      <c r="H11" s="82">
        <v>26.811111</v>
      </c>
      <c r="I11" s="82">
        <v>18</v>
      </c>
      <c r="J11" s="82">
        <v>279.341934</v>
      </c>
      <c r="K11" s="82">
        <v>0</v>
      </c>
      <c r="L11" s="82">
        <v>0</v>
      </c>
      <c r="M11" s="82">
        <v>3</v>
      </c>
      <c r="N11" s="82">
        <v>46.3</v>
      </c>
      <c r="O11" s="82">
        <v>-5</v>
      </c>
      <c r="P11" s="82">
        <v>-110</v>
      </c>
      <c r="Q11" s="82">
        <v>4249</v>
      </c>
      <c r="R11" s="82">
        <v>352001.277651</v>
      </c>
    </row>
    <row r="12" spans="1:18" s="78" customFormat="1" ht="12.75" customHeight="1">
      <c r="A12" s="55" t="s">
        <v>155</v>
      </c>
      <c r="B12" s="56"/>
      <c r="C12" s="82">
        <v>200919</v>
      </c>
      <c r="D12" s="82">
        <v>8271972.231471</v>
      </c>
      <c r="E12" s="82">
        <v>601</v>
      </c>
      <c r="F12" s="82">
        <v>1350.258179</v>
      </c>
      <c r="G12" s="82">
        <v>538</v>
      </c>
      <c r="H12" s="82">
        <v>2602.059701</v>
      </c>
      <c r="I12" s="82">
        <v>590</v>
      </c>
      <c r="J12" s="82">
        <v>21027.262384</v>
      </c>
      <c r="K12" s="82">
        <v>73</v>
      </c>
      <c r="L12" s="82">
        <v>3396.4625</v>
      </c>
      <c r="M12" s="82">
        <v>119</v>
      </c>
      <c r="N12" s="82">
        <v>1748.845787</v>
      </c>
      <c r="O12" s="82">
        <v>-141</v>
      </c>
      <c r="P12" s="82">
        <v>-4443.8719</v>
      </c>
      <c r="Q12" s="82">
        <v>200960</v>
      </c>
      <c r="R12" s="82">
        <v>8285656.20372</v>
      </c>
    </row>
    <row r="13" spans="1:18" s="78" customFormat="1" ht="12.75" customHeight="1">
      <c r="A13" s="55" t="s">
        <v>71</v>
      </c>
      <c r="B13" s="56"/>
      <c r="C13" s="82">
        <v>19573</v>
      </c>
      <c r="D13" s="82">
        <v>477468.557658</v>
      </c>
      <c r="E13" s="82">
        <v>130</v>
      </c>
      <c r="F13" s="82">
        <v>218.89325</v>
      </c>
      <c r="G13" s="82">
        <v>84</v>
      </c>
      <c r="H13" s="82">
        <v>314.949651</v>
      </c>
      <c r="I13" s="82">
        <v>77</v>
      </c>
      <c r="J13" s="82">
        <v>781.129499</v>
      </c>
      <c r="K13" s="82">
        <v>11</v>
      </c>
      <c r="L13" s="82">
        <v>936.07334</v>
      </c>
      <c r="M13" s="82">
        <v>24</v>
      </c>
      <c r="N13" s="82">
        <v>410.91897</v>
      </c>
      <c r="O13" s="82">
        <v>-19</v>
      </c>
      <c r="P13" s="82">
        <v>-363.74</v>
      </c>
      <c r="Q13" s="82">
        <v>19624</v>
      </c>
      <c r="R13" s="82">
        <v>477264.736386</v>
      </c>
    </row>
    <row r="14" spans="1:18" s="78" customFormat="1" ht="12.75" customHeight="1">
      <c r="A14" s="55" t="s">
        <v>72</v>
      </c>
      <c r="B14" s="56"/>
      <c r="C14" s="82">
        <v>1679</v>
      </c>
      <c r="D14" s="82">
        <v>52380.065648</v>
      </c>
      <c r="E14" s="82">
        <v>10</v>
      </c>
      <c r="F14" s="82">
        <v>8.9</v>
      </c>
      <c r="G14" s="82">
        <v>6</v>
      </c>
      <c r="H14" s="82">
        <v>26.5</v>
      </c>
      <c r="I14" s="82">
        <v>8</v>
      </c>
      <c r="J14" s="82">
        <v>48.5</v>
      </c>
      <c r="K14" s="82">
        <v>0</v>
      </c>
      <c r="L14" s="82">
        <v>0</v>
      </c>
      <c r="M14" s="82">
        <v>2</v>
      </c>
      <c r="N14" s="82">
        <v>306.016</v>
      </c>
      <c r="O14" s="82">
        <v>0</v>
      </c>
      <c r="P14" s="82">
        <v>9</v>
      </c>
      <c r="Q14" s="82">
        <v>1685</v>
      </c>
      <c r="R14" s="82">
        <v>52725.981648</v>
      </c>
    </row>
    <row r="15" spans="1:18" s="78" customFormat="1" ht="12.75" customHeight="1">
      <c r="A15" s="55" t="s">
        <v>73</v>
      </c>
      <c r="B15" s="56"/>
      <c r="C15" s="82">
        <v>30</v>
      </c>
      <c r="D15" s="82">
        <v>55266.43105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30</v>
      </c>
      <c r="R15" s="82">
        <v>55266.43105</v>
      </c>
    </row>
    <row r="16" spans="1:18" s="78" customFormat="1" ht="12.75" customHeight="1">
      <c r="A16" s="55" t="s">
        <v>74</v>
      </c>
      <c r="B16" s="56"/>
      <c r="C16" s="82">
        <v>9346</v>
      </c>
      <c r="D16" s="82">
        <v>394425.15682</v>
      </c>
      <c r="E16" s="82">
        <v>9</v>
      </c>
      <c r="F16" s="82">
        <v>12.01</v>
      </c>
      <c r="G16" s="82">
        <v>32</v>
      </c>
      <c r="H16" s="82">
        <v>268.69573</v>
      </c>
      <c r="I16" s="82">
        <v>21</v>
      </c>
      <c r="J16" s="82">
        <v>411.33123</v>
      </c>
      <c r="K16" s="82">
        <v>4</v>
      </c>
      <c r="L16" s="82">
        <v>14.91</v>
      </c>
      <c r="M16" s="82">
        <v>4</v>
      </c>
      <c r="N16" s="82">
        <v>95.85</v>
      </c>
      <c r="O16" s="82">
        <v>-18</v>
      </c>
      <c r="P16" s="82">
        <v>-85.53</v>
      </c>
      <c r="Q16" s="82">
        <v>9309</v>
      </c>
      <c r="R16" s="82">
        <v>394575.21232</v>
      </c>
    </row>
    <row r="17" spans="1:18" s="78" customFormat="1" ht="12.75" customHeight="1">
      <c r="A17" s="55" t="s">
        <v>75</v>
      </c>
      <c r="B17" s="56"/>
      <c r="C17" s="82">
        <v>5095</v>
      </c>
      <c r="D17" s="82">
        <v>87841.813354</v>
      </c>
      <c r="E17" s="82">
        <v>17</v>
      </c>
      <c r="F17" s="82">
        <v>23.1168</v>
      </c>
      <c r="G17" s="82">
        <v>18</v>
      </c>
      <c r="H17" s="82">
        <v>71.6</v>
      </c>
      <c r="I17" s="82">
        <v>8</v>
      </c>
      <c r="J17" s="82">
        <v>37.95433</v>
      </c>
      <c r="K17" s="82">
        <v>3</v>
      </c>
      <c r="L17" s="82">
        <v>18</v>
      </c>
      <c r="M17" s="82">
        <v>9</v>
      </c>
      <c r="N17" s="82">
        <v>158.76398</v>
      </c>
      <c r="O17" s="82">
        <v>-3</v>
      </c>
      <c r="P17" s="82">
        <v>30.89</v>
      </c>
      <c r="Q17" s="82">
        <v>5100</v>
      </c>
      <c r="R17" s="82">
        <v>88002.938464</v>
      </c>
    </row>
    <row r="18" spans="1:18" s="78" customFormat="1" ht="12.75" customHeight="1">
      <c r="A18" s="55" t="s">
        <v>76</v>
      </c>
      <c r="B18" s="56"/>
      <c r="C18" s="82">
        <v>1956</v>
      </c>
      <c r="D18" s="82">
        <v>33925.04443</v>
      </c>
      <c r="E18" s="82">
        <v>4</v>
      </c>
      <c r="F18" s="82">
        <v>1.6</v>
      </c>
      <c r="G18" s="82">
        <v>7</v>
      </c>
      <c r="H18" s="82">
        <v>11.5</v>
      </c>
      <c r="I18" s="82">
        <v>2</v>
      </c>
      <c r="J18" s="82">
        <v>7</v>
      </c>
      <c r="K18" s="82">
        <v>0</v>
      </c>
      <c r="L18" s="82">
        <v>0</v>
      </c>
      <c r="M18" s="82">
        <v>-1</v>
      </c>
      <c r="N18" s="82">
        <v>-6.01</v>
      </c>
      <c r="O18" s="82">
        <v>0</v>
      </c>
      <c r="P18" s="82">
        <v>-235</v>
      </c>
      <c r="Q18" s="82">
        <v>1952</v>
      </c>
      <c r="R18" s="82">
        <v>33681.13443</v>
      </c>
    </row>
    <row r="19" spans="1:18" s="78" customFormat="1" ht="12.75" customHeight="1">
      <c r="A19" s="55" t="s">
        <v>77</v>
      </c>
      <c r="B19" s="56"/>
      <c r="C19" s="82">
        <v>3676</v>
      </c>
      <c r="D19" s="82">
        <v>43882.319255</v>
      </c>
      <c r="E19" s="82">
        <v>8</v>
      </c>
      <c r="F19" s="82">
        <v>15.4</v>
      </c>
      <c r="G19" s="82">
        <v>8</v>
      </c>
      <c r="H19" s="82">
        <v>37.6</v>
      </c>
      <c r="I19" s="82">
        <v>7</v>
      </c>
      <c r="J19" s="82">
        <v>42.3</v>
      </c>
      <c r="K19" s="82">
        <v>2</v>
      </c>
      <c r="L19" s="82">
        <v>2.5</v>
      </c>
      <c r="M19" s="82">
        <v>2</v>
      </c>
      <c r="N19" s="82">
        <v>1654.53342</v>
      </c>
      <c r="O19" s="82">
        <v>3</v>
      </c>
      <c r="P19" s="82">
        <v>12</v>
      </c>
      <c r="Q19" s="82">
        <v>3681</v>
      </c>
      <c r="R19" s="82">
        <v>45566.452675</v>
      </c>
    </row>
    <row r="20" spans="1:18" s="78" customFormat="1" ht="12.75" customHeight="1">
      <c r="A20" s="55" t="s">
        <v>78</v>
      </c>
      <c r="B20" s="56"/>
      <c r="C20" s="82">
        <v>3059</v>
      </c>
      <c r="D20" s="82">
        <v>56396.491737</v>
      </c>
      <c r="E20" s="82">
        <v>5</v>
      </c>
      <c r="F20" s="82">
        <v>6</v>
      </c>
      <c r="G20" s="82">
        <v>4</v>
      </c>
      <c r="H20" s="82">
        <v>4.8</v>
      </c>
      <c r="I20" s="82">
        <v>7</v>
      </c>
      <c r="J20" s="82">
        <v>50.7565</v>
      </c>
      <c r="K20" s="82">
        <v>0</v>
      </c>
      <c r="L20" s="82">
        <v>0</v>
      </c>
      <c r="M20" s="82">
        <v>4</v>
      </c>
      <c r="N20" s="82">
        <v>31.1</v>
      </c>
      <c r="O20" s="82">
        <v>-11</v>
      </c>
      <c r="P20" s="82">
        <v>-95.277</v>
      </c>
      <c r="Q20" s="82">
        <v>3053</v>
      </c>
      <c r="R20" s="82">
        <v>56384.271237</v>
      </c>
    </row>
    <row r="21" spans="1:18" s="78" customFormat="1" ht="12.75" customHeight="1">
      <c r="A21" s="55" t="s">
        <v>79</v>
      </c>
      <c r="B21" s="56"/>
      <c r="C21" s="82">
        <v>10642</v>
      </c>
      <c r="D21" s="82">
        <v>102343.055527</v>
      </c>
      <c r="E21" s="82">
        <v>39</v>
      </c>
      <c r="F21" s="82">
        <v>40.77</v>
      </c>
      <c r="G21" s="82">
        <v>27</v>
      </c>
      <c r="H21" s="82">
        <v>41.81</v>
      </c>
      <c r="I21" s="82">
        <v>20</v>
      </c>
      <c r="J21" s="82">
        <v>83.19404</v>
      </c>
      <c r="K21" s="82">
        <v>1</v>
      </c>
      <c r="L21" s="82">
        <v>100</v>
      </c>
      <c r="M21" s="82">
        <v>8</v>
      </c>
      <c r="N21" s="82">
        <v>34.392487</v>
      </c>
      <c r="O21" s="82">
        <v>-10</v>
      </c>
      <c r="P21" s="82">
        <v>130.501</v>
      </c>
      <c r="Q21" s="82">
        <v>10652</v>
      </c>
      <c r="R21" s="82">
        <v>102490.103054</v>
      </c>
    </row>
    <row r="22" spans="1:18" s="78" customFormat="1" ht="12.75" customHeight="1">
      <c r="A22" s="55" t="s">
        <v>80</v>
      </c>
      <c r="B22" s="56"/>
      <c r="C22" s="82">
        <v>311</v>
      </c>
      <c r="D22" s="82">
        <v>23884.013813</v>
      </c>
      <c r="E22" s="82">
        <v>2</v>
      </c>
      <c r="F22" s="82">
        <v>1.08</v>
      </c>
      <c r="G22" s="82">
        <v>1</v>
      </c>
      <c r="H22" s="82">
        <v>1</v>
      </c>
      <c r="I22" s="82">
        <v>0</v>
      </c>
      <c r="J22" s="82">
        <v>0</v>
      </c>
      <c r="K22" s="82">
        <v>1</v>
      </c>
      <c r="L22" s="82">
        <v>18.2</v>
      </c>
      <c r="M22" s="82">
        <v>-1</v>
      </c>
      <c r="N22" s="82">
        <v>-0.1</v>
      </c>
      <c r="O22" s="82">
        <v>0</v>
      </c>
      <c r="P22" s="82">
        <v>0</v>
      </c>
      <c r="Q22" s="82">
        <v>311</v>
      </c>
      <c r="R22" s="82">
        <v>23865.793813</v>
      </c>
    </row>
    <row r="23" spans="1:18" s="78" customFormat="1" ht="12.75" customHeight="1">
      <c r="A23" s="55" t="s">
        <v>81</v>
      </c>
      <c r="B23" s="56"/>
      <c r="C23" s="82">
        <v>8715</v>
      </c>
      <c r="D23" s="82">
        <v>639026.103137</v>
      </c>
      <c r="E23" s="82">
        <v>24</v>
      </c>
      <c r="F23" s="82">
        <v>71.85</v>
      </c>
      <c r="G23" s="82">
        <v>28</v>
      </c>
      <c r="H23" s="82">
        <v>236.252</v>
      </c>
      <c r="I23" s="82">
        <v>19</v>
      </c>
      <c r="J23" s="82">
        <v>732.01611</v>
      </c>
      <c r="K23" s="82">
        <v>3</v>
      </c>
      <c r="L23" s="82">
        <v>593.555</v>
      </c>
      <c r="M23" s="82">
        <v>9</v>
      </c>
      <c r="N23" s="82">
        <v>333.32</v>
      </c>
      <c r="O23" s="82">
        <v>0</v>
      </c>
      <c r="P23" s="82">
        <v>23.292</v>
      </c>
      <c r="Q23" s="82">
        <v>8720</v>
      </c>
      <c r="R23" s="82">
        <v>639356.774247</v>
      </c>
    </row>
    <row r="24" spans="1:18" s="78" customFormat="1" ht="12.75" customHeight="1">
      <c r="A24" s="55" t="s">
        <v>82</v>
      </c>
      <c r="B24" s="56"/>
      <c r="C24" s="82">
        <v>7050</v>
      </c>
      <c r="D24" s="82">
        <v>222891.658004</v>
      </c>
      <c r="E24" s="82">
        <v>29</v>
      </c>
      <c r="F24" s="82">
        <v>72.4065</v>
      </c>
      <c r="G24" s="82">
        <v>22</v>
      </c>
      <c r="H24" s="82">
        <v>69.05</v>
      </c>
      <c r="I24" s="82">
        <v>19</v>
      </c>
      <c r="J24" s="82">
        <v>576.404</v>
      </c>
      <c r="K24" s="82">
        <v>5</v>
      </c>
      <c r="L24" s="82">
        <v>36.56273</v>
      </c>
      <c r="M24" s="82">
        <v>3</v>
      </c>
      <c r="N24" s="82">
        <v>-248.4</v>
      </c>
      <c r="O24" s="82">
        <v>-2</v>
      </c>
      <c r="P24" s="82">
        <v>243.55551</v>
      </c>
      <c r="Q24" s="82">
        <v>7058</v>
      </c>
      <c r="R24" s="82">
        <v>223430.011284</v>
      </c>
    </row>
    <row r="25" spans="1:18" s="78" customFormat="1" ht="12.75" customHeight="1">
      <c r="A25" s="55" t="s">
        <v>278</v>
      </c>
      <c r="B25" s="56"/>
      <c r="C25" s="82">
        <v>213</v>
      </c>
      <c r="D25" s="82">
        <v>48418.899787</v>
      </c>
      <c r="E25" s="82">
        <v>0</v>
      </c>
      <c r="F25" s="82">
        <v>0</v>
      </c>
      <c r="G25" s="82">
        <v>1</v>
      </c>
      <c r="H25" s="82">
        <v>5</v>
      </c>
      <c r="I25" s="82">
        <v>5</v>
      </c>
      <c r="J25" s="82">
        <v>324</v>
      </c>
      <c r="K25" s="82">
        <v>0</v>
      </c>
      <c r="L25" s="82">
        <v>0</v>
      </c>
      <c r="M25" s="82">
        <v>0</v>
      </c>
      <c r="N25" s="82">
        <v>-69</v>
      </c>
      <c r="O25" s="82">
        <v>0</v>
      </c>
      <c r="P25" s="82">
        <v>68.1443</v>
      </c>
      <c r="Q25" s="82">
        <v>212</v>
      </c>
      <c r="R25" s="82">
        <v>48737.044087</v>
      </c>
    </row>
    <row r="26" spans="1:18" s="78" customFormat="1" ht="12.75" customHeight="1">
      <c r="A26" s="55" t="s">
        <v>83</v>
      </c>
      <c r="B26" s="56"/>
      <c r="C26" s="82">
        <v>1763</v>
      </c>
      <c r="D26" s="82">
        <v>69724.778702</v>
      </c>
      <c r="E26" s="82">
        <v>4</v>
      </c>
      <c r="F26" s="82">
        <v>8.2</v>
      </c>
      <c r="G26" s="82">
        <v>3</v>
      </c>
      <c r="H26" s="82">
        <v>6.7</v>
      </c>
      <c r="I26" s="82">
        <v>5</v>
      </c>
      <c r="J26" s="82">
        <v>354.12758</v>
      </c>
      <c r="K26" s="82">
        <v>1</v>
      </c>
      <c r="L26" s="82">
        <v>5</v>
      </c>
      <c r="M26" s="82">
        <v>-4</v>
      </c>
      <c r="N26" s="82">
        <v>-23</v>
      </c>
      <c r="O26" s="82">
        <v>1</v>
      </c>
      <c r="P26" s="82">
        <v>5</v>
      </c>
      <c r="Q26" s="82">
        <v>1761</v>
      </c>
      <c r="R26" s="82">
        <v>70057.406282</v>
      </c>
    </row>
    <row r="27" spans="1:18" s="78" customFormat="1" ht="12.75" customHeight="1">
      <c r="A27" s="55" t="s">
        <v>84</v>
      </c>
      <c r="B27" s="56"/>
      <c r="C27" s="82">
        <v>8897</v>
      </c>
      <c r="D27" s="82">
        <v>225280.774432</v>
      </c>
      <c r="E27" s="82">
        <v>9</v>
      </c>
      <c r="F27" s="82">
        <v>15.97</v>
      </c>
      <c r="G27" s="82">
        <v>21</v>
      </c>
      <c r="H27" s="82">
        <v>112.3</v>
      </c>
      <c r="I27" s="82">
        <v>19</v>
      </c>
      <c r="J27" s="82">
        <v>134.586</v>
      </c>
      <c r="K27" s="82">
        <v>1</v>
      </c>
      <c r="L27" s="82">
        <v>14</v>
      </c>
      <c r="M27" s="82">
        <v>0</v>
      </c>
      <c r="N27" s="82">
        <v>-360.726</v>
      </c>
      <c r="O27" s="82">
        <v>-8</v>
      </c>
      <c r="P27" s="82">
        <v>-5.675</v>
      </c>
      <c r="Q27" s="82">
        <v>8877</v>
      </c>
      <c r="R27" s="82">
        <v>224938.629432</v>
      </c>
    </row>
    <row r="28" spans="1:18" s="78" customFormat="1" ht="12.75" customHeight="1">
      <c r="A28" s="55" t="s">
        <v>85</v>
      </c>
      <c r="B28" s="56"/>
      <c r="C28" s="82">
        <v>3583</v>
      </c>
      <c r="D28" s="82">
        <v>188290.203105</v>
      </c>
      <c r="E28" s="82">
        <v>19</v>
      </c>
      <c r="F28" s="82">
        <v>28.85</v>
      </c>
      <c r="G28" s="82">
        <v>11</v>
      </c>
      <c r="H28" s="82">
        <v>32.772</v>
      </c>
      <c r="I28" s="82">
        <v>13</v>
      </c>
      <c r="J28" s="82">
        <v>401.84324</v>
      </c>
      <c r="K28" s="82">
        <v>1</v>
      </c>
      <c r="L28" s="82">
        <v>4</v>
      </c>
      <c r="M28" s="82">
        <v>1</v>
      </c>
      <c r="N28" s="82">
        <v>16.98</v>
      </c>
      <c r="O28" s="82">
        <v>2</v>
      </c>
      <c r="P28" s="82">
        <v>-1.91324</v>
      </c>
      <c r="Q28" s="82">
        <v>3594</v>
      </c>
      <c r="R28" s="82">
        <v>188699.191105</v>
      </c>
    </row>
    <row r="29" spans="1:18" s="78" customFormat="1" ht="12.75" customHeight="1">
      <c r="A29" s="55" t="s">
        <v>86</v>
      </c>
      <c r="B29" s="56"/>
      <c r="C29" s="82">
        <v>8014</v>
      </c>
      <c r="D29" s="82">
        <v>577285.579571</v>
      </c>
      <c r="E29" s="82">
        <v>13</v>
      </c>
      <c r="F29" s="82">
        <v>23.6</v>
      </c>
      <c r="G29" s="82">
        <v>22</v>
      </c>
      <c r="H29" s="82">
        <v>119.16</v>
      </c>
      <c r="I29" s="82">
        <v>32</v>
      </c>
      <c r="J29" s="82">
        <v>747.110153</v>
      </c>
      <c r="K29" s="82">
        <v>3</v>
      </c>
      <c r="L29" s="82">
        <v>30.02</v>
      </c>
      <c r="M29" s="82">
        <v>2</v>
      </c>
      <c r="N29" s="82">
        <v>-527.9</v>
      </c>
      <c r="O29" s="82">
        <v>-7</v>
      </c>
      <c r="P29" s="82">
        <v>-358.4</v>
      </c>
      <c r="Q29" s="82">
        <v>8000</v>
      </c>
      <c r="R29" s="82">
        <v>577020.809724</v>
      </c>
    </row>
    <row r="30" spans="1:18" s="78" customFormat="1" ht="12.75" customHeight="1">
      <c r="A30" s="55" t="s">
        <v>87</v>
      </c>
      <c r="B30" s="56"/>
      <c r="C30" s="82">
        <v>32721</v>
      </c>
      <c r="D30" s="82">
        <v>823540.187001</v>
      </c>
      <c r="E30" s="82">
        <v>53</v>
      </c>
      <c r="F30" s="82">
        <v>95.83</v>
      </c>
      <c r="G30" s="82">
        <v>60</v>
      </c>
      <c r="H30" s="82">
        <v>521.201</v>
      </c>
      <c r="I30" s="82">
        <v>81</v>
      </c>
      <c r="J30" s="82">
        <v>886.453062</v>
      </c>
      <c r="K30" s="82">
        <v>12</v>
      </c>
      <c r="L30" s="82">
        <v>90.84191</v>
      </c>
      <c r="M30" s="82">
        <v>12</v>
      </c>
      <c r="N30" s="82">
        <v>-817.72413</v>
      </c>
      <c r="O30" s="82">
        <v>-23</v>
      </c>
      <c r="P30" s="82">
        <v>-38.68545</v>
      </c>
      <c r="Q30" s="82">
        <v>32703</v>
      </c>
      <c r="R30" s="82">
        <v>823054.017573</v>
      </c>
    </row>
    <row r="31" spans="1:18" s="78" customFormat="1" ht="12.75" customHeight="1">
      <c r="A31" s="55" t="s">
        <v>88</v>
      </c>
      <c r="B31" s="56"/>
      <c r="C31" s="82">
        <v>5136</v>
      </c>
      <c r="D31" s="82">
        <v>776550.264002</v>
      </c>
      <c r="E31" s="82">
        <v>12</v>
      </c>
      <c r="F31" s="82">
        <v>29.39</v>
      </c>
      <c r="G31" s="82">
        <v>14</v>
      </c>
      <c r="H31" s="82">
        <v>133.17702</v>
      </c>
      <c r="I31" s="82">
        <v>28</v>
      </c>
      <c r="J31" s="82">
        <v>2326.16662</v>
      </c>
      <c r="K31" s="82">
        <v>2</v>
      </c>
      <c r="L31" s="82">
        <v>52.52</v>
      </c>
      <c r="M31" s="82">
        <v>0</v>
      </c>
      <c r="N31" s="82">
        <v>-1431.18672</v>
      </c>
      <c r="O31" s="82">
        <v>0</v>
      </c>
      <c r="P31" s="82">
        <v>1402.27052</v>
      </c>
      <c r="Q31" s="82">
        <v>5134</v>
      </c>
      <c r="R31" s="82">
        <v>778691.207402</v>
      </c>
    </row>
    <row r="32" spans="1:18" s="78" customFormat="1" ht="12.75" customHeight="1">
      <c r="A32" s="55" t="s">
        <v>89</v>
      </c>
      <c r="B32" s="56"/>
      <c r="C32" s="82">
        <v>23726</v>
      </c>
      <c r="D32" s="82">
        <v>2139317.533022</v>
      </c>
      <c r="E32" s="82">
        <v>89</v>
      </c>
      <c r="F32" s="82">
        <v>501.015</v>
      </c>
      <c r="G32" s="82">
        <v>62</v>
      </c>
      <c r="H32" s="82">
        <v>265.0406</v>
      </c>
      <c r="I32" s="82">
        <v>93</v>
      </c>
      <c r="J32" s="82">
        <v>7970.20774</v>
      </c>
      <c r="K32" s="82">
        <v>12</v>
      </c>
      <c r="L32" s="82">
        <v>643.82206</v>
      </c>
      <c r="M32" s="82">
        <v>36</v>
      </c>
      <c r="N32" s="82">
        <v>559.48608</v>
      </c>
      <c r="O32" s="82">
        <v>-35</v>
      </c>
      <c r="P32" s="82">
        <v>-3237.91427</v>
      </c>
      <c r="Q32" s="82">
        <v>23754</v>
      </c>
      <c r="R32" s="82">
        <v>2144201.464912</v>
      </c>
    </row>
    <row r="33" spans="1:18" s="78" customFormat="1" ht="12.75" customHeight="1">
      <c r="A33" s="55" t="s">
        <v>90</v>
      </c>
      <c r="B33" s="56"/>
      <c r="C33" s="82">
        <v>4986</v>
      </c>
      <c r="D33" s="82">
        <v>178025.969646</v>
      </c>
      <c r="E33" s="82">
        <v>11</v>
      </c>
      <c r="F33" s="82">
        <v>17.4</v>
      </c>
      <c r="G33" s="82">
        <v>8</v>
      </c>
      <c r="H33" s="82">
        <v>34.0607</v>
      </c>
      <c r="I33" s="82">
        <v>17</v>
      </c>
      <c r="J33" s="82">
        <v>3359.23359</v>
      </c>
      <c r="K33" s="82">
        <v>5</v>
      </c>
      <c r="L33" s="82">
        <v>690.19266</v>
      </c>
      <c r="M33" s="82">
        <v>-3</v>
      </c>
      <c r="N33" s="82">
        <v>-871.77854</v>
      </c>
      <c r="O33" s="82">
        <v>0</v>
      </c>
      <c r="P33" s="82">
        <v>54.28013</v>
      </c>
      <c r="Q33" s="82">
        <v>4986</v>
      </c>
      <c r="R33" s="82">
        <v>179860.851466</v>
      </c>
    </row>
    <row r="34" spans="1:18" s="78" customFormat="1" ht="12.75" customHeight="1">
      <c r="A34" s="55" t="s">
        <v>91</v>
      </c>
      <c r="B34" s="56"/>
      <c r="C34" s="82">
        <v>7176</v>
      </c>
      <c r="D34" s="82">
        <v>275937.075083</v>
      </c>
      <c r="E34" s="82">
        <v>19</v>
      </c>
      <c r="F34" s="82">
        <v>12.533888</v>
      </c>
      <c r="G34" s="82">
        <v>25</v>
      </c>
      <c r="H34" s="82">
        <v>88.331</v>
      </c>
      <c r="I34" s="82">
        <v>23</v>
      </c>
      <c r="J34" s="82">
        <v>263.646528</v>
      </c>
      <c r="K34" s="82">
        <v>1</v>
      </c>
      <c r="L34" s="82">
        <v>10</v>
      </c>
      <c r="M34" s="82">
        <v>-1</v>
      </c>
      <c r="N34" s="82">
        <v>-159.9</v>
      </c>
      <c r="O34" s="82">
        <v>10</v>
      </c>
      <c r="P34" s="82">
        <v>63.96656</v>
      </c>
      <c r="Q34" s="82">
        <v>7179</v>
      </c>
      <c r="R34" s="82">
        <v>276018.991059</v>
      </c>
    </row>
    <row r="35" spans="1:18" s="78" customFormat="1" ht="12.75" customHeight="1">
      <c r="A35" s="55" t="s">
        <v>92</v>
      </c>
      <c r="B35" s="56"/>
      <c r="C35" s="82">
        <v>2584</v>
      </c>
      <c r="D35" s="82">
        <v>73030.969373</v>
      </c>
      <c r="E35" s="82">
        <v>5</v>
      </c>
      <c r="F35" s="82">
        <v>7.9</v>
      </c>
      <c r="G35" s="82">
        <v>3</v>
      </c>
      <c r="H35" s="82">
        <v>3.3</v>
      </c>
      <c r="I35" s="82">
        <v>5</v>
      </c>
      <c r="J35" s="82">
        <v>18.66</v>
      </c>
      <c r="K35" s="82">
        <v>1</v>
      </c>
      <c r="L35" s="82">
        <v>2</v>
      </c>
      <c r="M35" s="82">
        <v>-1</v>
      </c>
      <c r="N35" s="82">
        <v>-7.91</v>
      </c>
      <c r="O35" s="82">
        <v>-3</v>
      </c>
      <c r="P35" s="82">
        <v>-131</v>
      </c>
      <c r="Q35" s="82">
        <v>2582</v>
      </c>
      <c r="R35" s="82">
        <v>72913.319373</v>
      </c>
    </row>
    <row r="36" spans="1:18" s="78" customFormat="1" ht="12.75" customHeight="1">
      <c r="A36" s="55" t="s">
        <v>279</v>
      </c>
      <c r="B36" s="56"/>
      <c r="C36" s="82">
        <v>6335</v>
      </c>
      <c r="D36" s="82">
        <v>164277.54979</v>
      </c>
      <c r="E36" s="82">
        <v>29</v>
      </c>
      <c r="F36" s="82">
        <v>52.489741</v>
      </c>
      <c r="G36" s="82">
        <v>19</v>
      </c>
      <c r="H36" s="82">
        <v>60.8</v>
      </c>
      <c r="I36" s="82">
        <v>19</v>
      </c>
      <c r="J36" s="82">
        <v>555.98897</v>
      </c>
      <c r="K36" s="82">
        <v>1</v>
      </c>
      <c r="L36" s="82">
        <v>0.9</v>
      </c>
      <c r="M36" s="82">
        <v>8</v>
      </c>
      <c r="N36" s="82">
        <v>125.89999</v>
      </c>
      <c r="O36" s="82">
        <v>-1</v>
      </c>
      <c r="P36" s="82">
        <v>-177</v>
      </c>
      <c r="Q36" s="82">
        <v>6352</v>
      </c>
      <c r="R36" s="82">
        <v>164773.228491</v>
      </c>
    </row>
    <row r="37" spans="1:18" s="78" customFormat="1" ht="12.75" customHeight="1">
      <c r="A37" s="55" t="s">
        <v>93</v>
      </c>
      <c r="B37" s="56"/>
      <c r="C37" s="82">
        <v>2538</v>
      </c>
      <c r="D37" s="82">
        <v>21371.658173</v>
      </c>
      <c r="E37" s="82">
        <v>10</v>
      </c>
      <c r="F37" s="82">
        <v>18.6</v>
      </c>
      <c r="G37" s="82">
        <v>8</v>
      </c>
      <c r="H37" s="82">
        <v>15.03</v>
      </c>
      <c r="I37" s="82">
        <v>8</v>
      </c>
      <c r="J37" s="82">
        <v>37.4</v>
      </c>
      <c r="K37" s="82">
        <v>1</v>
      </c>
      <c r="L37" s="82">
        <v>10.8648</v>
      </c>
      <c r="M37" s="82">
        <v>1</v>
      </c>
      <c r="N37" s="82">
        <v>62.85</v>
      </c>
      <c r="O37" s="82">
        <v>0</v>
      </c>
      <c r="P37" s="82">
        <v>-16</v>
      </c>
      <c r="Q37" s="82">
        <v>2541</v>
      </c>
      <c r="R37" s="82">
        <v>21448.613373</v>
      </c>
    </row>
    <row r="38" spans="1:18" s="78" customFormat="1" ht="12.75" customHeight="1">
      <c r="A38" s="55" t="s">
        <v>94</v>
      </c>
      <c r="B38" s="56"/>
      <c r="C38" s="82">
        <v>6398</v>
      </c>
      <c r="D38" s="82">
        <v>149456.08701</v>
      </c>
      <c r="E38" s="82">
        <v>25</v>
      </c>
      <c r="F38" s="82">
        <v>20.7</v>
      </c>
      <c r="G38" s="82">
        <v>17</v>
      </c>
      <c r="H38" s="82">
        <v>66.6</v>
      </c>
      <c r="I38" s="82">
        <v>23</v>
      </c>
      <c r="J38" s="82">
        <v>302.681222</v>
      </c>
      <c r="K38" s="82">
        <v>2</v>
      </c>
      <c r="L38" s="82">
        <v>122.5</v>
      </c>
      <c r="M38" s="82">
        <v>2</v>
      </c>
      <c r="N38" s="82">
        <v>320.30092</v>
      </c>
      <c r="O38" s="82">
        <v>1</v>
      </c>
      <c r="P38" s="82">
        <v>228</v>
      </c>
      <c r="Q38" s="82">
        <v>6409</v>
      </c>
      <c r="R38" s="82">
        <v>150138.669152</v>
      </c>
    </row>
    <row r="39" spans="1:18" s="78" customFormat="1" ht="12.75" customHeight="1">
      <c r="A39" s="55" t="s">
        <v>95</v>
      </c>
      <c r="B39" s="56"/>
      <c r="C39" s="82">
        <v>15717</v>
      </c>
      <c r="D39" s="82">
        <v>371733.992341</v>
      </c>
      <c r="E39" s="82">
        <v>26</v>
      </c>
      <c r="F39" s="82">
        <v>45.753</v>
      </c>
      <c r="G39" s="82">
        <v>27</v>
      </c>
      <c r="H39" s="82">
        <v>54.83</v>
      </c>
      <c r="I39" s="82">
        <v>31</v>
      </c>
      <c r="J39" s="82">
        <v>574.57197</v>
      </c>
      <c r="K39" s="82">
        <v>0</v>
      </c>
      <c r="L39" s="82">
        <v>0</v>
      </c>
      <c r="M39" s="82">
        <v>3</v>
      </c>
      <c r="N39" s="82">
        <v>2162.06933</v>
      </c>
      <c r="O39" s="82">
        <v>-18</v>
      </c>
      <c r="P39" s="82">
        <v>-1968.63696</v>
      </c>
      <c r="Q39" s="82">
        <v>15701</v>
      </c>
      <c r="R39" s="82">
        <v>372492.919681</v>
      </c>
    </row>
    <row r="40" spans="1:18" s="78" customFormat="1" ht="12.75" customHeight="1">
      <c r="A40" s="55" t="s">
        <v>156</v>
      </c>
      <c r="B40" s="56"/>
      <c r="C40" s="82">
        <v>7697</v>
      </c>
      <c r="D40" s="82">
        <v>1401663.356374</v>
      </c>
      <c r="E40" s="82">
        <v>55</v>
      </c>
      <c r="F40" s="82">
        <v>169.75</v>
      </c>
      <c r="G40" s="82">
        <v>22</v>
      </c>
      <c r="H40" s="82">
        <v>170.1418</v>
      </c>
      <c r="I40" s="82">
        <v>86</v>
      </c>
      <c r="J40" s="82">
        <v>6798.369875</v>
      </c>
      <c r="K40" s="82">
        <v>6</v>
      </c>
      <c r="L40" s="82">
        <v>455.87279</v>
      </c>
      <c r="M40" s="82">
        <v>19</v>
      </c>
      <c r="N40" s="82">
        <v>3101.57571</v>
      </c>
      <c r="O40" s="82">
        <v>0</v>
      </c>
      <c r="P40" s="82">
        <v>23.7</v>
      </c>
      <c r="Q40" s="82">
        <v>7749</v>
      </c>
      <c r="R40" s="82">
        <v>1411130.737369</v>
      </c>
    </row>
    <row r="41" spans="1:18" s="78" customFormat="1" ht="12.75" customHeight="1">
      <c r="A41" s="55" t="s">
        <v>157</v>
      </c>
      <c r="B41" s="56"/>
      <c r="C41" s="82">
        <v>3490</v>
      </c>
      <c r="D41" s="82">
        <v>192084.581128</v>
      </c>
      <c r="E41" s="82">
        <v>13</v>
      </c>
      <c r="F41" s="82">
        <v>116.15</v>
      </c>
      <c r="G41" s="82">
        <v>22</v>
      </c>
      <c r="H41" s="82">
        <v>74.6</v>
      </c>
      <c r="I41" s="82">
        <v>8</v>
      </c>
      <c r="J41" s="82">
        <v>19.41</v>
      </c>
      <c r="K41" s="82">
        <v>3</v>
      </c>
      <c r="L41" s="82">
        <v>10.25</v>
      </c>
      <c r="M41" s="82">
        <v>-8</v>
      </c>
      <c r="N41" s="82">
        <v>-29.3</v>
      </c>
      <c r="O41" s="82">
        <v>10</v>
      </c>
      <c r="P41" s="82">
        <v>19.25</v>
      </c>
      <c r="Q41" s="82">
        <v>3483</v>
      </c>
      <c r="R41" s="82">
        <v>192125.241128</v>
      </c>
    </row>
    <row r="42" spans="1:18" s="78" customFormat="1" ht="12.75" customHeight="1">
      <c r="A42" s="215" t="s">
        <v>368</v>
      </c>
      <c r="B42" s="56"/>
      <c r="C42" s="82">
        <v>118244</v>
      </c>
      <c r="D42" s="82">
        <v>1404646.920024</v>
      </c>
      <c r="E42" s="82">
        <v>651</v>
      </c>
      <c r="F42" s="82">
        <v>1079.472888</v>
      </c>
      <c r="G42" s="82">
        <v>336</v>
      </c>
      <c r="H42" s="82">
        <v>1366.381111</v>
      </c>
      <c r="I42" s="82">
        <v>379</v>
      </c>
      <c r="J42" s="82">
        <v>5309.157877</v>
      </c>
      <c r="K42" s="82">
        <v>27</v>
      </c>
      <c r="L42" s="82">
        <v>1107.62997</v>
      </c>
      <c r="M42" s="82">
        <v>32</v>
      </c>
      <c r="N42" s="82">
        <v>519.354223</v>
      </c>
      <c r="O42" s="82">
        <v>-32</v>
      </c>
      <c r="P42" s="82">
        <v>450.17374</v>
      </c>
      <c r="Q42" s="82">
        <v>118559</v>
      </c>
      <c r="R42" s="82">
        <v>1409531.067671</v>
      </c>
    </row>
    <row r="43" spans="1:18" s="78" customFormat="1" ht="12.75" customHeight="1">
      <c r="A43" s="55" t="s">
        <v>158</v>
      </c>
      <c r="B43" s="56"/>
      <c r="C43" s="82">
        <v>95376</v>
      </c>
      <c r="D43" s="82">
        <v>1054886.718928</v>
      </c>
      <c r="E43" s="82">
        <v>346</v>
      </c>
      <c r="F43" s="82">
        <v>349.122688</v>
      </c>
      <c r="G43" s="82">
        <v>420</v>
      </c>
      <c r="H43" s="82">
        <v>1925.53</v>
      </c>
      <c r="I43" s="82">
        <v>189</v>
      </c>
      <c r="J43" s="82">
        <v>4675.68401</v>
      </c>
      <c r="K43" s="82">
        <v>26</v>
      </c>
      <c r="L43" s="82">
        <v>752.217573</v>
      </c>
      <c r="M43" s="82">
        <v>-162</v>
      </c>
      <c r="N43" s="82">
        <v>-4635.07411</v>
      </c>
      <c r="O43" s="82">
        <v>71</v>
      </c>
      <c r="P43" s="82">
        <v>-326.3598</v>
      </c>
      <c r="Q43" s="82">
        <v>95211</v>
      </c>
      <c r="R43" s="82">
        <v>1052272.344143</v>
      </c>
    </row>
    <row r="44" spans="1:18" s="78" customFormat="1" ht="12.75" customHeight="1">
      <c r="A44" s="55" t="s">
        <v>159</v>
      </c>
      <c r="B44" s="56"/>
      <c r="C44" s="82">
        <v>16588</v>
      </c>
      <c r="D44" s="82">
        <v>1026575.409475</v>
      </c>
      <c r="E44" s="82">
        <v>47</v>
      </c>
      <c r="F44" s="82">
        <v>649.203879</v>
      </c>
      <c r="G44" s="82">
        <v>48</v>
      </c>
      <c r="H44" s="82">
        <v>522.4</v>
      </c>
      <c r="I44" s="82">
        <v>41</v>
      </c>
      <c r="J44" s="82">
        <v>2239.189813</v>
      </c>
      <c r="K44" s="82">
        <v>1</v>
      </c>
      <c r="L44" s="82">
        <v>5</v>
      </c>
      <c r="M44" s="82">
        <v>-16</v>
      </c>
      <c r="N44" s="82">
        <v>-188.74</v>
      </c>
      <c r="O44" s="82">
        <v>20</v>
      </c>
      <c r="P44" s="82">
        <v>3104.65</v>
      </c>
      <c r="Q44" s="82">
        <v>16591</v>
      </c>
      <c r="R44" s="82">
        <v>1031852.313167</v>
      </c>
    </row>
    <row r="45" spans="1:18" s="78" customFormat="1" ht="12.75" customHeight="1">
      <c r="A45" s="55" t="s">
        <v>160</v>
      </c>
      <c r="B45" s="56"/>
      <c r="C45" s="82">
        <v>7672</v>
      </c>
      <c r="D45" s="82">
        <v>64468.075477</v>
      </c>
      <c r="E45" s="82">
        <v>87</v>
      </c>
      <c r="F45" s="82">
        <v>175.121</v>
      </c>
      <c r="G45" s="82">
        <v>51</v>
      </c>
      <c r="H45" s="82">
        <v>131.97</v>
      </c>
      <c r="I45" s="82">
        <v>31</v>
      </c>
      <c r="J45" s="82">
        <v>215.01</v>
      </c>
      <c r="K45" s="82">
        <v>3</v>
      </c>
      <c r="L45" s="82">
        <v>22.3</v>
      </c>
      <c r="M45" s="82">
        <v>-7</v>
      </c>
      <c r="N45" s="82">
        <v>-195.69</v>
      </c>
      <c r="O45" s="82">
        <v>6</v>
      </c>
      <c r="P45" s="82">
        <v>-13.5</v>
      </c>
      <c r="Q45" s="82">
        <v>7707</v>
      </c>
      <c r="R45" s="82">
        <v>64494.746477</v>
      </c>
    </row>
    <row r="46" spans="1:18" s="78" customFormat="1" ht="12.75" customHeight="1">
      <c r="A46" s="215" t="s">
        <v>369</v>
      </c>
      <c r="B46" s="56"/>
      <c r="C46" s="82">
        <v>27618</v>
      </c>
      <c r="D46" s="82">
        <v>553097.772781</v>
      </c>
      <c r="E46" s="82">
        <v>176</v>
      </c>
      <c r="F46" s="82">
        <v>253.9508</v>
      </c>
      <c r="G46" s="82">
        <v>115</v>
      </c>
      <c r="H46" s="82">
        <v>363.06133</v>
      </c>
      <c r="I46" s="82">
        <v>87</v>
      </c>
      <c r="J46" s="82">
        <v>1236.71321</v>
      </c>
      <c r="K46" s="82">
        <v>5</v>
      </c>
      <c r="L46" s="82">
        <v>660.929124</v>
      </c>
      <c r="M46" s="82">
        <v>2</v>
      </c>
      <c r="N46" s="82">
        <v>-142.323532</v>
      </c>
      <c r="O46" s="82">
        <v>-22</v>
      </c>
      <c r="P46" s="82">
        <v>-120.8</v>
      </c>
      <c r="Q46" s="82">
        <v>27659</v>
      </c>
      <c r="R46" s="82">
        <v>553301.322805</v>
      </c>
    </row>
    <row r="47" spans="1:18" s="78" customFormat="1" ht="12.75" customHeight="1">
      <c r="A47" s="55" t="s">
        <v>161</v>
      </c>
      <c r="B47" s="56"/>
      <c r="C47" s="82">
        <v>59128</v>
      </c>
      <c r="D47" s="82">
        <v>9163521.237324</v>
      </c>
      <c r="E47" s="82">
        <v>490</v>
      </c>
      <c r="F47" s="82">
        <v>3507.036837</v>
      </c>
      <c r="G47" s="82">
        <v>169</v>
      </c>
      <c r="H47" s="82">
        <v>724.58928</v>
      </c>
      <c r="I47" s="82">
        <v>278</v>
      </c>
      <c r="J47" s="82">
        <v>68767.69814</v>
      </c>
      <c r="K47" s="82">
        <v>31</v>
      </c>
      <c r="L47" s="82">
        <v>7556.010805</v>
      </c>
      <c r="M47" s="82">
        <v>13</v>
      </c>
      <c r="N47" s="82">
        <v>-211.348308</v>
      </c>
      <c r="O47" s="82">
        <v>-13</v>
      </c>
      <c r="P47" s="82">
        <v>-502.665</v>
      </c>
      <c r="Q47" s="82">
        <v>59449</v>
      </c>
      <c r="R47" s="82">
        <v>9226801.358908</v>
      </c>
    </row>
    <row r="48" spans="1:18" s="78" customFormat="1" ht="12.75" customHeight="1">
      <c r="A48" s="55" t="s">
        <v>162</v>
      </c>
      <c r="B48" s="56"/>
      <c r="C48" s="82">
        <v>39277</v>
      </c>
      <c r="D48" s="82">
        <v>1504638.778627</v>
      </c>
      <c r="E48" s="82">
        <v>184</v>
      </c>
      <c r="F48" s="82">
        <v>1169.721</v>
      </c>
      <c r="G48" s="82">
        <v>130</v>
      </c>
      <c r="H48" s="82">
        <v>639.732993</v>
      </c>
      <c r="I48" s="82">
        <v>147</v>
      </c>
      <c r="J48" s="82">
        <v>6683.43597</v>
      </c>
      <c r="K48" s="82">
        <v>20</v>
      </c>
      <c r="L48" s="82">
        <v>847.1493</v>
      </c>
      <c r="M48" s="82">
        <v>-1</v>
      </c>
      <c r="N48" s="82">
        <v>-317.69431</v>
      </c>
      <c r="O48" s="82">
        <v>-9</v>
      </c>
      <c r="P48" s="82">
        <v>918.49069</v>
      </c>
      <c r="Q48" s="82">
        <v>39321</v>
      </c>
      <c r="R48" s="82">
        <v>1511605.849684</v>
      </c>
    </row>
    <row r="49" spans="1:18" s="78" customFormat="1" ht="12.75" customHeight="1">
      <c r="A49" s="55" t="s">
        <v>163</v>
      </c>
      <c r="B49" s="56"/>
      <c r="C49" s="82">
        <v>100368</v>
      </c>
      <c r="D49" s="82">
        <v>1303684.825881</v>
      </c>
      <c r="E49" s="82">
        <v>876</v>
      </c>
      <c r="F49" s="82">
        <v>1643.209092</v>
      </c>
      <c r="G49" s="82">
        <v>461</v>
      </c>
      <c r="H49" s="82">
        <v>2283.874431</v>
      </c>
      <c r="I49" s="82">
        <v>419</v>
      </c>
      <c r="J49" s="82">
        <v>8474.640936</v>
      </c>
      <c r="K49" s="82">
        <v>35</v>
      </c>
      <c r="L49" s="82">
        <v>1896.925116</v>
      </c>
      <c r="M49" s="82">
        <v>3</v>
      </c>
      <c r="N49" s="82">
        <v>1610.718859</v>
      </c>
      <c r="O49" s="82">
        <v>77</v>
      </c>
      <c r="P49" s="82">
        <v>130.40881</v>
      </c>
      <c r="Q49" s="82">
        <v>100863</v>
      </c>
      <c r="R49" s="82">
        <v>1311363.004031</v>
      </c>
    </row>
    <row r="50" spans="1:18" s="78" customFormat="1" ht="12.75" customHeight="1">
      <c r="A50" s="55" t="s">
        <v>164</v>
      </c>
      <c r="B50" s="56"/>
      <c r="C50" s="82">
        <v>23429</v>
      </c>
      <c r="D50" s="82">
        <v>364537.197965</v>
      </c>
      <c r="E50" s="82">
        <v>174</v>
      </c>
      <c r="F50" s="82">
        <v>328.827579</v>
      </c>
      <c r="G50" s="82">
        <v>78</v>
      </c>
      <c r="H50" s="82">
        <v>255.715</v>
      </c>
      <c r="I50" s="82">
        <v>86</v>
      </c>
      <c r="J50" s="82">
        <v>459.823869</v>
      </c>
      <c r="K50" s="82">
        <v>7</v>
      </c>
      <c r="L50" s="82">
        <v>284.181</v>
      </c>
      <c r="M50" s="82">
        <v>21</v>
      </c>
      <c r="N50" s="82">
        <v>207.517071</v>
      </c>
      <c r="O50" s="82">
        <v>-2</v>
      </c>
      <c r="P50" s="82">
        <v>-5.35</v>
      </c>
      <c r="Q50" s="82">
        <v>23544</v>
      </c>
      <c r="R50" s="82">
        <v>364988.120484</v>
      </c>
    </row>
    <row r="51" spans="1:18" s="78" customFormat="1" ht="12.75" customHeight="1">
      <c r="A51" s="55" t="s">
        <v>165</v>
      </c>
      <c r="B51" s="56"/>
      <c r="C51" s="82">
        <v>1</v>
      </c>
      <c r="D51" s="82">
        <v>6.5</v>
      </c>
      <c r="E51" s="82">
        <v>0</v>
      </c>
      <c r="F51" s="82">
        <v>0</v>
      </c>
      <c r="G51" s="82">
        <v>1</v>
      </c>
      <c r="H51" s="82">
        <v>10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1</v>
      </c>
      <c r="P51" s="82">
        <v>10</v>
      </c>
      <c r="Q51" s="82">
        <v>1</v>
      </c>
      <c r="R51" s="82">
        <v>6.5</v>
      </c>
    </row>
    <row r="52" spans="1:18" s="78" customFormat="1" ht="12.75" customHeight="1">
      <c r="A52" s="215" t="s">
        <v>377</v>
      </c>
      <c r="B52" s="56"/>
      <c r="C52" s="82">
        <v>453</v>
      </c>
      <c r="D52" s="82">
        <v>1790.204652</v>
      </c>
      <c r="E52" s="82">
        <v>5</v>
      </c>
      <c r="F52" s="82">
        <v>8.5</v>
      </c>
      <c r="G52" s="82">
        <v>2</v>
      </c>
      <c r="H52" s="82">
        <v>0.7</v>
      </c>
      <c r="I52" s="82">
        <v>2</v>
      </c>
      <c r="J52" s="82">
        <v>2.5</v>
      </c>
      <c r="K52" s="82">
        <v>0</v>
      </c>
      <c r="L52" s="82">
        <v>0</v>
      </c>
      <c r="M52" s="82">
        <v>1</v>
      </c>
      <c r="N52" s="82">
        <v>0.2</v>
      </c>
      <c r="O52" s="82">
        <v>-1</v>
      </c>
      <c r="P52" s="82">
        <v>-1</v>
      </c>
      <c r="Q52" s="82">
        <v>456</v>
      </c>
      <c r="R52" s="82">
        <v>1799.704652</v>
      </c>
    </row>
    <row r="53" spans="1:18" s="78" customFormat="1" ht="12.75" customHeight="1">
      <c r="A53" s="55" t="s">
        <v>166</v>
      </c>
      <c r="B53" s="56"/>
      <c r="C53" s="82">
        <v>57</v>
      </c>
      <c r="D53" s="82">
        <v>269.25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57</v>
      </c>
      <c r="R53" s="82">
        <v>269.25</v>
      </c>
    </row>
    <row r="54" spans="1:18" s="78" customFormat="1" ht="12.75" customHeight="1">
      <c r="A54" s="55" t="s">
        <v>167</v>
      </c>
      <c r="B54" s="56"/>
      <c r="C54" s="82">
        <v>3346</v>
      </c>
      <c r="D54" s="82">
        <v>83823.665627</v>
      </c>
      <c r="E54" s="82">
        <v>23</v>
      </c>
      <c r="F54" s="82">
        <v>18.26</v>
      </c>
      <c r="G54" s="82">
        <v>16</v>
      </c>
      <c r="H54" s="82">
        <v>11.469</v>
      </c>
      <c r="I54" s="82">
        <v>10</v>
      </c>
      <c r="J54" s="82">
        <v>147.56844</v>
      </c>
      <c r="K54" s="82">
        <v>1</v>
      </c>
      <c r="L54" s="82">
        <v>6.5</v>
      </c>
      <c r="M54" s="82">
        <v>2</v>
      </c>
      <c r="N54" s="82">
        <v>54.13501</v>
      </c>
      <c r="O54" s="82">
        <v>-1</v>
      </c>
      <c r="P54" s="82">
        <v>4.2</v>
      </c>
      <c r="Q54" s="82">
        <v>3354</v>
      </c>
      <c r="R54" s="82">
        <v>84029.860077</v>
      </c>
    </row>
    <row r="55" spans="1:18" s="78" customFormat="1" ht="12.75" customHeight="1">
      <c r="A55" s="55" t="s">
        <v>168</v>
      </c>
      <c r="B55" s="56"/>
      <c r="C55" s="82">
        <v>14015</v>
      </c>
      <c r="D55" s="82">
        <v>151434.873947</v>
      </c>
      <c r="E55" s="82">
        <v>71</v>
      </c>
      <c r="F55" s="82">
        <v>103.24</v>
      </c>
      <c r="G55" s="82">
        <v>47</v>
      </c>
      <c r="H55" s="82">
        <v>135.48</v>
      </c>
      <c r="I55" s="82">
        <v>30</v>
      </c>
      <c r="J55" s="82">
        <v>148.35017</v>
      </c>
      <c r="K55" s="82">
        <v>5</v>
      </c>
      <c r="L55" s="82">
        <v>130.898</v>
      </c>
      <c r="M55" s="82">
        <v>-1</v>
      </c>
      <c r="N55" s="82">
        <v>-109.785</v>
      </c>
      <c r="O55" s="82">
        <v>-13</v>
      </c>
      <c r="P55" s="82">
        <v>-32.125</v>
      </c>
      <c r="Q55" s="82">
        <v>14025</v>
      </c>
      <c r="R55" s="82">
        <v>151278.176117</v>
      </c>
    </row>
    <row r="56" spans="1:18" s="78" customFormat="1" ht="12.75" customHeight="1">
      <c r="A56" s="55" t="s">
        <v>169</v>
      </c>
      <c r="B56" s="56"/>
      <c r="C56" s="82">
        <v>20089</v>
      </c>
      <c r="D56" s="82">
        <v>181157.90932</v>
      </c>
      <c r="E56" s="82">
        <v>0</v>
      </c>
      <c r="F56" s="82">
        <v>0</v>
      </c>
      <c r="G56" s="82">
        <v>58</v>
      </c>
      <c r="H56" s="82">
        <v>243.92</v>
      </c>
      <c r="I56" s="82">
        <v>10</v>
      </c>
      <c r="J56" s="82">
        <v>62.72286</v>
      </c>
      <c r="K56" s="82">
        <v>4</v>
      </c>
      <c r="L56" s="82">
        <v>125</v>
      </c>
      <c r="M56" s="82">
        <v>-36</v>
      </c>
      <c r="N56" s="82">
        <v>-865.572</v>
      </c>
      <c r="O56" s="82">
        <v>60</v>
      </c>
      <c r="P56" s="82">
        <v>947.98274</v>
      </c>
      <c r="Q56" s="82">
        <v>20055</v>
      </c>
      <c r="R56" s="82">
        <v>180934.12292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84" t="str">
        <f>'2491-00-01'!V34</f>
        <v>中華民國112年7月20日編製</v>
      </c>
      <c r="R57" s="384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85" t="s">
        <v>170</v>
      </c>
      <c r="R58" s="385"/>
    </row>
    <row r="59" spans="1:18" ht="15" customHeight="1">
      <c r="A59" s="61" t="s">
        <v>42</v>
      </c>
      <c r="B59" s="158" t="s">
        <v>391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287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171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172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68" t="s">
        <v>173</v>
      </c>
      <c r="B64" s="368"/>
      <c r="C64" s="368"/>
      <c r="D64" s="368"/>
      <c r="E64" s="368"/>
      <c r="F64" s="368"/>
      <c r="G64" s="368"/>
      <c r="H64" s="368"/>
      <c r="I64" s="368"/>
      <c r="J64" s="368"/>
      <c r="K64" s="368"/>
      <c r="L64" s="368"/>
      <c r="M64" s="368"/>
      <c r="N64" s="368"/>
      <c r="O64" s="368"/>
      <c r="P64" s="368"/>
      <c r="Q64" s="368"/>
      <c r="R64" s="368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85" zoomScaleSheetLayoutView="85" workbookViewId="0" topLeftCell="A1">
      <selection activeCell="B37" sqref="B37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8"/>
      <c r="Q1" s="101" t="s">
        <v>1</v>
      </c>
      <c r="R1" s="102" t="s">
        <v>2</v>
      </c>
    </row>
    <row r="2" spans="1:18" ht="16.5" customHeight="1">
      <c r="A2" s="103" t="s">
        <v>139</v>
      </c>
      <c r="B2" s="104" t="s">
        <v>140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175</v>
      </c>
    </row>
    <row r="3" spans="1:18" s="109" customFormat="1" ht="18" customHeight="1">
      <c r="A3" s="399" t="s">
        <v>251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</row>
    <row r="4" spans="1:18" s="109" customFormat="1" ht="18" customHeight="1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</row>
    <row r="5" spans="1:18" s="112" customFormat="1" ht="18" customHeight="1">
      <c r="A5" s="110"/>
      <c r="B5" s="111"/>
      <c r="C5" s="111"/>
      <c r="D5" s="111"/>
      <c r="E5" s="111"/>
      <c r="F5" s="111"/>
      <c r="G5" s="401" t="str">
        <f>'2491-00-06'!G5</f>
        <v>中華民國112年6月</v>
      </c>
      <c r="H5" s="401"/>
      <c r="I5" s="401"/>
      <c r="J5" s="401"/>
      <c r="K5" s="401"/>
      <c r="L5" s="401"/>
      <c r="M5" s="111"/>
      <c r="N5" s="111"/>
      <c r="O5" s="111"/>
      <c r="P5" s="111"/>
      <c r="Q5" s="402" t="s">
        <v>7</v>
      </c>
      <c r="R5" s="402"/>
    </row>
    <row r="6" spans="2:18" s="112" customFormat="1" ht="15.75" customHeight="1">
      <c r="B6" s="113"/>
      <c r="C6" s="403" t="s">
        <v>142</v>
      </c>
      <c r="D6" s="404"/>
      <c r="E6" s="407" t="s">
        <v>143</v>
      </c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9"/>
      <c r="Q6" s="410" t="s">
        <v>144</v>
      </c>
      <c r="R6" s="403"/>
    </row>
    <row r="7" spans="1:18" s="114" customFormat="1" ht="15.75" customHeight="1">
      <c r="A7" s="412" t="s">
        <v>8</v>
      </c>
      <c r="B7" s="413"/>
      <c r="C7" s="405"/>
      <c r="D7" s="406"/>
      <c r="E7" s="414" t="s">
        <v>145</v>
      </c>
      <c r="F7" s="415"/>
      <c r="G7" s="416" t="s">
        <v>146</v>
      </c>
      <c r="H7" s="415"/>
      <c r="I7" s="416" t="s">
        <v>147</v>
      </c>
      <c r="J7" s="415"/>
      <c r="K7" s="416" t="s">
        <v>148</v>
      </c>
      <c r="L7" s="415"/>
      <c r="M7" s="417" t="s">
        <v>149</v>
      </c>
      <c r="N7" s="418"/>
      <c r="O7" s="416" t="s">
        <v>150</v>
      </c>
      <c r="P7" s="415"/>
      <c r="Q7" s="411"/>
      <c r="R7" s="405"/>
    </row>
    <row r="8" spans="1:18" s="114" customFormat="1" ht="15.75" customHeight="1">
      <c r="A8" s="115"/>
      <c r="B8" s="116"/>
      <c r="C8" s="117" t="s">
        <v>151</v>
      </c>
      <c r="D8" s="118" t="s">
        <v>32</v>
      </c>
      <c r="E8" s="119" t="s">
        <v>151</v>
      </c>
      <c r="F8" s="120" t="s">
        <v>32</v>
      </c>
      <c r="G8" s="119" t="s">
        <v>151</v>
      </c>
      <c r="H8" s="120" t="s">
        <v>32</v>
      </c>
      <c r="I8" s="119" t="s">
        <v>151</v>
      </c>
      <c r="J8" s="120" t="s">
        <v>32</v>
      </c>
      <c r="K8" s="119" t="s">
        <v>151</v>
      </c>
      <c r="L8" s="120" t="s">
        <v>32</v>
      </c>
      <c r="M8" s="119" t="s">
        <v>151</v>
      </c>
      <c r="N8" s="120" t="s">
        <v>32</v>
      </c>
      <c r="O8" s="120" t="s">
        <v>151</v>
      </c>
      <c r="P8" s="120" t="s">
        <v>32</v>
      </c>
      <c r="Q8" s="118" t="s">
        <v>151</v>
      </c>
      <c r="R8" s="121" t="s">
        <v>32</v>
      </c>
    </row>
    <row r="9" spans="1:18" s="114" customFormat="1" ht="16.5" customHeight="1">
      <c r="A9" s="280" t="s">
        <v>33</v>
      </c>
      <c r="B9" s="281"/>
      <c r="C9" s="38">
        <v>761010</v>
      </c>
      <c r="D9" s="38">
        <v>27753477.989872</v>
      </c>
      <c r="E9" s="38">
        <v>3933</v>
      </c>
      <c r="F9" s="38">
        <v>11274.071829</v>
      </c>
      <c r="G9" s="38">
        <v>2600</v>
      </c>
      <c r="H9" s="38">
        <v>11815.515757</v>
      </c>
      <c r="I9" s="38">
        <v>2520</v>
      </c>
      <c r="J9" s="38">
        <v>129988.512765</v>
      </c>
      <c r="K9" s="38">
        <v>251</v>
      </c>
      <c r="L9" s="38">
        <v>18163.455148</v>
      </c>
      <c r="M9" s="38">
        <v>0</v>
      </c>
      <c r="N9" s="38">
        <v>0</v>
      </c>
      <c r="O9" s="38">
        <v>0</v>
      </c>
      <c r="P9" s="38">
        <v>-190.10445</v>
      </c>
      <c r="Q9" s="38">
        <v>762343</v>
      </c>
      <c r="R9" s="38">
        <v>27864571.499111</v>
      </c>
    </row>
    <row r="10" spans="1:18" s="114" customFormat="1" ht="16.5" customHeight="1">
      <c r="A10" s="282" t="s">
        <v>226</v>
      </c>
      <c r="B10" s="283"/>
      <c r="C10" s="38">
        <v>759306</v>
      </c>
      <c r="D10" s="38">
        <v>27727096.467644</v>
      </c>
      <c r="E10" s="38">
        <v>3925</v>
      </c>
      <c r="F10" s="38">
        <v>11247.571829</v>
      </c>
      <c r="G10" s="38">
        <v>2596</v>
      </c>
      <c r="H10" s="38">
        <v>11800.665757</v>
      </c>
      <c r="I10" s="38">
        <v>2517</v>
      </c>
      <c r="J10" s="38">
        <v>129975.712765</v>
      </c>
      <c r="K10" s="38">
        <v>251</v>
      </c>
      <c r="L10" s="38">
        <v>18163.455148</v>
      </c>
      <c r="M10" s="38">
        <v>0</v>
      </c>
      <c r="N10" s="38">
        <v>0</v>
      </c>
      <c r="O10" s="38">
        <v>0</v>
      </c>
      <c r="P10" s="38">
        <v>-177.65445</v>
      </c>
      <c r="Q10" s="38">
        <v>760635</v>
      </c>
      <c r="R10" s="38">
        <v>27838177.976883</v>
      </c>
    </row>
    <row r="11" spans="1:18" s="114" customFormat="1" ht="16.5" customHeight="1">
      <c r="A11" s="284" t="s">
        <v>266</v>
      </c>
      <c r="B11" s="285"/>
      <c r="C11" s="38">
        <v>147447</v>
      </c>
      <c r="D11" s="38">
        <v>2659547.310151</v>
      </c>
      <c r="E11" s="38">
        <v>675</v>
      </c>
      <c r="F11" s="38">
        <v>1488.208406</v>
      </c>
      <c r="G11" s="38">
        <v>646</v>
      </c>
      <c r="H11" s="38">
        <v>2451.00478</v>
      </c>
      <c r="I11" s="38">
        <v>411</v>
      </c>
      <c r="J11" s="38">
        <v>6175.098383</v>
      </c>
      <c r="K11" s="38">
        <v>36</v>
      </c>
      <c r="L11" s="38">
        <v>2529.66557</v>
      </c>
      <c r="M11" s="38">
        <v>0</v>
      </c>
      <c r="N11" s="38">
        <v>0</v>
      </c>
      <c r="O11" s="38">
        <v>53</v>
      </c>
      <c r="P11" s="38">
        <v>87.493574</v>
      </c>
      <c r="Q11" s="38">
        <v>147529</v>
      </c>
      <c r="R11" s="38">
        <v>2662317.440164</v>
      </c>
    </row>
    <row r="12" spans="1:18" s="114" customFormat="1" ht="16.5" customHeight="1">
      <c r="A12" s="284" t="s">
        <v>265</v>
      </c>
      <c r="B12" s="285"/>
      <c r="C12" s="38">
        <v>176011</v>
      </c>
      <c r="D12" s="38">
        <v>14369397.363667</v>
      </c>
      <c r="E12" s="38">
        <v>979</v>
      </c>
      <c r="F12" s="38">
        <v>4263.591397</v>
      </c>
      <c r="G12" s="38">
        <v>635</v>
      </c>
      <c r="H12" s="38">
        <v>4139.422502</v>
      </c>
      <c r="I12" s="38">
        <v>649</v>
      </c>
      <c r="J12" s="38">
        <v>96924.604023</v>
      </c>
      <c r="K12" s="38">
        <v>72</v>
      </c>
      <c r="L12" s="38">
        <v>9293.813974</v>
      </c>
      <c r="M12" s="38">
        <v>0</v>
      </c>
      <c r="N12" s="38">
        <v>0</v>
      </c>
      <c r="O12" s="38">
        <v>-98</v>
      </c>
      <c r="P12" s="38">
        <v>-6.812998</v>
      </c>
      <c r="Q12" s="38">
        <v>176257</v>
      </c>
      <c r="R12" s="38">
        <v>14457145.509613</v>
      </c>
    </row>
    <row r="13" spans="1:18" s="114" customFormat="1" ht="16.5" customHeight="1">
      <c r="A13" s="284" t="s">
        <v>299</v>
      </c>
      <c r="B13" s="285"/>
      <c r="C13" s="38">
        <v>69341</v>
      </c>
      <c r="D13" s="38">
        <v>1643838.326446</v>
      </c>
      <c r="E13" s="38">
        <v>365</v>
      </c>
      <c r="F13" s="38">
        <v>855.725199</v>
      </c>
      <c r="G13" s="38">
        <v>254</v>
      </c>
      <c r="H13" s="38">
        <v>866.834389</v>
      </c>
      <c r="I13" s="38">
        <v>229</v>
      </c>
      <c r="J13" s="38">
        <v>5558.056363</v>
      </c>
      <c r="K13" s="38">
        <v>17</v>
      </c>
      <c r="L13" s="38">
        <v>473.5843</v>
      </c>
      <c r="M13" s="38">
        <v>0</v>
      </c>
      <c r="N13" s="38">
        <v>0</v>
      </c>
      <c r="O13" s="38">
        <v>37</v>
      </c>
      <c r="P13" s="38">
        <v>-1013.360521</v>
      </c>
      <c r="Q13" s="38">
        <v>69489</v>
      </c>
      <c r="R13" s="38">
        <v>1647898.328798</v>
      </c>
    </row>
    <row r="14" spans="1:18" s="114" customFormat="1" ht="16.5" customHeight="1">
      <c r="A14" s="284" t="s">
        <v>222</v>
      </c>
      <c r="B14" s="285"/>
      <c r="C14" s="38">
        <v>115561</v>
      </c>
      <c r="D14" s="38">
        <v>2101526.716964</v>
      </c>
      <c r="E14" s="38">
        <v>684</v>
      </c>
      <c r="F14" s="38">
        <v>1262.654254</v>
      </c>
      <c r="G14" s="38">
        <v>346</v>
      </c>
      <c r="H14" s="38">
        <v>1076.564646</v>
      </c>
      <c r="I14" s="38">
        <v>386</v>
      </c>
      <c r="J14" s="38">
        <v>6804.430232</v>
      </c>
      <c r="K14" s="38">
        <v>47</v>
      </c>
      <c r="L14" s="38">
        <v>1012.78387</v>
      </c>
      <c r="M14" s="38">
        <v>0</v>
      </c>
      <c r="N14" s="38">
        <v>0</v>
      </c>
      <c r="O14" s="38">
        <v>13</v>
      </c>
      <c r="P14" s="38">
        <v>69.02126</v>
      </c>
      <c r="Q14" s="38">
        <v>115912</v>
      </c>
      <c r="R14" s="38">
        <v>2107573.474194</v>
      </c>
    </row>
    <row r="15" spans="1:18" s="114" customFormat="1" ht="16.5" customHeight="1">
      <c r="A15" s="284" t="s">
        <v>223</v>
      </c>
      <c r="B15" s="285"/>
      <c r="C15" s="38">
        <v>43427</v>
      </c>
      <c r="D15" s="38">
        <v>1080948.042669</v>
      </c>
      <c r="E15" s="38">
        <v>219</v>
      </c>
      <c r="F15" s="38">
        <v>450.965186</v>
      </c>
      <c r="G15" s="38">
        <v>122</v>
      </c>
      <c r="H15" s="38">
        <v>881.108952</v>
      </c>
      <c r="I15" s="38">
        <v>158</v>
      </c>
      <c r="J15" s="38">
        <v>1951.500974</v>
      </c>
      <c r="K15" s="38">
        <v>19</v>
      </c>
      <c r="L15" s="38">
        <v>844.43</v>
      </c>
      <c r="M15" s="38">
        <v>0</v>
      </c>
      <c r="N15" s="38">
        <v>0</v>
      </c>
      <c r="O15" s="38">
        <v>14</v>
      </c>
      <c r="P15" s="38">
        <v>1538.44</v>
      </c>
      <c r="Q15" s="38">
        <v>43538</v>
      </c>
      <c r="R15" s="38">
        <v>1083163.409877</v>
      </c>
    </row>
    <row r="16" spans="1:18" s="114" customFormat="1" ht="16.5" customHeight="1">
      <c r="A16" s="284" t="s">
        <v>379</v>
      </c>
      <c r="B16" s="285"/>
      <c r="C16" s="38">
        <v>85431</v>
      </c>
      <c r="D16" s="38">
        <v>2266624.925485</v>
      </c>
      <c r="E16" s="38">
        <v>382</v>
      </c>
      <c r="F16" s="38">
        <v>741.052479</v>
      </c>
      <c r="G16" s="38">
        <v>258</v>
      </c>
      <c r="H16" s="38">
        <v>886.278</v>
      </c>
      <c r="I16" s="38">
        <v>278</v>
      </c>
      <c r="J16" s="38">
        <v>5052.9813</v>
      </c>
      <c r="K16" s="38">
        <v>23</v>
      </c>
      <c r="L16" s="38">
        <v>2111.387124</v>
      </c>
      <c r="M16" s="38">
        <v>0</v>
      </c>
      <c r="N16" s="38">
        <v>0</v>
      </c>
      <c r="O16" s="38">
        <v>-5</v>
      </c>
      <c r="P16" s="38">
        <v>42.667</v>
      </c>
      <c r="Q16" s="38">
        <v>85550</v>
      </c>
      <c r="R16" s="38">
        <v>2269463.96114</v>
      </c>
    </row>
    <row r="17" spans="1:18" s="114" customFormat="1" ht="16.5" customHeight="1">
      <c r="A17" s="284" t="s">
        <v>228</v>
      </c>
      <c r="B17" s="285"/>
      <c r="C17" s="38">
        <v>7216</v>
      </c>
      <c r="D17" s="38">
        <v>103150.516444</v>
      </c>
      <c r="E17" s="38">
        <v>56</v>
      </c>
      <c r="F17" s="38">
        <v>110.31</v>
      </c>
      <c r="G17" s="38">
        <v>31</v>
      </c>
      <c r="H17" s="38">
        <v>118.798888</v>
      </c>
      <c r="I17" s="38">
        <v>24</v>
      </c>
      <c r="J17" s="38">
        <v>177.2472</v>
      </c>
      <c r="K17" s="38">
        <v>3</v>
      </c>
      <c r="L17" s="38">
        <v>901.325</v>
      </c>
      <c r="M17" s="38">
        <v>0</v>
      </c>
      <c r="N17" s="38">
        <v>0</v>
      </c>
      <c r="O17" s="38">
        <v>-1</v>
      </c>
      <c r="P17" s="38">
        <v>-57</v>
      </c>
      <c r="Q17" s="38">
        <v>7240</v>
      </c>
      <c r="R17" s="38">
        <v>102360.949756</v>
      </c>
    </row>
    <row r="18" spans="1:18" s="114" customFormat="1" ht="16.5" customHeight="1">
      <c r="A18" s="284" t="s">
        <v>229</v>
      </c>
      <c r="B18" s="285"/>
      <c r="C18" s="38">
        <v>15536</v>
      </c>
      <c r="D18" s="38">
        <v>628982.852316</v>
      </c>
      <c r="E18" s="38">
        <v>96</v>
      </c>
      <c r="F18" s="38">
        <v>326.89523</v>
      </c>
      <c r="G18" s="38">
        <v>33</v>
      </c>
      <c r="H18" s="38">
        <v>152.4626</v>
      </c>
      <c r="I18" s="38">
        <v>92</v>
      </c>
      <c r="J18" s="38">
        <v>2436.61223</v>
      </c>
      <c r="K18" s="38">
        <v>5</v>
      </c>
      <c r="L18" s="38">
        <v>218.94</v>
      </c>
      <c r="M18" s="38">
        <v>0</v>
      </c>
      <c r="N18" s="38">
        <v>0</v>
      </c>
      <c r="O18" s="38">
        <v>-12</v>
      </c>
      <c r="P18" s="38">
        <v>-364.175214</v>
      </c>
      <c r="Q18" s="38">
        <v>15587</v>
      </c>
      <c r="R18" s="38">
        <v>631010.781962</v>
      </c>
    </row>
    <row r="19" spans="1:18" s="114" customFormat="1" ht="16.5" customHeight="1">
      <c r="A19" s="284" t="s">
        <v>230</v>
      </c>
      <c r="B19" s="285"/>
      <c r="C19" s="38">
        <v>8487</v>
      </c>
      <c r="D19" s="38">
        <v>299835.649757</v>
      </c>
      <c r="E19" s="38">
        <v>47</v>
      </c>
      <c r="F19" s="38">
        <v>103.1</v>
      </c>
      <c r="G19" s="38">
        <v>31</v>
      </c>
      <c r="H19" s="38">
        <v>82.73</v>
      </c>
      <c r="I19" s="38">
        <v>37</v>
      </c>
      <c r="J19" s="38">
        <v>661.65167</v>
      </c>
      <c r="K19" s="38">
        <v>4</v>
      </c>
      <c r="L19" s="38">
        <v>41.5</v>
      </c>
      <c r="M19" s="38">
        <v>0</v>
      </c>
      <c r="N19" s="38">
        <v>0</v>
      </c>
      <c r="O19" s="38">
        <v>10</v>
      </c>
      <c r="P19" s="38">
        <v>233.65</v>
      </c>
      <c r="Q19" s="38">
        <v>8513</v>
      </c>
      <c r="R19" s="38">
        <v>300709.821427</v>
      </c>
    </row>
    <row r="20" spans="1:18" s="114" customFormat="1" ht="16.5" customHeight="1">
      <c r="A20" s="284" t="s">
        <v>231</v>
      </c>
      <c r="B20" s="285"/>
      <c r="C20" s="38">
        <v>29859</v>
      </c>
      <c r="D20" s="38">
        <v>638020.467927</v>
      </c>
      <c r="E20" s="38">
        <v>108</v>
      </c>
      <c r="F20" s="38">
        <v>235.425999</v>
      </c>
      <c r="G20" s="38">
        <v>75</v>
      </c>
      <c r="H20" s="38">
        <v>766.037</v>
      </c>
      <c r="I20" s="38">
        <v>91</v>
      </c>
      <c r="J20" s="38">
        <v>1014.01165</v>
      </c>
      <c r="K20" s="38">
        <v>11</v>
      </c>
      <c r="L20" s="38">
        <v>231.91</v>
      </c>
      <c r="M20" s="38">
        <v>0</v>
      </c>
      <c r="N20" s="38">
        <v>0</v>
      </c>
      <c r="O20" s="38">
        <v>3</v>
      </c>
      <c r="P20" s="38">
        <v>362.9012</v>
      </c>
      <c r="Q20" s="38">
        <v>29895</v>
      </c>
      <c r="R20" s="38">
        <v>638634.859776</v>
      </c>
    </row>
    <row r="21" spans="1:18" s="114" customFormat="1" ht="16.5" customHeight="1">
      <c r="A21" s="284" t="s">
        <v>232</v>
      </c>
      <c r="B21" s="285"/>
      <c r="C21" s="38">
        <v>6109</v>
      </c>
      <c r="D21" s="38">
        <v>113585.758513</v>
      </c>
      <c r="E21" s="38">
        <v>28</v>
      </c>
      <c r="F21" s="38">
        <v>49.168</v>
      </c>
      <c r="G21" s="38">
        <v>13</v>
      </c>
      <c r="H21" s="38">
        <v>27.5</v>
      </c>
      <c r="I21" s="38">
        <v>16</v>
      </c>
      <c r="J21" s="38">
        <v>93.63</v>
      </c>
      <c r="K21" s="38">
        <v>0</v>
      </c>
      <c r="L21" s="38">
        <v>0</v>
      </c>
      <c r="M21" s="38">
        <v>0</v>
      </c>
      <c r="N21" s="38">
        <v>0</v>
      </c>
      <c r="O21" s="38">
        <v>5</v>
      </c>
      <c r="P21" s="38">
        <v>38.55</v>
      </c>
      <c r="Q21" s="38">
        <v>6129</v>
      </c>
      <c r="R21" s="38">
        <v>113739.606513</v>
      </c>
    </row>
    <row r="22" spans="1:18" s="114" customFormat="1" ht="16.5" customHeight="1">
      <c r="A22" s="284" t="s">
        <v>233</v>
      </c>
      <c r="B22" s="285"/>
      <c r="C22" s="38">
        <v>8370</v>
      </c>
      <c r="D22" s="38">
        <v>295005.064897</v>
      </c>
      <c r="E22" s="38">
        <v>40</v>
      </c>
      <c r="F22" s="38">
        <v>144.55</v>
      </c>
      <c r="G22" s="38">
        <v>22</v>
      </c>
      <c r="H22" s="38">
        <v>69.8</v>
      </c>
      <c r="I22" s="38">
        <v>23</v>
      </c>
      <c r="J22" s="38">
        <v>198.26</v>
      </c>
      <c r="K22" s="38">
        <v>2</v>
      </c>
      <c r="L22" s="38">
        <v>33.02</v>
      </c>
      <c r="M22" s="38">
        <v>0</v>
      </c>
      <c r="N22" s="38">
        <v>0</v>
      </c>
      <c r="O22" s="38">
        <v>-4</v>
      </c>
      <c r="P22" s="38">
        <v>-45.2</v>
      </c>
      <c r="Q22" s="38">
        <v>8384</v>
      </c>
      <c r="R22" s="38">
        <v>295199.854897</v>
      </c>
    </row>
    <row r="23" spans="1:18" s="114" customFormat="1" ht="16.5" customHeight="1">
      <c r="A23" s="284" t="s">
        <v>234</v>
      </c>
      <c r="B23" s="285"/>
      <c r="C23" s="38">
        <v>5440</v>
      </c>
      <c r="D23" s="38">
        <v>83810.773636</v>
      </c>
      <c r="E23" s="38">
        <v>29</v>
      </c>
      <c r="F23" s="38">
        <v>74.255</v>
      </c>
      <c r="G23" s="38">
        <v>15</v>
      </c>
      <c r="H23" s="38">
        <v>15.6</v>
      </c>
      <c r="I23" s="38">
        <v>15</v>
      </c>
      <c r="J23" s="38">
        <v>166.43</v>
      </c>
      <c r="K23" s="38">
        <v>1</v>
      </c>
      <c r="L23" s="38">
        <v>7</v>
      </c>
      <c r="M23" s="38">
        <v>0</v>
      </c>
      <c r="N23" s="38">
        <v>0</v>
      </c>
      <c r="O23" s="38">
        <v>0</v>
      </c>
      <c r="P23" s="38">
        <v>-39.8</v>
      </c>
      <c r="Q23" s="38">
        <v>5454</v>
      </c>
      <c r="R23" s="38">
        <v>83989.058636</v>
      </c>
    </row>
    <row r="24" spans="1:18" s="114" customFormat="1" ht="16.5" customHeight="1">
      <c r="A24" s="284" t="s">
        <v>235</v>
      </c>
      <c r="B24" s="285"/>
      <c r="C24" s="38">
        <v>8663</v>
      </c>
      <c r="D24" s="38">
        <v>124056.888771</v>
      </c>
      <c r="E24" s="38">
        <v>48</v>
      </c>
      <c r="F24" s="38">
        <v>114.0668</v>
      </c>
      <c r="G24" s="38">
        <v>27</v>
      </c>
      <c r="H24" s="38">
        <v>57.9</v>
      </c>
      <c r="I24" s="38">
        <v>25</v>
      </c>
      <c r="J24" s="38">
        <v>251.58136</v>
      </c>
      <c r="K24" s="38">
        <v>2</v>
      </c>
      <c r="L24" s="38">
        <v>8</v>
      </c>
      <c r="M24" s="38">
        <v>0</v>
      </c>
      <c r="N24" s="38">
        <v>0</v>
      </c>
      <c r="O24" s="38">
        <v>-13</v>
      </c>
      <c r="P24" s="38">
        <v>-913.42</v>
      </c>
      <c r="Q24" s="38">
        <v>8671</v>
      </c>
      <c r="R24" s="38">
        <v>123443.216931</v>
      </c>
    </row>
    <row r="25" spans="1:18" s="114" customFormat="1" ht="16.5" customHeight="1">
      <c r="A25" s="284" t="s">
        <v>221</v>
      </c>
      <c r="B25" s="285"/>
      <c r="C25" s="38">
        <v>1747</v>
      </c>
      <c r="D25" s="38">
        <v>18979.634572</v>
      </c>
      <c r="E25" s="38">
        <v>10</v>
      </c>
      <c r="F25" s="38">
        <v>14.9</v>
      </c>
      <c r="G25" s="38">
        <v>3</v>
      </c>
      <c r="H25" s="38">
        <v>4.5</v>
      </c>
      <c r="I25" s="38">
        <v>7</v>
      </c>
      <c r="J25" s="38">
        <v>85.6</v>
      </c>
      <c r="K25" s="38">
        <v>1</v>
      </c>
      <c r="L25" s="38">
        <v>24.54834</v>
      </c>
      <c r="M25" s="38">
        <v>0</v>
      </c>
      <c r="N25" s="38">
        <v>0</v>
      </c>
      <c r="O25" s="38">
        <v>0</v>
      </c>
      <c r="P25" s="38">
        <v>-0.8</v>
      </c>
      <c r="Q25" s="38">
        <v>1754</v>
      </c>
      <c r="R25" s="38">
        <v>19050.286232</v>
      </c>
    </row>
    <row r="26" spans="1:18" s="114" customFormat="1" ht="16.5" customHeight="1">
      <c r="A26" s="284" t="s">
        <v>236</v>
      </c>
      <c r="B26" s="285"/>
      <c r="C26" s="38">
        <v>4054</v>
      </c>
      <c r="D26" s="38">
        <v>81970.537779</v>
      </c>
      <c r="E26" s="38">
        <v>19</v>
      </c>
      <c r="F26" s="38">
        <v>20.28</v>
      </c>
      <c r="G26" s="38">
        <v>15</v>
      </c>
      <c r="H26" s="38">
        <v>22.854</v>
      </c>
      <c r="I26" s="38">
        <v>13</v>
      </c>
      <c r="J26" s="38">
        <v>115.84395</v>
      </c>
      <c r="K26" s="38">
        <v>1</v>
      </c>
      <c r="L26" s="38">
        <v>1</v>
      </c>
      <c r="M26" s="38">
        <v>0</v>
      </c>
      <c r="N26" s="38">
        <v>0</v>
      </c>
      <c r="O26" s="38">
        <v>-1</v>
      </c>
      <c r="P26" s="38">
        <v>3.9</v>
      </c>
      <c r="Q26" s="38">
        <v>4057</v>
      </c>
      <c r="R26" s="38">
        <v>82086.707729</v>
      </c>
    </row>
    <row r="27" spans="1:18" s="114" customFormat="1" ht="16.5" customHeight="1">
      <c r="A27" s="284" t="s">
        <v>237</v>
      </c>
      <c r="B27" s="285"/>
      <c r="C27" s="38">
        <v>1085</v>
      </c>
      <c r="D27" s="38">
        <v>13270.204963</v>
      </c>
      <c r="E27" s="38">
        <v>4</v>
      </c>
      <c r="F27" s="38">
        <v>8</v>
      </c>
      <c r="G27" s="38">
        <v>1</v>
      </c>
      <c r="H27" s="38">
        <v>1</v>
      </c>
      <c r="I27" s="38">
        <v>1</v>
      </c>
      <c r="J27" s="38">
        <v>243.23447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1088</v>
      </c>
      <c r="R27" s="38">
        <v>13520.439433</v>
      </c>
    </row>
    <row r="28" spans="1:18" s="114" customFormat="1" ht="16.5" customHeight="1">
      <c r="A28" s="284" t="s">
        <v>238</v>
      </c>
      <c r="B28" s="285"/>
      <c r="C28" s="38">
        <v>6444</v>
      </c>
      <c r="D28" s="38">
        <v>87621.47247</v>
      </c>
      <c r="E28" s="38">
        <v>31</v>
      </c>
      <c r="F28" s="38">
        <v>57.73</v>
      </c>
      <c r="G28" s="38">
        <v>18</v>
      </c>
      <c r="H28" s="38">
        <v>52.52</v>
      </c>
      <c r="I28" s="38">
        <v>7</v>
      </c>
      <c r="J28" s="38">
        <v>27.4</v>
      </c>
      <c r="K28" s="38">
        <v>0</v>
      </c>
      <c r="L28" s="38">
        <v>0</v>
      </c>
      <c r="M28" s="38">
        <v>0</v>
      </c>
      <c r="N28" s="38">
        <v>0</v>
      </c>
      <c r="O28" s="38">
        <v>-2</v>
      </c>
      <c r="P28" s="38">
        <v>-34.1</v>
      </c>
      <c r="Q28" s="38">
        <v>6455</v>
      </c>
      <c r="R28" s="38">
        <v>87619.98247</v>
      </c>
    </row>
    <row r="29" spans="1:18" s="114" customFormat="1" ht="16.5" customHeight="1">
      <c r="A29" s="284" t="s">
        <v>239</v>
      </c>
      <c r="B29" s="285"/>
      <c r="C29" s="38">
        <v>13571</v>
      </c>
      <c r="D29" s="38">
        <v>1038852.83958</v>
      </c>
      <c r="E29" s="38">
        <v>83</v>
      </c>
      <c r="F29" s="38">
        <v>870.363879</v>
      </c>
      <c r="G29" s="38">
        <v>33</v>
      </c>
      <c r="H29" s="38">
        <v>105.05</v>
      </c>
      <c r="I29" s="38">
        <v>37</v>
      </c>
      <c r="J29" s="38">
        <v>672.68999</v>
      </c>
      <c r="K29" s="38">
        <v>5</v>
      </c>
      <c r="L29" s="38">
        <v>207.418</v>
      </c>
      <c r="M29" s="38">
        <v>0</v>
      </c>
      <c r="N29" s="38">
        <v>0</v>
      </c>
      <c r="O29" s="38">
        <v>5</v>
      </c>
      <c r="P29" s="38">
        <v>49.521249</v>
      </c>
      <c r="Q29" s="38">
        <v>13626</v>
      </c>
      <c r="R29" s="38">
        <v>1040132.946698</v>
      </c>
    </row>
    <row r="30" spans="1:18" s="114" customFormat="1" ht="16.5" customHeight="1">
      <c r="A30" s="284" t="s">
        <v>240</v>
      </c>
      <c r="B30" s="285"/>
      <c r="C30" s="38">
        <v>5507</v>
      </c>
      <c r="D30" s="38">
        <v>78071.120637</v>
      </c>
      <c r="E30" s="38">
        <v>22</v>
      </c>
      <c r="F30" s="38">
        <v>56.33</v>
      </c>
      <c r="G30" s="38">
        <v>18</v>
      </c>
      <c r="H30" s="38">
        <v>22.7</v>
      </c>
      <c r="I30" s="38">
        <v>18</v>
      </c>
      <c r="J30" s="38">
        <v>1364.84897</v>
      </c>
      <c r="K30" s="38">
        <v>2</v>
      </c>
      <c r="L30" s="38">
        <v>223.12897</v>
      </c>
      <c r="M30" s="38">
        <v>0</v>
      </c>
      <c r="N30" s="38">
        <v>0</v>
      </c>
      <c r="O30" s="38">
        <v>-4</v>
      </c>
      <c r="P30" s="38">
        <v>-129.13</v>
      </c>
      <c r="Q30" s="38">
        <v>5507</v>
      </c>
      <c r="R30" s="38">
        <v>79117.340637</v>
      </c>
    </row>
    <row r="31" spans="1:18" s="114" customFormat="1" ht="16.5" customHeight="1">
      <c r="A31" s="282" t="s">
        <v>241</v>
      </c>
      <c r="B31" s="283"/>
      <c r="C31" s="38">
        <v>1704</v>
      </c>
      <c r="D31" s="38">
        <v>26381.522228</v>
      </c>
      <c r="E31" s="38">
        <v>8</v>
      </c>
      <c r="F31" s="38">
        <v>26.5</v>
      </c>
      <c r="G31" s="38">
        <v>4</v>
      </c>
      <c r="H31" s="38">
        <v>14.85</v>
      </c>
      <c r="I31" s="38">
        <v>3</v>
      </c>
      <c r="J31" s="38">
        <v>12.8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-12.45</v>
      </c>
      <c r="Q31" s="38">
        <v>1708</v>
      </c>
      <c r="R31" s="38">
        <v>26393.522228</v>
      </c>
    </row>
    <row r="32" spans="1:18" s="114" customFormat="1" ht="16.5" customHeight="1">
      <c r="A32" s="288" t="s">
        <v>34</v>
      </c>
      <c r="B32" s="289"/>
      <c r="C32" s="38">
        <v>1461</v>
      </c>
      <c r="D32" s="38">
        <v>24171.791228</v>
      </c>
      <c r="E32" s="38">
        <v>7</v>
      </c>
      <c r="F32" s="38">
        <v>22.9</v>
      </c>
      <c r="G32" s="38">
        <v>4</v>
      </c>
      <c r="H32" s="38">
        <v>14.85</v>
      </c>
      <c r="I32" s="38">
        <v>2</v>
      </c>
      <c r="J32" s="38">
        <v>10.8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-12.45</v>
      </c>
      <c r="Q32" s="38">
        <v>1464</v>
      </c>
      <c r="R32" s="38">
        <v>24178.191228</v>
      </c>
    </row>
    <row r="33" spans="1:18" s="114" customFormat="1" ht="16.5" customHeight="1">
      <c r="A33" s="290" t="s">
        <v>35</v>
      </c>
      <c r="B33" s="291"/>
      <c r="C33" s="38">
        <v>243</v>
      </c>
      <c r="D33" s="38">
        <v>2209.731</v>
      </c>
      <c r="E33" s="38">
        <v>1</v>
      </c>
      <c r="F33" s="38">
        <v>3.6</v>
      </c>
      <c r="G33" s="38">
        <v>0</v>
      </c>
      <c r="H33" s="38">
        <v>0</v>
      </c>
      <c r="I33" s="38">
        <v>1</v>
      </c>
      <c r="J33" s="38">
        <v>2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244</v>
      </c>
      <c r="R33" s="38">
        <v>2215.331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420" t="str">
        <f>'2491-00-01'!V34</f>
        <v>中華民國112年7月20日編製</v>
      </c>
      <c r="R34" s="420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421" t="s">
        <v>170</v>
      </c>
      <c r="R35" s="421"/>
    </row>
    <row r="36" spans="1:18" s="147" customFormat="1" ht="15" customHeight="1">
      <c r="A36" s="145" t="s">
        <v>42</v>
      </c>
      <c r="B36" s="157" t="s">
        <v>392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287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171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172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270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304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419" t="s">
        <v>176</v>
      </c>
      <c r="B42" s="419"/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4"/>
  <sheetViews>
    <sheetView view="pageBreakPreview" zoomScale="70" zoomScaleSheetLayoutView="70" zoomScalePageLayoutView="0" workbookViewId="0" topLeftCell="A1">
      <selection activeCell="U27" sqref="U27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8"/>
      <c r="Q1" s="101" t="s">
        <v>1</v>
      </c>
      <c r="R1" s="102" t="s">
        <v>2</v>
      </c>
    </row>
    <row r="2" spans="1:18" ht="16.5" customHeight="1">
      <c r="A2" s="103" t="s">
        <v>139</v>
      </c>
      <c r="B2" s="104" t="s">
        <v>140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177</v>
      </c>
    </row>
    <row r="3" spans="1:18" s="109" customFormat="1" ht="18" customHeight="1">
      <c r="A3" s="399" t="s">
        <v>252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</row>
    <row r="4" spans="1:18" s="109" customFormat="1" ht="18" customHeight="1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</row>
    <row r="5" spans="1:18" s="112" customFormat="1" ht="18" customHeight="1">
      <c r="A5" s="110"/>
      <c r="B5" s="111"/>
      <c r="C5" s="111"/>
      <c r="D5" s="111"/>
      <c r="E5" s="111"/>
      <c r="F5" s="111"/>
      <c r="G5" s="401" t="str">
        <f>'2491-00-06'!G5</f>
        <v>中華民國112年6月</v>
      </c>
      <c r="H5" s="401"/>
      <c r="I5" s="401"/>
      <c r="J5" s="401"/>
      <c r="K5" s="401"/>
      <c r="L5" s="111"/>
      <c r="M5" s="111"/>
      <c r="N5" s="111"/>
      <c r="O5" s="111"/>
      <c r="P5" s="111"/>
      <c r="Q5" s="402" t="s">
        <v>7</v>
      </c>
      <c r="R5" s="402"/>
    </row>
    <row r="6" spans="2:18" s="112" customFormat="1" ht="15.75" customHeight="1">
      <c r="B6" s="130"/>
      <c r="C6" s="403" t="s">
        <v>142</v>
      </c>
      <c r="D6" s="404"/>
      <c r="E6" s="407" t="s">
        <v>143</v>
      </c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9"/>
      <c r="Q6" s="410" t="s">
        <v>144</v>
      </c>
      <c r="R6" s="403"/>
    </row>
    <row r="7" spans="1:18" s="114" customFormat="1" ht="15.75" customHeight="1">
      <c r="A7" s="412" t="s">
        <v>46</v>
      </c>
      <c r="B7" s="413"/>
      <c r="C7" s="405"/>
      <c r="D7" s="406"/>
      <c r="E7" s="414" t="s">
        <v>145</v>
      </c>
      <c r="F7" s="415"/>
      <c r="G7" s="416" t="s">
        <v>146</v>
      </c>
      <c r="H7" s="415"/>
      <c r="I7" s="416" t="s">
        <v>147</v>
      </c>
      <c r="J7" s="415"/>
      <c r="K7" s="416" t="s">
        <v>148</v>
      </c>
      <c r="L7" s="415"/>
      <c r="M7" s="417" t="s">
        <v>149</v>
      </c>
      <c r="N7" s="418"/>
      <c r="O7" s="416" t="s">
        <v>150</v>
      </c>
      <c r="P7" s="415"/>
      <c r="Q7" s="411"/>
      <c r="R7" s="405"/>
    </row>
    <row r="8" spans="1:18" s="114" customFormat="1" ht="15.75" customHeight="1">
      <c r="A8" s="115"/>
      <c r="B8" s="116"/>
      <c r="C8" s="117" t="s">
        <v>151</v>
      </c>
      <c r="D8" s="118" t="s">
        <v>32</v>
      </c>
      <c r="E8" s="119" t="s">
        <v>151</v>
      </c>
      <c r="F8" s="120" t="s">
        <v>32</v>
      </c>
      <c r="G8" s="119" t="s">
        <v>151</v>
      </c>
      <c r="H8" s="120" t="s">
        <v>32</v>
      </c>
      <c r="I8" s="119" t="s">
        <v>151</v>
      </c>
      <c r="J8" s="120" t="s">
        <v>32</v>
      </c>
      <c r="K8" s="119" t="s">
        <v>151</v>
      </c>
      <c r="L8" s="120" t="s">
        <v>32</v>
      </c>
      <c r="M8" s="119" t="s">
        <v>151</v>
      </c>
      <c r="N8" s="120" t="s">
        <v>32</v>
      </c>
      <c r="O8" s="120" t="s">
        <v>31</v>
      </c>
      <c r="P8" s="120" t="s">
        <v>32</v>
      </c>
      <c r="Q8" s="118" t="s">
        <v>152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761010</v>
      </c>
      <c r="D9" s="38">
        <v>27753477.989872</v>
      </c>
      <c r="E9" s="38">
        <v>3933</v>
      </c>
      <c r="F9" s="38">
        <v>11274.071829</v>
      </c>
      <c r="G9" s="38">
        <v>2600</v>
      </c>
      <c r="H9" s="38">
        <v>11815.515757</v>
      </c>
      <c r="I9" s="38">
        <v>2520</v>
      </c>
      <c r="J9" s="38">
        <v>129988.512765</v>
      </c>
      <c r="K9" s="38">
        <v>251</v>
      </c>
      <c r="L9" s="38">
        <v>18163.455148</v>
      </c>
      <c r="M9" s="38">
        <v>0</v>
      </c>
      <c r="N9" s="38">
        <v>0</v>
      </c>
      <c r="O9" s="38">
        <v>0</v>
      </c>
      <c r="P9" s="38">
        <v>-190.10445</v>
      </c>
      <c r="Q9" s="38">
        <v>762343</v>
      </c>
      <c r="R9" s="38">
        <v>27864571.499111</v>
      </c>
    </row>
    <row r="10" spans="1:18" s="114" customFormat="1" ht="45" customHeight="1">
      <c r="A10" s="36" t="s">
        <v>178</v>
      </c>
      <c r="B10" s="131"/>
      <c r="C10" s="38">
        <v>10532</v>
      </c>
      <c r="D10" s="38">
        <v>17873411.598503</v>
      </c>
      <c r="E10" s="38">
        <v>33</v>
      </c>
      <c r="F10" s="38">
        <v>2012.734761</v>
      </c>
      <c r="G10" s="38">
        <v>30</v>
      </c>
      <c r="H10" s="38">
        <v>711.4725</v>
      </c>
      <c r="I10" s="38">
        <v>124</v>
      </c>
      <c r="J10" s="38">
        <v>99216.84286</v>
      </c>
      <c r="K10" s="38">
        <v>29</v>
      </c>
      <c r="L10" s="38">
        <v>11712.65077</v>
      </c>
      <c r="M10" s="38">
        <v>0</v>
      </c>
      <c r="N10" s="38">
        <v>0</v>
      </c>
      <c r="O10" s="38">
        <v>22</v>
      </c>
      <c r="P10" s="38">
        <v>4547.19592</v>
      </c>
      <c r="Q10" s="38">
        <v>10557</v>
      </c>
      <c r="R10" s="38">
        <v>17966764.248774</v>
      </c>
    </row>
    <row r="11" spans="1:18" s="114" customFormat="1" ht="45" customHeight="1">
      <c r="A11" s="36" t="s">
        <v>179</v>
      </c>
      <c r="B11" s="131"/>
      <c r="C11" s="38">
        <v>122303</v>
      </c>
      <c r="D11" s="38">
        <v>1231220.267384</v>
      </c>
      <c r="E11" s="38">
        <v>626</v>
      </c>
      <c r="F11" s="38">
        <v>1610.374908</v>
      </c>
      <c r="G11" s="38">
        <v>336</v>
      </c>
      <c r="H11" s="38">
        <v>1502.102488</v>
      </c>
      <c r="I11" s="38">
        <v>385</v>
      </c>
      <c r="J11" s="38">
        <v>4314.37492</v>
      </c>
      <c r="K11" s="38">
        <v>34</v>
      </c>
      <c r="L11" s="38">
        <v>1518.52031</v>
      </c>
      <c r="M11" s="38">
        <v>0</v>
      </c>
      <c r="N11" s="38">
        <v>0</v>
      </c>
      <c r="O11" s="38">
        <v>-14</v>
      </c>
      <c r="P11" s="38">
        <v>1118.957506</v>
      </c>
      <c r="Q11" s="38">
        <v>122579</v>
      </c>
      <c r="R11" s="38">
        <v>1235243.35192</v>
      </c>
    </row>
    <row r="12" spans="1:18" s="114" customFormat="1" ht="45" customHeight="1">
      <c r="A12" s="36" t="s">
        <v>268</v>
      </c>
      <c r="B12" s="131"/>
      <c r="C12" s="38">
        <v>146133</v>
      </c>
      <c r="D12" s="38">
        <v>1400210.153525</v>
      </c>
      <c r="E12" s="38">
        <v>672</v>
      </c>
      <c r="F12" s="38">
        <v>1483.708406</v>
      </c>
      <c r="G12" s="38">
        <v>640</v>
      </c>
      <c r="H12" s="38">
        <v>2435.85478</v>
      </c>
      <c r="I12" s="38">
        <v>390</v>
      </c>
      <c r="J12" s="38">
        <v>3986.075193</v>
      </c>
      <c r="K12" s="38">
        <v>31</v>
      </c>
      <c r="L12" s="38">
        <v>742.54907</v>
      </c>
      <c r="M12" s="38">
        <v>0</v>
      </c>
      <c r="N12" s="38">
        <v>0</v>
      </c>
      <c r="O12" s="38">
        <v>48</v>
      </c>
      <c r="P12" s="38">
        <v>-946.537306</v>
      </c>
      <c r="Q12" s="38">
        <v>146213</v>
      </c>
      <c r="R12" s="38">
        <v>1401554.995968</v>
      </c>
    </row>
    <row r="13" spans="1:18" s="114" customFormat="1" ht="45" customHeight="1">
      <c r="A13" s="36" t="s">
        <v>180</v>
      </c>
      <c r="B13" s="131"/>
      <c r="C13" s="38">
        <v>169834</v>
      </c>
      <c r="D13" s="38">
        <v>2606522.980853</v>
      </c>
      <c r="E13" s="38">
        <v>956</v>
      </c>
      <c r="F13" s="38">
        <v>2874.806636</v>
      </c>
      <c r="G13" s="38">
        <v>617</v>
      </c>
      <c r="H13" s="38">
        <v>3481.300002</v>
      </c>
      <c r="I13" s="38">
        <v>585</v>
      </c>
      <c r="J13" s="38">
        <v>8364.049983</v>
      </c>
      <c r="K13" s="38">
        <v>62</v>
      </c>
      <c r="L13" s="38">
        <v>2919.305434</v>
      </c>
      <c r="M13" s="38">
        <v>0</v>
      </c>
      <c r="N13" s="38">
        <v>0</v>
      </c>
      <c r="O13" s="38">
        <v>-108</v>
      </c>
      <c r="P13" s="38">
        <v>-3944.421378</v>
      </c>
      <c r="Q13" s="38">
        <v>170065</v>
      </c>
      <c r="R13" s="38">
        <v>2607416.810658</v>
      </c>
    </row>
    <row r="14" spans="1:18" s="114" customFormat="1" ht="45" customHeight="1">
      <c r="A14" s="36" t="s">
        <v>302</v>
      </c>
      <c r="B14" s="131"/>
      <c r="C14" s="38">
        <v>68697</v>
      </c>
      <c r="D14" s="38">
        <v>726355.290867</v>
      </c>
      <c r="E14" s="38">
        <v>365</v>
      </c>
      <c r="F14" s="38">
        <v>855.725199</v>
      </c>
      <c r="G14" s="38">
        <v>252</v>
      </c>
      <c r="H14" s="38">
        <v>866.334389</v>
      </c>
      <c r="I14" s="38">
        <v>214</v>
      </c>
      <c r="J14" s="38">
        <v>2254.082203</v>
      </c>
      <c r="K14" s="38">
        <v>17</v>
      </c>
      <c r="L14" s="38">
        <v>473.5843</v>
      </c>
      <c r="M14" s="38">
        <v>0</v>
      </c>
      <c r="N14" s="38">
        <v>0</v>
      </c>
      <c r="O14" s="38">
        <v>34</v>
      </c>
      <c r="P14" s="38">
        <v>88.289129</v>
      </c>
      <c r="Q14" s="38">
        <v>68844</v>
      </c>
      <c r="R14" s="38">
        <v>728213.468709</v>
      </c>
    </row>
    <row r="15" spans="1:18" s="114" customFormat="1" ht="45" customHeight="1">
      <c r="A15" s="36" t="s">
        <v>281</v>
      </c>
      <c r="B15" s="131"/>
      <c r="C15" s="38">
        <v>114521</v>
      </c>
      <c r="D15" s="38">
        <v>997522.255044</v>
      </c>
      <c r="E15" s="38">
        <v>680</v>
      </c>
      <c r="F15" s="38">
        <v>1249.954254</v>
      </c>
      <c r="G15" s="38">
        <v>344</v>
      </c>
      <c r="H15" s="38">
        <v>1051.064646</v>
      </c>
      <c r="I15" s="38">
        <v>379</v>
      </c>
      <c r="J15" s="38">
        <v>3481.346572</v>
      </c>
      <c r="K15" s="38">
        <v>45</v>
      </c>
      <c r="L15" s="38">
        <v>427.02114</v>
      </c>
      <c r="M15" s="38">
        <v>0</v>
      </c>
      <c r="N15" s="38">
        <v>0</v>
      </c>
      <c r="O15" s="38">
        <v>14</v>
      </c>
      <c r="P15" s="38">
        <v>-25.62304</v>
      </c>
      <c r="Q15" s="38">
        <v>114871</v>
      </c>
      <c r="R15" s="38">
        <v>1000749.847044</v>
      </c>
    </row>
    <row r="16" spans="1:18" s="114" customFormat="1" ht="45" customHeight="1">
      <c r="A16" s="36" t="s">
        <v>272</v>
      </c>
      <c r="B16" s="131"/>
      <c r="C16" s="38">
        <v>43000</v>
      </c>
      <c r="D16" s="38">
        <v>459651.972236</v>
      </c>
      <c r="E16" s="38">
        <v>219</v>
      </c>
      <c r="F16" s="38">
        <v>450.965186</v>
      </c>
      <c r="G16" s="38">
        <v>121</v>
      </c>
      <c r="H16" s="38">
        <v>820.508952</v>
      </c>
      <c r="I16" s="38">
        <v>152</v>
      </c>
      <c r="J16" s="38">
        <v>1690.518014</v>
      </c>
      <c r="K16" s="38">
        <v>14</v>
      </c>
      <c r="L16" s="38">
        <v>145.815</v>
      </c>
      <c r="M16" s="38">
        <v>0</v>
      </c>
      <c r="N16" s="38">
        <v>0</v>
      </c>
      <c r="O16" s="38">
        <v>13</v>
      </c>
      <c r="P16" s="38">
        <v>175.44</v>
      </c>
      <c r="Q16" s="38">
        <v>43111</v>
      </c>
      <c r="R16" s="38">
        <v>461002.571484</v>
      </c>
    </row>
    <row r="17" spans="1:18" s="114" customFormat="1" ht="45" customHeight="1">
      <c r="A17" s="36" t="s">
        <v>181</v>
      </c>
      <c r="B17" s="131"/>
      <c r="C17" s="38">
        <v>84386</v>
      </c>
      <c r="D17" s="38">
        <v>773399.386912</v>
      </c>
      <c r="E17" s="38">
        <v>381</v>
      </c>
      <c r="F17" s="38">
        <v>735.052479</v>
      </c>
      <c r="G17" s="38">
        <v>257</v>
      </c>
      <c r="H17" s="38">
        <v>884.478</v>
      </c>
      <c r="I17" s="38">
        <v>263</v>
      </c>
      <c r="J17" s="38">
        <v>3278.72659</v>
      </c>
      <c r="K17" s="38">
        <v>17</v>
      </c>
      <c r="L17" s="38">
        <v>203.92</v>
      </c>
      <c r="M17" s="38">
        <v>0</v>
      </c>
      <c r="N17" s="38">
        <v>0</v>
      </c>
      <c r="O17" s="38">
        <v>-9</v>
      </c>
      <c r="P17" s="38">
        <v>-1294.533</v>
      </c>
      <c r="Q17" s="38">
        <v>84501</v>
      </c>
      <c r="R17" s="38">
        <v>775030.234981</v>
      </c>
    </row>
    <row r="18" spans="1:18" s="114" customFormat="1" ht="45" customHeight="1">
      <c r="A18" s="36" t="s">
        <v>182</v>
      </c>
      <c r="B18" s="131"/>
      <c r="C18" s="38">
        <v>634</v>
      </c>
      <c r="D18" s="38">
        <v>242177.482106</v>
      </c>
      <c r="E18" s="38">
        <v>0</v>
      </c>
      <c r="F18" s="38">
        <v>0</v>
      </c>
      <c r="G18" s="38">
        <v>1</v>
      </c>
      <c r="H18" s="38">
        <v>1.8</v>
      </c>
      <c r="I18" s="38">
        <v>11</v>
      </c>
      <c r="J18" s="38">
        <v>772.49466</v>
      </c>
      <c r="K18" s="38">
        <v>1</v>
      </c>
      <c r="L18" s="38">
        <v>20.029124</v>
      </c>
      <c r="M18" s="38">
        <v>0</v>
      </c>
      <c r="N18" s="38">
        <v>0</v>
      </c>
      <c r="O18" s="38">
        <v>0</v>
      </c>
      <c r="P18" s="38">
        <v>73.71</v>
      </c>
      <c r="Q18" s="38">
        <v>633</v>
      </c>
      <c r="R18" s="38">
        <v>243001.857642</v>
      </c>
    </row>
    <row r="19" spans="1:18" s="114" customFormat="1" ht="45" customHeight="1">
      <c r="A19" s="299" t="s">
        <v>383</v>
      </c>
      <c r="B19" s="422"/>
      <c r="C19" s="38">
        <v>515</v>
      </c>
      <c r="D19" s="38">
        <v>1104596.244428</v>
      </c>
      <c r="E19" s="38">
        <v>1</v>
      </c>
      <c r="F19" s="38">
        <v>0.75</v>
      </c>
      <c r="G19" s="38">
        <v>1</v>
      </c>
      <c r="H19" s="38">
        <v>0</v>
      </c>
      <c r="I19" s="38">
        <v>12</v>
      </c>
      <c r="J19" s="38">
        <v>2554.29606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-0.726581</v>
      </c>
      <c r="Q19" s="38">
        <v>515</v>
      </c>
      <c r="R19" s="38">
        <v>1107150.563907</v>
      </c>
    </row>
    <row r="20" spans="1:18" s="114" customFormat="1" ht="45" customHeight="1">
      <c r="A20" s="299" t="s">
        <v>384</v>
      </c>
      <c r="B20" s="422"/>
      <c r="C20" s="38">
        <v>176</v>
      </c>
      <c r="D20" s="38">
        <v>98262.760819</v>
      </c>
      <c r="E20" s="38">
        <v>0</v>
      </c>
      <c r="F20" s="38">
        <v>0</v>
      </c>
      <c r="G20" s="38">
        <v>1</v>
      </c>
      <c r="H20" s="38">
        <v>60.6</v>
      </c>
      <c r="I20" s="38">
        <v>3</v>
      </c>
      <c r="J20" s="38">
        <v>66.70571</v>
      </c>
      <c r="K20" s="38">
        <v>1</v>
      </c>
      <c r="L20" s="38">
        <v>0.06</v>
      </c>
      <c r="M20" s="38">
        <v>0</v>
      </c>
      <c r="N20" s="38">
        <v>0</v>
      </c>
      <c r="O20" s="38">
        <v>-1</v>
      </c>
      <c r="P20" s="38">
        <v>-110</v>
      </c>
      <c r="Q20" s="38">
        <v>174</v>
      </c>
      <c r="R20" s="38">
        <v>98158.806529</v>
      </c>
    </row>
    <row r="21" spans="1:18" s="114" customFormat="1" ht="45" customHeight="1">
      <c r="A21" s="299" t="s">
        <v>385</v>
      </c>
      <c r="B21" s="422"/>
      <c r="C21" s="38">
        <v>113</v>
      </c>
      <c r="D21" s="38">
        <v>218688.420713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1</v>
      </c>
      <c r="P21" s="38">
        <v>128.1443</v>
      </c>
      <c r="Q21" s="38">
        <v>114</v>
      </c>
      <c r="R21" s="38">
        <v>218816.565013</v>
      </c>
    </row>
    <row r="22" spans="1:18" s="114" customFormat="1" ht="45" customHeight="1">
      <c r="A22" s="36" t="s">
        <v>183</v>
      </c>
      <c r="B22" s="131"/>
      <c r="C22" s="38">
        <v>73</v>
      </c>
      <c r="D22" s="38">
        <v>5925.54683</v>
      </c>
      <c r="E22" s="38">
        <v>0</v>
      </c>
      <c r="F22" s="38">
        <v>0</v>
      </c>
      <c r="G22" s="38">
        <v>0</v>
      </c>
      <c r="H22" s="38">
        <v>0</v>
      </c>
      <c r="I22" s="38">
        <v>1</v>
      </c>
      <c r="J22" s="38">
        <v>5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73</v>
      </c>
      <c r="R22" s="38">
        <v>5930.54683</v>
      </c>
    </row>
    <row r="23" spans="1:18" s="114" customFormat="1" ht="45" customHeight="1">
      <c r="A23" s="36" t="s">
        <v>288</v>
      </c>
      <c r="B23" s="131"/>
      <c r="C23" s="38">
        <v>51</v>
      </c>
      <c r="D23" s="38">
        <v>5274.338888</v>
      </c>
      <c r="E23" s="38">
        <v>0</v>
      </c>
      <c r="F23" s="38">
        <v>0</v>
      </c>
      <c r="G23" s="38">
        <v>0</v>
      </c>
      <c r="H23" s="38">
        <v>0</v>
      </c>
      <c r="I23" s="38">
        <v>1</v>
      </c>
      <c r="J23" s="38">
        <v>4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51</v>
      </c>
      <c r="R23" s="38">
        <v>5278.338888</v>
      </c>
    </row>
    <row r="24" spans="1:18" s="114" customFormat="1" ht="45" customHeight="1">
      <c r="A24" s="36" t="s">
        <v>289</v>
      </c>
      <c r="B24" s="131"/>
      <c r="C24" s="38">
        <v>42</v>
      </c>
      <c r="D24" s="38">
        <v>10259.290764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42</v>
      </c>
      <c r="R24" s="38">
        <v>10259.290764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420" t="str">
        <f>'2491-00-01'!V34</f>
        <v>中華民國112年7月20日編製</v>
      </c>
      <c r="R25" s="420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421" t="s">
        <v>298</v>
      </c>
      <c r="R26" s="421"/>
    </row>
    <row r="27" spans="1:18" s="147" customFormat="1" ht="15" customHeight="1">
      <c r="A27" s="145" t="s">
        <v>42</v>
      </c>
      <c r="B27" s="157" t="s">
        <v>392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287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171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172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295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293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305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.75">
      <c r="A34" s="419" t="s">
        <v>294</v>
      </c>
      <c r="B34" s="419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</row>
  </sheetData>
  <sheetProtection/>
  <mergeCells count="20">
    <mergeCell ref="A34:R34"/>
    <mergeCell ref="C6:D7"/>
    <mergeCell ref="E6:P6"/>
    <mergeCell ref="Q6:R7"/>
    <mergeCell ref="A7:B7"/>
    <mergeCell ref="E7:F7"/>
    <mergeCell ref="G7:H7"/>
    <mergeCell ref="I7:J7"/>
    <mergeCell ref="M7:N7"/>
    <mergeCell ref="O7:P7"/>
    <mergeCell ref="F1:P1"/>
    <mergeCell ref="A3:R4"/>
    <mergeCell ref="G5:K5"/>
    <mergeCell ref="Q5:R5"/>
    <mergeCell ref="Q25:R25"/>
    <mergeCell ref="Q26:R26"/>
    <mergeCell ref="A19:B19"/>
    <mergeCell ref="A20:B20"/>
    <mergeCell ref="A21:B21"/>
    <mergeCell ref="K7:L7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N37" sqref="N37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139</v>
      </c>
      <c r="B2" s="7" t="s">
        <v>140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255</v>
      </c>
      <c r="V2" s="222"/>
      <c r="W2" s="6" t="s">
        <v>139</v>
      </c>
      <c r="X2" s="7" t="s">
        <v>140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255</v>
      </c>
      <c r="AT2" s="223"/>
    </row>
    <row r="3" spans="1:46" s="14" customFormat="1" ht="19.5" customHeight="1">
      <c r="A3" s="224" t="s">
        <v>258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259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中華民國112年6月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中華民國112年6月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373</v>
      </c>
      <c r="J6" s="243"/>
      <c r="K6" s="238" t="s">
        <v>12</v>
      </c>
      <c r="L6" s="246"/>
      <c r="M6" s="248" t="s">
        <v>13</v>
      </c>
      <c r="N6" s="249"/>
      <c r="O6" s="265" t="s">
        <v>362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367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273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2"/>
      <c r="P7" s="30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3933</v>
      </c>
      <c r="D9" s="23">
        <v>11274.071829</v>
      </c>
      <c r="E9" s="23">
        <v>126</v>
      </c>
      <c r="F9" s="23">
        <v>318.597887</v>
      </c>
      <c r="G9" s="23">
        <v>8</v>
      </c>
      <c r="H9" s="23">
        <v>33.65</v>
      </c>
      <c r="I9" s="23">
        <v>601</v>
      </c>
      <c r="J9" s="23">
        <v>1350.258179</v>
      </c>
      <c r="K9" s="23">
        <v>55</v>
      </c>
      <c r="L9" s="23">
        <v>169.75</v>
      </c>
      <c r="M9" s="23">
        <v>13</v>
      </c>
      <c r="N9" s="23">
        <v>116.15</v>
      </c>
      <c r="O9" s="23">
        <v>651</v>
      </c>
      <c r="P9" s="23">
        <v>1079.472888</v>
      </c>
      <c r="Q9" s="23">
        <v>346</v>
      </c>
      <c r="R9" s="23">
        <v>349.122688</v>
      </c>
      <c r="S9" s="23">
        <v>47</v>
      </c>
      <c r="T9" s="23">
        <v>649.203879</v>
      </c>
      <c r="U9" s="23">
        <v>87</v>
      </c>
      <c r="V9" s="23">
        <v>175.121</v>
      </c>
      <c r="W9" s="280" t="s">
        <v>33</v>
      </c>
      <c r="X9" s="281"/>
      <c r="Y9" s="23">
        <v>176</v>
      </c>
      <c r="Z9" s="23">
        <v>253.9508</v>
      </c>
      <c r="AA9" s="23">
        <v>490</v>
      </c>
      <c r="AB9" s="23">
        <v>3507.036837</v>
      </c>
      <c r="AC9" s="23">
        <v>184</v>
      </c>
      <c r="AD9" s="23">
        <v>1169.721</v>
      </c>
      <c r="AE9" s="23">
        <v>876</v>
      </c>
      <c r="AF9" s="23">
        <v>1643.209092</v>
      </c>
      <c r="AG9" s="23">
        <v>174</v>
      </c>
      <c r="AH9" s="23">
        <v>328.827579</v>
      </c>
      <c r="AI9" s="23">
        <v>0</v>
      </c>
      <c r="AJ9" s="23">
        <v>0</v>
      </c>
      <c r="AK9" s="23">
        <v>5</v>
      </c>
      <c r="AL9" s="23">
        <v>8.5</v>
      </c>
      <c r="AM9" s="23">
        <v>0</v>
      </c>
      <c r="AN9" s="23">
        <v>0</v>
      </c>
      <c r="AO9" s="23">
        <v>23</v>
      </c>
      <c r="AP9" s="23">
        <v>18.26</v>
      </c>
      <c r="AQ9" s="23">
        <v>71</v>
      </c>
      <c r="AR9" s="23">
        <v>103.24</v>
      </c>
      <c r="AS9" s="23">
        <v>0</v>
      </c>
      <c r="AT9" s="23">
        <v>0</v>
      </c>
    </row>
    <row r="10" spans="1:46" s="22" customFormat="1" ht="16.5" customHeight="1">
      <c r="A10" s="282" t="s">
        <v>226</v>
      </c>
      <c r="B10" s="283"/>
      <c r="C10" s="23">
        <v>3925</v>
      </c>
      <c r="D10" s="23">
        <v>11247.571829</v>
      </c>
      <c r="E10" s="23">
        <v>125</v>
      </c>
      <c r="F10" s="23">
        <v>303.597887</v>
      </c>
      <c r="G10" s="23">
        <v>8</v>
      </c>
      <c r="H10" s="23">
        <v>33.65</v>
      </c>
      <c r="I10" s="23">
        <v>600</v>
      </c>
      <c r="J10" s="23">
        <v>1349.758179</v>
      </c>
      <c r="K10" s="23">
        <v>55</v>
      </c>
      <c r="L10" s="23">
        <v>169.75</v>
      </c>
      <c r="M10" s="23">
        <v>13</v>
      </c>
      <c r="N10" s="23">
        <v>116.15</v>
      </c>
      <c r="O10" s="23">
        <v>649</v>
      </c>
      <c r="P10" s="23">
        <v>1072.272888</v>
      </c>
      <c r="Q10" s="23">
        <v>345</v>
      </c>
      <c r="R10" s="23">
        <v>349.022688</v>
      </c>
      <c r="S10" s="23">
        <v>47</v>
      </c>
      <c r="T10" s="23">
        <v>649.203879</v>
      </c>
      <c r="U10" s="23">
        <v>87</v>
      </c>
      <c r="V10" s="23">
        <v>175.121</v>
      </c>
      <c r="W10" s="282" t="s">
        <v>226</v>
      </c>
      <c r="X10" s="283"/>
      <c r="Y10" s="23">
        <v>176</v>
      </c>
      <c r="Z10" s="23">
        <v>253.9508</v>
      </c>
      <c r="AA10" s="23">
        <v>490</v>
      </c>
      <c r="AB10" s="23">
        <v>3507.036837</v>
      </c>
      <c r="AC10" s="23">
        <v>181</v>
      </c>
      <c r="AD10" s="23">
        <v>1166.021</v>
      </c>
      <c r="AE10" s="23">
        <v>876</v>
      </c>
      <c r="AF10" s="23">
        <v>1643.209092</v>
      </c>
      <c r="AG10" s="23">
        <v>174</v>
      </c>
      <c r="AH10" s="23">
        <v>328.827579</v>
      </c>
      <c r="AI10" s="23">
        <v>0</v>
      </c>
      <c r="AJ10" s="23">
        <v>0</v>
      </c>
      <c r="AK10" s="23">
        <v>5</v>
      </c>
      <c r="AL10" s="23">
        <v>8.5</v>
      </c>
      <c r="AM10" s="23">
        <v>0</v>
      </c>
      <c r="AN10" s="23">
        <v>0</v>
      </c>
      <c r="AO10" s="23">
        <v>23</v>
      </c>
      <c r="AP10" s="23">
        <v>18.26</v>
      </c>
      <c r="AQ10" s="23">
        <v>71</v>
      </c>
      <c r="AR10" s="23">
        <v>103.24</v>
      </c>
      <c r="AS10" s="23">
        <v>0</v>
      </c>
      <c r="AT10" s="23">
        <v>0</v>
      </c>
    </row>
    <row r="11" spans="1:46" s="22" customFormat="1" ht="16.5" customHeight="1">
      <c r="A11" s="284" t="s">
        <v>266</v>
      </c>
      <c r="B11" s="285"/>
      <c r="C11" s="23">
        <v>675</v>
      </c>
      <c r="D11" s="23">
        <v>1488.208406</v>
      </c>
      <c r="E11" s="23">
        <v>13</v>
      </c>
      <c r="F11" s="23">
        <v>44.66</v>
      </c>
      <c r="G11" s="23">
        <v>2</v>
      </c>
      <c r="H11" s="23">
        <v>5</v>
      </c>
      <c r="I11" s="23">
        <v>107</v>
      </c>
      <c r="J11" s="23">
        <v>217.5177</v>
      </c>
      <c r="K11" s="23">
        <v>8</v>
      </c>
      <c r="L11" s="23">
        <v>57.5</v>
      </c>
      <c r="M11" s="23">
        <v>1</v>
      </c>
      <c r="N11" s="23">
        <v>1</v>
      </c>
      <c r="O11" s="23">
        <v>135</v>
      </c>
      <c r="P11" s="23">
        <v>216.690888</v>
      </c>
      <c r="Q11" s="23">
        <v>65</v>
      </c>
      <c r="R11" s="23">
        <v>46.320688</v>
      </c>
      <c r="S11" s="23">
        <v>8</v>
      </c>
      <c r="T11" s="23">
        <v>56.8</v>
      </c>
      <c r="U11" s="23">
        <v>16</v>
      </c>
      <c r="V11" s="23">
        <v>24.29</v>
      </c>
      <c r="W11" s="284" t="s">
        <v>266</v>
      </c>
      <c r="X11" s="285"/>
      <c r="Y11" s="23">
        <v>29</v>
      </c>
      <c r="Z11" s="23">
        <v>19.23</v>
      </c>
      <c r="AA11" s="23">
        <v>77</v>
      </c>
      <c r="AB11" s="23">
        <v>464.992511</v>
      </c>
      <c r="AC11" s="23">
        <v>19</v>
      </c>
      <c r="AD11" s="23">
        <v>55.61</v>
      </c>
      <c r="AE11" s="23">
        <v>143</v>
      </c>
      <c r="AF11" s="23">
        <v>186.089619</v>
      </c>
      <c r="AG11" s="23">
        <v>32</v>
      </c>
      <c r="AH11" s="23">
        <v>78.757</v>
      </c>
      <c r="AI11" s="23">
        <v>0</v>
      </c>
      <c r="AJ11" s="23">
        <v>0</v>
      </c>
      <c r="AK11" s="23">
        <v>1</v>
      </c>
      <c r="AL11" s="23">
        <v>0.1</v>
      </c>
      <c r="AM11" s="23">
        <v>0</v>
      </c>
      <c r="AN11" s="23">
        <v>0</v>
      </c>
      <c r="AO11" s="23">
        <v>4</v>
      </c>
      <c r="AP11" s="23">
        <v>1.3</v>
      </c>
      <c r="AQ11" s="23">
        <v>15</v>
      </c>
      <c r="AR11" s="23">
        <v>12.35</v>
      </c>
      <c r="AS11" s="23">
        <v>0</v>
      </c>
      <c r="AT11" s="23">
        <v>0</v>
      </c>
    </row>
    <row r="12" spans="1:46" s="22" customFormat="1" ht="16.5" customHeight="1">
      <c r="A12" s="284" t="s">
        <v>265</v>
      </c>
      <c r="B12" s="285"/>
      <c r="C12" s="23">
        <v>979</v>
      </c>
      <c r="D12" s="23">
        <v>4263.591397</v>
      </c>
      <c r="E12" s="23">
        <v>20</v>
      </c>
      <c r="F12" s="23">
        <v>80.22</v>
      </c>
      <c r="G12" s="23">
        <v>1</v>
      </c>
      <c r="H12" s="23">
        <v>1</v>
      </c>
      <c r="I12" s="23">
        <v>113</v>
      </c>
      <c r="J12" s="23">
        <v>390.956591</v>
      </c>
      <c r="K12" s="23">
        <v>12</v>
      </c>
      <c r="L12" s="23">
        <v>36.15</v>
      </c>
      <c r="M12" s="23">
        <v>1</v>
      </c>
      <c r="N12" s="23">
        <v>0.5</v>
      </c>
      <c r="O12" s="23">
        <v>82</v>
      </c>
      <c r="P12" s="23">
        <v>143.021</v>
      </c>
      <c r="Q12" s="23">
        <v>79</v>
      </c>
      <c r="R12" s="23">
        <v>76.852</v>
      </c>
      <c r="S12" s="23">
        <v>15</v>
      </c>
      <c r="T12" s="23">
        <v>546.8</v>
      </c>
      <c r="U12" s="23">
        <v>29</v>
      </c>
      <c r="V12" s="23">
        <v>77.48</v>
      </c>
      <c r="W12" s="284" t="s">
        <v>265</v>
      </c>
      <c r="X12" s="285"/>
      <c r="Y12" s="23">
        <v>76</v>
      </c>
      <c r="Z12" s="23">
        <v>139.4688</v>
      </c>
      <c r="AA12" s="23">
        <v>163</v>
      </c>
      <c r="AB12" s="23">
        <v>2089.20382</v>
      </c>
      <c r="AC12" s="23">
        <v>40</v>
      </c>
      <c r="AD12" s="23">
        <v>104.04</v>
      </c>
      <c r="AE12" s="23">
        <v>296</v>
      </c>
      <c r="AF12" s="23">
        <v>517.57252</v>
      </c>
      <c r="AG12" s="23">
        <v>30</v>
      </c>
      <c r="AH12" s="23">
        <v>20.476666</v>
      </c>
      <c r="AI12" s="23">
        <v>0</v>
      </c>
      <c r="AJ12" s="23">
        <v>0</v>
      </c>
      <c r="AK12" s="23">
        <v>1</v>
      </c>
      <c r="AL12" s="23">
        <v>5</v>
      </c>
      <c r="AM12" s="23">
        <v>0</v>
      </c>
      <c r="AN12" s="23">
        <v>0</v>
      </c>
      <c r="AO12" s="23">
        <v>7</v>
      </c>
      <c r="AP12" s="23">
        <v>6.3</v>
      </c>
      <c r="AQ12" s="23">
        <v>14</v>
      </c>
      <c r="AR12" s="23">
        <v>28.55</v>
      </c>
      <c r="AS12" s="23">
        <v>0</v>
      </c>
      <c r="AT12" s="23">
        <v>0</v>
      </c>
    </row>
    <row r="13" spans="1:46" s="22" customFormat="1" ht="16.5" customHeight="1">
      <c r="A13" s="284" t="s">
        <v>299</v>
      </c>
      <c r="B13" s="285"/>
      <c r="C13" s="23">
        <v>365</v>
      </c>
      <c r="D13" s="23">
        <v>855.725199</v>
      </c>
      <c r="E13" s="23">
        <v>9</v>
      </c>
      <c r="F13" s="23">
        <v>8.1</v>
      </c>
      <c r="G13" s="23">
        <v>0</v>
      </c>
      <c r="H13" s="23">
        <v>0</v>
      </c>
      <c r="I13" s="23">
        <v>59</v>
      </c>
      <c r="J13" s="23">
        <v>82.06</v>
      </c>
      <c r="K13" s="23">
        <v>3</v>
      </c>
      <c r="L13" s="23">
        <v>20.1</v>
      </c>
      <c r="M13" s="23">
        <v>5</v>
      </c>
      <c r="N13" s="23">
        <v>5.5</v>
      </c>
      <c r="O13" s="23">
        <v>72</v>
      </c>
      <c r="P13" s="23">
        <v>89.29</v>
      </c>
      <c r="Q13" s="23">
        <v>27</v>
      </c>
      <c r="R13" s="23">
        <v>30.151</v>
      </c>
      <c r="S13" s="23">
        <v>3</v>
      </c>
      <c r="T13" s="23">
        <v>1.2</v>
      </c>
      <c r="U13" s="23">
        <v>6</v>
      </c>
      <c r="V13" s="23">
        <v>3.62</v>
      </c>
      <c r="W13" s="284" t="s">
        <v>299</v>
      </c>
      <c r="X13" s="285"/>
      <c r="Y13" s="23">
        <v>10</v>
      </c>
      <c r="Z13" s="23">
        <v>8.76</v>
      </c>
      <c r="AA13" s="23">
        <v>52</v>
      </c>
      <c r="AB13" s="23">
        <v>165.2742</v>
      </c>
      <c r="AC13" s="23">
        <v>15</v>
      </c>
      <c r="AD13" s="23">
        <v>54.03</v>
      </c>
      <c r="AE13" s="23">
        <v>81</v>
      </c>
      <c r="AF13" s="23">
        <v>331.329999</v>
      </c>
      <c r="AG13" s="23">
        <v>14</v>
      </c>
      <c r="AH13" s="23">
        <v>30.9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2</v>
      </c>
      <c r="AP13" s="23">
        <v>4.66</v>
      </c>
      <c r="AQ13" s="23">
        <v>7</v>
      </c>
      <c r="AR13" s="23">
        <v>20.75</v>
      </c>
      <c r="AS13" s="23">
        <v>0</v>
      </c>
      <c r="AT13" s="23">
        <v>0</v>
      </c>
    </row>
    <row r="14" spans="1:46" s="22" customFormat="1" ht="16.5" customHeight="1">
      <c r="A14" s="284" t="s">
        <v>222</v>
      </c>
      <c r="B14" s="285"/>
      <c r="C14" s="23">
        <v>684</v>
      </c>
      <c r="D14" s="23">
        <v>1262.654254</v>
      </c>
      <c r="E14" s="23">
        <v>17</v>
      </c>
      <c r="F14" s="23">
        <v>41.588888</v>
      </c>
      <c r="G14" s="23">
        <v>1</v>
      </c>
      <c r="H14" s="23">
        <v>22.5</v>
      </c>
      <c r="I14" s="23">
        <v>119</v>
      </c>
      <c r="J14" s="23">
        <v>207.984888</v>
      </c>
      <c r="K14" s="23">
        <v>5</v>
      </c>
      <c r="L14" s="23">
        <v>16</v>
      </c>
      <c r="M14" s="23">
        <v>0</v>
      </c>
      <c r="N14" s="23">
        <v>0</v>
      </c>
      <c r="O14" s="23">
        <v>118</v>
      </c>
      <c r="P14" s="23">
        <v>165.496</v>
      </c>
      <c r="Q14" s="23">
        <v>78</v>
      </c>
      <c r="R14" s="23">
        <v>69.345</v>
      </c>
      <c r="S14" s="23">
        <v>5</v>
      </c>
      <c r="T14" s="23">
        <v>6.8</v>
      </c>
      <c r="U14" s="23">
        <v>12</v>
      </c>
      <c r="V14" s="23">
        <v>26.61</v>
      </c>
      <c r="W14" s="284" t="s">
        <v>222</v>
      </c>
      <c r="X14" s="285"/>
      <c r="Y14" s="23">
        <v>28</v>
      </c>
      <c r="Z14" s="23">
        <v>19.241</v>
      </c>
      <c r="AA14" s="23">
        <v>76</v>
      </c>
      <c r="AB14" s="23">
        <v>235.021588</v>
      </c>
      <c r="AC14" s="23">
        <v>36</v>
      </c>
      <c r="AD14" s="23">
        <v>154.811</v>
      </c>
      <c r="AE14" s="23">
        <v>133</v>
      </c>
      <c r="AF14" s="23">
        <v>188.49589</v>
      </c>
      <c r="AG14" s="23">
        <v>36</v>
      </c>
      <c r="AH14" s="23">
        <v>80.38</v>
      </c>
      <c r="AI14" s="23">
        <v>0</v>
      </c>
      <c r="AJ14" s="23">
        <v>0</v>
      </c>
      <c r="AK14" s="23">
        <v>2</v>
      </c>
      <c r="AL14" s="23">
        <v>2.4</v>
      </c>
      <c r="AM14" s="23">
        <v>0</v>
      </c>
      <c r="AN14" s="23">
        <v>0</v>
      </c>
      <c r="AO14" s="23">
        <v>4</v>
      </c>
      <c r="AP14" s="23">
        <v>0.7</v>
      </c>
      <c r="AQ14" s="23">
        <v>14</v>
      </c>
      <c r="AR14" s="23">
        <v>25.28</v>
      </c>
      <c r="AS14" s="23">
        <v>0</v>
      </c>
      <c r="AT14" s="23">
        <v>0</v>
      </c>
    </row>
    <row r="15" spans="1:46" s="22" customFormat="1" ht="16.5" customHeight="1">
      <c r="A15" s="284" t="s">
        <v>223</v>
      </c>
      <c r="B15" s="285"/>
      <c r="C15" s="23">
        <v>219</v>
      </c>
      <c r="D15" s="23">
        <v>450.965186</v>
      </c>
      <c r="E15" s="23">
        <v>10</v>
      </c>
      <c r="F15" s="23">
        <v>19.55</v>
      </c>
      <c r="G15" s="23">
        <v>0</v>
      </c>
      <c r="H15" s="23">
        <v>0</v>
      </c>
      <c r="I15" s="23">
        <v>40</v>
      </c>
      <c r="J15" s="23">
        <v>48.519</v>
      </c>
      <c r="K15" s="23">
        <v>5</v>
      </c>
      <c r="L15" s="23">
        <v>4.5</v>
      </c>
      <c r="M15" s="23">
        <v>0</v>
      </c>
      <c r="N15" s="23">
        <v>0</v>
      </c>
      <c r="O15" s="23">
        <v>47</v>
      </c>
      <c r="P15" s="23">
        <v>73.7</v>
      </c>
      <c r="Q15" s="23">
        <v>16</v>
      </c>
      <c r="R15" s="23">
        <v>46.586</v>
      </c>
      <c r="S15" s="23">
        <v>2</v>
      </c>
      <c r="T15" s="23">
        <v>2.1</v>
      </c>
      <c r="U15" s="23">
        <v>3</v>
      </c>
      <c r="V15" s="23">
        <v>4.021</v>
      </c>
      <c r="W15" s="284" t="s">
        <v>223</v>
      </c>
      <c r="X15" s="285"/>
      <c r="Y15" s="23">
        <v>3</v>
      </c>
      <c r="Z15" s="23">
        <v>0.45</v>
      </c>
      <c r="AA15" s="23">
        <v>25</v>
      </c>
      <c r="AB15" s="23">
        <v>109.0306</v>
      </c>
      <c r="AC15" s="23">
        <v>13</v>
      </c>
      <c r="AD15" s="23">
        <v>33.23</v>
      </c>
      <c r="AE15" s="23">
        <v>40</v>
      </c>
      <c r="AF15" s="23">
        <v>92.428586</v>
      </c>
      <c r="AG15" s="23">
        <v>7</v>
      </c>
      <c r="AH15" s="23">
        <v>8.2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1</v>
      </c>
      <c r="AQ15" s="23">
        <v>7</v>
      </c>
      <c r="AR15" s="23">
        <v>7.65</v>
      </c>
      <c r="AS15" s="23">
        <v>0</v>
      </c>
      <c r="AT15" s="23">
        <v>0</v>
      </c>
    </row>
    <row r="16" spans="1:46" s="22" customFormat="1" ht="16.5" customHeight="1">
      <c r="A16" s="286" t="s">
        <v>227</v>
      </c>
      <c r="B16" s="283"/>
      <c r="C16" s="23">
        <v>382</v>
      </c>
      <c r="D16" s="23">
        <v>741.052479</v>
      </c>
      <c r="E16" s="23">
        <v>16</v>
      </c>
      <c r="F16" s="23">
        <v>21.5</v>
      </c>
      <c r="G16" s="23">
        <v>2</v>
      </c>
      <c r="H16" s="23">
        <v>1.05</v>
      </c>
      <c r="I16" s="23">
        <v>61</v>
      </c>
      <c r="J16" s="23">
        <v>84.37</v>
      </c>
      <c r="K16" s="23">
        <v>9</v>
      </c>
      <c r="L16" s="23">
        <v>15.48</v>
      </c>
      <c r="M16" s="23">
        <v>2</v>
      </c>
      <c r="N16" s="23">
        <v>106.5</v>
      </c>
      <c r="O16" s="23">
        <v>77</v>
      </c>
      <c r="P16" s="23">
        <v>104.045</v>
      </c>
      <c r="Q16" s="23">
        <v>31</v>
      </c>
      <c r="R16" s="23">
        <v>30.13</v>
      </c>
      <c r="S16" s="23">
        <v>7</v>
      </c>
      <c r="T16" s="23">
        <v>23.5</v>
      </c>
      <c r="U16" s="23">
        <v>11</v>
      </c>
      <c r="V16" s="23">
        <v>24.3</v>
      </c>
      <c r="W16" s="286" t="s">
        <v>227</v>
      </c>
      <c r="X16" s="283"/>
      <c r="Y16" s="23">
        <v>8</v>
      </c>
      <c r="Z16" s="23">
        <v>5.015</v>
      </c>
      <c r="AA16" s="23">
        <v>36</v>
      </c>
      <c r="AB16" s="23">
        <v>149.018888</v>
      </c>
      <c r="AC16" s="23">
        <v>9</v>
      </c>
      <c r="AD16" s="23">
        <v>8.3</v>
      </c>
      <c r="AE16" s="23">
        <v>71</v>
      </c>
      <c r="AF16" s="23">
        <v>97.069678</v>
      </c>
      <c r="AG16" s="23">
        <v>34</v>
      </c>
      <c r="AH16" s="23">
        <v>66.963913</v>
      </c>
      <c r="AI16" s="23">
        <v>0</v>
      </c>
      <c r="AJ16" s="23">
        <v>0</v>
      </c>
      <c r="AK16" s="23">
        <v>1</v>
      </c>
      <c r="AL16" s="23">
        <v>1</v>
      </c>
      <c r="AM16" s="23">
        <v>0</v>
      </c>
      <c r="AN16" s="23">
        <v>0</v>
      </c>
      <c r="AO16" s="23">
        <v>1</v>
      </c>
      <c r="AP16" s="23">
        <v>0.1</v>
      </c>
      <c r="AQ16" s="23">
        <v>6</v>
      </c>
      <c r="AR16" s="23">
        <v>2.71</v>
      </c>
      <c r="AS16" s="23">
        <v>0</v>
      </c>
      <c r="AT16" s="23">
        <v>0</v>
      </c>
    </row>
    <row r="17" spans="1:46" s="22" customFormat="1" ht="16.5" customHeight="1">
      <c r="A17" s="284" t="s">
        <v>228</v>
      </c>
      <c r="B17" s="285"/>
      <c r="C17" s="23">
        <v>56</v>
      </c>
      <c r="D17" s="23">
        <v>110.31</v>
      </c>
      <c r="E17" s="23">
        <v>3</v>
      </c>
      <c r="F17" s="23">
        <v>9.5</v>
      </c>
      <c r="G17" s="23">
        <v>1</v>
      </c>
      <c r="H17" s="23">
        <v>0.5</v>
      </c>
      <c r="I17" s="23">
        <v>10</v>
      </c>
      <c r="J17" s="23">
        <v>29.8</v>
      </c>
      <c r="K17" s="23">
        <v>0</v>
      </c>
      <c r="L17" s="23">
        <v>0</v>
      </c>
      <c r="M17" s="23">
        <v>1</v>
      </c>
      <c r="N17" s="23">
        <v>0.5</v>
      </c>
      <c r="O17" s="23">
        <v>11</v>
      </c>
      <c r="P17" s="23">
        <v>24.2</v>
      </c>
      <c r="Q17" s="23">
        <v>3</v>
      </c>
      <c r="R17" s="23">
        <v>1.4</v>
      </c>
      <c r="S17" s="23">
        <v>1</v>
      </c>
      <c r="T17" s="23">
        <v>6</v>
      </c>
      <c r="U17" s="23">
        <v>1</v>
      </c>
      <c r="V17" s="23">
        <v>0.3</v>
      </c>
      <c r="W17" s="284" t="s">
        <v>228</v>
      </c>
      <c r="X17" s="285"/>
      <c r="Y17" s="23">
        <v>3</v>
      </c>
      <c r="Z17" s="23">
        <v>1.3</v>
      </c>
      <c r="AA17" s="23">
        <v>7</v>
      </c>
      <c r="AB17" s="23">
        <v>11.3</v>
      </c>
      <c r="AC17" s="23">
        <v>6</v>
      </c>
      <c r="AD17" s="23">
        <v>11.2</v>
      </c>
      <c r="AE17" s="23">
        <v>8</v>
      </c>
      <c r="AF17" s="23">
        <v>10.71</v>
      </c>
      <c r="AG17" s="23">
        <v>1</v>
      </c>
      <c r="AH17" s="23">
        <v>3.6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84" t="s">
        <v>229</v>
      </c>
      <c r="B18" s="285"/>
      <c r="C18" s="23">
        <v>96</v>
      </c>
      <c r="D18" s="23">
        <v>326.89523</v>
      </c>
      <c r="E18" s="23">
        <v>4</v>
      </c>
      <c r="F18" s="23">
        <v>1.75</v>
      </c>
      <c r="G18" s="23">
        <v>0</v>
      </c>
      <c r="H18" s="23">
        <v>0</v>
      </c>
      <c r="I18" s="23">
        <v>12</v>
      </c>
      <c r="J18" s="23">
        <v>43.8</v>
      </c>
      <c r="K18" s="23">
        <v>0</v>
      </c>
      <c r="L18" s="23">
        <v>0</v>
      </c>
      <c r="M18" s="23">
        <v>0</v>
      </c>
      <c r="N18" s="23">
        <v>0</v>
      </c>
      <c r="O18" s="23">
        <v>19</v>
      </c>
      <c r="P18" s="23">
        <v>22.8</v>
      </c>
      <c r="Q18" s="23">
        <v>6</v>
      </c>
      <c r="R18" s="23">
        <v>4.1</v>
      </c>
      <c r="S18" s="23">
        <v>1</v>
      </c>
      <c r="T18" s="23">
        <v>0.3</v>
      </c>
      <c r="U18" s="23">
        <v>1</v>
      </c>
      <c r="V18" s="23">
        <v>1</v>
      </c>
      <c r="W18" s="284" t="s">
        <v>229</v>
      </c>
      <c r="X18" s="285"/>
      <c r="Y18" s="23">
        <v>6</v>
      </c>
      <c r="Z18" s="23">
        <v>55.9</v>
      </c>
      <c r="AA18" s="23">
        <v>14</v>
      </c>
      <c r="AB18" s="23">
        <v>130.84523</v>
      </c>
      <c r="AC18" s="23">
        <v>9</v>
      </c>
      <c r="AD18" s="23">
        <v>17</v>
      </c>
      <c r="AE18" s="23">
        <v>23</v>
      </c>
      <c r="AF18" s="23">
        <v>45.9</v>
      </c>
      <c r="AG18" s="23">
        <v>1</v>
      </c>
      <c r="AH18" s="23">
        <v>3.5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84" t="s">
        <v>230</v>
      </c>
      <c r="B19" s="285"/>
      <c r="C19" s="23">
        <v>47</v>
      </c>
      <c r="D19" s="23">
        <v>103.1</v>
      </c>
      <c r="E19" s="23">
        <v>6</v>
      </c>
      <c r="F19" s="23">
        <v>13.1</v>
      </c>
      <c r="G19" s="23">
        <v>0</v>
      </c>
      <c r="H19" s="23">
        <v>0</v>
      </c>
      <c r="I19" s="23">
        <v>7</v>
      </c>
      <c r="J19" s="23">
        <v>36.3</v>
      </c>
      <c r="K19" s="23">
        <v>3</v>
      </c>
      <c r="L19" s="23">
        <v>6.5</v>
      </c>
      <c r="M19" s="23">
        <v>0</v>
      </c>
      <c r="N19" s="23">
        <v>0</v>
      </c>
      <c r="O19" s="23">
        <v>12</v>
      </c>
      <c r="P19" s="23">
        <v>25.85</v>
      </c>
      <c r="Q19" s="23">
        <v>0</v>
      </c>
      <c r="R19" s="23">
        <v>0</v>
      </c>
      <c r="S19" s="23">
        <v>1</v>
      </c>
      <c r="T19" s="23">
        <v>0.2</v>
      </c>
      <c r="U19" s="23">
        <v>1</v>
      </c>
      <c r="V19" s="23">
        <v>1</v>
      </c>
      <c r="W19" s="284" t="s">
        <v>230</v>
      </c>
      <c r="X19" s="285"/>
      <c r="Y19" s="23">
        <v>0</v>
      </c>
      <c r="Z19" s="23">
        <v>0</v>
      </c>
      <c r="AA19" s="23">
        <v>3</v>
      </c>
      <c r="AB19" s="23">
        <v>6.2</v>
      </c>
      <c r="AC19" s="23">
        <v>2</v>
      </c>
      <c r="AD19" s="23">
        <v>1</v>
      </c>
      <c r="AE19" s="23">
        <v>9</v>
      </c>
      <c r="AF19" s="23">
        <v>10.45</v>
      </c>
      <c r="AG19" s="23">
        <v>2</v>
      </c>
      <c r="AH19" s="23">
        <v>0.5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1</v>
      </c>
      <c r="AP19" s="23">
        <v>2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231</v>
      </c>
      <c r="B20" s="285"/>
      <c r="C20" s="23">
        <v>108</v>
      </c>
      <c r="D20" s="23">
        <v>235.425999</v>
      </c>
      <c r="E20" s="23">
        <v>5</v>
      </c>
      <c r="F20" s="23">
        <v>4.038999</v>
      </c>
      <c r="G20" s="23">
        <v>0</v>
      </c>
      <c r="H20" s="23">
        <v>0</v>
      </c>
      <c r="I20" s="23">
        <v>22</v>
      </c>
      <c r="J20" s="23">
        <v>29.26</v>
      </c>
      <c r="K20" s="23">
        <v>2</v>
      </c>
      <c r="L20" s="23">
        <v>0.52</v>
      </c>
      <c r="M20" s="23">
        <v>1</v>
      </c>
      <c r="N20" s="23">
        <v>2</v>
      </c>
      <c r="O20" s="23">
        <v>17</v>
      </c>
      <c r="P20" s="23">
        <v>16.85</v>
      </c>
      <c r="Q20" s="23">
        <v>12</v>
      </c>
      <c r="R20" s="23">
        <v>25.93</v>
      </c>
      <c r="S20" s="23">
        <v>1</v>
      </c>
      <c r="T20" s="23">
        <v>2</v>
      </c>
      <c r="U20" s="23">
        <v>1</v>
      </c>
      <c r="V20" s="23">
        <v>0.8</v>
      </c>
      <c r="W20" s="284" t="s">
        <v>231</v>
      </c>
      <c r="X20" s="285"/>
      <c r="Y20" s="23">
        <v>7</v>
      </c>
      <c r="Z20" s="23">
        <v>2.441</v>
      </c>
      <c r="AA20" s="23">
        <v>7</v>
      </c>
      <c r="AB20" s="23">
        <v>6.5</v>
      </c>
      <c r="AC20" s="23">
        <v>11</v>
      </c>
      <c r="AD20" s="23">
        <v>50.9</v>
      </c>
      <c r="AE20" s="23">
        <v>14</v>
      </c>
      <c r="AF20" s="23">
        <v>83.636</v>
      </c>
      <c r="AG20" s="23">
        <v>4</v>
      </c>
      <c r="AH20" s="23">
        <v>6.4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1</v>
      </c>
      <c r="AQ20" s="23">
        <v>3</v>
      </c>
      <c r="AR20" s="23">
        <v>3.15</v>
      </c>
      <c r="AS20" s="23">
        <v>0</v>
      </c>
      <c r="AT20" s="23">
        <v>0</v>
      </c>
    </row>
    <row r="21" spans="1:46" s="22" customFormat="1" ht="16.5" customHeight="1">
      <c r="A21" s="284" t="s">
        <v>232</v>
      </c>
      <c r="B21" s="285"/>
      <c r="C21" s="23">
        <v>28</v>
      </c>
      <c r="D21" s="23">
        <v>49.168</v>
      </c>
      <c r="E21" s="23">
        <v>2</v>
      </c>
      <c r="F21" s="23">
        <v>3</v>
      </c>
      <c r="G21" s="23">
        <v>0</v>
      </c>
      <c r="H21" s="23">
        <v>0</v>
      </c>
      <c r="I21" s="23">
        <v>6</v>
      </c>
      <c r="J21" s="23">
        <v>6.6</v>
      </c>
      <c r="K21" s="23">
        <v>0</v>
      </c>
      <c r="L21" s="23">
        <v>0</v>
      </c>
      <c r="M21" s="23">
        <v>0</v>
      </c>
      <c r="N21" s="23">
        <v>0</v>
      </c>
      <c r="O21" s="23">
        <v>7</v>
      </c>
      <c r="P21" s="23">
        <v>4.4</v>
      </c>
      <c r="Q21" s="23">
        <v>2</v>
      </c>
      <c r="R21" s="23">
        <v>0.368</v>
      </c>
      <c r="S21" s="23">
        <v>0</v>
      </c>
      <c r="T21" s="23">
        <v>0</v>
      </c>
      <c r="U21" s="23">
        <v>0</v>
      </c>
      <c r="V21" s="23">
        <v>0</v>
      </c>
      <c r="W21" s="284" t="s">
        <v>232</v>
      </c>
      <c r="X21" s="285"/>
      <c r="Y21" s="23">
        <v>2</v>
      </c>
      <c r="Z21" s="23">
        <v>1.5</v>
      </c>
      <c r="AA21" s="23">
        <v>2</v>
      </c>
      <c r="AB21" s="23">
        <v>2.5</v>
      </c>
      <c r="AC21" s="23">
        <v>0</v>
      </c>
      <c r="AD21" s="23">
        <v>0</v>
      </c>
      <c r="AE21" s="23">
        <v>5</v>
      </c>
      <c r="AF21" s="23">
        <v>30.55</v>
      </c>
      <c r="AG21" s="23">
        <v>1</v>
      </c>
      <c r="AH21" s="23">
        <v>0.05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0.2</v>
      </c>
      <c r="AS21" s="23">
        <v>0</v>
      </c>
      <c r="AT21" s="23">
        <v>0</v>
      </c>
    </row>
    <row r="22" spans="1:46" s="22" customFormat="1" ht="16.5" customHeight="1">
      <c r="A22" s="284" t="s">
        <v>233</v>
      </c>
      <c r="B22" s="285"/>
      <c r="C22" s="23">
        <v>40</v>
      </c>
      <c r="D22" s="23">
        <v>144.55</v>
      </c>
      <c r="E22" s="23">
        <v>3</v>
      </c>
      <c r="F22" s="23">
        <v>1.3</v>
      </c>
      <c r="G22" s="23">
        <v>0</v>
      </c>
      <c r="H22" s="23">
        <v>0</v>
      </c>
      <c r="I22" s="23">
        <v>8</v>
      </c>
      <c r="J22" s="23">
        <v>14.9</v>
      </c>
      <c r="K22" s="23">
        <v>1</v>
      </c>
      <c r="L22" s="23">
        <v>0.3</v>
      </c>
      <c r="M22" s="23">
        <v>0</v>
      </c>
      <c r="N22" s="23">
        <v>0</v>
      </c>
      <c r="O22" s="23">
        <v>8</v>
      </c>
      <c r="P22" s="23">
        <v>88.8</v>
      </c>
      <c r="Q22" s="23">
        <v>5</v>
      </c>
      <c r="R22" s="23">
        <v>4.5</v>
      </c>
      <c r="S22" s="23">
        <v>0</v>
      </c>
      <c r="T22" s="23">
        <v>0</v>
      </c>
      <c r="U22" s="23">
        <v>2</v>
      </c>
      <c r="V22" s="23">
        <v>4.5</v>
      </c>
      <c r="W22" s="284" t="s">
        <v>233</v>
      </c>
      <c r="X22" s="285"/>
      <c r="Y22" s="23">
        <v>0</v>
      </c>
      <c r="Z22" s="23">
        <v>0</v>
      </c>
      <c r="AA22" s="23">
        <v>2</v>
      </c>
      <c r="AB22" s="23">
        <v>7.9</v>
      </c>
      <c r="AC22" s="23">
        <v>3</v>
      </c>
      <c r="AD22" s="23">
        <v>7.1</v>
      </c>
      <c r="AE22" s="23">
        <v>3</v>
      </c>
      <c r="AF22" s="23">
        <v>1.05</v>
      </c>
      <c r="AG22" s="23">
        <v>5</v>
      </c>
      <c r="AH22" s="23">
        <v>14.2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84" t="s">
        <v>234</v>
      </c>
      <c r="B23" s="285"/>
      <c r="C23" s="23">
        <v>29</v>
      </c>
      <c r="D23" s="23">
        <v>74.255</v>
      </c>
      <c r="E23" s="23">
        <v>2</v>
      </c>
      <c r="F23" s="23">
        <v>3.36</v>
      </c>
      <c r="G23" s="23">
        <v>0</v>
      </c>
      <c r="H23" s="23">
        <v>0</v>
      </c>
      <c r="I23" s="23">
        <v>4</v>
      </c>
      <c r="J23" s="23">
        <v>4.1</v>
      </c>
      <c r="K23" s="23">
        <v>1</v>
      </c>
      <c r="L23" s="23">
        <v>1</v>
      </c>
      <c r="M23" s="23">
        <v>1</v>
      </c>
      <c r="N23" s="23">
        <v>0.05</v>
      </c>
      <c r="O23" s="23">
        <v>2</v>
      </c>
      <c r="P23" s="23">
        <v>42</v>
      </c>
      <c r="Q23" s="23">
        <v>6</v>
      </c>
      <c r="R23" s="23">
        <v>3</v>
      </c>
      <c r="S23" s="23">
        <v>0</v>
      </c>
      <c r="T23" s="23">
        <v>0</v>
      </c>
      <c r="U23" s="23">
        <v>0</v>
      </c>
      <c r="V23" s="23">
        <v>0</v>
      </c>
      <c r="W23" s="284" t="s">
        <v>234</v>
      </c>
      <c r="X23" s="285"/>
      <c r="Y23" s="23">
        <v>1</v>
      </c>
      <c r="Z23" s="23">
        <v>0.045</v>
      </c>
      <c r="AA23" s="23">
        <v>2</v>
      </c>
      <c r="AB23" s="23">
        <v>3.1</v>
      </c>
      <c r="AC23" s="23">
        <v>2</v>
      </c>
      <c r="AD23" s="23">
        <v>12.1</v>
      </c>
      <c r="AE23" s="23">
        <v>6</v>
      </c>
      <c r="AF23" s="23">
        <v>5.2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2</v>
      </c>
      <c r="AR23" s="23">
        <v>0.3</v>
      </c>
      <c r="AS23" s="23">
        <v>0</v>
      </c>
      <c r="AT23" s="23">
        <v>0</v>
      </c>
    </row>
    <row r="24" spans="1:46" s="22" customFormat="1" ht="16.5" customHeight="1">
      <c r="A24" s="284" t="s">
        <v>235</v>
      </c>
      <c r="B24" s="285"/>
      <c r="C24" s="23">
        <v>48</v>
      </c>
      <c r="D24" s="23">
        <v>114.0668</v>
      </c>
      <c r="E24" s="23">
        <v>5</v>
      </c>
      <c r="F24" s="23">
        <v>10.4</v>
      </c>
      <c r="G24" s="23">
        <v>0</v>
      </c>
      <c r="H24" s="23">
        <v>0</v>
      </c>
      <c r="I24" s="23">
        <v>9</v>
      </c>
      <c r="J24" s="23">
        <v>20.5</v>
      </c>
      <c r="K24" s="23">
        <v>2</v>
      </c>
      <c r="L24" s="23">
        <v>0.2</v>
      </c>
      <c r="M24" s="23">
        <v>0</v>
      </c>
      <c r="N24" s="23">
        <v>0</v>
      </c>
      <c r="O24" s="23">
        <v>11</v>
      </c>
      <c r="P24" s="23">
        <v>19.2</v>
      </c>
      <c r="Q24" s="23">
        <v>5</v>
      </c>
      <c r="R24" s="23">
        <v>3.69</v>
      </c>
      <c r="S24" s="23">
        <v>0</v>
      </c>
      <c r="T24" s="23">
        <v>0</v>
      </c>
      <c r="U24" s="23">
        <v>0</v>
      </c>
      <c r="V24" s="23">
        <v>0</v>
      </c>
      <c r="W24" s="284" t="s">
        <v>235</v>
      </c>
      <c r="X24" s="285"/>
      <c r="Y24" s="23">
        <v>0</v>
      </c>
      <c r="Z24" s="23">
        <v>0</v>
      </c>
      <c r="AA24" s="23">
        <v>1</v>
      </c>
      <c r="AB24" s="23">
        <v>35</v>
      </c>
      <c r="AC24" s="23">
        <v>3</v>
      </c>
      <c r="AD24" s="23">
        <v>6.2</v>
      </c>
      <c r="AE24" s="23">
        <v>10</v>
      </c>
      <c r="AF24" s="23">
        <v>15.8768</v>
      </c>
      <c r="AG24" s="23">
        <v>1</v>
      </c>
      <c r="AH24" s="23">
        <v>2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1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84" t="s">
        <v>221</v>
      </c>
      <c r="B25" s="285"/>
      <c r="C25" s="23">
        <v>10</v>
      </c>
      <c r="D25" s="23">
        <v>14.9</v>
      </c>
      <c r="E25" s="23">
        <v>1</v>
      </c>
      <c r="F25" s="23">
        <v>0.1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3</v>
      </c>
      <c r="P25" s="23">
        <v>4</v>
      </c>
      <c r="Q25" s="23">
        <v>0</v>
      </c>
      <c r="R25" s="23">
        <v>0</v>
      </c>
      <c r="S25" s="23">
        <v>1</v>
      </c>
      <c r="T25" s="23">
        <v>2.5</v>
      </c>
      <c r="U25" s="23">
        <v>0</v>
      </c>
      <c r="V25" s="23">
        <v>0</v>
      </c>
      <c r="W25" s="284" t="s">
        <v>221</v>
      </c>
      <c r="X25" s="285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0.5</v>
      </c>
      <c r="AE25" s="23">
        <v>2</v>
      </c>
      <c r="AF25" s="23">
        <v>0.8</v>
      </c>
      <c r="AG25" s="23">
        <v>1</v>
      </c>
      <c r="AH25" s="23">
        <v>5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1</v>
      </c>
      <c r="AR25" s="23">
        <v>2</v>
      </c>
      <c r="AS25" s="23">
        <v>0</v>
      </c>
      <c r="AT25" s="23">
        <v>0</v>
      </c>
    </row>
    <row r="26" spans="1:46" s="22" customFormat="1" ht="16.5" customHeight="1">
      <c r="A26" s="284" t="s">
        <v>236</v>
      </c>
      <c r="B26" s="285"/>
      <c r="C26" s="23">
        <v>19</v>
      </c>
      <c r="D26" s="23">
        <v>20.28</v>
      </c>
      <c r="E26" s="23">
        <v>4</v>
      </c>
      <c r="F26" s="23">
        <v>1.43</v>
      </c>
      <c r="G26" s="23">
        <v>1</v>
      </c>
      <c r="H26" s="23">
        <v>3.6</v>
      </c>
      <c r="I26" s="23">
        <v>1</v>
      </c>
      <c r="J26" s="23">
        <v>0.1</v>
      </c>
      <c r="K26" s="23">
        <v>1</v>
      </c>
      <c r="L26" s="23">
        <v>4</v>
      </c>
      <c r="M26" s="23">
        <v>0</v>
      </c>
      <c r="N26" s="23">
        <v>0</v>
      </c>
      <c r="O26" s="23">
        <v>2</v>
      </c>
      <c r="P26" s="23">
        <v>2.5</v>
      </c>
      <c r="Q26" s="23">
        <v>0</v>
      </c>
      <c r="R26" s="23">
        <v>0</v>
      </c>
      <c r="S26" s="23">
        <v>1</v>
      </c>
      <c r="T26" s="23">
        <v>0.3</v>
      </c>
      <c r="U26" s="23">
        <v>1</v>
      </c>
      <c r="V26" s="23">
        <v>6</v>
      </c>
      <c r="W26" s="284" t="s">
        <v>236</v>
      </c>
      <c r="X26" s="285"/>
      <c r="Y26" s="23">
        <v>0</v>
      </c>
      <c r="Z26" s="23">
        <v>0</v>
      </c>
      <c r="AA26" s="23">
        <v>5</v>
      </c>
      <c r="AB26" s="23">
        <v>1.9</v>
      </c>
      <c r="AC26" s="23">
        <v>1</v>
      </c>
      <c r="AD26" s="23">
        <v>0.1</v>
      </c>
      <c r="AE26" s="23">
        <v>1</v>
      </c>
      <c r="AF26" s="23">
        <v>0.05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1</v>
      </c>
      <c r="AR26" s="23">
        <v>0.3</v>
      </c>
      <c r="AS26" s="23">
        <v>0</v>
      </c>
      <c r="AT26" s="23">
        <v>0</v>
      </c>
    </row>
    <row r="27" spans="1:46" s="22" customFormat="1" ht="16.5" customHeight="1">
      <c r="A27" s="284" t="s">
        <v>237</v>
      </c>
      <c r="B27" s="285"/>
      <c r="C27" s="23">
        <v>4</v>
      </c>
      <c r="D27" s="23">
        <v>8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237</v>
      </c>
      <c r="X27" s="285"/>
      <c r="Y27" s="23">
        <v>0</v>
      </c>
      <c r="Z27" s="23">
        <v>0</v>
      </c>
      <c r="AA27" s="23">
        <v>1</v>
      </c>
      <c r="AB27" s="23">
        <v>2</v>
      </c>
      <c r="AC27" s="23">
        <v>2</v>
      </c>
      <c r="AD27" s="23">
        <v>5.8</v>
      </c>
      <c r="AE27" s="23">
        <v>1</v>
      </c>
      <c r="AF27" s="23">
        <v>0.2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238</v>
      </c>
      <c r="B28" s="285"/>
      <c r="C28" s="23">
        <v>31</v>
      </c>
      <c r="D28" s="23">
        <v>57.73</v>
      </c>
      <c r="E28" s="23">
        <v>1</v>
      </c>
      <c r="F28" s="23">
        <v>5</v>
      </c>
      <c r="G28" s="23">
        <v>0</v>
      </c>
      <c r="H28" s="23">
        <v>0</v>
      </c>
      <c r="I28" s="23">
        <v>6</v>
      </c>
      <c r="J28" s="23">
        <v>6.6</v>
      </c>
      <c r="K28" s="23">
        <v>0</v>
      </c>
      <c r="L28" s="23">
        <v>0</v>
      </c>
      <c r="M28" s="23">
        <v>0</v>
      </c>
      <c r="N28" s="23">
        <v>0</v>
      </c>
      <c r="O28" s="23">
        <v>9</v>
      </c>
      <c r="P28" s="23">
        <v>10.83</v>
      </c>
      <c r="Q28" s="23">
        <v>2</v>
      </c>
      <c r="R28" s="23">
        <v>1.6</v>
      </c>
      <c r="S28" s="23">
        <v>0</v>
      </c>
      <c r="T28" s="23">
        <v>0</v>
      </c>
      <c r="U28" s="23">
        <v>1</v>
      </c>
      <c r="V28" s="23">
        <v>1</v>
      </c>
      <c r="W28" s="284" t="s">
        <v>238</v>
      </c>
      <c r="X28" s="285"/>
      <c r="Y28" s="23">
        <v>1</v>
      </c>
      <c r="Z28" s="23">
        <v>0.1</v>
      </c>
      <c r="AA28" s="23">
        <v>4</v>
      </c>
      <c r="AB28" s="23">
        <v>29.1</v>
      </c>
      <c r="AC28" s="23">
        <v>0</v>
      </c>
      <c r="AD28" s="23">
        <v>0</v>
      </c>
      <c r="AE28" s="23">
        <v>6</v>
      </c>
      <c r="AF28" s="23">
        <v>3.2</v>
      </c>
      <c r="AG28" s="23">
        <v>1</v>
      </c>
      <c r="AH28" s="23">
        <v>0.3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84" t="s">
        <v>239</v>
      </c>
      <c r="B29" s="285"/>
      <c r="C29" s="23">
        <v>83</v>
      </c>
      <c r="D29" s="23">
        <v>870.363879</v>
      </c>
      <c r="E29" s="23">
        <v>1</v>
      </c>
      <c r="F29" s="23">
        <v>1</v>
      </c>
      <c r="G29" s="23">
        <v>0</v>
      </c>
      <c r="H29" s="23">
        <v>0</v>
      </c>
      <c r="I29" s="23">
        <v>14</v>
      </c>
      <c r="J29" s="23">
        <v>124.89</v>
      </c>
      <c r="K29" s="23">
        <v>0</v>
      </c>
      <c r="L29" s="23">
        <v>0</v>
      </c>
      <c r="M29" s="23">
        <v>1</v>
      </c>
      <c r="N29" s="23">
        <v>0.1</v>
      </c>
      <c r="O29" s="23">
        <v>14</v>
      </c>
      <c r="P29" s="23">
        <v>13</v>
      </c>
      <c r="Q29" s="23">
        <v>3</v>
      </c>
      <c r="R29" s="23">
        <v>1.12</v>
      </c>
      <c r="S29" s="23">
        <v>1</v>
      </c>
      <c r="T29" s="23">
        <v>0.703879</v>
      </c>
      <c r="U29" s="23">
        <v>1</v>
      </c>
      <c r="V29" s="23">
        <v>0.1</v>
      </c>
      <c r="W29" s="284" t="s">
        <v>239</v>
      </c>
      <c r="X29" s="285"/>
      <c r="Y29" s="23">
        <v>2</v>
      </c>
      <c r="Z29" s="23">
        <v>0.5</v>
      </c>
      <c r="AA29" s="23">
        <v>12</v>
      </c>
      <c r="AB29" s="23">
        <v>56.65</v>
      </c>
      <c r="AC29" s="23">
        <v>9</v>
      </c>
      <c r="AD29" s="23">
        <v>644.1</v>
      </c>
      <c r="AE29" s="23">
        <v>21</v>
      </c>
      <c r="AF29" s="23">
        <v>21.4</v>
      </c>
      <c r="AG29" s="23">
        <v>3</v>
      </c>
      <c r="AH29" s="23">
        <v>6.6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0.2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84" t="s">
        <v>240</v>
      </c>
      <c r="B30" s="285"/>
      <c r="C30" s="23">
        <v>22</v>
      </c>
      <c r="D30" s="23">
        <v>56.33</v>
      </c>
      <c r="E30" s="23">
        <v>3</v>
      </c>
      <c r="F30" s="23">
        <v>34</v>
      </c>
      <c r="G30" s="23">
        <v>0</v>
      </c>
      <c r="H30" s="23">
        <v>0</v>
      </c>
      <c r="I30" s="23">
        <v>2</v>
      </c>
      <c r="J30" s="23">
        <v>1.5</v>
      </c>
      <c r="K30" s="23">
        <v>3</v>
      </c>
      <c r="L30" s="23">
        <v>7.5</v>
      </c>
      <c r="M30" s="23">
        <v>0</v>
      </c>
      <c r="N30" s="23">
        <v>0</v>
      </c>
      <c r="O30" s="23">
        <v>3</v>
      </c>
      <c r="P30" s="23">
        <v>5.6</v>
      </c>
      <c r="Q30" s="23">
        <v>5</v>
      </c>
      <c r="R30" s="23">
        <v>3.93</v>
      </c>
      <c r="S30" s="23">
        <v>0</v>
      </c>
      <c r="T30" s="23">
        <v>0</v>
      </c>
      <c r="U30" s="23">
        <v>1</v>
      </c>
      <c r="V30" s="23">
        <v>0.1</v>
      </c>
      <c r="W30" s="284" t="s">
        <v>240</v>
      </c>
      <c r="X30" s="285"/>
      <c r="Y30" s="23">
        <v>0</v>
      </c>
      <c r="Z30" s="23">
        <v>0</v>
      </c>
      <c r="AA30" s="23">
        <v>1</v>
      </c>
      <c r="AB30" s="23">
        <v>1.5</v>
      </c>
      <c r="AC30" s="23">
        <v>0</v>
      </c>
      <c r="AD30" s="23">
        <v>0</v>
      </c>
      <c r="AE30" s="23">
        <v>3</v>
      </c>
      <c r="AF30" s="23">
        <v>1.2</v>
      </c>
      <c r="AG30" s="23">
        <v>1</v>
      </c>
      <c r="AH30" s="23">
        <v>1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82" t="s">
        <v>241</v>
      </c>
      <c r="B31" s="283"/>
      <c r="C31" s="23">
        <v>8</v>
      </c>
      <c r="D31" s="23">
        <v>26.5</v>
      </c>
      <c r="E31" s="23">
        <v>1</v>
      </c>
      <c r="F31" s="23">
        <v>15</v>
      </c>
      <c r="G31" s="23">
        <v>0</v>
      </c>
      <c r="H31" s="23">
        <v>0</v>
      </c>
      <c r="I31" s="23">
        <v>1</v>
      </c>
      <c r="J31" s="23">
        <v>0.5</v>
      </c>
      <c r="K31" s="23">
        <v>0</v>
      </c>
      <c r="L31" s="23">
        <v>0</v>
      </c>
      <c r="M31" s="23">
        <v>0</v>
      </c>
      <c r="N31" s="23">
        <v>0</v>
      </c>
      <c r="O31" s="23">
        <v>2</v>
      </c>
      <c r="P31" s="23">
        <v>7.2</v>
      </c>
      <c r="Q31" s="23">
        <v>1</v>
      </c>
      <c r="R31" s="23">
        <v>0.1</v>
      </c>
      <c r="S31" s="23">
        <v>0</v>
      </c>
      <c r="T31" s="23">
        <v>0</v>
      </c>
      <c r="U31" s="23">
        <v>0</v>
      </c>
      <c r="V31" s="23">
        <v>0</v>
      </c>
      <c r="W31" s="282" t="s">
        <v>241</v>
      </c>
      <c r="X31" s="283"/>
      <c r="Y31" s="23">
        <v>0</v>
      </c>
      <c r="Z31" s="23">
        <v>0</v>
      </c>
      <c r="AA31" s="23">
        <v>0</v>
      </c>
      <c r="AB31" s="23">
        <v>0</v>
      </c>
      <c r="AC31" s="23">
        <v>3</v>
      </c>
      <c r="AD31" s="23">
        <v>3.7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7</v>
      </c>
      <c r="D32" s="23">
        <v>22.9</v>
      </c>
      <c r="E32" s="23">
        <v>1</v>
      </c>
      <c r="F32" s="23">
        <v>15</v>
      </c>
      <c r="G32" s="23">
        <v>0</v>
      </c>
      <c r="H32" s="23">
        <v>0</v>
      </c>
      <c r="I32" s="23">
        <v>1</v>
      </c>
      <c r="J32" s="23">
        <v>0.5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3.6</v>
      </c>
      <c r="Q32" s="23">
        <v>1</v>
      </c>
      <c r="R32" s="23">
        <v>0.1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3</v>
      </c>
      <c r="AD32" s="23">
        <v>3.7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1</v>
      </c>
      <c r="D33" s="23">
        <v>3.6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1</v>
      </c>
      <c r="P33" s="23">
        <v>3.6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6" t="str">
        <f>'2491-00-01'!V34</f>
        <v>中華民國112年7月20日編製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6" t="str">
        <f>'2491-00-01'!V34</f>
        <v>中華民國112年7月20日編製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393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393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284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284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224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224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269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269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303</v>
      </c>
    </row>
    <row r="41" spans="1:46" s="138" customFormat="1" ht="19.5" customHeight="1">
      <c r="A41" s="423" t="s">
        <v>256</v>
      </c>
      <c r="B41" s="423"/>
      <c r="C41" s="423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 t="s">
        <v>257</v>
      </c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3"/>
      <c r="AI41" s="423"/>
      <c r="AJ41" s="423"/>
      <c r="AK41" s="423"/>
      <c r="AL41" s="423"/>
      <c r="AM41" s="423"/>
      <c r="AN41" s="423"/>
      <c r="AO41" s="423"/>
      <c r="AP41" s="423"/>
      <c r="AQ41" s="423"/>
      <c r="AR41" s="423"/>
      <c r="AS41" s="423"/>
      <c r="AT41" s="423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吳同偉</cp:lastModifiedBy>
  <cp:lastPrinted>2016-11-16T07:56:44Z</cp:lastPrinted>
  <dcterms:created xsi:type="dcterms:W3CDTF">2007-01-05T05:18:13Z</dcterms:created>
  <dcterms:modified xsi:type="dcterms:W3CDTF">2024-05-15T03:03:39Z</dcterms:modified>
  <cp:category/>
  <cp:version/>
  <cp:contentType/>
  <cp:contentStatus/>
</cp:coreProperties>
</file>