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'2491-00-01'!$A$1:$AT$41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<sst xmlns="http://schemas.openxmlformats.org/spreadsheetml/2006/main" count="1313" uniqueCount="400">
  <si>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</si>
  <si>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</si>
  <si>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</si>
  <si>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</si>
  <si>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</si>
  <si>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</si>
  <si>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</si>
  <si>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</si>
  <si>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</si>
  <si>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</si>
  <si>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</si>
  <si>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</si>
  <si>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</si>
  <si>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</si>
  <si>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</si>
  <si>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</si>
  <si>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</si>
  <si>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</si>
  <si>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</si>
  <si>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</si>
  <si>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</si>
  <si>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</si>
  <si>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</si>
  <si>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</si>
  <si>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</si>
  <si>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</si>
  <si>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</si>
  <si>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</si>
  <si>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</si>
  <si>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</si>
  <si>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</si>
  <si>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</si>
  <si>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</si>
  <si>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</si>
  <si>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</si>
  <si>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</si>
  <si>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</si>
  <si>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</si>
  <si>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</si>
  <si>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</si>
  <si>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</si>
  <si>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</si>
  <si>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</si>
  <si>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</si>
  <si>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</si>
  <si>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</si>
  <si>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</si>
  <si>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</si>
  <si>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</si>
  <si>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</si>
  <si>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</si>
  <si>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</si>
  <si>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</si>
  <si>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</si>
  <si>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</si>
  <si>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</si>
  <si>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</si>
  <si>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</si>
  <si>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</si>
  <si>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</si>
  <si>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</si>
  <si>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</si>
  <si>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</si>
  <si>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</si>
  <si>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</si>
  <si>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</si>
  <si>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</si>
  <si>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</si>
  <si>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</si>
  <si>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</si>
  <si>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</si>
  <si>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</si>
  <si>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</si>
  <si>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</si>
  <si>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</si>
  <si>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</si>
  <si>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</si>
  <si>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</si>
  <si>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</si>
  <si>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</si>
  <si>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</si>
  <si>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</si>
  <si>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</si>
  <si>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</si>
  <si>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</si>
  <si>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</si>
  <si>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</si>
  <si>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</si>
  <si>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</si>
  <si>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</si>
  <si>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</si>
  <si>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</si>
  <si>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</si>
  <si>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</si>
  <si>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</si>
  <si>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</si>
  <si>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</si>
  <si>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</si>
  <si>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</si>
  <si>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</si>
  <si>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</si>
  <si>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</si>
  <si>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</si>
  <si>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</si>
  <si>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</si>
  <si>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</si>
  <si>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</si>
  <si>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</si>
  <si>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</si>
  <si>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</si>
  <si>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</si>
  <si>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</si>
  <si>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</si>
  <si>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</si>
  <si>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</si>
  <si>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</si>
  <si>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</si>
  <si>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</si>
  <si>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</si>
  <si>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</si>
  <si>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</si>
  <si>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</si>
  <si>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</si>
  <si>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</si>
  <si>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</si>
  <si>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</si>
  <si>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</si>
  <si>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</si>
  <si>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</si>
  <si>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</si>
  <si>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</si>
  <si>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</si>
  <si>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</si>
  <si>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</si>
  <si>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</si>
  <si>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</si>
  <si>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</si>
  <si>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</si>
  <si>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</si>
  <si>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</si>
  <si>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</si>
  <si>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</si>
  <si>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</si>
  <si>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</si>
  <si>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</si>
  <si>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</si>
  <si>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</si>
  <si>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</si>
  <si>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</si>
  <si>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</si>
  <si>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</si>
  <si>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</si>
  <si>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</si>
  <si>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</si>
  <si>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</si>
  <si>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</si>
  <si>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</si>
  <si>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</si>
  <si>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</si>
  <si>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</si>
  <si>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</si>
  <si>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</si>
  <si>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</si>
  <si>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</si>
  <si>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</si>
  <si>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</si>
  <si>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</si>
  <si>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</si>
  <si>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</si>
  <si>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</si>
  <si>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</si>
  <si>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</si>
  <si>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</si>
  <si>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</si>
  <si>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</si>
  <si>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</si>
  <si>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</si>
  <si>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</si>
  <si>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</si>
  <si>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</si>
  <si>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</si>
  <si>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</si>
  <si>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</si>
  <si>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</si>
  <si>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</si>
  <si>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</si>
  <si>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</si>
  <si>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</si>
  <si>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</si>
  <si>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</si>
  <si>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</si>
  <si>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</si>
  <si>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</si>
  <si>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</si>
  <si>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</si>
  <si>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</si>
  <si>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</si>
  <si>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</si>
  <si>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</si>
  <si>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</si>
  <si>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</si>
  <si>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</si>
  <si>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</si>
  <si>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</si>
  <si>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</si>
  <si>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</si>
  <si>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</si>
  <si>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</si>
  <si>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</si>
  <si>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</si>
  <si>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</si>
  <si>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</si>
  <si>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</si>
  <si>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</si>
  <si>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</si>
  <si>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</si>
  <si>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</si>
  <si>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</si>
  <si>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</si>
  <si>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</si>
  <si>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</si>
  <si>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</si>
  <si>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</si>
  <si>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</si>
  <si>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</si>
  <si>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</si>
  <si>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</si>
  <si>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</si>
  <si>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</si>
  <si>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</si>
  <si>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</si>
  <si>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</si>
  <si>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</si>
  <si>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</si>
  <si>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</si>
  <si>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</si>
  <si>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</si>
  <si>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</si>
  <si>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</si>
  <si>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</si>
  <si>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</si>
  <si>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</si>
  <si>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</si>
  <si>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</si>
  <si>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</si>
  <si>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</si>
  <si>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</si>
  <si>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</si>
  <si>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</si>
  <si>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</si>
  <si>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</si>
  <si>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</si>
  <si>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</si>
  <si>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</si>
  <si>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</si>
  <si>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</si>
  <si>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</si>
  <si>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</si>
  <si>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</si>
  <si>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</si>
  <si>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</si>
  <si>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</si>
  <si>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</si>
  <si>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</si>
  <si>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</si>
  <si>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</si>
  <si>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</si>
  <si>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</si>
  <si>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</si>
  <si>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</si>
  <si>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</si>
  <si>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</si>
  <si>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</si>
  <si>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</si>
  <si>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</si>
  <si>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</si>
  <si>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</si>
  <si>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</si>
  <si>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</si>
  <si>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</si>
  <si>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</si>
  <si>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</si>
  <si>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</si>
  <si>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</si>
  <si>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</si>
  <si>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</si>
  <si>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</si>
  <si>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</si>
  <si>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</si>
  <si>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</si>
  <si>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</si>
  <si>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</si>
  <si>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</si>
  <si>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</si>
  <si>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</si>
  <si>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</si>
  <si>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</si>
  <si>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</si>
  <si>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</si>
  <si>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</si>
  <si>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</si>
  <si>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</si>
  <si>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</si>
  <si>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</si>
  <si>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</si>
  <si>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</si>
  <si>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</si>
  <si>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</si>
  <si>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</si>
  <si>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</si>
  <si>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</si>
  <si>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</si>
  <si>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</si>
  <si>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</si>
  <si>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</si>
  <si>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</si>
  <si>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</si>
  <si>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</si>
  <si>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</si>
  <si>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</si>
  <si>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</si>
  <si>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</si>
  <si>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</si>
  <si>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</si>
  <si>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</si>
  <si>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</si>
  <si>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</si>
  <si>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</si>
  <si>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</si>
  <si>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</si>
  <si>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</si>
  <si>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</si>
  <si>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</si>
  <si>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</si>
  <si>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</si>
  <si>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</si>
  <si>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</si>
  <si>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</si>
  <si>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</si>
  <si>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</si>
  <si>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</si>
  <si>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</si>
  <si>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</si>
  <si>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</si>
  <si>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</si>
  <si>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</si>
  <si>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</si>
  <si>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</si>
  <si>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</si>
  <si>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</si>
  <si>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</si>
  <si>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</si>
  <si>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</si>
  <si>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</si>
  <si>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</si>
  <si>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</si>
  <si>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</si>
  <si>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</si>
  <si>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</si>
  <si>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</si>
  <si>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</si>
  <si>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</si>
  <si>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</si>
  <si>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</si>
  <si>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</si>
  <si>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</si>
  <si>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</si>
  <si>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</si>
  <si>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</si>
  <si>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</si>
  <si>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</si>
  <si>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</si>
  <si>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</si>
  <si>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</si>
  <si>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r>
      <t>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</si>
  <si>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</si>
  <si>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</si>
  <si>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</si>
  <si>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</si>
  <si>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</si>
  <si>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。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</si>
  <si>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</si>
  <si>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</si>
  <si>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</si>
  <si>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</si>
  <si>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</si>
  <si>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</si>
  <si>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</si>
  <si>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</si>
  <si>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</si>
  <si>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r>
      <rPr>
        <sz val="10.5"/>
        <color indexed="10"/>
        <rFont val="標楷體"/>
        <family val="4"/>
      </rPr>
      <t>農業部農業科技園區管理中心</t>
    </r>
    <r>
      <rPr>
        <sz val="10.5"/>
        <rFont val="標楷體"/>
        <family val="4"/>
      </rPr>
      <t>、交通部民用航空局、交通部航港局。</t>
    </r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</si>
  <si>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</si>
  <si>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</si>
  <si>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</rPr>
      <t>。</t>
    </r>
  </si>
  <si>
    <t>中華民國112年9月</t>
  </si>
  <si>
    <t>中華民國112年10月20日編製</t>
  </si>
  <si>
    <t>中華民國112年9月底
September,2023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</si>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</sst>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19" fillId="0" borderId="0" xfId="34" applyFont="1" applyBorder="1" applyProtection="1">
      <alignment/>
      <protection locked="0"/>
    </xf>
    <xf numFmtId="0" fontId="19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0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Font="1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0" fillId="0" borderId="16" xfId="0" applyBorder="1" applyAlignment="1">
      <alignment vertical="center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 applyProtection="1" quotePrefix="1">
      <alignment horizontal="center" vertical="center" wrapText="1"/>
      <protection locked="0"/>
    </xf>
    <xf numFmtId="0" fontId="62" fillId="0" borderId="27" xfId="0" applyFont="1" applyBorder="1" applyAlignment="1" applyProtection="1" quotePrefix="1">
      <alignment horizontal="center" vertical="center" wrapText="1"/>
      <protection locked="0"/>
    </xf>
    <xf numFmtId="0" fontId="62" fillId="0" borderId="26" xfId="0" applyFont="1" applyBorder="1" applyAlignment="1" applyProtection="1" quotePrefix="1">
      <alignment horizontal="center" vertical="center" wrapText="1"/>
      <protection locked="0"/>
    </xf>
    <xf numFmtId="0" fontId="62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2" fillId="0" borderId="40" xfId="0" applyFont="1" applyBorder="1" applyAlignment="1" applyProtection="1" quotePrefix="1">
      <alignment horizontal="center" vertical="center" wrapText="1"/>
      <protection locked="0"/>
    </xf>
    <xf numFmtId="0" fontId="62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2" fillId="0" borderId="42" xfId="0" applyFont="1" applyBorder="1" applyAlignment="1" applyProtection="1" quotePrefix="1">
      <alignment horizontal="center" vertical="center" wrapText="1"/>
      <protection locked="0"/>
    </xf>
    <xf numFmtId="0" fontId="62" fillId="0" borderId="43" xfId="0" applyFont="1" applyBorder="1" applyAlignment="1" applyProtection="1" quotePrefix="1">
      <alignment horizontal="center" vertical="center" wrapText="1"/>
      <protection locked="0"/>
    </xf>
    <xf numFmtId="0" fontId="62" fillId="0" borderId="15" xfId="0" applyFont="1" applyBorder="1" applyAlignment="1" applyProtection="1" quotePrefix="1">
      <alignment horizontal="center" vertical="center" wrapText="1"/>
      <protection locked="0"/>
    </xf>
    <xf numFmtId="0" fontId="62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1" zoomScaleSheetLayoutView="71" zoomScalePageLayoutView="0" workbookViewId="0" topLeftCell="A1">
      <selection activeCell="P37" sqref="P3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7" t="s">
        <v>2</v>
      </c>
      <c r="V1" s="21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7" t="s">
        <v>2</v>
      </c>
      <c r="AT1" s="219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0" t="s">
        <v>6</v>
      </c>
      <c r="V2" s="221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0" t="s">
        <v>6</v>
      </c>
      <c r="AT2" s="222"/>
    </row>
    <row r="3" spans="1:46" s="14" customFormat="1" ht="19.5" customHeight="1">
      <c r="A3" s="223" t="s">
        <v>243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251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4" customFormat="1" ht="19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5" t="str">
        <f>CONCATENATE('2491-00-06'!G5,"底")</f>
        <v>中華民國112年9月底</v>
      </c>
      <c r="I5" s="225"/>
      <c r="J5" s="225"/>
      <c r="K5" s="225"/>
      <c r="L5" s="225"/>
      <c r="M5" s="225"/>
      <c r="N5" s="225"/>
      <c r="O5" s="225"/>
      <c r="P5" s="225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6" t="str">
        <f>H5</f>
        <v>中華民國112年9月底</v>
      </c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7" t="s">
        <v>8</v>
      </c>
      <c r="B6" s="228"/>
      <c r="C6" s="233" t="s">
        <v>9</v>
      </c>
      <c r="D6" s="234"/>
      <c r="E6" s="237" t="s">
        <v>10</v>
      </c>
      <c r="F6" s="238"/>
      <c r="G6" s="241" t="s">
        <v>11</v>
      </c>
      <c r="H6" s="242"/>
      <c r="I6" s="241" t="s">
        <v>363</v>
      </c>
      <c r="J6" s="242"/>
      <c r="K6" s="237" t="s">
        <v>12</v>
      </c>
      <c r="L6" s="245"/>
      <c r="M6" s="247" t="s">
        <v>13</v>
      </c>
      <c r="N6" s="248"/>
      <c r="O6" s="249" t="s">
        <v>353</v>
      </c>
      <c r="P6" s="238"/>
      <c r="Q6" s="251" t="s">
        <v>14</v>
      </c>
      <c r="R6" s="252"/>
      <c r="S6" s="241" t="s">
        <v>15</v>
      </c>
      <c r="T6" s="242"/>
      <c r="U6" s="241" t="s">
        <v>16</v>
      </c>
      <c r="V6" s="255"/>
      <c r="W6" s="227" t="s">
        <v>8</v>
      </c>
      <c r="X6" s="228"/>
      <c r="Y6" s="241" t="s">
        <v>358</v>
      </c>
      <c r="Z6" s="242"/>
      <c r="AA6" s="241" t="s">
        <v>17</v>
      </c>
      <c r="AB6" s="242"/>
      <c r="AC6" s="241" t="s">
        <v>18</v>
      </c>
      <c r="AD6" s="255"/>
      <c r="AE6" s="257" t="s">
        <v>19</v>
      </c>
      <c r="AF6" s="255"/>
      <c r="AG6" s="249" t="s">
        <v>20</v>
      </c>
      <c r="AH6" s="245"/>
      <c r="AI6" s="257" t="s">
        <v>21</v>
      </c>
      <c r="AJ6" s="255"/>
      <c r="AK6" s="257" t="s">
        <v>365</v>
      </c>
      <c r="AL6" s="255"/>
      <c r="AM6" s="257" t="s">
        <v>22</v>
      </c>
      <c r="AN6" s="255"/>
      <c r="AO6" s="257" t="s">
        <v>23</v>
      </c>
      <c r="AP6" s="255"/>
      <c r="AQ6" s="257" t="s">
        <v>24</v>
      </c>
      <c r="AR6" s="242"/>
      <c r="AS6" s="241" t="s">
        <v>25</v>
      </c>
      <c r="AT6" s="261"/>
    </row>
    <row r="7" spans="1:46" ht="16.5" customHeight="1">
      <c r="A7" s="229"/>
      <c r="B7" s="230"/>
      <c r="C7" s="235"/>
      <c r="D7" s="236"/>
      <c r="E7" s="239"/>
      <c r="F7" s="240"/>
      <c r="G7" s="243"/>
      <c r="H7" s="244"/>
      <c r="I7" s="243"/>
      <c r="J7" s="244"/>
      <c r="K7" s="239"/>
      <c r="L7" s="246"/>
      <c r="M7" s="263" t="s">
        <v>26</v>
      </c>
      <c r="N7" s="264"/>
      <c r="O7" s="250"/>
      <c r="P7" s="240"/>
      <c r="Q7" s="253"/>
      <c r="R7" s="254"/>
      <c r="S7" s="243"/>
      <c r="T7" s="244"/>
      <c r="U7" s="243"/>
      <c r="V7" s="256"/>
      <c r="W7" s="229"/>
      <c r="X7" s="230"/>
      <c r="Y7" s="259"/>
      <c r="Z7" s="260"/>
      <c r="AA7" s="243"/>
      <c r="AB7" s="244"/>
      <c r="AC7" s="243"/>
      <c r="AD7" s="256"/>
      <c r="AE7" s="265" t="s">
        <v>27</v>
      </c>
      <c r="AF7" s="266"/>
      <c r="AG7" s="250"/>
      <c r="AH7" s="246"/>
      <c r="AI7" s="265" t="s">
        <v>28</v>
      </c>
      <c r="AJ7" s="266"/>
      <c r="AK7" s="258"/>
      <c r="AL7" s="256"/>
      <c r="AM7" s="265" t="s">
        <v>29</v>
      </c>
      <c r="AN7" s="266"/>
      <c r="AO7" s="267" t="s">
        <v>30</v>
      </c>
      <c r="AP7" s="268"/>
      <c r="AQ7" s="258"/>
      <c r="AR7" s="244"/>
      <c r="AS7" s="243"/>
      <c r="AT7" s="262"/>
    </row>
    <row r="8" spans="1:46" ht="22.5" customHeight="1">
      <c r="A8" s="231"/>
      <c r="B8" s="232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1"/>
      <c r="X8" s="232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69" t="s">
        <v>33</v>
      </c>
      <c r="B9" s="270"/>
      <c r="C9" s="23">
        <v>767007</v>
      </c>
      <c r="D9" s="23">
        <v>28209463.743909</v>
      </c>
      <c r="E9" s="23">
        <v>19235</v>
      </c>
      <c r="F9" s="23">
        <v>691915.716594</v>
      </c>
      <c r="G9" s="23">
        <v>4247</v>
      </c>
      <c r="H9" s="23">
        <v>359080.327663</v>
      </c>
      <c r="I9" s="23">
        <v>201321</v>
      </c>
      <c r="J9" s="23">
        <v>8336820.821295</v>
      </c>
      <c r="K9" s="23">
        <v>7839</v>
      </c>
      <c r="L9" s="23">
        <v>1438447.08319</v>
      </c>
      <c r="M9" s="23">
        <v>3479</v>
      </c>
      <c r="N9" s="23">
        <v>187798.192628</v>
      </c>
      <c r="O9" s="23">
        <v>119502</v>
      </c>
      <c r="P9" s="23">
        <v>1427295.570259</v>
      </c>
      <c r="Q9" s="23">
        <v>94768</v>
      </c>
      <c r="R9" s="23">
        <v>1057853.753043</v>
      </c>
      <c r="S9" s="23">
        <v>16652</v>
      </c>
      <c r="T9" s="23">
        <v>1056958.497392</v>
      </c>
      <c r="U9" s="23">
        <v>7805</v>
      </c>
      <c r="V9" s="23">
        <v>64837.983353</v>
      </c>
      <c r="W9" s="269" t="s">
        <v>33</v>
      </c>
      <c r="X9" s="270"/>
      <c r="Y9" s="23">
        <v>27820</v>
      </c>
      <c r="Z9" s="23">
        <v>555549.697702</v>
      </c>
      <c r="AA9" s="23">
        <v>60594</v>
      </c>
      <c r="AB9" s="23">
        <v>9382247.862286</v>
      </c>
      <c r="AC9" s="23">
        <v>39585</v>
      </c>
      <c r="AD9" s="23">
        <v>1527605.664836</v>
      </c>
      <c r="AE9" s="23">
        <v>102354</v>
      </c>
      <c r="AF9" s="23">
        <v>1336575.343874</v>
      </c>
      <c r="AG9" s="23">
        <v>23836</v>
      </c>
      <c r="AH9" s="23">
        <v>365444.98202</v>
      </c>
      <c r="AI9" s="23">
        <v>0</v>
      </c>
      <c r="AJ9" s="23">
        <v>0</v>
      </c>
      <c r="AK9" s="23">
        <v>470</v>
      </c>
      <c r="AL9" s="23">
        <v>1797.764662</v>
      </c>
      <c r="AM9" s="23">
        <v>58</v>
      </c>
      <c r="AN9" s="23">
        <v>272.25</v>
      </c>
      <c r="AO9" s="23">
        <v>3416</v>
      </c>
      <c r="AP9" s="23">
        <v>84103.920677</v>
      </c>
      <c r="AQ9" s="23">
        <v>14067</v>
      </c>
      <c r="AR9" s="23">
        <v>152728.48666</v>
      </c>
      <c r="AS9" s="23">
        <v>19959</v>
      </c>
      <c r="AT9" s="23">
        <v>182129.825775</v>
      </c>
    </row>
    <row r="10" spans="1:46" s="22" customFormat="1" ht="16.5" customHeight="1">
      <c r="A10" s="271" t="s">
        <v>224</v>
      </c>
      <c r="B10" s="272"/>
      <c r="C10" s="23">
        <v>765268</v>
      </c>
      <c r="D10" s="23">
        <v>28182836.111681</v>
      </c>
      <c r="E10" s="23">
        <v>19050</v>
      </c>
      <c r="F10" s="23">
        <v>689892.126594</v>
      </c>
      <c r="G10" s="23">
        <v>4218</v>
      </c>
      <c r="H10" s="23">
        <v>358579.443725</v>
      </c>
      <c r="I10" s="23">
        <v>201127</v>
      </c>
      <c r="J10" s="23">
        <v>8329040.303295</v>
      </c>
      <c r="K10" s="23">
        <v>7830</v>
      </c>
      <c r="L10" s="23">
        <v>1438343.98319</v>
      </c>
      <c r="M10" s="23">
        <v>3476</v>
      </c>
      <c r="N10" s="23">
        <v>187791.342628</v>
      </c>
      <c r="O10" s="23">
        <v>119057</v>
      </c>
      <c r="P10" s="23">
        <v>1423543.223259</v>
      </c>
      <c r="Q10" s="23">
        <v>94675</v>
      </c>
      <c r="R10" s="23">
        <v>1056249.808043</v>
      </c>
      <c r="S10" s="23">
        <v>16537</v>
      </c>
      <c r="T10" s="23">
        <v>1051285.138042</v>
      </c>
      <c r="U10" s="23">
        <v>7789</v>
      </c>
      <c r="V10" s="23">
        <v>64358.707413</v>
      </c>
      <c r="W10" s="271" t="s">
        <v>224</v>
      </c>
      <c r="X10" s="272"/>
      <c r="Y10" s="23">
        <v>27783</v>
      </c>
      <c r="Z10" s="23">
        <v>555451.337702</v>
      </c>
      <c r="AA10" s="23">
        <v>60525</v>
      </c>
      <c r="AB10" s="23">
        <v>9381316.148286</v>
      </c>
      <c r="AC10" s="23">
        <v>39357</v>
      </c>
      <c r="AD10" s="23">
        <v>1525878.209836</v>
      </c>
      <c r="AE10" s="23">
        <v>102229</v>
      </c>
      <c r="AF10" s="23">
        <v>1335898.878874</v>
      </c>
      <c r="AG10" s="23">
        <v>23683</v>
      </c>
      <c r="AH10" s="23">
        <v>364380.52302</v>
      </c>
      <c r="AI10" s="23">
        <v>0</v>
      </c>
      <c r="AJ10" s="23">
        <v>0</v>
      </c>
      <c r="AK10" s="23">
        <v>469</v>
      </c>
      <c r="AL10" s="23">
        <v>1796.764662</v>
      </c>
      <c r="AM10" s="23">
        <v>58</v>
      </c>
      <c r="AN10" s="23">
        <v>272.25</v>
      </c>
      <c r="AO10" s="23">
        <v>3411</v>
      </c>
      <c r="AP10" s="23">
        <v>84040.420677</v>
      </c>
      <c r="AQ10" s="23">
        <v>14048</v>
      </c>
      <c r="AR10" s="23">
        <v>152625.42666</v>
      </c>
      <c r="AS10" s="23">
        <v>19946</v>
      </c>
      <c r="AT10" s="23">
        <v>182092.075775</v>
      </c>
    </row>
    <row r="11" spans="1:46" s="22" customFormat="1" ht="16.5" customHeight="1">
      <c r="A11" s="273" t="s">
        <v>264</v>
      </c>
      <c r="B11" s="274"/>
      <c r="C11" s="23">
        <v>148451</v>
      </c>
      <c r="D11" s="23">
        <v>2674384.205708</v>
      </c>
      <c r="E11" s="23">
        <v>2400</v>
      </c>
      <c r="F11" s="23">
        <v>61117.640931</v>
      </c>
      <c r="G11" s="23">
        <v>416</v>
      </c>
      <c r="H11" s="23">
        <v>9881.779448</v>
      </c>
      <c r="I11" s="23">
        <v>47226</v>
      </c>
      <c r="J11" s="23">
        <v>1211926.50005</v>
      </c>
      <c r="K11" s="23">
        <v>920</v>
      </c>
      <c r="L11" s="23">
        <v>71701.686815</v>
      </c>
      <c r="M11" s="23">
        <v>644</v>
      </c>
      <c r="N11" s="23">
        <v>4579.464175</v>
      </c>
      <c r="O11" s="23">
        <v>25153</v>
      </c>
      <c r="P11" s="23">
        <v>215936.447583</v>
      </c>
      <c r="Q11" s="23">
        <v>17650</v>
      </c>
      <c r="R11" s="23">
        <v>110722.016094</v>
      </c>
      <c r="S11" s="23">
        <v>2134</v>
      </c>
      <c r="T11" s="23">
        <v>67092.396245</v>
      </c>
      <c r="U11" s="23">
        <v>1022</v>
      </c>
      <c r="V11" s="23">
        <v>5842.498835</v>
      </c>
      <c r="W11" s="273" t="s">
        <v>264</v>
      </c>
      <c r="X11" s="274"/>
      <c r="Y11" s="23">
        <v>5492</v>
      </c>
      <c r="Z11" s="23">
        <v>50606.201792</v>
      </c>
      <c r="AA11" s="23">
        <v>9431</v>
      </c>
      <c r="AB11" s="23">
        <v>368529.892423</v>
      </c>
      <c r="AC11" s="23">
        <v>5584</v>
      </c>
      <c r="AD11" s="23">
        <v>182844.581136</v>
      </c>
      <c r="AE11" s="23">
        <v>19184</v>
      </c>
      <c r="AF11" s="23">
        <v>228423.838808</v>
      </c>
      <c r="AG11" s="23">
        <v>3681</v>
      </c>
      <c r="AH11" s="23">
        <v>35340.577434</v>
      </c>
      <c r="AI11" s="23">
        <v>0</v>
      </c>
      <c r="AJ11" s="23">
        <v>0</v>
      </c>
      <c r="AK11" s="23">
        <v>66</v>
      </c>
      <c r="AL11" s="23">
        <v>174.65552</v>
      </c>
      <c r="AM11" s="23">
        <v>6</v>
      </c>
      <c r="AN11" s="23">
        <v>17.9</v>
      </c>
      <c r="AO11" s="23">
        <v>512</v>
      </c>
      <c r="AP11" s="23">
        <v>4094.891409</v>
      </c>
      <c r="AQ11" s="23">
        <v>2739</v>
      </c>
      <c r="AR11" s="23">
        <v>17391.283034</v>
      </c>
      <c r="AS11" s="23">
        <v>4191</v>
      </c>
      <c r="AT11" s="23">
        <v>28159.953976</v>
      </c>
    </row>
    <row r="12" spans="1:46" s="22" customFormat="1" ht="16.5" customHeight="1">
      <c r="A12" s="273" t="s">
        <v>263</v>
      </c>
      <c r="B12" s="274"/>
      <c r="C12" s="23">
        <v>176956</v>
      </c>
      <c r="D12" s="23">
        <v>14668430.169</v>
      </c>
      <c r="E12" s="23">
        <v>2795</v>
      </c>
      <c r="F12" s="23">
        <v>253736.32299</v>
      </c>
      <c r="G12" s="23">
        <v>377</v>
      </c>
      <c r="H12" s="23">
        <v>179779.553615</v>
      </c>
      <c r="I12" s="23">
        <v>28034</v>
      </c>
      <c r="J12" s="23">
        <v>1997255.296808</v>
      </c>
      <c r="K12" s="23">
        <v>1498</v>
      </c>
      <c r="L12" s="23">
        <v>784410.055771</v>
      </c>
      <c r="M12" s="23">
        <v>368</v>
      </c>
      <c r="N12" s="23">
        <v>8996.287672</v>
      </c>
      <c r="O12" s="23">
        <v>20075</v>
      </c>
      <c r="P12" s="23">
        <v>593648.138216</v>
      </c>
      <c r="Q12" s="23">
        <v>26320</v>
      </c>
      <c r="R12" s="23">
        <v>495266.59571</v>
      </c>
      <c r="S12" s="23">
        <v>5011</v>
      </c>
      <c r="T12" s="23">
        <v>480155.581305</v>
      </c>
      <c r="U12" s="23">
        <v>2047</v>
      </c>
      <c r="V12" s="23">
        <v>24648.734067</v>
      </c>
      <c r="W12" s="273" t="s">
        <v>263</v>
      </c>
      <c r="X12" s="274"/>
      <c r="Y12" s="23">
        <v>11358</v>
      </c>
      <c r="Z12" s="23">
        <v>413535.839023</v>
      </c>
      <c r="AA12" s="23">
        <v>23924</v>
      </c>
      <c r="AB12" s="23">
        <v>7941072.352179</v>
      </c>
      <c r="AC12" s="23">
        <v>8908</v>
      </c>
      <c r="AD12" s="23">
        <v>767578.589417</v>
      </c>
      <c r="AE12" s="23">
        <v>32144</v>
      </c>
      <c r="AF12" s="23">
        <v>447328.058971</v>
      </c>
      <c r="AG12" s="23">
        <v>5245</v>
      </c>
      <c r="AH12" s="23">
        <v>101231.265706</v>
      </c>
      <c r="AI12" s="23">
        <v>0</v>
      </c>
      <c r="AJ12" s="23">
        <v>0</v>
      </c>
      <c r="AK12" s="23">
        <v>167</v>
      </c>
      <c r="AL12" s="23">
        <v>695.78523</v>
      </c>
      <c r="AM12" s="23">
        <v>5</v>
      </c>
      <c r="AN12" s="23">
        <v>26</v>
      </c>
      <c r="AO12" s="23">
        <v>881</v>
      </c>
      <c r="AP12" s="23">
        <v>28117.656653</v>
      </c>
      <c r="AQ12" s="23">
        <v>3821</v>
      </c>
      <c r="AR12" s="23">
        <v>93920.581941</v>
      </c>
      <c r="AS12" s="23">
        <v>3978</v>
      </c>
      <c r="AT12" s="23">
        <v>57027.473726</v>
      </c>
    </row>
    <row r="13" spans="1:46" s="22" customFormat="1" ht="16.5" customHeight="1">
      <c r="A13" s="273" t="s">
        <v>293</v>
      </c>
      <c r="B13" s="274"/>
      <c r="C13" s="23">
        <v>69850</v>
      </c>
      <c r="D13" s="23">
        <v>1673950.839585</v>
      </c>
      <c r="E13" s="23">
        <v>1269</v>
      </c>
      <c r="F13" s="23">
        <v>33782.410774</v>
      </c>
      <c r="G13" s="23">
        <v>341</v>
      </c>
      <c r="H13" s="23">
        <v>5730.41775</v>
      </c>
      <c r="I13" s="23">
        <v>21097</v>
      </c>
      <c r="J13" s="23">
        <v>807543.017325</v>
      </c>
      <c r="K13" s="23">
        <v>606</v>
      </c>
      <c r="L13" s="23">
        <v>67737.040953</v>
      </c>
      <c r="M13" s="23">
        <v>456</v>
      </c>
      <c r="N13" s="23">
        <v>5406.174682</v>
      </c>
      <c r="O13" s="23">
        <v>12693</v>
      </c>
      <c r="P13" s="23">
        <v>115378.845352</v>
      </c>
      <c r="Q13" s="23">
        <v>7384</v>
      </c>
      <c r="R13" s="23">
        <v>50067.268363</v>
      </c>
      <c r="S13" s="23">
        <v>1523</v>
      </c>
      <c r="T13" s="23">
        <v>201012.479246</v>
      </c>
      <c r="U13" s="23">
        <v>527</v>
      </c>
      <c r="V13" s="23">
        <v>2818.150205</v>
      </c>
      <c r="W13" s="273" t="s">
        <v>293</v>
      </c>
      <c r="X13" s="274"/>
      <c r="Y13" s="23">
        <v>1788</v>
      </c>
      <c r="Z13" s="23">
        <v>12886.738283</v>
      </c>
      <c r="AA13" s="23">
        <v>4334</v>
      </c>
      <c r="AB13" s="23">
        <v>110020.914629</v>
      </c>
      <c r="AC13" s="23">
        <v>3736</v>
      </c>
      <c r="AD13" s="23">
        <v>81530.752692</v>
      </c>
      <c r="AE13" s="23">
        <v>8657</v>
      </c>
      <c r="AF13" s="23">
        <v>145384.785028</v>
      </c>
      <c r="AG13" s="23">
        <v>2293</v>
      </c>
      <c r="AH13" s="23">
        <v>15280.557799</v>
      </c>
      <c r="AI13" s="23">
        <v>0</v>
      </c>
      <c r="AJ13" s="23">
        <v>0</v>
      </c>
      <c r="AK13" s="23">
        <v>37</v>
      </c>
      <c r="AL13" s="23">
        <v>57.89101</v>
      </c>
      <c r="AM13" s="23">
        <v>3</v>
      </c>
      <c r="AN13" s="23">
        <v>25</v>
      </c>
      <c r="AO13" s="23">
        <v>300</v>
      </c>
      <c r="AP13" s="23">
        <v>1692.573</v>
      </c>
      <c r="AQ13" s="23">
        <v>1191</v>
      </c>
      <c r="AR13" s="23">
        <v>4767.48227</v>
      </c>
      <c r="AS13" s="23">
        <v>1615</v>
      </c>
      <c r="AT13" s="23">
        <v>12828.340224</v>
      </c>
    </row>
    <row r="14" spans="1:46" s="22" customFormat="1" ht="16.5" customHeight="1">
      <c r="A14" s="273" t="s">
        <v>220</v>
      </c>
      <c r="B14" s="274"/>
      <c r="C14" s="23">
        <v>116837</v>
      </c>
      <c r="D14" s="23">
        <v>2138714.849801</v>
      </c>
      <c r="E14" s="23">
        <v>2510</v>
      </c>
      <c r="F14" s="23">
        <v>49413.436655</v>
      </c>
      <c r="G14" s="23">
        <v>595</v>
      </c>
      <c r="H14" s="23">
        <v>12921.760453</v>
      </c>
      <c r="I14" s="23">
        <v>35108</v>
      </c>
      <c r="J14" s="23">
        <v>900208.963462</v>
      </c>
      <c r="K14" s="23">
        <v>991</v>
      </c>
      <c r="L14" s="23">
        <v>37383.290331</v>
      </c>
      <c r="M14" s="23">
        <v>441</v>
      </c>
      <c r="N14" s="23">
        <v>150450.937109</v>
      </c>
      <c r="O14" s="23">
        <v>17614</v>
      </c>
      <c r="P14" s="23">
        <v>131512.890144</v>
      </c>
      <c r="Q14" s="23">
        <v>14541</v>
      </c>
      <c r="R14" s="23">
        <v>68914.772989</v>
      </c>
      <c r="S14" s="23">
        <v>1873</v>
      </c>
      <c r="T14" s="23">
        <v>68535.987727</v>
      </c>
      <c r="U14" s="23">
        <v>1144</v>
      </c>
      <c r="V14" s="23">
        <v>8563.931838</v>
      </c>
      <c r="W14" s="273" t="s">
        <v>220</v>
      </c>
      <c r="X14" s="274"/>
      <c r="Y14" s="23">
        <v>3379</v>
      </c>
      <c r="Z14" s="23">
        <v>24637.601053</v>
      </c>
      <c r="AA14" s="23">
        <v>7741</v>
      </c>
      <c r="AB14" s="23">
        <v>351850.532047</v>
      </c>
      <c r="AC14" s="23">
        <v>6270</v>
      </c>
      <c r="AD14" s="23">
        <v>172450.068996</v>
      </c>
      <c r="AE14" s="23">
        <v>15063</v>
      </c>
      <c r="AF14" s="23">
        <v>92477.158519</v>
      </c>
      <c r="AG14" s="23">
        <v>3570</v>
      </c>
      <c r="AH14" s="23">
        <v>30867.831465</v>
      </c>
      <c r="AI14" s="23">
        <v>0</v>
      </c>
      <c r="AJ14" s="23">
        <v>0</v>
      </c>
      <c r="AK14" s="23">
        <v>79</v>
      </c>
      <c r="AL14" s="23">
        <v>211.798888</v>
      </c>
      <c r="AM14" s="23">
        <v>7</v>
      </c>
      <c r="AN14" s="23">
        <v>43.2</v>
      </c>
      <c r="AO14" s="23">
        <v>510</v>
      </c>
      <c r="AP14" s="23">
        <v>3855.558872</v>
      </c>
      <c r="AQ14" s="23">
        <v>2299</v>
      </c>
      <c r="AR14" s="23">
        <v>13403.580471</v>
      </c>
      <c r="AS14" s="23">
        <v>3102</v>
      </c>
      <c r="AT14" s="23">
        <v>21011.548782</v>
      </c>
    </row>
    <row r="15" spans="1:46" s="22" customFormat="1" ht="16.5" customHeight="1">
      <c r="A15" s="273" t="s">
        <v>221</v>
      </c>
      <c r="B15" s="274"/>
      <c r="C15" s="23">
        <v>43965</v>
      </c>
      <c r="D15" s="23">
        <v>1098579.930543</v>
      </c>
      <c r="E15" s="23">
        <v>1334</v>
      </c>
      <c r="F15" s="23">
        <v>27647.481423</v>
      </c>
      <c r="G15" s="23">
        <v>289</v>
      </c>
      <c r="H15" s="23">
        <v>6719.621793</v>
      </c>
      <c r="I15" s="23">
        <v>13743</v>
      </c>
      <c r="J15" s="23">
        <v>489482.119853</v>
      </c>
      <c r="K15" s="23">
        <v>698</v>
      </c>
      <c r="L15" s="23">
        <v>51140.974918</v>
      </c>
      <c r="M15" s="23">
        <v>203</v>
      </c>
      <c r="N15" s="23">
        <v>2197.72197</v>
      </c>
      <c r="O15" s="23">
        <v>6565</v>
      </c>
      <c r="P15" s="23">
        <v>68553.024825</v>
      </c>
      <c r="Q15" s="23">
        <v>5133</v>
      </c>
      <c r="R15" s="23">
        <v>120458.01402</v>
      </c>
      <c r="S15" s="23">
        <v>716</v>
      </c>
      <c r="T15" s="23">
        <v>25657.95672</v>
      </c>
      <c r="U15" s="23">
        <v>391</v>
      </c>
      <c r="V15" s="23">
        <v>2522.610134</v>
      </c>
      <c r="W15" s="273" t="s">
        <v>221</v>
      </c>
      <c r="X15" s="274"/>
      <c r="Y15" s="23">
        <v>998</v>
      </c>
      <c r="Z15" s="23">
        <v>6432.698061</v>
      </c>
      <c r="AA15" s="23">
        <v>2928</v>
      </c>
      <c r="AB15" s="23">
        <v>125086.65335</v>
      </c>
      <c r="AC15" s="23">
        <v>2652</v>
      </c>
      <c r="AD15" s="23">
        <v>57921.272918</v>
      </c>
      <c r="AE15" s="23">
        <v>4814</v>
      </c>
      <c r="AF15" s="23">
        <v>76847.554713</v>
      </c>
      <c r="AG15" s="23">
        <v>1281</v>
      </c>
      <c r="AH15" s="23">
        <v>11604.136586</v>
      </c>
      <c r="AI15" s="23">
        <v>0</v>
      </c>
      <c r="AJ15" s="23">
        <v>0</v>
      </c>
      <c r="AK15" s="23">
        <v>29</v>
      </c>
      <c r="AL15" s="23">
        <v>97.176026</v>
      </c>
      <c r="AM15" s="23">
        <v>4</v>
      </c>
      <c r="AN15" s="23">
        <v>28.68</v>
      </c>
      <c r="AO15" s="23">
        <v>171</v>
      </c>
      <c r="AP15" s="23">
        <v>5557.46255</v>
      </c>
      <c r="AQ15" s="23">
        <v>699</v>
      </c>
      <c r="AR15" s="23">
        <v>2857.813223</v>
      </c>
      <c r="AS15" s="23">
        <v>1317</v>
      </c>
      <c r="AT15" s="23">
        <v>17766.95746</v>
      </c>
    </row>
    <row r="16" spans="1:46" s="22" customFormat="1" ht="16.5" customHeight="1">
      <c r="A16" s="275" t="s">
        <v>225</v>
      </c>
      <c r="B16" s="272"/>
      <c r="C16" s="23">
        <v>85913</v>
      </c>
      <c r="D16" s="23">
        <v>2288390.987194</v>
      </c>
      <c r="E16" s="23">
        <v>3269</v>
      </c>
      <c r="F16" s="23">
        <v>70782.432346</v>
      </c>
      <c r="G16" s="23">
        <v>730</v>
      </c>
      <c r="H16" s="23">
        <v>18085.326017</v>
      </c>
      <c r="I16" s="23">
        <v>19535</v>
      </c>
      <c r="J16" s="23">
        <v>1024310.029146</v>
      </c>
      <c r="K16" s="23">
        <v>1066</v>
      </c>
      <c r="L16" s="23">
        <v>182090.204511</v>
      </c>
      <c r="M16" s="23">
        <v>739</v>
      </c>
      <c r="N16" s="23">
        <v>9628.929762</v>
      </c>
      <c r="O16" s="23">
        <v>16901</v>
      </c>
      <c r="P16" s="23">
        <v>136881.202226</v>
      </c>
      <c r="Q16" s="23">
        <v>11458</v>
      </c>
      <c r="R16" s="23">
        <v>113973.823155</v>
      </c>
      <c r="S16" s="23">
        <v>2634</v>
      </c>
      <c r="T16" s="23">
        <v>93527.420528</v>
      </c>
      <c r="U16" s="23">
        <v>1468</v>
      </c>
      <c r="V16" s="23">
        <v>11068.024912</v>
      </c>
      <c r="W16" s="275" t="s">
        <v>225</v>
      </c>
      <c r="X16" s="272"/>
      <c r="Y16" s="23">
        <v>2040</v>
      </c>
      <c r="Z16" s="23">
        <v>13874.497502</v>
      </c>
      <c r="AA16" s="23">
        <v>5273</v>
      </c>
      <c r="AB16" s="23">
        <v>256250.249561</v>
      </c>
      <c r="AC16" s="23">
        <v>3776</v>
      </c>
      <c r="AD16" s="23">
        <v>111797.835142</v>
      </c>
      <c r="AE16" s="23">
        <v>9409</v>
      </c>
      <c r="AF16" s="23">
        <v>71134.620279</v>
      </c>
      <c r="AG16" s="23">
        <v>2948</v>
      </c>
      <c r="AH16" s="23">
        <v>117505.134444</v>
      </c>
      <c r="AI16" s="23">
        <v>0</v>
      </c>
      <c r="AJ16" s="23">
        <v>0</v>
      </c>
      <c r="AK16" s="23">
        <v>47</v>
      </c>
      <c r="AL16" s="23">
        <v>461.895</v>
      </c>
      <c r="AM16" s="23">
        <v>7</v>
      </c>
      <c r="AN16" s="23">
        <v>23.55</v>
      </c>
      <c r="AO16" s="23">
        <v>362</v>
      </c>
      <c r="AP16" s="23">
        <v>25038.092371</v>
      </c>
      <c r="AQ16" s="23">
        <v>1443</v>
      </c>
      <c r="AR16" s="23">
        <v>10672.87532</v>
      </c>
      <c r="AS16" s="23">
        <v>2808</v>
      </c>
      <c r="AT16" s="23">
        <v>21284.844972</v>
      </c>
    </row>
    <row r="17" spans="1:46" s="22" customFormat="1" ht="16.5" customHeight="1">
      <c r="A17" s="273" t="s">
        <v>226</v>
      </c>
      <c r="B17" s="274"/>
      <c r="C17" s="23">
        <v>7286</v>
      </c>
      <c r="D17" s="23">
        <v>103331.323073</v>
      </c>
      <c r="E17" s="23">
        <v>366</v>
      </c>
      <c r="F17" s="23">
        <v>7375.113139</v>
      </c>
      <c r="G17" s="23">
        <v>156</v>
      </c>
      <c r="H17" s="23">
        <v>6730.302891</v>
      </c>
      <c r="I17" s="23">
        <v>1604</v>
      </c>
      <c r="J17" s="23">
        <v>31272.513287</v>
      </c>
      <c r="K17" s="23">
        <v>78</v>
      </c>
      <c r="L17" s="23">
        <v>2519.56</v>
      </c>
      <c r="M17" s="23">
        <v>30</v>
      </c>
      <c r="N17" s="23">
        <v>481.4</v>
      </c>
      <c r="O17" s="23">
        <v>1315</v>
      </c>
      <c r="P17" s="23">
        <v>15543.676693</v>
      </c>
      <c r="Q17" s="23">
        <v>649</v>
      </c>
      <c r="R17" s="23">
        <v>3615.88701</v>
      </c>
      <c r="S17" s="23">
        <v>183</v>
      </c>
      <c r="T17" s="23">
        <v>7256.6192</v>
      </c>
      <c r="U17" s="23">
        <v>125</v>
      </c>
      <c r="V17" s="23">
        <v>1292.76099</v>
      </c>
      <c r="W17" s="273" t="s">
        <v>226</v>
      </c>
      <c r="X17" s="274"/>
      <c r="Y17" s="23">
        <v>173</v>
      </c>
      <c r="Z17" s="23">
        <v>2214.490612</v>
      </c>
      <c r="AA17" s="23">
        <v>349</v>
      </c>
      <c r="AB17" s="23">
        <v>5212.164899</v>
      </c>
      <c r="AC17" s="23">
        <v>828</v>
      </c>
      <c r="AD17" s="23">
        <v>9746.958044</v>
      </c>
      <c r="AE17" s="23">
        <v>737</v>
      </c>
      <c r="AF17" s="23">
        <v>3366.990238</v>
      </c>
      <c r="AG17" s="23">
        <v>331</v>
      </c>
      <c r="AH17" s="23">
        <v>2449.48488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66</v>
      </c>
      <c r="AP17" s="23">
        <v>2019.6732</v>
      </c>
      <c r="AQ17" s="23">
        <v>105</v>
      </c>
      <c r="AR17" s="23">
        <v>488.96112</v>
      </c>
      <c r="AS17" s="23">
        <v>187</v>
      </c>
      <c r="AT17" s="23">
        <v>1729.66687</v>
      </c>
    </row>
    <row r="18" spans="1:46" s="22" customFormat="1" ht="16.5" customHeight="1">
      <c r="A18" s="273" t="s">
        <v>227</v>
      </c>
      <c r="B18" s="274"/>
      <c r="C18" s="23">
        <v>15759</v>
      </c>
      <c r="D18" s="23">
        <v>638029.898231</v>
      </c>
      <c r="E18" s="23">
        <v>354</v>
      </c>
      <c r="F18" s="23">
        <v>17440.913814</v>
      </c>
      <c r="G18" s="23">
        <v>93</v>
      </c>
      <c r="H18" s="23">
        <v>1052.67</v>
      </c>
      <c r="I18" s="23">
        <v>4151</v>
      </c>
      <c r="J18" s="23">
        <v>348143.056628</v>
      </c>
      <c r="K18" s="23">
        <v>247</v>
      </c>
      <c r="L18" s="23">
        <v>25332.162667</v>
      </c>
      <c r="M18" s="23">
        <v>66</v>
      </c>
      <c r="N18" s="23">
        <v>576.461888</v>
      </c>
      <c r="O18" s="23">
        <v>2797</v>
      </c>
      <c r="P18" s="23">
        <v>27252.291294</v>
      </c>
      <c r="Q18" s="23">
        <v>1139</v>
      </c>
      <c r="R18" s="23">
        <v>12598.862135</v>
      </c>
      <c r="S18" s="23">
        <v>174</v>
      </c>
      <c r="T18" s="23">
        <v>14669.485493</v>
      </c>
      <c r="U18" s="23">
        <v>165</v>
      </c>
      <c r="V18" s="23">
        <v>740.924</v>
      </c>
      <c r="W18" s="273" t="s">
        <v>227</v>
      </c>
      <c r="X18" s="274"/>
      <c r="Y18" s="23">
        <v>445</v>
      </c>
      <c r="Z18" s="23">
        <v>6723.761021</v>
      </c>
      <c r="AA18" s="23">
        <v>1439</v>
      </c>
      <c r="AB18" s="23">
        <v>42027.105908</v>
      </c>
      <c r="AC18" s="23">
        <v>1014</v>
      </c>
      <c r="AD18" s="23">
        <v>18682.058164</v>
      </c>
      <c r="AE18" s="23">
        <v>2599</v>
      </c>
      <c r="AF18" s="23">
        <v>113205.019434</v>
      </c>
      <c r="AG18" s="23">
        <v>441</v>
      </c>
      <c r="AH18" s="23">
        <v>3934.151514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82</v>
      </c>
      <c r="AP18" s="23">
        <v>614.3</v>
      </c>
      <c r="AQ18" s="23">
        <v>287</v>
      </c>
      <c r="AR18" s="23">
        <v>1692.72994</v>
      </c>
      <c r="AS18" s="23">
        <v>256</v>
      </c>
      <c r="AT18" s="23">
        <v>3316.694331</v>
      </c>
    </row>
    <row r="19" spans="1:46" s="22" customFormat="1" ht="16.5" customHeight="1">
      <c r="A19" s="273" t="s">
        <v>228</v>
      </c>
      <c r="B19" s="274"/>
      <c r="C19" s="23">
        <v>8593</v>
      </c>
      <c r="D19" s="23">
        <v>297719.018299</v>
      </c>
      <c r="E19" s="23">
        <v>342</v>
      </c>
      <c r="F19" s="23">
        <v>4986.981456</v>
      </c>
      <c r="G19" s="23">
        <v>118</v>
      </c>
      <c r="H19" s="23">
        <v>1420.7</v>
      </c>
      <c r="I19" s="23">
        <v>2408</v>
      </c>
      <c r="J19" s="23">
        <v>199191.143977</v>
      </c>
      <c r="K19" s="23">
        <v>150</v>
      </c>
      <c r="L19" s="23">
        <v>2506.79903</v>
      </c>
      <c r="M19" s="23">
        <v>49</v>
      </c>
      <c r="N19" s="23">
        <v>189.819</v>
      </c>
      <c r="O19" s="23">
        <v>1675</v>
      </c>
      <c r="P19" s="23">
        <v>11378.959933</v>
      </c>
      <c r="Q19" s="23">
        <v>785</v>
      </c>
      <c r="R19" s="23">
        <v>13067.358599</v>
      </c>
      <c r="S19" s="23">
        <v>125</v>
      </c>
      <c r="T19" s="23">
        <v>2486.83</v>
      </c>
      <c r="U19" s="23">
        <v>77</v>
      </c>
      <c r="V19" s="23">
        <v>630.516</v>
      </c>
      <c r="W19" s="273" t="s">
        <v>228</v>
      </c>
      <c r="X19" s="274"/>
      <c r="Y19" s="23">
        <v>163</v>
      </c>
      <c r="Z19" s="23">
        <v>1893.36263</v>
      </c>
      <c r="AA19" s="23">
        <v>354</v>
      </c>
      <c r="AB19" s="23">
        <v>10004.653743</v>
      </c>
      <c r="AC19" s="23">
        <v>651</v>
      </c>
      <c r="AD19" s="23">
        <v>20669.38144</v>
      </c>
      <c r="AE19" s="23">
        <v>977</v>
      </c>
      <c r="AF19" s="23">
        <v>20847.741234</v>
      </c>
      <c r="AG19" s="23">
        <v>349</v>
      </c>
      <c r="AH19" s="23">
        <v>3165.004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44</v>
      </c>
      <c r="AP19" s="23">
        <v>3327.80229</v>
      </c>
      <c r="AQ19" s="23">
        <v>110</v>
      </c>
      <c r="AR19" s="23">
        <v>464.164967</v>
      </c>
      <c r="AS19" s="23">
        <v>209</v>
      </c>
      <c r="AT19" s="23">
        <v>1473</v>
      </c>
    </row>
    <row r="20" spans="1:46" s="22" customFormat="1" ht="16.5" customHeight="1">
      <c r="A20" s="273" t="s">
        <v>229</v>
      </c>
      <c r="B20" s="274"/>
      <c r="C20" s="23">
        <v>30024</v>
      </c>
      <c r="D20" s="23">
        <v>645122.681213</v>
      </c>
      <c r="E20" s="23">
        <v>829</v>
      </c>
      <c r="F20" s="23">
        <v>80151.072225</v>
      </c>
      <c r="G20" s="23">
        <v>144</v>
      </c>
      <c r="H20" s="23">
        <v>4854.67887</v>
      </c>
      <c r="I20" s="23">
        <v>14308</v>
      </c>
      <c r="J20" s="23">
        <v>279991.199579</v>
      </c>
      <c r="K20" s="23">
        <v>410</v>
      </c>
      <c r="L20" s="23">
        <v>113467.80535</v>
      </c>
      <c r="M20" s="23">
        <v>168</v>
      </c>
      <c r="N20" s="23">
        <v>886.0245</v>
      </c>
      <c r="O20" s="23">
        <v>3150</v>
      </c>
      <c r="P20" s="23">
        <v>17793.611465</v>
      </c>
      <c r="Q20" s="23">
        <v>3379</v>
      </c>
      <c r="R20" s="23">
        <v>18281.335236</v>
      </c>
      <c r="S20" s="23">
        <v>363</v>
      </c>
      <c r="T20" s="23">
        <v>6883.8488</v>
      </c>
      <c r="U20" s="23">
        <v>153</v>
      </c>
      <c r="V20" s="23">
        <v>837.104</v>
      </c>
      <c r="W20" s="273" t="s">
        <v>229</v>
      </c>
      <c r="X20" s="274"/>
      <c r="Y20" s="23">
        <v>399</v>
      </c>
      <c r="Z20" s="23">
        <v>3757.489976</v>
      </c>
      <c r="AA20" s="23">
        <v>1390</v>
      </c>
      <c r="AB20" s="23">
        <v>73199.334926</v>
      </c>
      <c r="AC20" s="23">
        <v>1503</v>
      </c>
      <c r="AD20" s="23">
        <v>19998.594078</v>
      </c>
      <c r="AE20" s="23">
        <v>1886</v>
      </c>
      <c r="AF20" s="23">
        <v>13853.584639</v>
      </c>
      <c r="AG20" s="23">
        <v>747</v>
      </c>
      <c r="AH20" s="23">
        <v>4392.557054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53</v>
      </c>
      <c r="AP20" s="23">
        <v>655.35</v>
      </c>
      <c r="AQ20" s="23">
        <v>321</v>
      </c>
      <c r="AR20" s="23">
        <v>1217.05255</v>
      </c>
      <c r="AS20" s="23">
        <v>812</v>
      </c>
      <c r="AT20" s="23">
        <v>4872.337965</v>
      </c>
    </row>
    <row r="21" spans="1:46" s="22" customFormat="1" ht="16.5" customHeight="1">
      <c r="A21" s="273" t="s">
        <v>230</v>
      </c>
      <c r="B21" s="274"/>
      <c r="C21" s="23">
        <v>6217</v>
      </c>
      <c r="D21" s="23">
        <v>123182.141603</v>
      </c>
      <c r="E21" s="23">
        <v>408</v>
      </c>
      <c r="F21" s="23">
        <v>6507.96508</v>
      </c>
      <c r="G21" s="23">
        <v>124</v>
      </c>
      <c r="H21" s="23">
        <v>1738.42</v>
      </c>
      <c r="I21" s="23">
        <v>1730</v>
      </c>
      <c r="J21" s="23">
        <v>73123.343031</v>
      </c>
      <c r="K21" s="23">
        <v>103</v>
      </c>
      <c r="L21" s="23">
        <v>3753.04746</v>
      </c>
      <c r="M21" s="23">
        <v>36</v>
      </c>
      <c r="N21" s="23">
        <v>221.8</v>
      </c>
      <c r="O21" s="23">
        <v>971</v>
      </c>
      <c r="P21" s="23">
        <v>6402.652688</v>
      </c>
      <c r="Q21" s="23">
        <v>651</v>
      </c>
      <c r="R21" s="23">
        <v>2461.370185</v>
      </c>
      <c r="S21" s="23">
        <v>135</v>
      </c>
      <c r="T21" s="23">
        <v>4323.976</v>
      </c>
      <c r="U21" s="23">
        <v>69</v>
      </c>
      <c r="V21" s="23">
        <v>841.54</v>
      </c>
      <c r="W21" s="273" t="s">
        <v>230</v>
      </c>
      <c r="X21" s="274"/>
      <c r="Y21" s="23">
        <v>139</v>
      </c>
      <c r="Z21" s="23">
        <v>955.198888</v>
      </c>
      <c r="AA21" s="23">
        <v>280</v>
      </c>
      <c r="AB21" s="23">
        <v>6465.277111</v>
      </c>
      <c r="AC21" s="23">
        <v>360</v>
      </c>
      <c r="AD21" s="23">
        <v>5131.7698</v>
      </c>
      <c r="AE21" s="23">
        <v>621</v>
      </c>
      <c r="AF21" s="23">
        <v>6317.14136</v>
      </c>
      <c r="AG21" s="23">
        <v>290</v>
      </c>
      <c r="AH21" s="23">
        <v>2434.138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40</v>
      </c>
      <c r="AP21" s="23">
        <v>835.41</v>
      </c>
      <c r="AQ21" s="23">
        <v>113</v>
      </c>
      <c r="AR21" s="23">
        <v>386.44</v>
      </c>
      <c r="AS21" s="23">
        <v>139</v>
      </c>
      <c r="AT21" s="23">
        <v>1266.692</v>
      </c>
    </row>
    <row r="22" spans="1:46" s="22" customFormat="1" ht="16.5" customHeight="1">
      <c r="A22" s="273" t="s">
        <v>231</v>
      </c>
      <c r="B22" s="274"/>
      <c r="C22" s="23">
        <v>8448</v>
      </c>
      <c r="D22" s="23">
        <v>297617.243945</v>
      </c>
      <c r="E22" s="23">
        <v>627</v>
      </c>
      <c r="F22" s="23">
        <v>7785.906307</v>
      </c>
      <c r="G22" s="23">
        <v>167</v>
      </c>
      <c r="H22" s="23">
        <v>98365.847208</v>
      </c>
      <c r="I22" s="23">
        <v>2134</v>
      </c>
      <c r="J22" s="23">
        <v>84242.066226</v>
      </c>
      <c r="K22" s="23">
        <v>289</v>
      </c>
      <c r="L22" s="23">
        <v>41595.464306</v>
      </c>
      <c r="M22" s="23">
        <v>49</v>
      </c>
      <c r="N22" s="23">
        <v>288.5</v>
      </c>
      <c r="O22" s="23">
        <v>1705</v>
      </c>
      <c r="P22" s="23">
        <v>10512.129355</v>
      </c>
      <c r="Q22" s="23">
        <v>871</v>
      </c>
      <c r="R22" s="23">
        <v>3802.604326</v>
      </c>
      <c r="S22" s="23">
        <v>140</v>
      </c>
      <c r="T22" s="23">
        <v>5585.87</v>
      </c>
      <c r="U22" s="23">
        <v>64</v>
      </c>
      <c r="V22" s="23">
        <v>293.474889</v>
      </c>
      <c r="W22" s="273" t="s">
        <v>231</v>
      </c>
      <c r="X22" s="274"/>
      <c r="Y22" s="23">
        <v>127</v>
      </c>
      <c r="Z22" s="23">
        <v>1335.734888</v>
      </c>
      <c r="AA22" s="23">
        <v>313</v>
      </c>
      <c r="AB22" s="23">
        <v>6510.403162</v>
      </c>
      <c r="AC22" s="23">
        <v>617</v>
      </c>
      <c r="AD22" s="23">
        <v>11239.647652</v>
      </c>
      <c r="AE22" s="23">
        <v>722</v>
      </c>
      <c r="AF22" s="23">
        <v>4632.18348</v>
      </c>
      <c r="AG22" s="23">
        <v>307</v>
      </c>
      <c r="AH22" s="23">
        <v>19331.617258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105</v>
      </c>
      <c r="AR22" s="23">
        <v>317.01</v>
      </c>
      <c r="AS22" s="23">
        <v>178</v>
      </c>
      <c r="AT22" s="23">
        <v>1295.916</v>
      </c>
    </row>
    <row r="23" spans="1:46" s="22" customFormat="1" ht="16.5" customHeight="1">
      <c r="A23" s="273" t="s">
        <v>232</v>
      </c>
      <c r="B23" s="274"/>
      <c r="C23" s="23">
        <v>5508</v>
      </c>
      <c r="D23" s="23">
        <v>84786.034055</v>
      </c>
      <c r="E23" s="23">
        <v>480</v>
      </c>
      <c r="F23" s="23">
        <v>12958.2999</v>
      </c>
      <c r="G23" s="23">
        <v>61</v>
      </c>
      <c r="H23" s="23">
        <v>941.7</v>
      </c>
      <c r="I23" s="23">
        <v>1733</v>
      </c>
      <c r="J23" s="23">
        <v>33459.269449</v>
      </c>
      <c r="K23" s="23">
        <v>131</v>
      </c>
      <c r="L23" s="23">
        <v>7837.04279</v>
      </c>
      <c r="M23" s="23">
        <v>30</v>
      </c>
      <c r="N23" s="23">
        <v>161.55</v>
      </c>
      <c r="O23" s="23">
        <v>920</v>
      </c>
      <c r="P23" s="23">
        <v>7472.876301</v>
      </c>
      <c r="Q23" s="23">
        <v>647</v>
      </c>
      <c r="R23" s="23">
        <v>2959.55169</v>
      </c>
      <c r="S23" s="23">
        <v>91</v>
      </c>
      <c r="T23" s="23">
        <v>2227.635</v>
      </c>
      <c r="U23" s="23">
        <v>21</v>
      </c>
      <c r="V23" s="23">
        <v>192.06</v>
      </c>
      <c r="W23" s="273" t="s">
        <v>232</v>
      </c>
      <c r="X23" s="274"/>
      <c r="Y23" s="23">
        <v>82</v>
      </c>
      <c r="Z23" s="23">
        <v>1302.095022</v>
      </c>
      <c r="AA23" s="23">
        <v>165</v>
      </c>
      <c r="AB23" s="23">
        <v>3207.614051</v>
      </c>
      <c r="AC23" s="23">
        <v>259</v>
      </c>
      <c r="AD23" s="23">
        <v>4153.40681</v>
      </c>
      <c r="AE23" s="23">
        <v>448</v>
      </c>
      <c r="AF23" s="23">
        <v>3699.749857</v>
      </c>
      <c r="AG23" s="23">
        <v>227</v>
      </c>
      <c r="AH23" s="23">
        <v>1592.962185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72</v>
      </c>
      <c r="AR23" s="23">
        <v>214.672</v>
      </c>
      <c r="AS23" s="23">
        <v>117</v>
      </c>
      <c r="AT23" s="23">
        <v>1192.166</v>
      </c>
    </row>
    <row r="24" spans="1:46" s="22" customFormat="1" ht="16.5" customHeight="1">
      <c r="A24" s="273" t="s">
        <v>233</v>
      </c>
      <c r="B24" s="274"/>
      <c r="C24" s="23">
        <v>8781</v>
      </c>
      <c r="D24" s="23">
        <v>123599.831853</v>
      </c>
      <c r="E24" s="23">
        <v>924</v>
      </c>
      <c r="F24" s="23">
        <v>17612.88267</v>
      </c>
      <c r="G24" s="23">
        <v>194</v>
      </c>
      <c r="H24" s="23">
        <v>3763.44</v>
      </c>
      <c r="I24" s="23">
        <v>1874</v>
      </c>
      <c r="J24" s="23">
        <v>39119.229995</v>
      </c>
      <c r="K24" s="23">
        <v>236</v>
      </c>
      <c r="L24" s="23">
        <v>7128.28643</v>
      </c>
      <c r="M24" s="23">
        <v>72</v>
      </c>
      <c r="N24" s="23">
        <v>3009.99157</v>
      </c>
      <c r="O24" s="23">
        <v>1624</v>
      </c>
      <c r="P24" s="23">
        <v>10851.719955</v>
      </c>
      <c r="Q24" s="23">
        <v>941</v>
      </c>
      <c r="R24" s="23">
        <v>5477.039734</v>
      </c>
      <c r="S24" s="23">
        <v>176</v>
      </c>
      <c r="T24" s="23">
        <v>2127.111</v>
      </c>
      <c r="U24" s="23">
        <v>112</v>
      </c>
      <c r="V24" s="23">
        <v>981.338</v>
      </c>
      <c r="W24" s="273" t="s">
        <v>233</v>
      </c>
      <c r="X24" s="274"/>
      <c r="Y24" s="23">
        <v>173</v>
      </c>
      <c r="Z24" s="23">
        <v>3141.55889</v>
      </c>
      <c r="AA24" s="23">
        <v>332</v>
      </c>
      <c r="AB24" s="23">
        <v>9779.38335</v>
      </c>
      <c r="AC24" s="23">
        <v>548</v>
      </c>
      <c r="AD24" s="23">
        <v>6948.592476</v>
      </c>
      <c r="AE24" s="23">
        <v>761</v>
      </c>
      <c r="AF24" s="23">
        <v>8182.905061</v>
      </c>
      <c r="AG24" s="23">
        <v>412</v>
      </c>
      <c r="AH24" s="23">
        <v>2842.3338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81</v>
      </c>
      <c r="AP24" s="23">
        <v>723.3066</v>
      </c>
      <c r="AQ24" s="23">
        <v>139</v>
      </c>
      <c r="AR24" s="23">
        <v>671.173</v>
      </c>
      <c r="AS24" s="23">
        <v>176</v>
      </c>
      <c r="AT24" s="23">
        <v>1225.191</v>
      </c>
    </row>
    <row r="25" spans="1:46" s="22" customFormat="1" ht="16.5" customHeight="1">
      <c r="A25" s="273" t="s">
        <v>219</v>
      </c>
      <c r="B25" s="274"/>
      <c r="C25" s="23">
        <v>1774</v>
      </c>
      <c r="D25" s="23">
        <v>19310.70859</v>
      </c>
      <c r="E25" s="23">
        <v>209</v>
      </c>
      <c r="F25" s="23">
        <v>1973.1595</v>
      </c>
      <c r="G25" s="23">
        <v>51</v>
      </c>
      <c r="H25" s="23">
        <v>600.61</v>
      </c>
      <c r="I25" s="23">
        <v>233</v>
      </c>
      <c r="J25" s="23">
        <v>1579.73256</v>
      </c>
      <c r="K25" s="23">
        <v>28</v>
      </c>
      <c r="L25" s="23">
        <v>268.231</v>
      </c>
      <c r="M25" s="23">
        <v>5</v>
      </c>
      <c r="N25" s="23">
        <v>13</v>
      </c>
      <c r="O25" s="23">
        <v>255</v>
      </c>
      <c r="P25" s="23">
        <v>2308.54</v>
      </c>
      <c r="Q25" s="23">
        <v>128</v>
      </c>
      <c r="R25" s="23">
        <v>975.198</v>
      </c>
      <c r="S25" s="23">
        <v>53</v>
      </c>
      <c r="T25" s="23">
        <v>1662.039279</v>
      </c>
      <c r="U25" s="23">
        <v>43</v>
      </c>
      <c r="V25" s="23">
        <v>579.71</v>
      </c>
      <c r="W25" s="273" t="s">
        <v>219</v>
      </c>
      <c r="X25" s="274"/>
      <c r="Y25" s="23">
        <v>44</v>
      </c>
      <c r="Z25" s="23">
        <v>357.97</v>
      </c>
      <c r="AA25" s="23">
        <v>53</v>
      </c>
      <c r="AB25" s="23">
        <v>501.14342</v>
      </c>
      <c r="AC25" s="23">
        <v>221</v>
      </c>
      <c r="AD25" s="23">
        <v>3582.917881</v>
      </c>
      <c r="AE25" s="23">
        <v>190</v>
      </c>
      <c r="AF25" s="23">
        <v>1492.78303</v>
      </c>
      <c r="AG25" s="23">
        <v>159</v>
      </c>
      <c r="AH25" s="23">
        <v>2972.950032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37</v>
      </c>
      <c r="AP25" s="23">
        <v>135.485</v>
      </c>
      <c r="AQ25" s="23">
        <v>22</v>
      </c>
      <c r="AR25" s="23">
        <v>80.768888</v>
      </c>
      <c r="AS25" s="23">
        <v>38</v>
      </c>
      <c r="AT25" s="23">
        <v>202.72</v>
      </c>
    </row>
    <row r="26" spans="1:46" s="22" customFormat="1" ht="16.5" customHeight="1">
      <c r="A26" s="273" t="s">
        <v>234</v>
      </c>
      <c r="B26" s="274"/>
      <c r="C26" s="23">
        <v>4068</v>
      </c>
      <c r="D26" s="23">
        <v>82529.233839</v>
      </c>
      <c r="E26" s="23">
        <v>289</v>
      </c>
      <c r="F26" s="23">
        <v>24651.541218</v>
      </c>
      <c r="G26" s="23">
        <v>197</v>
      </c>
      <c r="H26" s="23">
        <v>3606.52584</v>
      </c>
      <c r="I26" s="23">
        <v>638</v>
      </c>
      <c r="J26" s="23">
        <v>6716.91986</v>
      </c>
      <c r="K26" s="23">
        <v>60</v>
      </c>
      <c r="L26" s="23">
        <v>14945.29141</v>
      </c>
      <c r="M26" s="23">
        <v>14</v>
      </c>
      <c r="N26" s="23">
        <v>153.88</v>
      </c>
      <c r="O26" s="23">
        <v>639</v>
      </c>
      <c r="P26" s="23">
        <v>4579.984436</v>
      </c>
      <c r="Q26" s="23">
        <v>342</v>
      </c>
      <c r="R26" s="23">
        <v>2401.656588</v>
      </c>
      <c r="S26" s="23">
        <v>125</v>
      </c>
      <c r="T26" s="23">
        <v>5427.49901</v>
      </c>
      <c r="U26" s="23">
        <v>82</v>
      </c>
      <c r="V26" s="23">
        <v>703.5057</v>
      </c>
      <c r="W26" s="273" t="s">
        <v>234</v>
      </c>
      <c r="X26" s="274"/>
      <c r="Y26" s="23">
        <v>90</v>
      </c>
      <c r="Z26" s="23">
        <v>926.932857</v>
      </c>
      <c r="AA26" s="23">
        <v>199</v>
      </c>
      <c r="AB26" s="23">
        <v>1328.83479</v>
      </c>
      <c r="AC26" s="23">
        <v>492</v>
      </c>
      <c r="AD26" s="23">
        <v>7978.442806</v>
      </c>
      <c r="AE26" s="23">
        <v>362</v>
      </c>
      <c r="AF26" s="23">
        <v>1618.650728</v>
      </c>
      <c r="AG26" s="23">
        <v>254</v>
      </c>
      <c r="AH26" s="23">
        <v>1404.7236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60</v>
      </c>
      <c r="AP26" s="23">
        <v>4798.548316</v>
      </c>
      <c r="AQ26" s="23">
        <v>77</v>
      </c>
      <c r="AR26" s="23">
        <v>452.65518</v>
      </c>
      <c r="AS26" s="23">
        <v>144</v>
      </c>
      <c r="AT26" s="23">
        <v>823.0415</v>
      </c>
    </row>
    <row r="27" spans="1:46" s="22" customFormat="1" ht="16.5" customHeight="1">
      <c r="A27" s="273" t="s">
        <v>235</v>
      </c>
      <c r="B27" s="274"/>
      <c r="C27" s="23">
        <v>1097</v>
      </c>
      <c r="D27" s="23">
        <v>14592.154433</v>
      </c>
      <c r="E27" s="23">
        <v>67</v>
      </c>
      <c r="F27" s="23">
        <v>680.83</v>
      </c>
      <c r="G27" s="23">
        <v>22</v>
      </c>
      <c r="H27" s="23">
        <v>218.95</v>
      </c>
      <c r="I27" s="23">
        <v>123</v>
      </c>
      <c r="J27" s="23">
        <v>2718.8979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2080.7</v>
      </c>
      <c r="Q27" s="23">
        <v>33</v>
      </c>
      <c r="R27" s="23">
        <v>154.1</v>
      </c>
      <c r="S27" s="23">
        <v>69</v>
      </c>
      <c r="T27" s="23">
        <v>2127.85525</v>
      </c>
      <c r="U27" s="23">
        <v>14</v>
      </c>
      <c r="V27" s="23">
        <v>118.4</v>
      </c>
      <c r="W27" s="273" t="s">
        <v>235</v>
      </c>
      <c r="X27" s="274"/>
      <c r="Y27" s="23">
        <v>47</v>
      </c>
      <c r="Z27" s="23">
        <v>340.5825</v>
      </c>
      <c r="AA27" s="23">
        <v>23</v>
      </c>
      <c r="AB27" s="23">
        <v>1321.816158</v>
      </c>
      <c r="AC27" s="23">
        <v>123</v>
      </c>
      <c r="AD27" s="23">
        <v>2500.9741</v>
      </c>
      <c r="AE27" s="23">
        <v>61</v>
      </c>
      <c r="AF27" s="23">
        <v>610.738525</v>
      </c>
      <c r="AG27" s="23">
        <v>223</v>
      </c>
      <c r="AH27" s="23">
        <v>1251.98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35</v>
      </c>
      <c r="AP27" s="23">
        <v>282.261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73" t="s">
        <v>236</v>
      </c>
      <c r="B28" s="274"/>
      <c r="C28" s="23">
        <v>6468</v>
      </c>
      <c r="D28" s="23">
        <v>85711.351568</v>
      </c>
      <c r="E28" s="23">
        <v>135</v>
      </c>
      <c r="F28" s="23">
        <v>724.539068</v>
      </c>
      <c r="G28" s="23">
        <v>31</v>
      </c>
      <c r="H28" s="23">
        <v>338.4</v>
      </c>
      <c r="I28" s="23">
        <v>1092</v>
      </c>
      <c r="J28" s="23">
        <v>12720.603234</v>
      </c>
      <c r="K28" s="23">
        <v>39</v>
      </c>
      <c r="L28" s="23">
        <v>949.18</v>
      </c>
      <c r="M28" s="23">
        <v>41</v>
      </c>
      <c r="N28" s="23">
        <v>165.271</v>
      </c>
      <c r="O28" s="23">
        <v>1528</v>
      </c>
      <c r="P28" s="23">
        <v>7105.536446</v>
      </c>
      <c r="Q28" s="23">
        <v>740</v>
      </c>
      <c r="R28" s="23">
        <v>2948.108664</v>
      </c>
      <c r="S28" s="23">
        <v>691</v>
      </c>
      <c r="T28" s="23">
        <v>44227.73507</v>
      </c>
      <c r="U28" s="23">
        <v>38</v>
      </c>
      <c r="V28" s="23">
        <v>148.754</v>
      </c>
      <c r="W28" s="273" t="s">
        <v>236</v>
      </c>
      <c r="X28" s="274"/>
      <c r="Y28" s="23">
        <v>229</v>
      </c>
      <c r="Z28" s="23">
        <v>1586.059342</v>
      </c>
      <c r="AA28" s="23">
        <v>263</v>
      </c>
      <c r="AB28" s="23">
        <v>4168.84703</v>
      </c>
      <c r="AC28" s="23">
        <v>272</v>
      </c>
      <c r="AD28" s="23">
        <v>4608.45513</v>
      </c>
      <c r="AE28" s="23">
        <v>775</v>
      </c>
      <c r="AF28" s="23">
        <v>3239.902594</v>
      </c>
      <c r="AG28" s="23">
        <v>246</v>
      </c>
      <c r="AH28" s="23">
        <v>1703.24899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129</v>
      </c>
      <c r="AR28" s="23">
        <v>345.87</v>
      </c>
      <c r="AS28" s="23">
        <v>175</v>
      </c>
      <c r="AT28" s="23">
        <v>525.221</v>
      </c>
    </row>
    <row r="29" spans="1:46" s="22" customFormat="1" ht="16.5" customHeight="1">
      <c r="A29" s="273" t="s">
        <v>237</v>
      </c>
      <c r="B29" s="274"/>
      <c r="C29" s="23">
        <v>13724</v>
      </c>
      <c r="D29" s="23">
        <v>1044693.846399</v>
      </c>
      <c r="E29" s="23">
        <v>200</v>
      </c>
      <c r="F29" s="23">
        <v>4024.433</v>
      </c>
      <c r="G29" s="23">
        <v>66</v>
      </c>
      <c r="H29" s="23">
        <v>1065.88984</v>
      </c>
      <c r="I29" s="23">
        <v>3276</v>
      </c>
      <c r="J29" s="23">
        <v>775073.799601</v>
      </c>
      <c r="K29" s="23">
        <v>136</v>
      </c>
      <c r="L29" s="23">
        <v>21204.849818</v>
      </c>
      <c r="M29" s="23">
        <v>46</v>
      </c>
      <c r="N29" s="23">
        <v>268.4693</v>
      </c>
      <c r="O29" s="23">
        <v>2431</v>
      </c>
      <c r="P29" s="23">
        <v>27775.231243</v>
      </c>
      <c r="Q29" s="23">
        <v>1126</v>
      </c>
      <c r="R29" s="23">
        <v>25265.222095</v>
      </c>
      <c r="S29" s="23">
        <v>180</v>
      </c>
      <c r="T29" s="23">
        <v>12147.789169</v>
      </c>
      <c r="U29" s="23">
        <v>144</v>
      </c>
      <c r="V29" s="23">
        <v>889.113179</v>
      </c>
      <c r="W29" s="273" t="s">
        <v>237</v>
      </c>
      <c r="X29" s="274"/>
      <c r="Y29" s="23">
        <v>483</v>
      </c>
      <c r="Z29" s="23">
        <v>7715.606824</v>
      </c>
      <c r="AA29" s="23">
        <v>1366</v>
      </c>
      <c r="AB29" s="23">
        <v>51797.075401</v>
      </c>
      <c r="AC29" s="23">
        <v>972</v>
      </c>
      <c r="AD29" s="23">
        <v>19830.923756</v>
      </c>
      <c r="AE29" s="23">
        <v>2229</v>
      </c>
      <c r="AF29" s="23">
        <v>89069.208076</v>
      </c>
      <c r="AG29" s="23">
        <v>417</v>
      </c>
      <c r="AH29" s="23">
        <v>2840.268273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59</v>
      </c>
      <c r="AP29" s="23">
        <v>246.885615</v>
      </c>
      <c r="AQ29" s="23">
        <v>264</v>
      </c>
      <c r="AR29" s="23">
        <v>2741.05024</v>
      </c>
      <c r="AS29" s="23">
        <v>327</v>
      </c>
      <c r="AT29" s="23">
        <v>2737.030969</v>
      </c>
    </row>
    <row r="30" spans="1:46" s="22" customFormat="1" ht="16.5" customHeight="1">
      <c r="A30" s="273" t="s">
        <v>238</v>
      </c>
      <c r="B30" s="274"/>
      <c r="C30" s="23">
        <v>5549</v>
      </c>
      <c r="D30" s="23">
        <v>80159.662749</v>
      </c>
      <c r="E30" s="23">
        <v>243</v>
      </c>
      <c r="F30" s="23">
        <v>6538.764098</v>
      </c>
      <c r="G30" s="23">
        <v>46</v>
      </c>
      <c r="H30" s="23">
        <v>762.85</v>
      </c>
      <c r="I30" s="23">
        <v>1080</v>
      </c>
      <c r="J30" s="23">
        <v>10962.601324</v>
      </c>
      <c r="K30" s="23">
        <v>101</v>
      </c>
      <c r="L30" s="23">
        <v>2318.19363</v>
      </c>
      <c r="M30" s="23">
        <v>18</v>
      </c>
      <c r="N30" s="23">
        <v>113.66</v>
      </c>
      <c r="O30" s="23">
        <v>861</v>
      </c>
      <c r="P30" s="23">
        <v>10574.765104</v>
      </c>
      <c r="Q30" s="23">
        <v>758</v>
      </c>
      <c r="R30" s="23">
        <v>2839.02345</v>
      </c>
      <c r="S30" s="23">
        <v>141</v>
      </c>
      <c r="T30" s="23">
        <v>4149.023</v>
      </c>
      <c r="U30" s="23">
        <v>83</v>
      </c>
      <c r="V30" s="23">
        <v>645.556664</v>
      </c>
      <c r="W30" s="273" t="s">
        <v>238</v>
      </c>
      <c r="X30" s="274"/>
      <c r="Y30" s="23">
        <v>134</v>
      </c>
      <c r="Z30" s="23">
        <v>1226.918538</v>
      </c>
      <c r="AA30" s="23">
        <v>368</v>
      </c>
      <c r="AB30" s="23">
        <v>12981.900148</v>
      </c>
      <c r="AC30" s="23">
        <v>571</v>
      </c>
      <c r="AD30" s="23">
        <v>16682.987398</v>
      </c>
      <c r="AE30" s="23">
        <v>590</v>
      </c>
      <c r="AF30" s="23">
        <v>4166.2643</v>
      </c>
      <c r="AG30" s="23">
        <v>262</v>
      </c>
      <c r="AH30" s="23">
        <v>2235.6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26</v>
      </c>
      <c r="AP30" s="23">
        <v>171.599913</v>
      </c>
      <c r="AQ30" s="23">
        <v>106</v>
      </c>
      <c r="AR30" s="23">
        <v>508.362516</v>
      </c>
      <c r="AS30" s="23">
        <v>157</v>
      </c>
      <c r="AT30" s="23">
        <v>3263.926</v>
      </c>
    </row>
    <row r="31" spans="1:46" s="22" customFormat="1" ht="16.5" customHeight="1">
      <c r="A31" s="271" t="s">
        <v>239</v>
      </c>
      <c r="B31" s="272"/>
      <c r="C31" s="23">
        <v>1739</v>
      </c>
      <c r="D31" s="23">
        <v>26627.632228</v>
      </c>
      <c r="E31" s="23">
        <v>185</v>
      </c>
      <c r="F31" s="23">
        <v>2023.59</v>
      </c>
      <c r="G31" s="23">
        <v>29</v>
      </c>
      <c r="H31" s="23">
        <v>500.883938</v>
      </c>
      <c r="I31" s="23">
        <v>194</v>
      </c>
      <c r="J31" s="23">
        <v>7780.518</v>
      </c>
      <c r="K31" s="23">
        <v>9</v>
      </c>
      <c r="L31" s="23">
        <v>103.1</v>
      </c>
      <c r="M31" s="23">
        <v>3</v>
      </c>
      <c r="N31" s="23">
        <v>6.85</v>
      </c>
      <c r="O31" s="23">
        <v>445</v>
      </c>
      <c r="P31" s="23">
        <v>3752.347</v>
      </c>
      <c r="Q31" s="23">
        <v>93</v>
      </c>
      <c r="R31" s="23">
        <v>1603.945</v>
      </c>
      <c r="S31" s="23">
        <v>115</v>
      </c>
      <c r="T31" s="23">
        <v>5673.35935</v>
      </c>
      <c r="U31" s="23">
        <v>16</v>
      </c>
      <c r="V31" s="23">
        <v>479.27594</v>
      </c>
      <c r="W31" s="271" t="s">
        <v>239</v>
      </c>
      <c r="X31" s="272"/>
      <c r="Y31" s="23">
        <v>37</v>
      </c>
      <c r="Z31" s="23">
        <v>98.36</v>
      </c>
      <c r="AA31" s="23">
        <v>69</v>
      </c>
      <c r="AB31" s="23">
        <v>931.714</v>
      </c>
      <c r="AC31" s="23">
        <v>228</v>
      </c>
      <c r="AD31" s="23">
        <v>1727.455</v>
      </c>
      <c r="AE31" s="23">
        <v>125</v>
      </c>
      <c r="AF31" s="23">
        <v>676.465</v>
      </c>
      <c r="AG31" s="23">
        <v>153</v>
      </c>
      <c r="AH31" s="23">
        <v>1064.459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77" t="s">
        <v>34</v>
      </c>
      <c r="B32" s="278"/>
      <c r="C32" s="23">
        <v>1493</v>
      </c>
      <c r="D32" s="23">
        <v>24383.301228</v>
      </c>
      <c r="E32" s="23">
        <v>155</v>
      </c>
      <c r="F32" s="23">
        <v>1885.59</v>
      </c>
      <c r="G32" s="23">
        <v>27</v>
      </c>
      <c r="H32" s="23">
        <v>481.883938</v>
      </c>
      <c r="I32" s="23">
        <v>168</v>
      </c>
      <c r="J32" s="23">
        <v>7466.907</v>
      </c>
      <c r="K32" s="23">
        <v>9</v>
      </c>
      <c r="L32" s="23">
        <v>103.1</v>
      </c>
      <c r="M32" s="23">
        <v>3</v>
      </c>
      <c r="N32" s="23">
        <v>6.85</v>
      </c>
      <c r="O32" s="23">
        <v>376</v>
      </c>
      <c r="P32" s="23">
        <v>3136.357</v>
      </c>
      <c r="Q32" s="23">
        <v>85</v>
      </c>
      <c r="R32" s="23">
        <v>1517.945</v>
      </c>
      <c r="S32" s="23">
        <v>84</v>
      </c>
      <c r="T32" s="23">
        <v>5002.85935</v>
      </c>
      <c r="U32" s="23">
        <v>15</v>
      </c>
      <c r="V32" s="23">
        <v>478.27594</v>
      </c>
      <c r="W32" s="277" t="s">
        <v>34</v>
      </c>
      <c r="X32" s="278"/>
      <c r="Y32" s="23">
        <v>32</v>
      </c>
      <c r="Z32" s="23">
        <v>63.26</v>
      </c>
      <c r="AA32" s="23">
        <v>64</v>
      </c>
      <c r="AB32" s="23">
        <v>919.014</v>
      </c>
      <c r="AC32" s="23">
        <v>221</v>
      </c>
      <c r="AD32" s="23">
        <v>1708.155</v>
      </c>
      <c r="AE32" s="23">
        <v>109</v>
      </c>
      <c r="AF32" s="23">
        <v>606.135</v>
      </c>
      <c r="AG32" s="23">
        <v>112</v>
      </c>
      <c r="AH32" s="23">
        <v>813.959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79" t="s">
        <v>35</v>
      </c>
      <c r="B33" s="280"/>
      <c r="C33" s="23">
        <v>246</v>
      </c>
      <c r="D33" s="23">
        <v>2244.331</v>
      </c>
      <c r="E33" s="23">
        <v>30</v>
      </c>
      <c r="F33" s="23">
        <v>138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69</v>
      </c>
      <c r="P33" s="23">
        <v>615.99</v>
      </c>
      <c r="Q33" s="23">
        <v>8</v>
      </c>
      <c r="R33" s="23">
        <v>86</v>
      </c>
      <c r="S33" s="23">
        <v>31</v>
      </c>
      <c r="T33" s="23">
        <v>670.5</v>
      </c>
      <c r="U33" s="23">
        <v>1</v>
      </c>
      <c r="V33" s="23">
        <v>1</v>
      </c>
      <c r="W33" s="279" t="s">
        <v>35</v>
      </c>
      <c r="X33" s="280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250.5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">
        <v>395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V34</f>
        <v>中華民國112年10月20日編製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267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296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76" t="s">
        <v>241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 t="s">
        <v>242</v>
      </c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P40" sqref="P40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7" t="s">
        <v>2</v>
      </c>
      <c r="V1" s="21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7" t="s">
        <v>2</v>
      </c>
      <c r="AT1" s="219"/>
    </row>
    <row r="2" spans="1:46" ht="16.5" customHeight="1">
      <c r="A2" s="6" t="s">
        <v>138</v>
      </c>
      <c r="B2" s="7" t="s">
        <v>139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0" t="s">
        <v>258</v>
      </c>
      <c r="V2" s="221"/>
      <c r="W2" s="6" t="s">
        <v>138</v>
      </c>
      <c r="X2" s="7" t="s">
        <v>139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0" t="s">
        <v>258</v>
      </c>
      <c r="AT2" s="222"/>
    </row>
    <row r="3" spans="1:46" s="14" customFormat="1" ht="19.5" customHeight="1">
      <c r="A3" s="223" t="s">
        <v>259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260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4" customFormat="1" ht="19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5" t="str">
        <f>'2491-00-06'!G5</f>
        <v>中華民國112年9月</v>
      </c>
      <c r="I5" s="225"/>
      <c r="J5" s="225"/>
      <c r="K5" s="225"/>
      <c r="L5" s="225"/>
      <c r="M5" s="225"/>
      <c r="N5" s="225"/>
      <c r="O5" s="225"/>
      <c r="P5" s="225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6" t="str">
        <f>H5</f>
        <v>中華民國112年9月</v>
      </c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7" t="s">
        <v>8</v>
      </c>
      <c r="B6" s="228"/>
      <c r="C6" s="233" t="s">
        <v>9</v>
      </c>
      <c r="D6" s="234"/>
      <c r="E6" s="237" t="s">
        <v>10</v>
      </c>
      <c r="F6" s="238"/>
      <c r="G6" s="241" t="s">
        <v>11</v>
      </c>
      <c r="H6" s="242"/>
      <c r="I6" s="241" t="s">
        <v>364</v>
      </c>
      <c r="J6" s="242"/>
      <c r="K6" s="237" t="s">
        <v>12</v>
      </c>
      <c r="L6" s="245"/>
      <c r="M6" s="247" t="s">
        <v>13</v>
      </c>
      <c r="N6" s="248"/>
      <c r="O6" s="241" t="s">
        <v>353</v>
      </c>
      <c r="P6" s="242"/>
      <c r="Q6" s="251" t="s">
        <v>14</v>
      </c>
      <c r="R6" s="252"/>
      <c r="S6" s="241" t="s">
        <v>15</v>
      </c>
      <c r="T6" s="242"/>
      <c r="U6" s="241" t="s">
        <v>16</v>
      </c>
      <c r="V6" s="255"/>
      <c r="W6" s="227" t="s">
        <v>8</v>
      </c>
      <c r="X6" s="228"/>
      <c r="Y6" s="241" t="s">
        <v>358</v>
      </c>
      <c r="Z6" s="242"/>
      <c r="AA6" s="241" t="s">
        <v>17</v>
      </c>
      <c r="AB6" s="242"/>
      <c r="AC6" s="241" t="s">
        <v>18</v>
      </c>
      <c r="AD6" s="255"/>
      <c r="AE6" s="257" t="s">
        <v>19</v>
      </c>
      <c r="AF6" s="255"/>
      <c r="AG6" s="249" t="s">
        <v>20</v>
      </c>
      <c r="AH6" s="245"/>
      <c r="AI6" s="257" t="s">
        <v>21</v>
      </c>
      <c r="AJ6" s="255"/>
      <c r="AK6" s="257" t="s">
        <v>365</v>
      </c>
      <c r="AL6" s="255"/>
      <c r="AM6" s="257" t="s">
        <v>22</v>
      </c>
      <c r="AN6" s="255"/>
      <c r="AO6" s="257" t="s">
        <v>23</v>
      </c>
      <c r="AP6" s="255"/>
      <c r="AQ6" s="257" t="s">
        <v>24</v>
      </c>
      <c r="AR6" s="242"/>
      <c r="AS6" s="241" t="s">
        <v>25</v>
      </c>
      <c r="AT6" s="261"/>
    </row>
    <row r="7" spans="1:46" ht="16.5" customHeight="1">
      <c r="A7" s="229"/>
      <c r="B7" s="230"/>
      <c r="C7" s="235"/>
      <c r="D7" s="236"/>
      <c r="E7" s="239"/>
      <c r="F7" s="240"/>
      <c r="G7" s="243"/>
      <c r="H7" s="244"/>
      <c r="I7" s="243"/>
      <c r="J7" s="244"/>
      <c r="K7" s="239"/>
      <c r="L7" s="246"/>
      <c r="M7" s="263" t="s">
        <v>26</v>
      </c>
      <c r="N7" s="264"/>
      <c r="O7" s="243"/>
      <c r="P7" s="244"/>
      <c r="Q7" s="253"/>
      <c r="R7" s="254"/>
      <c r="S7" s="243"/>
      <c r="T7" s="244"/>
      <c r="U7" s="243"/>
      <c r="V7" s="256"/>
      <c r="W7" s="229"/>
      <c r="X7" s="230"/>
      <c r="Y7" s="259"/>
      <c r="Z7" s="260"/>
      <c r="AA7" s="243"/>
      <c r="AB7" s="244"/>
      <c r="AC7" s="243"/>
      <c r="AD7" s="256"/>
      <c r="AE7" s="265" t="s">
        <v>27</v>
      </c>
      <c r="AF7" s="266"/>
      <c r="AG7" s="250"/>
      <c r="AH7" s="246"/>
      <c r="AI7" s="265" t="s">
        <v>28</v>
      </c>
      <c r="AJ7" s="266"/>
      <c r="AK7" s="258"/>
      <c r="AL7" s="256"/>
      <c r="AM7" s="265" t="s">
        <v>29</v>
      </c>
      <c r="AN7" s="266"/>
      <c r="AO7" s="267" t="s">
        <v>30</v>
      </c>
      <c r="AP7" s="268"/>
      <c r="AQ7" s="258"/>
      <c r="AR7" s="244"/>
      <c r="AS7" s="243"/>
      <c r="AT7" s="262"/>
    </row>
    <row r="8" spans="1:46" ht="22.5" customHeight="1">
      <c r="A8" s="231"/>
      <c r="B8" s="232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1"/>
      <c r="X8" s="232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69" t="s">
        <v>33</v>
      </c>
      <c r="B9" s="270"/>
      <c r="C9" s="23">
        <v>2108</v>
      </c>
      <c r="D9" s="23">
        <v>10442.199233</v>
      </c>
      <c r="E9" s="23">
        <v>52</v>
      </c>
      <c r="F9" s="23">
        <v>628.13</v>
      </c>
      <c r="G9" s="23">
        <v>10</v>
      </c>
      <c r="H9" s="23">
        <v>117.601688</v>
      </c>
      <c r="I9" s="23">
        <v>381</v>
      </c>
      <c r="J9" s="23">
        <v>2955.789031</v>
      </c>
      <c r="K9" s="23">
        <v>26</v>
      </c>
      <c r="L9" s="23">
        <v>64.38</v>
      </c>
      <c r="M9" s="23">
        <v>5</v>
      </c>
      <c r="N9" s="23">
        <v>20</v>
      </c>
      <c r="O9" s="23">
        <v>262</v>
      </c>
      <c r="P9" s="23">
        <v>1219.656002</v>
      </c>
      <c r="Q9" s="23">
        <v>361</v>
      </c>
      <c r="R9" s="23">
        <v>1425.283</v>
      </c>
      <c r="S9" s="23">
        <v>43</v>
      </c>
      <c r="T9" s="23">
        <v>206.269</v>
      </c>
      <c r="U9" s="23">
        <v>55</v>
      </c>
      <c r="V9" s="23">
        <v>127.64</v>
      </c>
      <c r="W9" s="269" t="s">
        <v>33</v>
      </c>
      <c r="X9" s="270"/>
      <c r="Y9" s="23">
        <v>102</v>
      </c>
      <c r="Z9" s="23">
        <v>309.92</v>
      </c>
      <c r="AA9" s="23">
        <v>156</v>
      </c>
      <c r="AB9" s="23">
        <v>1011.92657</v>
      </c>
      <c r="AC9" s="23">
        <v>84</v>
      </c>
      <c r="AD9" s="23">
        <v>397.00128</v>
      </c>
      <c r="AE9" s="23">
        <v>402</v>
      </c>
      <c r="AF9" s="23">
        <v>1301.248662</v>
      </c>
      <c r="AG9" s="23">
        <v>65</v>
      </c>
      <c r="AH9" s="23">
        <v>134.12</v>
      </c>
      <c r="AI9" s="23">
        <v>0</v>
      </c>
      <c r="AJ9" s="23">
        <v>0</v>
      </c>
      <c r="AK9" s="23">
        <v>1</v>
      </c>
      <c r="AL9" s="23">
        <v>1</v>
      </c>
      <c r="AM9" s="23">
        <v>0</v>
      </c>
      <c r="AN9" s="23">
        <v>0</v>
      </c>
      <c r="AO9" s="23">
        <v>11</v>
      </c>
      <c r="AP9" s="23">
        <v>100.634</v>
      </c>
      <c r="AQ9" s="23">
        <v>36</v>
      </c>
      <c r="AR9" s="23">
        <v>85.4</v>
      </c>
      <c r="AS9" s="23">
        <v>56</v>
      </c>
      <c r="AT9" s="23">
        <v>336.2</v>
      </c>
    </row>
    <row r="10" spans="1:46" s="22" customFormat="1" ht="16.5" customHeight="1">
      <c r="A10" s="271" t="s">
        <v>224</v>
      </c>
      <c r="B10" s="272"/>
      <c r="C10" s="23">
        <v>2104</v>
      </c>
      <c r="D10" s="23">
        <v>10435.599233</v>
      </c>
      <c r="E10" s="23">
        <v>52</v>
      </c>
      <c r="F10" s="23">
        <v>628.13</v>
      </c>
      <c r="G10" s="23">
        <v>10</v>
      </c>
      <c r="H10" s="23">
        <v>117.601688</v>
      </c>
      <c r="I10" s="23">
        <v>380</v>
      </c>
      <c r="J10" s="23">
        <v>2954.789031</v>
      </c>
      <c r="K10" s="23">
        <v>26</v>
      </c>
      <c r="L10" s="23">
        <v>64.38</v>
      </c>
      <c r="M10" s="23">
        <v>5</v>
      </c>
      <c r="N10" s="23">
        <v>20</v>
      </c>
      <c r="O10" s="23">
        <v>261</v>
      </c>
      <c r="P10" s="23">
        <v>1219.156002</v>
      </c>
      <c r="Q10" s="23">
        <v>360</v>
      </c>
      <c r="R10" s="23">
        <v>1425.183</v>
      </c>
      <c r="S10" s="23">
        <v>43</v>
      </c>
      <c r="T10" s="23">
        <v>206.269</v>
      </c>
      <c r="U10" s="23">
        <v>55</v>
      </c>
      <c r="V10" s="23">
        <v>127.64</v>
      </c>
      <c r="W10" s="271" t="s">
        <v>224</v>
      </c>
      <c r="X10" s="272"/>
      <c r="Y10" s="23">
        <v>102</v>
      </c>
      <c r="Z10" s="23">
        <v>309.92</v>
      </c>
      <c r="AA10" s="23">
        <v>156</v>
      </c>
      <c r="AB10" s="23">
        <v>1011.92657</v>
      </c>
      <c r="AC10" s="23">
        <v>84</v>
      </c>
      <c r="AD10" s="23">
        <v>397.00128</v>
      </c>
      <c r="AE10" s="23">
        <v>401</v>
      </c>
      <c r="AF10" s="23">
        <v>1296.248662</v>
      </c>
      <c r="AG10" s="23">
        <v>65</v>
      </c>
      <c r="AH10" s="23">
        <v>134.12</v>
      </c>
      <c r="AI10" s="23">
        <v>0</v>
      </c>
      <c r="AJ10" s="23">
        <v>0</v>
      </c>
      <c r="AK10" s="23">
        <v>1</v>
      </c>
      <c r="AL10" s="23">
        <v>1</v>
      </c>
      <c r="AM10" s="23">
        <v>0</v>
      </c>
      <c r="AN10" s="23">
        <v>0</v>
      </c>
      <c r="AO10" s="23">
        <v>11</v>
      </c>
      <c r="AP10" s="23">
        <v>100.634</v>
      </c>
      <c r="AQ10" s="23">
        <v>36</v>
      </c>
      <c r="AR10" s="23">
        <v>85.4</v>
      </c>
      <c r="AS10" s="23">
        <v>56</v>
      </c>
      <c r="AT10" s="23">
        <v>336.2</v>
      </c>
    </row>
    <row r="11" spans="1:46" s="22" customFormat="1" ht="16.5" customHeight="1">
      <c r="A11" s="273" t="s">
        <v>264</v>
      </c>
      <c r="B11" s="274"/>
      <c r="C11" s="23">
        <v>430</v>
      </c>
      <c r="D11" s="23">
        <v>1694.365495</v>
      </c>
      <c r="E11" s="23">
        <v>6</v>
      </c>
      <c r="F11" s="23">
        <v>16.5</v>
      </c>
      <c r="G11" s="23">
        <v>0</v>
      </c>
      <c r="H11" s="23">
        <v>0</v>
      </c>
      <c r="I11" s="23">
        <v>91</v>
      </c>
      <c r="J11" s="23">
        <v>539.396607</v>
      </c>
      <c r="K11" s="23">
        <v>5</v>
      </c>
      <c r="L11" s="23">
        <v>15</v>
      </c>
      <c r="M11" s="23">
        <v>1</v>
      </c>
      <c r="N11" s="23">
        <v>1</v>
      </c>
      <c r="O11" s="23">
        <v>60</v>
      </c>
      <c r="P11" s="23">
        <v>178.7</v>
      </c>
      <c r="Q11" s="23">
        <v>73</v>
      </c>
      <c r="R11" s="23">
        <v>206.4</v>
      </c>
      <c r="S11" s="23">
        <v>8</v>
      </c>
      <c r="T11" s="23">
        <v>80.75</v>
      </c>
      <c r="U11" s="23">
        <v>11</v>
      </c>
      <c r="V11" s="23">
        <v>13</v>
      </c>
      <c r="W11" s="273" t="s">
        <v>264</v>
      </c>
      <c r="X11" s="274"/>
      <c r="Y11" s="23">
        <v>20</v>
      </c>
      <c r="Z11" s="23">
        <v>27.41</v>
      </c>
      <c r="AA11" s="23">
        <v>31</v>
      </c>
      <c r="AB11" s="23">
        <v>84.85</v>
      </c>
      <c r="AC11" s="23">
        <v>10</v>
      </c>
      <c r="AD11" s="23">
        <v>55.7</v>
      </c>
      <c r="AE11" s="23">
        <v>95</v>
      </c>
      <c r="AF11" s="23">
        <v>293.858888</v>
      </c>
      <c r="AG11" s="23">
        <v>9</v>
      </c>
      <c r="AH11" s="23">
        <v>10.4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5</v>
      </c>
      <c r="AR11" s="23">
        <v>5.4</v>
      </c>
      <c r="AS11" s="23">
        <v>5</v>
      </c>
      <c r="AT11" s="23">
        <v>166</v>
      </c>
    </row>
    <row r="12" spans="1:46" s="22" customFormat="1" ht="16.5" customHeight="1">
      <c r="A12" s="273" t="s">
        <v>263</v>
      </c>
      <c r="B12" s="274"/>
      <c r="C12" s="23">
        <v>534</v>
      </c>
      <c r="D12" s="23">
        <v>3815.88165</v>
      </c>
      <c r="E12" s="23">
        <v>13</v>
      </c>
      <c r="F12" s="23">
        <v>446.75</v>
      </c>
      <c r="G12" s="23">
        <v>3</v>
      </c>
      <c r="H12" s="23">
        <v>11</v>
      </c>
      <c r="I12" s="23">
        <v>63</v>
      </c>
      <c r="J12" s="23">
        <v>642.986</v>
      </c>
      <c r="K12" s="23">
        <v>6</v>
      </c>
      <c r="L12" s="23">
        <v>25.15</v>
      </c>
      <c r="M12" s="23">
        <v>1</v>
      </c>
      <c r="N12" s="23">
        <v>12</v>
      </c>
      <c r="O12" s="23">
        <v>39</v>
      </c>
      <c r="P12" s="23">
        <v>323.16178</v>
      </c>
      <c r="Q12" s="23">
        <v>90</v>
      </c>
      <c r="R12" s="23">
        <v>686.713</v>
      </c>
      <c r="S12" s="23">
        <v>13</v>
      </c>
      <c r="T12" s="23">
        <v>85.3</v>
      </c>
      <c r="U12" s="23">
        <v>12</v>
      </c>
      <c r="V12" s="23">
        <v>15.34</v>
      </c>
      <c r="W12" s="273" t="s">
        <v>263</v>
      </c>
      <c r="X12" s="274"/>
      <c r="Y12" s="23">
        <v>43</v>
      </c>
      <c r="Z12" s="23">
        <v>182.39</v>
      </c>
      <c r="AA12" s="23">
        <v>59</v>
      </c>
      <c r="AB12" s="23">
        <v>648.97657</v>
      </c>
      <c r="AC12" s="23">
        <v>21</v>
      </c>
      <c r="AD12" s="23">
        <v>60.6</v>
      </c>
      <c r="AE12" s="23">
        <v>117</v>
      </c>
      <c r="AF12" s="23">
        <v>501.8243</v>
      </c>
      <c r="AG12" s="23">
        <v>19</v>
      </c>
      <c r="AH12" s="23">
        <v>60.59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6</v>
      </c>
      <c r="AP12" s="23">
        <v>16.8</v>
      </c>
      <c r="AQ12" s="23">
        <v>8</v>
      </c>
      <c r="AR12" s="23">
        <v>34.05</v>
      </c>
      <c r="AS12" s="23">
        <v>20</v>
      </c>
      <c r="AT12" s="23">
        <v>61.25</v>
      </c>
    </row>
    <row r="13" spans="1:46" s="22" customFormat="1" ht="16.5" customHeight="1">
      <c r="A13" s="273" t="s">
        <v>293</v>
      </c>
      <c r="B13" s="274"/>
      <c r="C13" s="23">
        <v>222</v>
      </c>
      <c r="D13" s="23">
        <v>958.043</v>
      </c>
      <c r="E13" s="23">
        <v>4</v>
      </c>
      <c r="F13" s="23">
        <v>39.2</v>
      </c>
      <c r="G13" s="23">
        <v>1</v>
      </c>
      <c r="H13" s="23">
        <v>1</v>
      </c>
      <c r="I13" s="23">
        <v>49</v>
      </c>
      <c r="J13" s="23">
        <v>265.805</v>
      </c>
      <c r="K13" s="23">
        <v>2</v>
      </c>
      <c r="L13" s="23">
        <v>2.03</v>
      </c>
      <c r="M13" s="23">
        <v>0</v>
      </c>
      <c r="N13" s="23">
        <v>0</v>
      </c>
      <c r="O13" s="23">
        <v>39</v>
      </c>
      <c r="P13" s="23">
        <v>329.55</v>
      </c>
      <c r="Q13" s="23">
        <v>36</v>
      </c>
      <c r="R13" s="23">
        <v>107.22</v>
      </c>
      <c r="S13" s="23">
        <v>6</v>
      </c>
      <c r="T13" s="23">
        <v>19.52</v>
      </c>
      <c r="U13" s="23">
        <v>7</v>
      </c>
      <c r="V13" s="23">
        <v>11.8</v>
      </c>
      <c r="W13" s="273" t="s">
        <v>293</v>
      </c>
      <c r="X13" s="274"/>
      <c r="Y13" s="23">
        <v>8</v>
      </c>
      <c r="Z13" s="23">
        <v>9.45</v>
      </c>
      <c r="AA13" s="23">
        <v>10</v>
      </c>
      <c r="AB13" s="23">
        <v>44.4</v>
      </c>
      <c r="AC13" s="23">
        <v>4</v>
      </c>
      <c r="AD13" s="23">
        <v>12.75</v>
      </c>
      <c r="AE13" s="23">
        <v>40</v>
      </c>
      <c r="AF13" s="23">
        <v>90.568</v>
      </c>
      <c r="AG13" s="23">
        <v>8</v>
      </c>
      <c r="AH13" s="23">
        <v>11.25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4</v>
      </c>
      <c r="AR13" s="23">
        <v>10.5</v>
      </c>
      <c r="AS13" s="23">
        <v>3</v>
      </c>
      <c r="AT13" s="23">
        <v>2</v>
      </c>
    </row>
    <row r="14" spans="1:46" s="22" customFormat="1" ht="16.5" customHeight="1">
      <c r="A14" s="273" t="s">
        <v>220</v>
      </c>
      <c r="B14" s="274"/>
      <c r="C14" s="23">
        <v>290</v>
      </c>
      <c r="D14" s="23">
        <v>1166.364504</v>
      </c>
      <c r="E14" s="23">
        <v>4</v>
      </c>
      <c r="F14" s="23">
        <v>29</v>
      </c>
      <c r="G14" s="23">
        <v>1</v>
      </c>
      <c r="H14" s="23">
        <v>2</v>
      </c>
      <c r="I14" s="23">
        <v>65</v>
      </c>
      <c r="J14" s="23">
        <v>276.848024</v>
      </c>
      <c r="K14" s="23">
        <v>4</v>
      </c>
      <c r="L14" s="23">
        <v>9.1</v>
      </c>
      <c r="M14" s="23">
        <v>0</v>
      </c>
      <c r="N14" s="23">
        <v>0</v>
      </c>
      <c r="O14" s="23">
        <v>22</v>
      </c>
      <c r="P14" s="23">
        <v>75.212</v>
      </c>
      <c r="Q14" s="23">
        <v>51</v>
      </c>
      <c r="R14" s="23">
        <v>144.75</v>
      </c>
      <c r="S14" s="23">
        <v>6</v>
      </c>
      <c r="T14" s="23">
        <v>13.7</v>
      </c>
      <c r="U14" s="23">
        <v>4</v>
      </c>
      <c r="V14" s="23">
        <v>13</v>
      </c>
      <c r="W14" s="273" t="s">
        <v>220</v>
      </c>
      <c r="X14" s="274"/>
      <c r="Y14" s="23">
        <v>13</v>
      </c>
      <c r="Z14" s="23">
        <v>59.14</v>
      </c>
      <c r="AA14" s="23">
        <v>20</v>
      </c>
      <c r="AB14" s="23">
        <v>56.15</v>
      </c>
      <c r="AC14" s="23">
        <v>21</v>
      </c>
      <c r="AD14" s="23">
        <v>132.35128</v>
      </c>
      <c r="AE14" s="23">
        <v>56</v>
      </c>
      <c r="AF14" s="23">
        <v>218.1292</v>
      </c>
      <c r="AG14" s="23">
        <v>3</v>
      </c>
      <c r="AH14" s="23">
        <v>7.1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82.234</v>
      </c>
      <c r="AQ14" s="23">
        <v>6</v>
      </c>
      <c r="AR14" s="23">
        <v>6.2</v>
      </c>
      <c r="AS14" s="23">
        <v>11</v>
      </c>
      <c r="AT14" s="23">
        <v>41.45</v>
      </c>
    </row>
    <row r="15" spans="1:46" s="22" customFormat="1" ht="16.5" customHeight="1">
      <c r="A15" s="273" t="s">
        <v>221</v>
      </c>
      <c r="B15" s="274"/>
      <c r="C15" s="23">
        <v>87</v>
      </c>
      <c r="D15" s="23">
        <v>788.882222</v>
      </c>
      <c r="E15" s="23">
        <v>5</v>
      </c>
      <c r="F15" s="23">
        <v>12.38</v>
      </c>
      <c r="G15" s="23">
        <v>0</v>
      </c>
      <c r="H15" s="23">
        <v>0</v>
      </c>
      <c r="I15" s="23">
        <v>13</v>
      </c>
      <c r="J15" s="23">
        <v>576.7</v>
      </c>
      <c r="K15" s="23">
        <v>3</v>
      </c>
      <c r="L15" s="23">
        <v>6.1</v>
      </c>
      <c r="M15" s="23">
        <v>0</v>
      </c>
      <c r="N15" s="23">
        <v>0</v>
      </c>
      <c r="O15" s="23">
        <v>13</v>
      </c>
      <c r="P15" s="23">
        <v>15.772222</v>
      </c>
      <c r="Q15" s="23">
        <v>16</v>
      </c>
      <c r="R15" s="23">
        <v>59.95</v>
      </c>
      <c r="S15" s="23">
        <v>1</v>
      </c>
      <c r="T15" s="23">
        <v>1</v>
      </c>
      <c r="U15" s="23">
        <v>1</v>
      </c>
      <c r="V15" s="23">
        <v>5</v>
      </c>
      <c r="W15" s="273" t="s">
        <v>221</v>
      </c>
      <c r="X15" s="274"/>
      <c r="Y15" s="23">
        <v>5</v>
      </c>
      <c r="Z15" s="23">
        <v>14.28</v>
      </c>
      <c r="AA15" s="23">
        <v>7</v>
      </c>
      <c r="AB15" s="23">
        <v>38.3</v>
      </c>
      <c r="AC15" s="23">
        <v>4</v>
      </c>
      <c r="AD15" s="23">
        <v>26.5</v>
      </c>
      <c r="AE15" s="23">
        <v>10</v>
      </c>
      <c r="AF15" s="23">
        <v>18.1</v>
      </c>
      <c r="AG15" s="23">
        <v>3</v>
      </c>
      <c r="AH15" s="23">
        <v>6.7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0.6</v>
      </c>
      <c r="AQ15" s="23">
        <v>1</v>
      </c>
      <c r="AR15" s="23">
        <v>1</v>
      </c>
      <c r="AS15" s="23">
        <v>4</v>
      </c>
      <c r="AT15" s="23">
        <v>6.5</v>
      </c>
    </row>
    <row r="16" spans="1:46" s="22" customFormat="1" ht="16.5" customHeight="1">
      <c r="A16" s="275" t="s">
        <v>225</v>
      </c>
      <c r="B16" s="272"/>
      <c r="C16" s="23">
        <v>297</v>
      </c>
      <c r="D16" s="23">
        <v>1023.140674</v>
      </c>
      <c r="E16" s="23">
        <v>9</v>
      </c>
      <c r="F16" s="23">
        <v>46.7</v>
      </c>
      <c r="G16" s="23">
        <v>4</v>
      </c>
      <c r="H16" s="23">
        <v>103.1</v>
      </c>
      <c r="I16" s="23">
        <v>49</v>
      </c>
      <c r="J16" s="23">
        <v>256.6734</v>
      </c>
      <c r="K16" s="23">
        <v>2</v>
      </c>
      <c r="L16" s="23">
        <v>3.3</v>
      </c>
      <c r="M16" s="23">
        <v>3</v>
      </c>
      <c r="N16" s="23">
        <v>7</v>
      </c>
      <c r="O16" s="23">
        <v>50</v>
      </c>
      <c r="P16" s="23">
        <v>148.65</v>
      </c>
      <c r="Q16" s="23">
        <v>66</v>
      </c>
      <c r="R16" s="23">
        <v>147.6</v>
      </c>
      <c r="S16" s="23">
        <v>6</v>
      </c>
      <c r="T16" s="23">
        <v>3.899</v>
      </c>
      <c r="U16" s="23">
        <v>11</v>
      </c>
      <c r="V16" s="23">
        <v>40.9</v>
      </c>
      <c r="W16" s="275" t="s">
        <v>225</v>
      </c>
      <c r="X16" s="272"/>
      <c r="Y16" s="23">
        <v>7</v>
      </c>
      <c r="Z16" s="23">
        <v>8.8</v>
      </c>
      <c r="AA16" s="23">
        <v>12</v>
      </c>
      <c r="AB16" s="23">
        <v>25.7</v>
      </c>
      <c r="AC16" s="23">
        <v>13</v>
      </c>
      <c r="AD16" s="23">
        <v>63.9</v>
      </c>
      <c r="AE16" s="23">
        <v>42</v>
      </c>
      <c r="AF16" s="23">
        <v>91.138274</v>
      </c>
      <c r="AG16" s="23">
        <v>12</v>
      </c>
      <c r="AH16" s="23">
        <v>19.03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6</v>
      </c>
      <c r="AR16" s="23">
        <v>8.75</v>
      </c>
      <c r="AS16" s="23">
        <v>5</v>
      </c>
      <c r="AT16" s="23">
        <v>48</v>
      </c>
    </row>
    <row r="17" spans="1:46" s="22" customFormat="1" ht="16.5" customHeight="1">
      <c r="A17" s="273" t="s">
        <v>226</v>
      </c>
      <c r="B17" s="274"/>
      <c r="C17" s="23">
        <v>17</v>
      </c>
      <c r="D17" s="23">
        <v>66.201688</v>
      </c>
      <c r="E17" s="23">
        <v>1</v>
      </c>
      <c r="F17" s="23">
        <v>1</v>
      </c>
      <c r="G17" s="23">
        <v>1</v>
      </c>
      <c r="H17" s="23">
        <v>0.501688</v>
      </c>
      <c r="I17" s="23">
        <v>2</v>
      </c>
      <c r="J17" s="23">
        <v>3.5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0.5</v>
      </c>
      <c r="U17" s="23">
        <v>2</v>
      </c>
      <c r="V17" s="23">
        <v>15</v>
      </c>
      <c r="W17" s="273" t="s">
        <v>226</v>
      </c>
      <c r="X17" s="274"/>
      <c r="Y17" s="23">
        <v>0</v>
      </c>
      <c r="Z17" s="23">
        <v>0</v>
      </c>
      <c r="AA17" s="23">
        <v>2</v>
      </c>
      <c r="AB17" s="23">
        <v>33</v>
      </c>
      <c r="AC17" s="23">
        <v>1</v>
      </c>
      <c r="AD17" s="23">
        <v>5</v>
      </c>
      <c r="AE17" s="23">
        <v>3</v>
      </c>
      <c r="AF17" s="23">
        <v>2.2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3</v>
      </c>
    </row>
    <row r="18" spans="1:46" s="22" customFormat="1" ht="16.5" customHeight="1">
      <c r="A18" s="273" t="s">
        <v>227</v>
      </c>
      <c r="B18" s="274"/>
      <c r="C18" s="23">
        <v>30</v>
      </c>
      <c r="D18" s="23">
        <v>280.37</v>
      </c>
      <c r="E18" s="23">
        <v>1</v>
      </c>
      <c r="F18" s="23">
        <v>0.1</v>
      </c>
      <c r="G18" s="23">
        <v>0</v>
      </c>
      <c r="H18" s="23">
        <v>0</v>
      </c>
      <c r="I18" s="23">
        <v>9</v>
      </c>
      <c r="J18" s="23">
        <v>189.36</v>
      </c>
      <c r="K18" s="23">
        <v>0</v>
      </c>
      <c r="L18" s="23">
        <v>0</v>
      </c>
      <c r="M18" s="23">
        <v>0</v>
      </c>
      <c r="N18" s="23">
        <v>0</v>
      </c>
      <c r="O18" s="23">
        <v>5</v>
      </c>
      <c r="P18" s="23">
        <v>63.9</v>
      </c>
      <c r="Q18" s="23">
        <v>2</v>
      </c>
      <c r="R18" s="23">
        <v>3.11</v>
      </c>
      <c r="S18" s="23">
        <v>0</v>
      </c>
      <c r="T18" s="23">
        <v>0</v>
      </c>
      <c r="U18" s="23">
        <v>1</v>
      </c>
      <c r="V18" s="23">
        <v>0.5</v>
      </c>
      <c r="W18" s="273" t="s">
        <v>227</v>
      </c>
      <c r="X18" s="274"/>
      <c r="Y18" s="23">
        <v>0</v>
      </c>
      <c r="Z18" s="23">
        <v>0</v>
      </c>
      <c r="AA18" s="23">
        <v>4</v>
      </c>
      <c r="AB18" s="23">
        <v>18</v>
      </c>
      <c r="AC18" s="23">
        <v>1</v>
      </c>
      <c r="AD18" s="23">
        <v>1</v>
      </c>
      <c r="AE18" s="23">
        <v>4</v>
      </c>
      <c r="AF18" s="23">
        <v>2.4</v>
      </c>
      <c r="AG18" s="23">
        <v>1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2</v>
      </c>
      <c r="AT18" s="23">
        <v>0</v>
      </c>
    </row>
    <row r="19" spans="1:46" s="22" customFormat="1" ht="16.5" customHeight="1">
      <c r="A19" s="273" t="s">
        <v>228</v>
      </c>
      <c r="B19" s="274"/>
      <c r="C19" s="23">
        <v>12</v>
      </c>
      <c r="D19" s="23">
        <v>45.55</v>
      </c>
      <c r="E19" s="23">
        <v>1</v>
      </c>
      <c r="F19" s="23">
        <v>18</v>
      </c>
      <c r="G19" s="23">
        <v>0</v>
      </c>
      <c r="H19" s="23">
        <v>0</v>
      </c>
      <c r="I19" s="23">
        <v>1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5.85</v>
      </c>
      <c r="Q19" s="23">
        <v>1</v>
      </c>
      <c r="R19" s="23">
        <v>3</v>
      </c>
      <c r="S19" s="23">
        <v>0</v>
      </c>
      <c r="T19" s="23">
        <v>0</v>
      </c>
      <c r="U19" s="23">
        <v>0</v>
      </c>
      <c r="V19" s="23">
        <v>0</v>
      </c>
      <c r="W19" s="273" t="s">
        <v>228</v>
      </c>
      <c r="X19" s="274"/>
      <c r="Y19" s="23">
        <v>0</v>
      </c>
      <c r="Z19" s="23">
        <v>0</v>
      </c>
      <c r="AA19" s="23">
        <v>1</v>
      </c>
      <c r="AB19" s="23">
        <v>3</v>
      </c>
      <c r="AC19" s="23">
        <v>0</v>
      </c>
      <c r="AD19" s="23">
        <v>0</v>
      </c>
      <c r="AE19" s="23">
        <v>2</v>
      </c>
      <c r="AF19" s="23">
        <v>1.5</v>
      </c>
      <c r="AG19" s="23">
        <v>2</v>
      </c>
      <c r="AH19" s="23">
        <v>1.1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8.1</v>
      </c>
      <c r="AS19" s="23">
        <v>0</v>
      </c>
      <c r="AT19" s="23">
        <v>0</v>
      </c>
    </row>
    <row r="20" spans="1:46" s="22" customFormat="1" ht="16.5" customHeight="1">
      <c r="A20" s="273" t="s">
        <v>229</v>
      </c>
      <c r="B20" s="274"/>
      <c r="C20" s="23">
        <v>46</v>
      </c>
      <c r="D20" s="23">
        <v>160.7</v>
      </c>
      <c r="E20" s="23">
        <v>1</v>
      </c>
      <c r="F20" s="23">
        <v>2</v>
      </c>
      <c r="G20" s="23">
        <v>0</v>
      </c>
      <c r="H20" s="23">
        <v>0</v>
      </c>
      <c r="I20" s="23">
        <v>15</v>
      </c>
      <c r="J20" s="23">
        <v>77.9</v>
      </c>
      <c r="K20" s="23">
        <v>0</v>
      </c>
      <c r="L20" s="23">
        <v>0</v>
      </c>
      <c r="M20" s="23">
        <v>0</v>
      </c>
      <c r="N20" s="23">
        <v>0</v>
      </c>
      <c r="O20" s="23">
        <v>4</v>
      </c>
      <c r="P20" s="23">
        <v>2.05</v>
      </c>
      <c r="Q20" s="23">
        <v>7</v>
      </c>
      <c r="R20" s="23">
        <v>15.7</v>
      </c>
      <c r="S20" s="23">
        <v>0</v>
      </c>
      <c r="T20" s="23">
        <v>0</v>
      </c>
      <c r="U20" s="23">
        <v>1</v>
      </c>
      <c r="V20" s="23">
        <v>2</v>
      </c>
      <c r="W20" s="273" t="s">
        <v>229</v>
      </c>
      <c r="X20" s="274"/>
      <c r="Y20" s="23">
        <v>0</v>
      </c>
      <c r="Z20" s="23">
        <v>0</v>
      </c>
      <c r="AA20" s="23">
        <v>3</v>
      </c>
      <c r="AB20" s="23">
        <v>29.1</v>
      </c>
      <c r="AC20" s="23">
        <v>2</v>
      </c>
      <c r="AD20" s="23">
        <v>16.2</v>
      </c>
      <c r="AE20" s="23">
        <v>6</v>
      </c>
      <c r="AF20" s="23">
        <v>4.25</v>
      </c>
      <c r="AG20" s="23">
        <v>2</v>
      </c>
      <c r="AH20" s="23">
        <v>8.3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4</v>
      </c>
      <c r="AT20" s="23">
        <v>3</v>
      </c>
    </row>
    <row r="21" spans="1:46" s="22" customFormat="1" ht="16.5" customHeight="1">
      <c r="A21" s="273" t="s">
        <v>230</v>
      </c>
      <c r="B21" s="274"/>
      <c r="C21" s="23">
        <v>11</v>
      </c>
      <c r="D21" s="23">
        <v>50.3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3.5</v>
      </c>
      <c r="Q21" s="23">
        <v>2</v>
      </c>
      <c r="R21" s="23">
        <v>6</v>
      </c>
      <c r="S21" s="23">
        <v>0</v>
      </c>
      <c r="T21" s="23">
        <v>0</v>
      </c>
      <c r="U21" s="23">
        <v>1</v>
      </c>
      <c r="V21" s="23">
        <v>5</v>
      </c>
      <c r="W21" s="273" t="s">
        <v>230</v>
      </c>
      <c r="X21" s="274"/>
      <c r="Y21" s="23">
        <v>0</v>
      </c>
      <c r="Z21" s="23">
        <v>0</v>
      </c>
      <c r="AA21" s="23">
        <v>2</v>
      </c>
      <c r="AB21" s="23">
        <v>25.2</v>
      </c>
      <c r="AC21" s="23">
        <v>0</v>
      </c>
      <c r="AD21" s="23">
        <v>0</v>
      </c>
      <c r="AE21" s="23">
        <v>1</v>
      </c>
      <c r="AF21" s="23">
        <v>0.6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8</v>
      </c>
      <c r="AS21" s="23">
        <v>0</v>
      </c>
      <c r="AT21" s="23">
        <v>0</v>
      </c>
    </row>
    <row r="22" spans="1:46" s="22" customFormat="1" ht="16.5" customHeight="1">
      <c r="A22" s="273" t="s">
        <v>231</v>
      </c>
      <c r="B22" s="274"/>
      <c r="C22" s="23">
        <v>20</v>
      </c>
      <c r="D22" s="23">
        <v>44.25</v>
      </c>
      <c r="E22" s="23">
        <v>2</v>
      </c>
      <c r="F22" s="23">
        <v>10</v>
      </c>
      <c r="G22" s="23">
        <v>0</v>
      </c>
      <c r="H22" s="23">
        <v>0</v>
      </c>
      <c r="I22" s="23">
        <v>5</v>
      </c>
      <c r="J22" s="23">
        <v>10.9</v>
      </c>
      <c r="K22" s="23">
        <v>2</v>
      </c>
      <c r="L22" s="23">
        <v>0.2</v>
      </c>
      <c r="M22" s="23">
        <v>0</v>
      </c>
      <c r="N22" s="23">
        <v>0</v>
      </c>
      <c r="O22" s="23">
        <v>3</v>
      </c>
      <c r="P22" s="23">
        <v>7</v>
      </c>
      <c r="Q22" s="23">
        <v>3</v>
      </c>
      <c r="R22" s="23">
        <v>5</v>
      </c>
      <c r="S22" s="23">
        <v>0</v>
      </c>
      <c r="T22" s="23">
        <v>0</v>
      </c>
      <c r="U22" s="23">
        <v>0</v>
      </c>
      <c r="V22" s="23">
        <v>0</v>
      </c>
      <c r="W22" s="273" t="s">
        <v>231</v>
      </c>
      <c r="X22" s="274"/>
      <c r="Y22" s="23">
        <v>1</v>
      </c>
      <c r="Z22" s="23">
        <v>0.2</v>
      </c>
      <c r="AA22" s="23">
        <v>0</v>
      </c>
      <c r="AB22" s="23">
        <v>0</v>
      </c>
      <c r="AC22" s="23">
        <v>2</v>
      </c>
      <c r="AD22" s="23">
        <v>10.4</v>
      </c>
      <c r="AE22" s="23">
        <v>1</v>
      </c>
      <c r="AF22" s="23">
        <v>0.35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273" t="s">
        <v>232</v>
      </c>
      <c r="B23" s="274"/>
      <c r="C23" s="23">
        <v>12</v>
      </c>
      <c r="D23" s="23">
        <v>14.93</v>
      </c>
      <c r="E23" s="23">
        <v>0</v>
      </c>
      <c r="F23" s="23">
        <v>0</v>
      </c>
      <c r="G23" s="23">
        <v>0</v>
      </c>
      <c r="H23" s="23">
        <v>0</v>
      </c>
      <c r="I23" s="23">
        <v>4</v>
      </c>
      <c r="J23" s="23">
        <v>3.6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1.5</v>
      </c>
      <c r="Q23" s="23">
        <v>1</v>
      </c>
      <c r="R23" s="23">
        <v>0.03</v>
      </c>
      <c r="S23" s="23">
        <v>0</v>
      </c>
      <c r="T23" s="23">
        <v>0</v>
      </c>
      <c r="U23" s="23">
        <v>1</v>
      </c>
      <c r="V23" s="23">
        <v>0.5</v>
      </c>
      <c r="W23" s="273" t="s">
        <v>232</v>
      </c>
      <c r="X23" s="274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3</v>
      </c>
      <c r="AE23" s="23">
        <v>2</v>
      </c>
      <c r="AF23" s="23">
        <v>1.3</v>
      </c>
      <c r="AG23" s="23">
        <v>1</v>
      </c>
      <c r="AH23" s="23">
        <v>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73" t="s">
        <v>233</v>
      </c>
      <c r="B24" s="274"/>
      <c r="C24" s="23">
        <v>21</v>
      </c>
      <c r="D24" s="23">
        <v>41.01</v>
      </c>
      <c r="E24" s="23">
        <v>3</v>
      </c>
      <c r="F24" s="23">
        <v>4</v>
      </c>
      <c r="G24" s="23">
        <v>0</v>
      </c>
      <c r="H24" s="23">
        <v>0</v>
      </c>
      <c r="I24" s="23">
        <v>2</v>
      </c>
      <c r="J24" s="23">
        <v>2.82</v>
      </c>
      <c r="K24" s="23">
        <v>1</v>
      </c>
      <c r="L24" s="23">
        <v>3</v>
      </c>
      <c r="M24" s="23">
        <v>0</v>
      </c>
      <c r="N24" s="23">
        <v>0</v>
      </c>
      <c r="O24" s="23">
        <v>4</v>
      </c>
      <c r="P24" s="23">
        <v>3.81</v>
      </c>
      <c r="Q24" s="23">
        <v>1</v>
      </c>
      <c r="R24" s="23">
        <v>4</v>
      </c>
      <c r="S24" s="23">
        <v>0</v>
      </c>
      <c r="T24" s="23">
        <v>0</v>
      </c>
      <c r="U24" s="23">
        <v>0</v>
      </c>
      <c r="V24" s="23">
        <v>0</v>
      </c>
      <c r="W24" s="273" t="s">
        <v>233</v>
      </c>
      <c r="X24" s="274"/>
      <c r="Y24" s="23">
        <v>1</v>
      </c>
      <c r="Z24" s="23">
        <v>0.05</v>
      </c>
      <c r="AA24" s="23">
        <v>0</v>
      </c>
      <c r="AB24" s="23">
        <v>0</v>
      </c>
      <c r="AC24" s="23">
        <v>1</v>
      </c>
      <c r="AD24" s="23">
        <v>0.5</v>
      </c>
      <c r="AE24" s="23">
        <v>8</v>
      </c>
      <c r="AF24" s="23">
        <v>22.83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73" t="s">
        <v>219</v>
      </c>
      <c r="B25" s="274"/>
      <c r="C25" s="23">
        <v>3</v>
      </c>
      <c r="D25" s="23">
        <v>19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6.5</v>
      </c>
      <c r="K25" s="23">
        <v>1</v>
      </c>
      <c r="L25" s="23">
        <v>0.5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12</v>
      </c>
      <c r="S25" s="23">
        <v>0</v>
      </c>
      <c r="T25" s="23">
        <v>0</v>
      </c>
      <c r="U25" s="23">
        <v>0</v>
      </c>
      <c r="V25" s="23">
        <v>0</v>
      </c>
      <c r="W25" s="273" t="s">
        <v>219</v>
      </c>
      <c r="X25" s="274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3" t="s">
        <v>234</v>
      </c>
      <c r="B26" s="274"/>
      <c r="C26" s="23">
        <v>12</v>
      </c>
      <c r="D26" s="23">
        <v>66.31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16.1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41.5</v>
      </c>
      <c r="Q26" s="23">
        <v>2</v>
      </c>
      <c r="R26" s="23">
        <v>0.51</v>
      </c>
      <c r="S26" s="23">
        <v>0</v>
      </c>
      <c r="T26" s="23">
        <v>0</v>
      </c>
      <c r="U26" s="23">
        <v>1</v>
      </c>
      <c r="V26" s="23">
        <v>0.5</v>
      </c>
      <c r="W26" s="273" t="s">
        <v>234</v>
      </c>
      <c r="X26" s="274"/>
      <c r="Y26" s="23">
        <v>1</v>
      </c>
      <c r="Z26" s="23">
        <v>0.2</v>
      </c>
      <c r="AA26" s="23">
        <v>0</v>
      </c>
      <c r="AB26" s="23">
        <v>0</v>
      </c>
      <c r="AC26" s="23">
        <v>0</v>
      </c>
      <c r="AD26" s="23">
        <v>0</v>
      </c>
      <c r="AE26" s="23">
        <v>2</v>
      </c>
      <c r="AF26" s="23">
        <v>2.5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5</v>
      </c>
    </row>
    <row r="27" spans="1:46" s="22" customFormat="1" ht="16.5" customHeight="1">
      <c r="A27" s="273" t="s">
        <v>235</v>
      </c>
      <c r="B27" s="274"/>
      <c r="C27" s="23">
        <v>1</v>
      </c>
      <c r="D27" s="23">
        <v>0.1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3" t="s">
        <v>235</v>
      </c>
      <c r="X27" s="274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3" t="s">
        <v>236</v>
      </c>
      <c r="B28" s="274"/>
      <c r="C28" s="23">
        <v>17</v>
      </c>
      <c r="D28" s="23">
        <v>19.7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3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4.2</v>
      </c>
      <c r="Q28" s="23">
        <v>3</v>
      </c>
      <c r="R28" s="23">
        <v>2.1</v>
      </c>
      <c r="S28" s="23">
        <v>1</v>
      </c>
      <c r="T28" s="23">
        <v>0.6</v>
      </c>
      <c r="U28" s="23">
        <v>1</v>
      </c>
      <c r="V28" s="23">
        <v>5</v>
      </c>
      <c r="W28" s="273" t="s">
        <v>236</v>
      </c>
      <c r="X28" s="274"/>
      <c r="Y28" s="23">
        <v>0</v>
      </c>
      <c r="Z28" s="23">
        <v>0</v>
      </c>
      <c r="AA28" s="23">
        <v>2</v>
      </c>
      <c r="AB28" s="23">
        <v>1.05</v>
      </c>
      <c r="AC28" s="23">
        <v>0</v>
      </c>
      <c r="AD28" s="23">
        <v>0</v>
      </c>
      <c r="AE28" s="23">
        <v>2</v>
      </c>
      <c r="AF28" s="23">
        <v>3.1</v>
      </c>
      <c r="AG28" s="23">
        <v>2</v>
      </c>
      <c r="AH28" s="23">
        <v>0.65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3" t="s">
        <v>237</v>
      </c>
      <c r="B29" s="274"/>
      <c r="C29" s="23">
        <v>29</v>
      </c>
      <c r="D29" s="23">
        <v>117.1</v>
      </c>
      <c r="E29" s="23">
        <v>0</v>
      </c>
      <c r="F29" s="23">
        <v>0</v>
      </c>
      <c r="G29" s="23">
        <v>0</v>
      </c>
      <c r="H29" s="23">
        <v>0</v>
      </c>
      <c r="I29" s="23">
        <v>4</v>
      </c>
      <c r="J29" s="23">
        <v>40.6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13.8</v>
      </c>
      <c r="Q29" s="23">
        <v>2</v>
      </c>
      <c r="R29" s="23">
        <v>5.5</v>
      </c>
      <c r="S29" s="23">
        <v>0</v>
      </c>
      <c r="T29" s="23">
        <v>0</v>
      </c>
      <c r="U29" s="23">
        <v>1</v>
      </c>
      <c r="V29" s="23">
        <v>0.1</v>
      </c>
      <c r="W29" s="273" t="s">
        <v>237</v>
      </c>
      <c r="X29" s="274"/>
      <c r="Y29" s="23">
        <v>3</v>
      </c>
      <c r="Z29" s="23">
        <v>8</v>
      </c>
      <c r="AA29" s="23">
        <v>2</v>
      </c>
      <c r="AB29" s="23">
        <v>4</v>
      </c>
      <c r="AC29" s="23">
        <v>1</v>
      </c>
      <c r="AD29" s="23">
        <v>8</v>
      </c>
      <c r="AE29" s="23">
        <v>7</v>
      </c>
      <c r="AF29" s="23">
        <v>33.6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3</v>
      </c>
      <c r="AS29" s="23">
        <v>0</v>
      </c>
      <c r="AT29" s="23">
        <v>0</v>
      </c>
    </row>
    <row r="30" spans="1:46" s="22" customFormat="1" ht="16.5" customHeight="1">
      <c r="A30" s="273" t="s">
        <v>238</v>
      </c>
      <c r="B30" s="274"/>
      <c r="C30" s="23">
        <v>13</v>
      </c>
      <c r="D30" s="23">
        <v>63.4</v>
      </c>
      <c r="E30" s="23">
        <v>2</v>
      </c>
      <c r="F30" s="23">
        <v>2.5</v>
      </c>
      <c r="G30" s="23">
        <v>0</v>
      </c>
      <c r="H30" s="23">
        <v>0</v>
      </c>
      <c r="I30" s="23">
        <v>3</v>
      </c>
      <c r="J30" s="23">
        <v>36.1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14.6</v>
      </c>
      <c r="S30" s="23">
        <v>1</v>
      </c>
      <c r="T30" s="23">
        <v>1</v>
      </c>
      <c r="U30" s="23">
        <v>0</v>
      </c>
      <c r="V30" s="23">
        <v>0</v>
      </c>
      <c r="W30" s="273" t="s">
        <v>238</v>
      </c>
      <c r="X30" s="274"/>
      <c r="Y30" s="23">
        <v>0</v>
      </c>
      <c r="Z30" s="23">
        <v>0</v>
      </c>
      <c r="AA30" s="23">
        <v>1</v>
      </c>
      <c r="AB30" s="23">
        <v>0.2</v>
      </c>
      <c r="AC30" s="23">
        <v>1</v>
      </c>
      <c r="AD30" s="23">
        <v>1</v>
      </c>
      <c r="AE30" s="23">
        <v>3</v>
      </c>
      <c r="AF30" s="23">
        <v>8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71" t="s">
        <v>239</v>
      </c>
      <c r="B31" s="272"/>
      <c r="C31" s="23">
        <v>4</v>
      </c>
      <c r="D31" s="23">
        <v>6.6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0.5</v>
      </c>
      <c r="Q31" s="23">
        <v>1</v>
      </c>
      <c r="R31" s="23">
        <v>0.1</v>
      </c>
      <c r="S31" s="23">
        <v>0</v>
      </c>
      <c r="T31" s="23">
        <v>0</v>
      </c>
      <c r="U31" s="23">
        <v>0</v>
      </c>
      <c r="V31" s="23">
        <v>0</v>
      </c>
      <c r="W31" s="271" t="s">
        <v>239</v>
      </c>
      <c r="X31" s="272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77" t="s">
        <v>34</v>
      </c>
      <c r="B32" s="278"/>
      <c r="C32" s="23">
        <v>4</v>
      </c>
      <c r="D32" s="23">
        <v>6.6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0.5</v>
      </c>
      <c r="Q32" s="23">
        <v>1</v>
      </c>
      <c r="R32" s="23">
        <v>0.1</v>
      </c>
      <c r="S32" s="23">
        <v>0</v>
      </c>
      <c r="T32" s="23">
        <v>0</v>
      </c>
      <c r="U32" s="23">
        <v>0</v>
      </c>
      <c r="V32" s="23">
        <v>0</v>
      </c>
      <c r="W32" s="277" t="s">
        <v>34</v>
      </c>
      <c r="X32" s="278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79" t="s">
        <v>35</v>
      </c>
      <c r="B33" s="280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79" t="s">
        <v>35</v>
      </c>
      <c r="X33" s="280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389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389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296</v>
      </c>
    </row>
    <row r="41" spans="1:46" s="155" customFormat="1" ht="19.5" customHeight="1">
      <c r="A41" s="413" t="s">
        <v>261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 t="s">
        <v>262</v>
      </c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14" t="s">
        <v>2</v>
      </c>
      <c r="G1" s="415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16" t="s">
        <v>182</v>
      </c>
      <c r="G2" s="417"/>
    </row>
    <row r="3" spans="1:7" ht="16.5">
      <c r="A3" s="330" t="s">
        <v>183</v>
      </c>
      <c r="B3" s="330"/>
      <c r="C3" s="330"/>
      <c r="D3" s="330"/>
      <c r="E3" s="330"/>
      <c r="F3" s="330"/>
      <c r="G3" s="330"/>
    </row>
    <row r="4" spans="1:7" ht="16.5">
      <c r="A4" s="331"/>
      <c r="B4" s="331"/>
      <c r="C4" s="331"/>
      <c r="D4" s="331"/>
      <c r="E4" s="331"/>
      <c r="F4" s="331"/>
      <c r="G4" s="331"/>
    </row>
    <row r="5" spans="1:7" ht="16.5">
      <c r="A5" s="77"/>
      <c r="B5" s="77"/>
      <c r="C5" s="308" t="str">
        <f>CONCATENATE('2491-00-06'!G5,"底")</f>
        <v>中華民國112年9月底</v>
      </c>
      <c r="D5" s="308"/>
      <c r="E5" s="308"/>
      <c r="F5" s="77"/>
      <c r="G5" s="161" t="s">
        <v>184</v>
      </c>
    </row>
    <row r="6" spans="1:7" ht="16.5" customHeight="1">
      <c r="A6" s="418"/>
      <c r="B6" s="418"/>
      <c r="C6" s="419"/>
      <c r="D6" s="422" t="s">
        <v>397</v>
      </c>
      <c r="E6" s="344" t="s">
        <v>398</v>
      </c>
      <c r="F6" s="424"/>
      <c r="G6" s="424"/>
    </row>
    <row r="7" spans="1:7" ht="16.5">
      <c r="A7" s="420"/>
      <c r="B7" s="420"/>
      <c r="C7" s="421"/>
      <c r="D7" s="423"/>
      <c r="E7" s="346"/>
      <c r="F7" s="425"/>
      <c r="G7" s="425"/>
    </row>
    <row r="8" spans="1:7" ht="16.5">
      <c r="A8" s="426" t="s">
        <v>33</v>
      </c>
      <c r="B8" s="426"/>
      <c r="C8" s="427"/>
      <c r="D8" s="162">
        <v>5613</v>
      </c>
      <c r="E8" s="162"/>
      <c r="F8" s="162"/>
      <c r="G8" s="162">
        <v>4838</v>
      </c>
    </row>
    <row r="9" spans="1:7" ht="16.5">
      <c r="A9" s="428" t="s">
        <v>185</v>
      </c>
      <c r="B9" s="428"/>
      <c r="C9" s="429"/>
      <c r="D9" s="162"/>
      <c r="E9" s="162"/>
      <c r="F9" s="162"/>
      <c r="G9" s="162"/>
    </row>
    <row r="10" spans="1:7" ht="16.5">
      <c r="A10" s="428" t="s">
        <v>186</v>
      </c>
      <c r="B10" s="428"/>
      <c r="C10" s="429"/>
      <c r="D10" s="162">
        <v>1500</v>
      </c>
      <c r="E10" s="162"/>
      <c r="F10" s="162"/>
      <c r="G10" s="170">
        <v>0</v>
      </c>
    </row>
    <row r="11" spans="1:7" ht="16.5">
      <c r="A11" s="428" t="s">
        <v>187</v>
      </c>
      <c r="B11" s="428"/>
      <c r="C11" s="429"/>
      <c r="D11" s="162">
        <v>1614</v>
      </c>
      <c r="E11" s="162"/>
      <c r="F11" s="162"/>
      <c r="G11" s="170">
        <v>0</v>
      </c>
    </row>
    <row r="12" spans="1:7" ht="16.5">
      <c r="A12" s="428" t="s">
        <v>188</v>
      </c>
      <c r="B12" s="428"/>
      <c r="C12" s="429"/>
      <c r="D12" s="162">
        <v>1140</v>
      </c>
      <c r="E12" s="162"/>
      <c r="F12" s="162"/>
      <c r="G12" s="170">
        <v>0</v>
      </c>
    </row>
    <row r="13" spans="1:7" ht="16.5">
      <c r="A13" s="428" t="s">
        <v>189</v>
      </c>
      <c r="B13" s="428"/>
      <c r="C13" s="429"/>
      <c r="D13" s="162">
        <v>483</v>
      </c>
      <c r="E13" s="162"/>
      <c r="F13" s="162"/>
      <c r="G13" s="170">
        <v>0</v>
      </c>
    </row>
    <row r="14" spans="1:7" ht="16.5">
      <c r="A14" s="428" t="s">
        <v>190</v>
      </c>
      <c r="B14" s="428"/>
      <c r="C14" s="429"/>
      <c r="D14" s="162">
        <v>290</v>
      </c>
      <c r="E14" s="162"/>
      <c r="F14" s="162"/>
      <c r="G14" s="170">
        <v>0</v>
      </c>
    </row>
    <row r="15" spans="1:7" ht="16.5">
      <c r="A15" s="428" t="s">
        <v>191</v>
      </c>
      <c r="B15" s="428"/>
      <c r="C15" s="429"/>
      <c r="D15" s="162">
        <v>81</v>
      </c>
      <c r="E15" s="162"/>
      <c r="F15" s="162"/>
      <c r="G15" s="170">
        <v>0</v>
      </c>
    </row>
    <row r="16" spans="1:7" ht="16.5">
      <c r="A16" s="428" t="s">
        <v>192</v>
      </c>
      <c r="B16" s="428"/>
      <c r="C16" s="429"/>
      <c r="D16" s="162">
        <v>43</v>
      </c>
      <c r="E16" s="162"/>
      <c r="F16" s="162"/>
      <c r="G16" s="170">
        <v>0</v>
      </c>
    </row>
    <row r="17" spans="1:7" ht="16.5">
      <c r="A17" s="428" t="s">
        <v>193</v>
      </c>
      <c r="B17" s="428"/>
      <c r="C17" s="429"/>
      <c r="D17" s="162">
        <v>58</v>
      </c>
      <c r="E17" s="162"/>
      <c r="F17" s="162"/>
      <c r="G17" s="170">
        <v>0</v>
      </c>
    </row>
    <row r="18" spans="1:7" ht="16.5">
      <c r="A18" s="428" t="s">
        <v>194</v>
      </c>
      <c r="B18" s="428"/>
      <c r="C18" s="429"/>
      <c r="D18" s="162">
        <v>103</v>
      </c>
      <c r="E18" s="162"/>
      <c r="F18" s="162"/>
      <c r="G18" s="170">
        <v>0</v>
      </c>
    </row>
    <row r="19" spans="1:7" ht="16.5">
      <c r="A19" s="428" t="s">
        <v>195</v>
      </c>
      <c r="B19" s="428"/>
      <c r="C19" s="429"/>
      <c r="D19" s="162">
        <v>74</v>
      </c>
      <c r="E19" s="162"/>
      <c r="F19" s="162"/>
      <c r="G19" s="170">
        <v>0</v>
      </c>
    </row>
    <row r="20" spans="1:7" ht="16.5">
      <c r="A20" s="428" t="s">
        <v>196</v>
      </c>
      <c r="B20" s="428"/>
      <c r="C20" s="429"/>
      <c r="D20" s="162">
        <v>31</v>
      </c>
      <c r="E20" s="162"/>
      <c r="F20" s="162"/>
      <c r="G20" s="170">
        <v>0</v>
      </c>
    </row>
    <row r="21" spans="1:7" ht="16.5">
      <c r="A21" s="428" t="s">
        <v>197</v>
      </c>
      <c r="B21" s="428"/>
      <c r="C21" s="429"/>
      <c r="D21" s="162">
        <v>196</v>
      </c>
      <c r="E21" s="162"/>
      <c r="F21" s="162"/>
      <c r="G21" s="170">
        <v>0</v>
      </c>
    </row>
    <row r="22" spans="1:7" ht="16.5">
      <c r="A22" s="428"/>
      <c r="B22" s="428"/>
      <c r="C22" s="429"/>
      <c r="D22" s="162"/>
      <c r="E22" s="162"/>
      <c r="F22" s="162"/>
      <c r="G22" s="162"/>
    </row>
    <row r="23" spans="1:7" ht="16.5">
      <c r="A23" s="428" t="s">
        <v>198</v>
      </c>
      <c r="B23" s="428"/>
      <c r="C23" s="429"/>
      <c r="D23" s="162">
        <v>5613</v>
      </c>
      <c r="E23" s="162"/>
      <c r="F23" s="162"/>
      <c r="G23" s="162">
        <v>4838</v>
      </c>
    </row>
    <row r="24" spans="1:7" ht="16.5">
      <c r="A24" s="428" t="s">
        <v>199</v>
      </c>
      <c r="B24" s="428"/>
      <c r="C24" s="429"/>
      <c r="D24" s="162">
        <v>40</v>
      </c>
      <c r="E24" s="162"/>
      <c r="F24" s="162"/>
      <c r="G24" s="162">
        <v>13</v>
      </c>
    </row>
    <row r="25" spans="1:7" ht="16.5">
      <c r="A25" s="428" t="s">
        <v>200</v>
      </c>
      <c r="B25" s="428"/>
      <c r="C25" s="429"/>
      <c r="D25" s="162">
        <v>14</v>
      </c>
      <c r="E25" s="162"/>
      <c r="F25" s="162"/>
      <c r="G25" s="162">
        <v>3</v>
      </c>
    </row>
    <row r="26" spans="1:7" ht="16.5">
      <c r="A26" s="428" t="s">
        <v>201</v>
      </c>
      <c r="B26" s="428"/>
      <c r="C26" s="429"/>
      <c r="D26" s="162">
        <v>1102</v>
      </c>
      <c r="E26" s="162"/>
      <c r="F26" s="162"/>
      <c r="G26" s="162">
        <v>202</v>
      </c>
    </row>
    <row r="27" spans="1:7" ht="16.5">
      <c r="A27" s="428" t="s">
        <v>202</v>
      </c>
      <c r="B27" s="428"/>
      <c r="C27" s="429"/>
      <c r="D27" s="162">
        <v>38</v>
      </c>
      <c r="E27" s="162"/>
      <c r="F27" s="162"/>
      <c r="G27" s="162">
        <v>1</v>
      </c>
    </row>
    <row r="28" spans="1:7" ht="16.5">
      <c r="A28" s="428" t="s">
        <v>203</v>
      </c>
      <c r="B28" s="428"/>
      <c r="C28" s="429"/>
      <c r="D28" s="162">
        <v>5</v>
      </c>
      <c r="E28" s="162"/>
      <c r="F28" s="162"/>
      <c r="G28" s="162">
        <v>1</v>
      </c>
    </row>
    <row r="29" spans="1:7" ht="16.5">
      <c r="A29" s="428" t="s">
        <v>357</v>
      </c>
      <c r="B29" s="428"/>
      <c r="C29" s="429"/>
      <c r="D29" s="162">
        <v>401</v>
      </c>
      <c r="E29" s="162"/>
      <c r="F29" s="162"/>
      <c r="G29" s="162">
        <v>33</v>
      </c>
    </row>
    <row r="30" spans="1:7" ht="16.5">
      <c r="A30" s="428" t="s">
        <v>204</v>
      </c>
      <c r="B30" s="428"/>
      <c r="C30" s="429"/>
      <c r="D30" s="162">
        <v>927</v>
      </c>
      <c r="E30" s="162"/>
      <c r="F30" s="162"/>
      <c r="G30" s="162">
        <v>57</v>
      </c>
    </row>
    <row r="31" spans="1:7" ht="16.5">
      <c r="A31" s="428" t="s">
        <v>205</v>
      </c>
      <c r="B31" s="428"/>
      <c r="C31" s="429"/>
      <c r="D31" s="162">
        <v>155</v>
      </c>
      <c r="E31" s="162"/>
      <c r="F31" s="162"/>
      <c r="G31" s="162">
        <v>27</v>
      </c>
    </row>
    <row r="32" spans="1:7" ht="16.5">
      <c r="A32" s="428" t="s">
        <v>206</v>
      </c>
      <c r="B32" s="428"/>
      <c r="C32" s="429"/>
      <c r="D32" s="162">
        <v>14</v>
      </c>
      <c r="E32" s="162"/>
      <c r="F32" s="162"/>
      <c r="G32" s="162">
        <v>2</v>
      </c>
    </row>
    <row r="33" spans="1:7" ht="16.5">
      <c r="A33" s="428" t="s">
        <v>356</v>
      </c>
      <c r="B33" s="428"/>
      <c r="C33" s="429"/>
      <c r="D33" s="162">
        <v>534</v>
      </c>
      <c r="E33" s="162"/>
      <c r="F33" s="162"/>
      <c r="G33" s="162">
        <v>88</v>
      </c>
    </row>
    <row r="34" spans="1:7" ht="16.5">
      <c r="A34" s="428" t="s">
        <v>207</v>
      </c>
      <c r="B34" s="428"/>
      <c r="C34" s="429"/>
      <c r="D34" s="162">
        <v>718</v>
      </c>
      <c r="E34" s="162"/>
      <c r="F34" s="162"/>
      <c r="G34" s="162">
        <v>174</v>
      </c>
    </row>
    <row r="35" spans="1:7" ht="16.5">
      <c r="A35" s="428" t="s">
        <v>208</v>
      </c>
      <c r="B35" s="428"/>
      <c r="C35" s="429"/>
      <c r="D35" s="162">
        <v>366</v>
      </c>
      <c r="E35" s="162"/>
      <c r="F35" s="162"/>
      <c r="G35" s="162">
        <v>2</v>
      </c>
    </row>
    <row r="36" spans="1:7" ht="16.5">
      <c r="A36" s="428" t="s">
        <v>209</v>
      </c>
      <c r="B36" s="428"/>
      <c r="C36" s="429"/>
      <c r="D36" s="162">
        <v>888</v>
      </c>
      <c r="E36" s="162"/>
      <c r="F36" s="162"/>
      <c r="G36" s="162">
        <v>101</v>
      </c>
    </row>
    <row r="37" spans="1:7" ht="16.5">
      <c r="A37" s="428" t="s">
        <v>210</v>
      </c>
      <c r="B37" s="428"/>
      <c r="C37" s="429"/>
      <c r="D37" s="162">
        <v>115</v>
      </c>
      <c r="E37" s="162"/>
      <c r="F37" s="162"/>
      <c r="G37" s="162">
        <v>1156</v>
      </c>
    </row>
    <row r="38" spans="1:7" ht="16.5">
      <c r="A38" s="428" t="s">
        <v>211</v>
      </c>
      <c r="B38" s="428"/>
      <c r="C38" s="429"/>
      <c r="D38" s="162">
        <v>0</v>
      </c>
      <c r="E38" s="162"/>
      <c r="F38" s="162"/>
      <c r="G38" s="162">
        <v>0</v>
      </c>
    </row>
    <row r="39" spans="1:7" ht="16.5">
      <c r="A39" s="428" t="s">
        <v>369</v>
      </c>
      <c r="B39" s="428"/>
      <c r="C39" s="429"/>
      <c r="D39" s="162">
        <v>2</v>
      </c>
      <c r="E39" s="162"/>
      <c r="F39" s="162"/>
      <c r="G39" s="162">
        <v>0</v>
      </c>
    </row>
    <row r="40" spans="1:7" ht="16.5">
      <c r="A40" s="428" t="s">
        <v>212</v>
      </c>
      <c r="B40" s="428"/>
      <c r="C40" s="429"/>
      <c r="D40" s="162">
        <v>0</v>
      </c>
      <c r="E40" s="162"/>
      <c r="F40" s="162"/>
      <c r="G40" s="162">
        <v>0</v>
      </c>
    </row>
    <row r="41" spans="1:7" ht="16.5">
      <c r="A41" s="428" t="s">
        <v>213</v>
      </c>
      <c r="B41" s="428"/>
      <c r="C41" s="429"/>
      <c r="D41" s="162">
        <v>15</v>
      </c>
      <c r="E41" s="162"/>
      <c r="F41" s="162"/>
      <c r="G41" s="162">
        <v>1</v>
      </c>
    </row>
    <row r="42" spans="1:7" ht="16.5">
      <c r="A42" s="428" t="s">
        <v>214</v>
      </c>
      <c r="B42" s="428"/>
      <c r="C42" s="429"/>
      <c r="D42" s="162">
        <v>142</v>
      </c>
      <c r="E42" s="162"/>
      <c r="F42" s="162"/>
      <c r="G42" s="162">
        <v>0</v>
      </c>
    </row>
    <row r="43" spans="1:7" ht="16.5">
      <c r="A43" s="430" t="s">
        <v>215</v>
      </c>
      <c r="B43" s="430"/>
      <c r="C43" s="431"/>
      <c r="D43" s="162">
        <v>137</v>
      </c>
      <c r="E43" s="162"/>
      <c r="F43" s="162"/>
      <c r="G43" s="162">
        <v>2977</v>
      </c>
    </row>
    <row r="44" spans="1:7" ht="16.5">
      <c r="A44" s="432" t="s">
        <v>218</v>
      </c>
      <c r="B44" s="432"/>
      <c r="C44" s="432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6.5">
      <c r="A48" s="169"/>
      <c r="B48" s="87" t="s">
        <v>399</v>
      </c>
      <c r="C48" s="87"/>
      <c r="D48" s="87"/>
      <c r="E48" s="87"/>
      <c r="F48" s="65"/>
      <c r="G48" s="65"/>
    </row>
    <row r="49" spans="1:7" ht="16.5">
      <c r="A49" s="433"/>
      <c r="B49" s="433"/>
      <c r="C49" s="433"/>
      <c r="D49" s="433"/>
      <c r="E49" s="433"/>
      <c r="F49" s="433"/>
      <c r="G49" s="433"/>
    </row>
    <row r="50" spans="1:7" ht="16.5">
      <c r="A50" s="356" t="s">
        <v>217</v>
      </c>
      <c r="B50" s="356"/>
      <c r="C50" s="356"/>
      <c r="D50" s="356"/>
      <c r="E50" s="356"/>
      <c r="F50" s="356"/>
      <c r="G50" s="356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2" t="s">
        <v>371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s="182" customFormat="1" ht="38.2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184" customFormat="1" ht="36" customHeight="1">
      <c r="A3" s="444" t="s">
        <v>396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6" t="s">
        <v>308</v>
      </c>
      <c r="N4" s="446"/>
      <c r="O4" s="446"/>
    </row>
    <row r="5" spans="1:15" s="186" customFormat="1" ht="36" customHeight="1">
      <c r="A5" s="447" t="s">
        <v>8</v>
      </c>
      <c r="B5" s="447"/>
      <c r="C5" s="450" t="s">
        <v>309</v>
      </c>
      <c r="D5" s="453" t="s">
        <v>372</v>
      </c>
      <c r="E5" s="440"/>
      <c r="F5" s="440"/>
      <c r="G5" s="440"/>
      <c r="H5" s="440"/>
      <c r="I5" s="454"/>
      <c r="J5" s="440" t="s">
        <v>373</v>
      </c>
      <c r="K5" s="440"/>
      <c r="L5" s="440"/>
      <c r="M5" s="440"/>
      <c r="N5" s="440"/>
      <c r="O5" s="440"/>
    </row>
    <row r="6" spans="1:15" s="187" customFormat="1" ht="33.75" customHeight="1">
      <c r="A6" s="448"/>
      <c r="B6" s="448"/>
      <c r="C6" s="451" t="s">
        <v>307</v>
      </c>
      <c r="D6" s="455" t="s">
        <v>310</v>
      </c>
      <c r="E6" s="437"/>
      <c r="F6" s="438" t="s">
        <v>311</v>
      </c>
      <c r="G6" s="439"/>
      <c r="H6" s="438" t="s">
        <v>312</v>
      </c>
      <c r="I6" s="454"/>
      <c r="J6" s="436" t="s">
        <v>313</v>
      </c>
      <c r="K6" s="437"/>
      <c r="L6" s="438" t="s">
        <v>311</v>
      </c>
      <c r="M6" s="439"/>
      <c r="N6" s="438" t="s">
        <v>312</v>
      </c>
      <c r="O6" s="440"/>
    </row>
    <row r="7" spans="1:15" s="187" customFormat="1" ht="33" customHeight="1">
      <c r="A7" s="449"/>
      <c r="B7" s="449"/>
      <c r="C7" s="452" t="s">
        <v>307</v>
      </c>
      <c r="D7" s="188" t="s">
        <v>314</v>
      </c>
      <c r="E7" s="189" t="s">
        <v>315</v>
      </c>
      <c r="F7" s="188" t="s">
        <v>314</v>
      </c>
      <c r="G7" s="189" t="s">
        <v>315</v>
      </c>
      <c r="H7" s="188" t="s">
        <v>314</v>
      </c>
      <c r="I7" s="190" t="s">
        <v>315</v>
      </c>
      <c r="J7" s="189" t="s">
        <v>316</v>
      </c>
      <c r="K7" s="189" t="s">
        <v>315</v>
      </c>
      <c r="L7" s="189" t="s">
        <v>316</v>
      </c>
      <c r="M7" s="189" t="s">
        <v>315</v>
      </c>
      <c r="N7" s="189" t="s">
        <v>316</v>
      </c>
      <c r="O7" s="189" t="s">
        <v>315</v>
      </c>
    </row>
    <row r="8" spans="1:15" s="187" customFormat="1" ht="16.5" customHeight="1">
      <c r="A8" s="441" t="s">
        <v>33</v>
      </c>
      <c r="B8" s="441"/>
      <c r="C8" s="191" t="s">
        <v>317</v>
      </c>
      <c r="D8" s="192">
        <v>767007</v>
      </c>
      <c r="E8" s="193">
        <v>100</v>
      </c>
      <c r="F8" s="192">
        <v>522532</v>
      </c>
      <c r="G8" s="193">
        <v>68.126105759139</v>
      </c>
      <c r="H8" s="192">
        <v>244475</v>
      </c>
      <c r="I8" s="193">
        <v>31.8738942408609</v>
      </c>
      <c r="J8" s="194">
        <v>28209463.743909</v>
      </c>
      <c r="K8" s="193">
        <v>100</v>
      </c>
      <c r="L8" s="194">
        <v>24169437.082934</v>
      </c>
      <c r="M8" s="193">
        <v>85.6784705386421</v>
      </c>
      <c r="N8" s="194">
        <v>4040026.660975</v>
      </c>
      <c r="O8" s="193">
        <v>14.3215294613578</v>
      </c>
    </row>
    <row r="9" spans="1:15" s="187" customFormat="1" ht="16.5" customHeight="1">
      <c r="A9" s="271" t="s">
        <v>224</v>
      </c>
      <c r="B9" s="275"/>
      <c r="C9" s="195" t="s">
        <v>318</v>
      </c>
      <c r="D9" s="192">
        <v>765268</v>
      </c>
      <c r="E9" s="193">
        <v>100</v>
      </c>
      <c r="F9" s="192">
        <v>521300</v>
      </c>
      <c r="G9" s="193">
        <v>68.1199266139443</v>
      </c>
      <c r="H9" s="192">
        <v>243968</v>
      </c>
      <c r="I9" s="193">
        <v>31.8800733860556</v>
      </c>
      <c r="J9" s="194">
        <v>28182836.111681</v>
      </c>
      <c r="K9" s="193">
        <v>100</v>
      </c>
      <c r="L9" s="194">
        <v>24150546.835994</v>
      </c>
      <c r="M9" s="193">
        <v>85.692393555751</v>
      </c>
      <c r="N9" s="194">
        <v>4032289.275687</v>
      </c>
      <c r="O9" s="193">
        <v>14.3076064442489</v>
      </c>
    </row>
    <row r="10" spans="1:15" s="187" customFormat="1" ht="16.5" customHeight="1">
      <c r="A10" s="273" t="s">
        <v>264</v>
      </c>
      <c r="B10" s="273"/>
      <c r="C10" s="195" t="s">
        <v>319</v>
      </c>
      <c r="D10" s="192">
        <v>148451</v>
      </c>
      <c r="E10" s="193">
        <v>100</v>
      </c>
      <c r="F10" s="192">
        <v>101768</v>
      </c>
      <c r="G10" s="193">
        <v>68.5532599982485</v>
      </c>
      <c r="H10" s="192">
        <v>46683</v>
      </c>
      <c r="I10" s="193">
        <v>31.4467400017514</v>
      </c>
      <c r="J10" s="194">
        <v>2674384.205708</v>
      </c>
      <c r="K10" s="193">
        <v>100</v>
      </c>
      <c r="L10" s="194">
        <v>2222437.416703</v>
      </c>
      <c r="M10" s="193">
        <v>83.1009027034934</v>
      </c>
      <c r="N10" s="194">
        <v>451946.789005</v>
      </c>
      <c r="O10" s="193">
        <v>16.8990972965065</v>
      </c>
    </row>
    <row r="11" spans="1:15" s="187" customFormat="1" ht="16.5" customHeight="1">
      <c r="A11" s="273" t="s">
        <v>263</v>
      </c>
      <c r="B11" s="273"/>
      <c r="C11" s="195" t="s">
        <v>320</v>
      </c>
      <c r="D11" s="192">
        <v>176956</v>
      </c>
      <c r="E11" s="193">
        <v>100</v>
      </c>
      <c r="F11" s="192">
        <v>119332</v>
      </c>
      <c r="G11" s="193">
        <v>67.4359727841949</v>
      </c>
      <c r="H11" s="192">
        <v>57624</v>
      </c>
      <c r="I11" s="193">
        <v>32.564027215805</v>
      </c>
      <c r="J11" s="194">
        <v>14668430.169</v>
      </c>
      <c r="K11" s="193">
        <v>100</v>
      </c>
      <c r="L11" s="194">
        <v>12634020.15344</v>
      </c>
      <c r="M11" s="193">
        <v>86.1306902502799</v>
      </c>
      <c r="N11" s="194">
        <v>2034410.01556</v>
      </c>
      <c r="O11" s="193">
        <v>13.86930974972</v>
      </c>
    </row>
    <row r="12" spans="1:15" s="187" customFormat="1" ht="16.5" customHeight="1">
      <c r="A12" s="273" t="s">
        <v>293</v>
      </c>
      <c r="B12" s="273"/>
      <c r="C12" s="195" t="s">
        <v>321</v>
      </c>
      <c r="D12" s="192">
        <v>69850</v>
      </c>
      <c r="E12" s="193">
        <v>100</v>
      </c>
      <c r="F12" s="192">
        <v>47650</v>
      </c>
      <c r="G12" s="193">
        <v>68.217609162491</v>
      </c>
      <c r="H12" s="192">
        <v>22200</v>
      </c>
      <c r="I12" s="193">
        <v>31.7823908375089</v>
      </c>
      <c r="J12" s="194">
        <v>1673950.839585</v>
      </c>
      <c r="K12" s="193">
        <v>100</v>
      </c>
      <c r="L12" s="194">
        <v>1467812.133614</v>
      </c>
      <c r="M12" s="193">
        <v>87.68549821797</v>
      </c>
      <c r="N12" s="194">
        <v>206138.705971</v>
      </c>
      <c r="O12" s="193">
        <v>12.3145017820299</v>
      </c>
    </row>
    <row r="13" spans="1:15" s="187" customFormat="1" ht="16.5" customHeight="1">
      <c r="A13" s="273" t="s">
        <v>220</v>
      </c>
      <c r="B13" s="273"/>
      <c r="C13" s="195" t="s">
        <v>322</v>
      </c>
      <c r="D13" s="192">
        <v>116837</v>
      </c>
      <c r="E13" s="193">
        <v>100</v>
      </c>
      <c r="F13" s="192">
        <v>78783</v>
      </c>
      <c r="G13" s="193">
        <v>67.4298381505858</v>
      </c>
      <c r="H13" s="192">
        <v>38054</v>
      </c>
      <c r="I13" s="193">
        <v>32.5701618494141</v>
      </c>
      <c r="J13" s="194">
        <v>2138714.849801</v>
      </c>
      <c r="K13" s="193">
        <v>100</v>
      </c>
      <c r="L13" s="194">
        <v>1715166.264401</v>
      </c>
      <c r="M13" s="193">
        <v>80.1961170541547</v>
      </c>
      <c r="N13" s="194">
        <v>423548.5854</v>
      </c>
      <c r="O13" s="193">
        <v>19.8038829458452</v>
      </c>
    </row>
    <row r="14" spans="1:15" s="187" customFormat="1" ht="16.5" customHeight="1">
      <c r="A14" s="273" t="s">
        <v>221</v>
      </c>
      <c r="B14" s="273"/>
      <c r="C14" s="195" t="s">
        <v>323</v>
      </c>
      <c r="D14" s="192">
        <v>43965</v>
      </c>
      <c r="E14" s="193">
        <v>100</v>
      </c>
      <c r="F14" s="192">
        <v>30195</v>
      </c>
      <c r="G14" s="193">
        <v>68.6796315250767</v>
      </c>
      <c r="H14" s="192">
        <v>13770</v>
      </c>
      <c r="I14" s="193">
        <v>31.3203684749232</v>
      </c>
      <c r="J14" s="194">
        <v>1098579.930543</v>
      </c>
      <c r="K14" s="193">
        <v>100</v>
      </c>
      <c r="L14" s="194">
        <v>900466.665343</v>
      </c>
      <c r="M14" s="193">
        <v>81.9664223155726</v>
      </c>
      <c r="N14" s="194">
        <v>198113.2652</v>
      </c>
      <c r="O14" s="193">
        <v>18.0335776844273</v>
      </c>
    </row>
    <row r="15" spans="1:15" s="187" customFormat="1" ht="16.5" customHeight="1">
      <c r="A15" s="275" t="s">
        <v>225</v>
      </c>
      <c r="B15" s="275"/>
      <c r="C15" s="195" t="s">
        <v>324</v>
      </c>
      <c r="D15" s="192">
        <v>85913</v>
      </c>
      <c r="E15" s="193">
        <v>100</v>
      </c>
      <c r="F15" s="192">
        <v>58727</v>
      </c>
      <c r="G15" s="193">
        <v>68.356360504231</v>
      </c>
      <c r="H15" s="192">
        <v>27186</v>
      </c>
      <c r="I15" s="193">
        <v>31.6436394957689</v>
      </c>
      <c r="J15" s="194">
        <v>2288390.987194</v>
      </c>
      <c r="K15" s="193">
        <v>100</v>
      </c>
      <c r="L15" s="194">
        <v>1990513.582196</v>
      </c>
      <c r="M15" s="193">
        <v>86.9831070536047</v>
      </c>
      <c r="N15" s="194">
        <v>297877.404998</v>
      </c>
      <c r="O15" s="193">
        <v>13.0168929463952</v>
      </c>
    </row>
    <row r="16" spans="1:15" s="187" customFormat="1" ht="16.5" customHeight="1">
      <c r="A16" s="273" t="s">
        <v>226</v>
      </c>
      <c r="B16" s="273"/>
      <c r="C16" s="195" t="s">
        <v>325</v>
      </c>
      <c r="D16" s="192">
        <v>7286</v>
      </c>
      <c r="E16" s="193">
        <v>100</v>
      </c>
      <c r="F16" s="192">
        <v>5146</v>
      </c>
      <c r="G16" s="193">
        <v>70.6286027998902</v>
      </c>
      <c r="H16" s="192">
        <v>2140</v>
      </c>
      <c r="I16" s="193">
        <v>29.3713972001097</v>
      </c>
      <c r="J16" s="194">
        <v>103331.323073</v>
      </c>
      <c r="K16" s="193">
        <v>100</v>
      </c>
      <c r="L16" s="194">
        <v>81881.825317</v>
      </c>
      <c r="M16" s="193">
        <v>79.2420176979184</v>
      </c>
      <c r="N16" s="194">
        <v>21449.497756</v>
      </c>
      <c r="O16" s="193">
        <v>20.7579823020815</v>
      </c>
    </row>
    <row r="17" spans="1:15" s="187" customFormat="1" ht="16.5" customHeight="1">
      <c r="A17" s="273" t="s">
        <v>227</v>
      </c>
      <c r="B17" s="273"/>
      <c r="C17" s="195" t="s">
        <v>326</v>
      </c>
      <c r="D17" s="192">
        <v>15759</v>
      </c>
      <c r="E17" s="193">
        <v>100</v>
      </c>
      <c r="F17" s="192">
        <v>11032</v>
      </c>
      <c r="G17" s="193">
        <v>70.0044419062123</v>
      </c>
      <c r="H17" s="192">
        <v>4727</v>
      </c>
      <c r="I17" s="193">
        <v>29.9955580937876</v>
      </c>
      <c r="J17" s="194">
        <v>638029.898231</v>
      </c>
      <c r="K17" s="193">
        <v>100</v>
      </c>
      <c r="L17" s="194">
        <v>562039.765474</v>
      </c>
      <c r="M17" s="193">
        <v>88.0898790217057</v>
      </c>
      <c r="N17" s="194">
        <v>75990.132757</v>
      </c>
      <c r="O17" s="193">
        <v>11.9101209782942</v>
      </c>
    </row>
    <row r="18" spans="1:15" s="187" customFormat="1" ht="16.5" customHeight="1">
      <c r="A18" s="273" t="s">
        <v>228</v>
      </c>
      <c r="B18" s="273"/>
      <c r="C18" s="195" t="s">
        <v>327</v>
      </c>
      <c r="D18" s="192">
        <v>8593</v>
      </c>
      <c r="E18" s="193">
        <v>100</v>
      </c>
      <c r="F18" s="192">
        <v>6020</v>
      </c>
      <c r="G18" s="193">
        <v>70.0570231583847</v>
      </c>
      <c r="H18" s="192">
        <v>2573</v>
      </c>
      <c r="I18" s="193">
        <v>29.9429768416152</v>
      </c>
      <c r="J18" s="194">
        <v>297719.018299</v>
      </c>
      <c r="K18" s="193">
        <v>100</v>
      </c>
      <c r="L18" s="194">
        <v>259159.174389</v>
      </c>
      <c r="M18" s="193">
        <v>87.0482429606582</v>
      </c>
      <c r="N18" s="194">
        <v>38559.84391</v>
      </c>
      <c r="O18" s="193">
        <v>12.9517570393417</v>
      </c>
    </row>
    <row r="19" spans="1:15" s="187" customFormat="1" ht="16.5" customHeight="1">
      <c r="A19" s="273" t="s">
        <v>229</v>
      </c>
      <c r="B19" s="273"/>
      <c r="C19" s="195" t="s">
        <v>328</v>
      </c>
      <c r="D19" s="192">
        <v>30024</v>
      </c>
      <c r="E19" s="193">
        <v>100</v>
      </c>
      <c r="F19" s="192">
        <v>20524</v>
      </c>
      <c r="G19" s="193">
        <v>68.3586464162003</v>
      </c>
      <c r="H19" s="192">
        <v>9500</v>
      </c>
      <c r="I19" s="193">
        <v>31.6413535837996</v>
      </c>
      <c r="J19" s="194">
        <v>645122.681213</v>
      </c>
      <c r="K19" s="193">
        <v>100</v>
      </c>
      <c r="L19" s="194">
        <v>570207.49308</v>
      </c>
      <c r="M19" s="193">
        <v>88.3874508966046</v>
      </c>
      <c r="N19" s="194">
        <v>74915.188133</v>
      </c>
      <c r="O19" s="193">
        <v>11.6125491033953</v>
      </c>
    </row>
    <row r="20" spans="1:15" s="187" customFormat="1" ht="16.5" customHeight="1">
      <c r="A20" s="273" t="s">
        <v>230</v>
      </c>
      <c r="B20" s="273"/>
      <c r="C20" s="195" t="s">
        <v>329</v>
      </c>
      <c r="D20" s="192">
        <v>6217</v>
      </c>
      <c r="E20" s="193">
        <v>100</v>
      </c>
      <c r="F20" s="192">
        <v>4163</v>
      </c>
      <c r="G20" s="193">
        <v>66.9615570210712</v>
      </c>
      <c r="H20" s="192">
        <v>2054</v>
      </c>
      <c r="I20" s="193">
        <v>33.0384429789287</v>
      </c>
      <c r="J20" s="194">
        <v>123182.141603</v>
      </c>
      <c r="K20" s="193">
        <v>100</v>
      </c>
      <c r="L20" s="194">
        <v>105297.899228</v>
      </c>
      <c r="M20" s="193">
        <v>85.4814649735197</v>
      </c>
      <c r="N20" s="194">
        <v>17884.242375</v>
      </c>
      <c r="O20" s="193">
        <v>14.5185350264802</v>
      </c>
    </row>
    <row r="21" spans="1:15" s="187" customFormat="1" ht="16.5" customHeight="1">
      <c r="A21" s="273" t="s">
        <v>231</v>
      </c>
      <c r="B21" s="273"/>
      <c r="C21" s="195" t="s">
        <v>330</v>
      </c>
      <c r="D21" s="192">
        <v>8448</v>
      </c>
      <c r="E21" s="193">
        <v>100</v>
      </c>
      <c r="F21" s="192">
        <v>5923</v>
      </c>
      <c r="G21" s="193">
        <v>70.1112689393939</v>
      </c>
      <c r="H21" s="192">
        <v>2525</v>
      </c>
      <c r="I21" s="193">
        <v>29.888731060606</v>
      </c>
      <c r="J21" s="194">
        <v>297617.243945</v>
      </c>
      <c r="K21" s="193">
        <v>100</v>
      </c>
      <c r="L21" s="194">
        <v>278001.429764</v>
      </c>
      <c r="M21" s="193">
        <v>93.4090464917331</v>
      </c>
      <c r="N21" s="194">
        <v>19615.814181</v>
      </c>
      <c r="O21" s="193">
        <v>6.59095350826682</v>
      </c>
    </row>
    <row r="22" spans="1:15" s="187" customFormat="1" ht="16.5" customHeight="1">
      <c r="A22" s="273" t="s">
        <v>232</v>
      </c>
      <c r="B22" s="273"/>
      <c r="C22" s="195" t="s">
        <v>331</v>
      </c>
      <c r="D22" s="192">
        <v>5508</v>
      </c>
      <c r="E22" s="193">
        <v>100</v>
      </c>
      <c r="F22" s="192">
        <v>3821</v>
      </c>
      <c r="G22" s="193">
        <v>69.3718228031953</v>
      </c>
      <c r="H22" s="192">
        <v>1687</v>
      </c>
      <c r="I22" s="193">
        <v>30.6281771968046</v>
      </c>
      <c r="J22" s="194">
        <v>84786.034055</v>
      </c>
      <c r="K22" s="193">
        <v>100</v>
      </c>
      <c r="L22" s="194">
        <v>70868.728577</v>
      </c>
      <c r="M22" s="193">
        <v>83.5853797938326</v>
      </c>
      <c r="N22" s="194">
        <v>13917.305478</v>
      </c>
      <c r="O22" s="193">
        <v>16.4146202061673</v>
      </c>
    </row>
    <row r="23" spans="1:15" s="187" customFormat="1" ht="16.5" customHeight="1">
      <c r="A23" s="273" t="s">
        <v>233</v>
      </c>
      <c r="B23" s="273"/>
      <c r="C23" s="195" t="s">
        <v>332</v>
      </c>
      <c r="D23" s="192">
        <v>8781</v>
      </c>
      <c r="E23" s="193">
        <v>100</v>
      </c>
      <c r="F23" s="192">
        <v>5934</v>
      </c>
      <c r="G23" s="193">
        <v>67.5777246327297</v>
      </c>
      <c r="H23" s="192">
        <v>2847</v>
      </c>
      <c r="I23" s="193">
        <v>32.4222753672702</v>
      </c>
      <c r="J23" s="194">
        <v>123599.831853</v>
      </c>
      <c r="K23" s="193">
        <v>100</v>
      </c>
      <c r="L23" s="194">
        <v>98144.66883</v>
      </c>
      <c r="M23" s="193">
        <v>79.4051798927409</v>
      </c>
      <c r="N23" s="194">
        <v>25455.163023</v>
      </c>
      <c r="O23" s="193">
        <v>20.594820107259</v>
      </c>
    </row>
    <row r="24" spans="1:15" s="187" customFormat="1" ht="16.5" customHeight="1">
      <c r="A24" s="273" t="s">
        <v>219</v>
      </c>
      <c r="B24" s="273"/>
      <c r="C24" s="195" t="s">
        <v>333</v>
      </c>
      <c r="D24" s="192">
        <v>1774</v>
      </c>
      <c r="E24" s="193">
        <v>100</v>
      </c>
      <c r="F24" s="192">
        <v>1156</v>
      </c>
      <c r="G24" s="193">
        <v>65.1634723788049</v>
      </c>
      <c r="H24" s="192">
        <v>618</v>
      </c>
      <c r="I24" s="193">
        <v>34.836527621195</v>
      </c>
      <c r="J24" s="194">
        <v>19310.70859</v>
      </c>
      <c r="K24" s="193">
        <v>100</v>
      </c>
      <c r="L24" s="194">
        <v>15019.914262</v>
      </c>
      <c r="M24" s="193">
        <v>77.7802336563559</v>
      </c>
      <c r="N24" s="194">
        <v>4290.794328</v>
      </c>
      <c r="O24" s="193">
        <v>22.219766343644</v>
      </c>
    </row>
    <row r="25" spans="1:15" s="187" customFormat="1" ht="16.5" customHeight="1">
      <c r="A25" s="273" t="s">
        <v>234</v>
      </c>
      <c r="B25" s="273"/>
      <c r="C25" s="195" t="s">
        <v>334</v>
      </c>
      <c r="D25" s="192">
        <v>4068</v>
      </c>
      <c r="E25" s="193">
        <v>100</v>
      </c>
      <c r="F25" s="192">
        <v>2745</v>
      </c>
      <c r="G25" s="193">
        <v>67.4778761061946</v>
      </c>
      <c r="H25" s="192">
        <v>1323</v>
      </c>
      <c r="I25" s="193">
        <v>32.5221238938053</v>
      </c>
      <c r="J25" s="194">
        <v>82529.233839</v>
      </c>
      <c r="K25" s="193">
        <v>100</v>
      </c>
      <c r="L25" s="194">
        <v>71366.286993</v>
      </c>
      <c r="M25" s="193">
        <v>86.4739482887034</v>
      </c>
      <c r="N25" s="194">
        <v>11162.946846</v>
      </c>
      <c r="O25" s="193">
        <v>13.5260517112965</v>
      </c>
    </row>
    <row r="26" spans="1:15" s="187" customFormat="1" ht="16.5" customHeight="1">
      <c r="A26" s="273" t="s">
        <v>235</v>
      </c>
      <c r="B26" s="273"/>
      <c r="C26" s="195" t="s">
        <v>335</v>
      </c>
      <c r="D26" s="192">
        <v>1097</v>
      </c>
      <c r="E26" s="193">
        <v>100</v>
      </c>
      <c r="F26" s="192">
        <v>718</v>
      </c>
      <c r="G26" s="193">
        <v>65.4512306289881</v>
      </c>
      <c r="H26" s="192">
        <v>379</v>
      </c>
      <c r="I26" s="193">
        <v>34.5487693710118</v>
      </c>
      <c r="J26" s="194">
        <v>14592.154433</v>
      </c>
      <c r="K26" s="193">
        <v>100</v>
      </c>
      <c r="L26" s="194">
        <v>12201.665775</v>
      </c>
      <c r="M26" s="193">
        <v>83.6179868505644</v>
      </c>
      <c r="N26" s="194">
        <v>2390.488658</v>
      </c>
      <c r="O26" s="193">
        <v>16.3820131494355</v>
      </c>
    </row>
    <row r="27" spans="1:15" s="187" customFormat="1" ht="16.5" customHeight="1">
      <c r="A27" s="273" t="s">
        <v>236</v>
      </c>
      <c r="B27" s="273"/>
      <c r="C27" s="195" t="s">
        <v>336</v>
      </c>
      <c r="D27" s="192">
        <v>6468</v>
      </c>
      <c r="E27" s="193">
        <v>100</v>
      </c>
      <c r="F27" s="192">
        <v>4341</v>
      </c>
      <c r="G27" s="193">
        <v>67.1150278293135</v>
      </c>
      <c r="H27" s="192">
        <v>2127</v>
      </c>
      <c r="I27" s="193">
        <v>32.8849721706864</v>
      </c>
      <c r="J27" s="194">
        <v>85711.351568</v>
      </c>
      <c r="K27" s="193">
        <v>100</v>
      </c>
      <c r="L27" s="194">
        <v>72617.918642</v>
      </c>
      <c r="M27" s="193">
        <v>84.7238053227848</v>
      </c>
      <c r="N27" s="194">
        <v>13093.432926</v>
      </c>
      <c r="O27" s="193">
        <v>15.2761946772151</v>
      </c>
    </row>
    <row r="28" spans="1:15" s="187" customFormat="1" ht="16.5" customHeight="1">
      <c r="A28" s="273" t="s">
        <v>237</v>
      </c>
      <c r="B28" s="273"/>
      <c r="C28" s="195" t="s">
        <v>337</v>
      </c>
      <c r="D28" s="192">
        <v>13724</v>
      </c>
      <c r="E28" s="193">
        <v>100</v>
      </c>
      <c r="F28" s="192">
        <v>9629</v>
      </c>
      <c r="G28" s="193">
        <v>70.1617604197027</v>
      </c>
      <c r="H28" s="192">
        <v>4095</v>
      </c>
      <c r="I28" s="193">
        <v>29.8382395802972</v>
      </c>
      <c r="J28" s="194">
        <v>1044693.846399</v>
      </c>
      <c r="K28" s="193">
        <v>100</v>
      </c>
      <c r="L28" s="194">
        <v>966977.065199</v>
      </c>
      <c r="M28" s="193">
        <v>92.5608079852403</v>
      </c>
      <c r="N28" s="194">
        <v>77716.7812</v>
      </c>
      <c r="O28" s="193">
        <v>7.43919201475966</v>
      </c>
    </row>
    <row r="29" spans="1:15" s="187" customFormat="1" ht="16.5" customHeight="1">
      <c r="A29" s="273" t="s">
        <v>238</v>
      </c>
      <c r="B29" s="273"/>
      <c r="C29" s="195" t="s">
        <v>338</v>
      </c>
      <c r="D29" s="192">
        <v>5549</v>
      </c>
      <c r="E29" s="193">
        <v>100</v>
      </c>
      <c r="F29" s="192">
        <v>3693</v>
      </c>
      <c r="G29" s="193">
        <v>66.5525319877455</v>
      </c>
      <c r="H29" s="192">
        <v>1856</v>
      </c>
      <c r="I29" s="193">
        <v>33.4474680122544</v>
      </c>
      <c r="J29" s="194">
        <v>80159.662749</v>
      </c>
      <c r="K29" s="193">
        <v>100</v>
      </c>
      <c r="L29" s="194">
        <v>56346.784767</v>
      </c>
      <c r="M29" s="193">
        <v>70.2931909075464</v>
      </c>
      <c r="N29" s="194">
        <v>23812.877982</v>
      </c>
      <c r="O29" s="193">
        <v>29.7068090924535</v>
      </c>
    </row>
    <row r="30" spans="1:15" s="187" customFormat="1" ht="16.5" customHeight="1">
      <c r="A30" s="271" t="s">
        <v>239</v>
      </c>
      <c r="B30" s="275"/>
      <c r="C30" s="195" t="s">
        <v>339</v>
      </c>
      <c r="D30" s="192">
        <v>1739</v>
      </c>
      <c r="E30" s="193">
        <v>100</v>
      </c>
      <c r="F30" s="192">
        <v>1232</v>
      </c>
      <c r="G30" s="193">
        <v>70.8453133985048</v>
      </c>
      <c r="H30" s="192">
        <v>507</v>
      </c>
      <c r="I30" s="193">
        <v>29.1546866014951</v>
      </c>
      <c r="J30" s="194">
        <v>26627.632228</v>
      </c>
      <c r="K30" s="193">
        <v>100</v>
      </c>
      <c r="L30" s="194">
        <v>18890.24694</v>
      </c>
      <c r="M30" s="193">
        <v>70.9422707143151</v>
      </c>
      <c r="N30" s="194">
        <v>7737.385288</v>
      </c>
      <c r="O30" s="193">
        <v>29.0577292856848</v>
      </c>
    </row>
    <row r="31" spans="1:15" s="187" customFormat="1" ht="16.5" customHeight="1">
      <c r="A31" s="434" t="s">
        <v>340</v>
      </c>
      <c r="B31" s="434"/>
      <c r="C31" s="196" t="s">
        <v>341</v>
      </c>
      <c r="D31" s="192">
        <v>1493</v>
      </c>
      <c r="E31" s="193">
        <v>100</v>
      </c>
      <c r="F31" s="192">
        <v>1043</v>
      </c>
      <c r="G31" s="193">
        <v>69.8593436034829</v>
      </c>
      <c r="H31" s="192">
        <v>450</v>
      </c>
      <c r="I31" s="193">
        <v>30.140656396517</v>
      </c>
      <c r="J31" s="194">
        <v>24383.301228</v>
      </c>
      <c r="K31" s="193">
        <v>100</v>
      </c>
      <c r="L31" s="194">
        <v>17045.64594</v>
      </c>
      <c r="M31" s="193">
        <v>69.9070473707064</v>
      </c>
      <c r="N31" s="194">
        <v>7337.655288</v>
      </c>
      <c r="O31" s="193">
        <v>30.0929526292935</v>
      </c>
    </row>
    <row r="32" spans="1:15" s="187" customFormat="1" ht="16.5" customHeight="1">
      <c r="A32" s="435" t="s">
        <v>342</v>
      </c>
      <c r="B32" s="435"/>
      <c r="C32" s="197" t="s">
        <v>343</v>
      </c>
      <c r="D32" s="192">
        <v>246</v>
      </c>
      <c r="E32" s="193">
        <v>100</v>
      </c>
      <c r="F32" s="192">
        <v>189</v>
      </c>
      <c r="G32" s="193">
        <v>76.8292682926829</v>
      </c>
      <c r="H32" s="192">
        <v>57</v>
      </c>
      <c r="I32" s="193">
        <v>23.170731707317</v>
      </c>
      <c r="J32" s="194">
        <v>2244.331</v>
      </c>
      <c r="K32" s="193">
        <v>100</v>
      </c>
      <c r="L32" s="194">
        <v>1844.601</v>
      </c>
      <c r="M32" s="193">
        <v>82.1893472932468</v>
      </c>
      <c r="N32" s="194">
        <v>399.73</v>
      </c>
      <c r="O32" s="193">
        <v>17.8106527067531</v>
      </c>
    </row>
    <row r="33" spans="1:15" s="199" customFormat="1" ht="17.25" customHeight="1">
      <c r="A33" s="198" t="s">
        <v>344</v>
      </c>
      <c r="B33" s="198"/>
      <c r="C33" s="198"/>
      <c r="D33" s="198" t="s">
        <v>345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346</v>
      </c>
      <c r="B35" s="184" t="s">
        <v>306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374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347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348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349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350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393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351</v>
      </c>
      <c r="B42" s="184" t="s">
        <v>352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G24" sqref="G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1" t="s">
        <v>2</v>
      </c>
      <c r="V1" s="290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1" t="s">
        <v>2</v>
      </c>
      <c r="AT1" s="282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83" t="s">
        <v>45</v>
      </c>
      <c r="V2" s="284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83" t="s">
        <v>45</v>
      </c>
      <c r="AT2" s="285"/>
    </row>
    <row r="3" spans="1:46" s="14" customFormat="1" ht="19.5" customHeight="1">
      <c r="A3" s="286" t="s">
        <v>244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 t="s">
        <v>252</v>
      </c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</row>
    <row r="4" spans="1:46" s="14" customFormat="1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5" t="str">
        <f>'2491-00-01'!H5</f>
        <v>中華民國112年9月底</v>
      </c>
      <c r="I5" s="225"/>
      <c r="J5" s="225"/>
      <c r="K5" s="225"/>
      <c r="L5" s="225"/>
      <c r="M5" s="225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6" t="str">
        <f>'2491-00-01'!H5</f>
        <v>中華民國112年9月底</v>
      </c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7" t="s">
        <v>46</v>
      </c>
      <c r="B6" s="228"/>
      <c r="C6" s="233" t="s">
        <v>9</v>
      </c>
      <c r="D6" s="234"/>
      <c r="E6" s="237" t="s">
        <v>10</v>
      </c>
      <c r="F6" s="238"/>
      <c r="G6" s="241" t="s">
        <v>11</v>
      </c>
      <c r="H6" s="242"/>
      <c r="I6" s="241" t="s">
        <v>363</v>
      </c>
      <c r="J6" s="242"/>
      <c r="K6" s="237" t="s">
        <v>12</v>
      </c>
      <c r="L6" s="245"/>
      <c r="M6" s="247" t="s">
        <v>13</v>
      </c>
      <c r="N6" s="248"/>
      <c r="O6" s="241" t="s">
        <v>353</v>
      </c>
      <c r="P6" s="242"/>
      <c r="Q6" s="251" t="s">
        <v>14</v>
      </c>
      <c r="R6" s="252"/>
      <c r="S6" s="241" t="s">
        <v>15</v>
      </c>
      <c r="T6" s="242"/>
      <c r="U6" s="241" t="s">
        <v>16</v>
      </c>
      <c r="V6" s="255"/>
      <c r="W6" s="227" t="s">
        <v>46</v>
      </c>
      <c r="X6" s="228"/>
      <c r="Y6" s="241" t="s">
        <v>358</v>
      </c>
      <c r="Z6" s="242"/>
      <c r="AA6" s="241" t="s">
        <v>17</v>
      </c>
      <c r="AB6" s="242"/>
      <c r="AC6" s="241" t="s">
        <v>290</v>
      </c>
      <c r="AD6" s="255"/>
      <c r="AE6" s="257" t="s">
        <v>19</v>
      </c>
      <c r="AF6" s="255"/>
      <c r="AG6" s="249" t="s">
        <v>20</v>
      </c>
      <c r="AH6" s="245"/>
      <c r="AI6" s="257" t="s">
        <v>21</v>
      </c>
      <c r="AJ6" s="255"/>
      <c r="AK6" s="257" t="s">
        <v>365</v>
      </c>
      <c r="AL6" s="255"/>
      <c r="AM6" s="257" t="s">
        <v>22</v>
      </c>
      <c r="AN6" s="255"/>
      <c r="AO6" s="257" t="s">
        <v>23</v>
      </c>
      <c r="AP6" s="255"/>
      <c r="AQ6" s="257" t="s">
        <v>24</v>
      </c>
      <c r="AR6" s="242"/>
      <c r="AS6" s="241" t="s">
        <v>25</v>
      </c>
      <c r="AT6" s="261"/>
    </row>
    <row r="7" spans="1:46" ht="16.5" customHeight="1">
      <c r="A7" s="229"/>
      <c r="B7" s="230"/>
      <c r="C7" s="235"/>
      <c r="D7" s="236"/>
      <c r="E7" s="239"/>
      <c r="F7" s="240"/>
      <c r="G7" s="243"/>
      <c r="H7" s="244"/>
      <c r="I7" s="243"/>
      <c r="J7" s="244"/>
      <c r="K7" s="239"/>
      <c r="L7" s="246"/>
      <c r="M7" s="263" t="s">
        <v>26</v>
      </c>
      <c r="N7" s="264"/>
      <c r="O7" s="243"/>
      <c r="P7" s="244"/>
      <c r="Q7" s="253"/>
      <c r="R7" s="254"/>
      <c r="S7" s="243"/>
      <c r="T7" s="244"/>
      <c r="U7" s="243"/>
      <c r="V7" s="256"/>
      <c r="W7" s="229"/>
      <c r="X7" s="230"/>
      <c r="Y7" s="259"/>
      <c r="Z7" s="260"/>
      <c r="AA7" s="243"/>
      <c r="AB7" s="244"/>
      <c r="AC7" s="243"/>
      <c r="AD7" s="256"/>
      <c r="AE7" s="265" t="s">
        <v>27</v>
      </c>
      <c r="AF7" s="266"/>
      <c r="AG7" s="250"/>
      <c r="AH7" s="246"/>
      <c r="AI7" s="265" t="s">
        <v>28</v>
      </c>
      <c r="AJ7" s="266"/>
      <c r="AK7" s="258"/>
      <c r="AL7" s="256"/>
      <c r="AM7" s="265" t="s">
        <v>29</v>
      </c>
      <c r="AN7" s="266"/>
      <c r="AO7" s="267" t="s">
        <v>30</v>
      </c>
      <c r="AP7" s="268"/>
      <c r="AQ7" s="258"/>
      <c r="AR7" s="244"/>
      <c r="AS7" s="243"/>
      <c r="AT7" s="262"/>
    </row>
    <row r="8" spans="1:46" ht="22.5" customHeight="1">
      <c r="A8" s="231"/>
      <c r="B8" s="232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1"/>
      <c r="X8" s="232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767007</v>
      </c>
      <c r="D9" s="38">
        <v>28209463.743909</v>
      </c>
      <c r="E9" s="38">
        <v>19235</v>
      </c>
      <c r="F9" s="38">
        <v>691915.716594</v>
      </c>
      <c r="G9" s="38">
        <v>4247</v>
      </c>
      <c r="H9" s="38">
        <v>359080.327663</v>
      </c>
      <c r="I9" s="38">
        <v>201321</v>
      </c>
      <c r="J9" s="38">
        <v>8336820.821295</v>
      </c>
      <c r="K9" s="38">
        <v>7839</v>
      </c>
      <c r="L9" s="38">
        <v>1438447.08319</v>
      </c>
      <c r="M9" s="38">
        <v>3479</v>
      </c>
      <c r="N9" s="38">
        <v>187798.192628</v>
      </c>
      <c r="O9" s="38">
        <v>119502</v>
      </c>
      <c r="P9" s="38">
        <v>1427295.570259</v>
      </c>
      <c r="Q9" s="38">
        <v>94768</v>
      </c>
      <c r="R9" s="38">
        <v>1057853.753043</v>
      </c>
      <c r="S9" s="38">
        <v>16652</v>
      </c>
      <c r="T9" s="38">
        <v>1056958.497392</v>
      </c>
      <c r="U9" s="38">
        <v>7805</v>
      </c>
      <c r="V9" s="38">
        <v>64837.983353</v>
      </c>
      <c r="W9" s="36" t="s">
        <v>33</v>
      </c>
      <c r="X9" s="37"/>
      <c r="Y9" s="38">
        <v>27820</v>
      </c>
      <c r="Z9" s="38">
        <v>555549.697702</v>
      </c>
      <c r="AA9" s="38">
        <v>60594</v>
      </c>
      <c r="AB9" s="38">
        <v>9382247.862286</v>
      </c>
      <c r="AC9" s="38">
        <v>39585</v>
      </c>
      <c r="AD9" s="38">
        <v>1527605.664836</v>
      </c>
      <c r="AE9" s="38">
        <v>102354</v>
      </c>
      <c r="AF9" s="38">
        <v>1336575.343874</v>
      </c>
      <c r="AG9" s="38">
        <v>23836</v>
      </c>
      <c r="AH9" s="38">
        <v>365444.98202</v>
      </c>
      <c r="AI9" s="38">
        <v>0</v>
      </c>
      <c r="AJ9" s="38">
        <v>0</v>
      </c>
      <c r="AK9" s="38">
        <v>470</v>
      </c>
      <c r="AL9" s="38">
        <v>1797.764662</v>
      </c>
      <c r="AM9" s="38">
        <v>58</v>
      </c>
      <c r="AN9" s="38">
        <v>272.25</v>
      </c>
      <c r="AO9" s="38">
        <v>3416</v>
      </c>
      <c r="AP9" s="38">
        <v>84103.920677</v>
      </c>
      <c r="AQ9" s="38">
        <v>14067</v>
      </c>
      <c r="AR9" s="38">
        <v>152728.48666</v>
      </c>
      <c r="AS9" s="38">
        <v>19959</v>
      </c>
      <c r="AT9" s="38">
        <v>182129.825775</v>
      </c>
    </row>
    <row r="10" spans="1:46" s="22" customFormat="1" ht="45" customHeight="1">
      <c r="A10" s="36" t="s">
        <v>47</v>
      </c>
      <c r="B10" s="37"/>
      <c r="C10" s="38">
        <v>10592</v>
      </c>
      <c r="D10" s="38">
        <v>18225091.707789</v>
      </c>
      <c r="E10" s="38">
        <v>213</v>
      </c>
      <c r="F10" s="38">
        <v>444838.720013</v>
      </c>
      <c r="G10" s="38">
        <v>45</v>
      </c>
      <c r="H10" s="38">
        <v>288453.73866</v>
      </c>
      <c r="I10" s="38">
        <v>2796</v>
      </c>
      <c r="J10" s="38">
        <v>4307957.761459</v>
      </c>
      <c r="K10" s="38">
        <v>271</v>
      </c>
      <c r="L10" s="38">
        <v>1259544.223373</v>
      </c>
      <c r="M10" s="38">
        <v>19</v>
      </c>
      <c r="N10" s="38">
        <v>161680.86549</v>
      </c>
      <c r="O10" s="38">
        <v>682</v>
      </c>
      <c r="P10" s="38">
        <v>517765.882218</v>
      </c>
      <c r="Q10" s="38">
        <v>1071</v>
      </c>
      <c r="R10" s="38">
        <v>509076.02068</v>
      </c>
      <c r="S10" s="38">
        <v>413</v>
      </c>
      <c r="T10" s="38">
        <v>790352.744526</v>
      </c>
      <c r="U10" s="38">
        <v>23</v>
      </c>
      <c r="V10" s="38">
        <v>13092.2884</v>
      </c>
      <c r="W10" s="36" t="s">
        <v>47</v>
      </c>
      <c r="X10" s="37"/>
      <c r="Y10" s="38">
        <v>650</v>
      </c>
      <c r="Z10" s="38">
        <v>358212.250366</v>
      </c>
      <c r="AA10" s="38">
        <v>1831</v>
      </c>
      <c r="AB10" s="38">
        <v>8008126.675418</v>
      </c>
      <c r="AC10" s="38">
        <v>808</v>
      </c>
      <c r="AD10" s="38">
        <v>734970.895017</v>
      </c>
      <c r="AE10" s="38">
        <v>1193</v>
      </c>
      <c r="AF10" s="38">
        <v>477449.132789</v>
      </c>
      <c r="AG10" s="38">
        <v>174</v>
      </c>
      <c r="AH10" s="38">
        <v>177423.991146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182</v>
      </c>
      <c r="AR10" s="38">
        <v>68395.180127</v>
      </c>
      <c r="AS10" s="38">
        <v>175</v>
      </c>
      <c r="AT10" s="38">
        <v>54618.612877</v>
      </c>
    </row>
    <row r="11" spans="1:46" s="22" customFormat="1" ht="45" customHeight="1">
      <c r="A11" s="36" t="s">
        <v>48</v>
      </c>
      <c r="B11" s="37"/>
      <c r="C11" s="38">
        <v>123531</v>
      </c>
      <c r="D11" s="38">
        <v>1249610.076673</v>
      </c>
      <c r="E11" s="38">
        <v>5586</v>
      </c>
      <c r="F11" s="38">
        <v>58671.610895</v>
      </c>
      <c r="G11" s="38">
        <v>1491</v>
      </c>
      <c r="H11" s="38">
        <v>21955.851867</v>
      </c>
      <c r="I11" s="38">
        <v>35835</v>
      </c>
      <c r="J11" s="38">
        <v>460929.383294</v>
      </c>
      <c r="K11" s="38">
        <v>2001</v>
      </c>
      <c r="L11" s="38">
        <v>33952.402755</v>
      </c>
      <c r="M11" s="38">
        <v>627</v>
      </c>
      <c r="N11" s="38">
        <v>4057.895688</v>
      </c>
      <c r="O11" s="38">
        <v>20450</v>
      </c>
      <c r="P11" s="38">
        <v>137782.869303</v>
      </c>
      <c r="Q11" s="38">
        <v>12208</v>
      </c>
      <c r="R11" s="38">
        <v>54920.503767</v>
      </c>
      <c r="S11" s="38">
        <v>2735</v>
      </c>
      <c r="T11" s="38">
        <v>48731.923531</v>
      </c>
      <c r="U11" s="38">
        <v>1205</v>
      </c>
      <c r="V11" s="38">
        <v>8774.033362</v>
      </c>
      <c r="W11" s="36" t="s">
        <v>48</v>
      </c>
      <c r="X11" s="37"/>
      <c r="Y11" s="38">
        <v>2717</v>
      </c>
      <c r="Z11" s="38">
        <v>15765.117078</v>
      </c>
      <c r="AA11" s="38">
        <v>6884</v>
      </c>
      <c r="AB11" s="38">
        <v>122046.565904</v>
      </c>
      <c r="AC11" s="38">
        <v>8617</v>
      </c>
      <c r="AD11" s="38">
        <v>114435.938217</v>
      </c>
      <c r="AE11" s="38">
        <v>12818</v>
      </c>
      <c r="AF11" s="38">
        <v>97754.10171</v>
      </c>
      <c r="AG11" s="38">
        <v>4808</v>
      </c>
      <c r="AH11" s="38">
        <v>34437.240216</v>
      </c>
      <c r="AI11" s="38">
        <v>0</v>
      </c>
      <c r="AJ11" s="38">
        <v>0</v>
      </c>
      <c r="AK11" s="38">
        <v>45</v>
      </c>
      <c r="AL11" s="38">
        <v>98.562988</v>
      </c>
      <c r="AM11" s="38">
        <v>26</v>
      </c>
      <c r="AN11" s="38">
        <v>107.92</v>
      </c>
      <c r="AO11" s="38">
        <v>673</v>
      </c>
      <c r="AP11" s="38">
        <v>7731.786062</v>
      </c>
      <c r="AQ11" s="38">
        <v>1864</v>
      </c>
      <c r="AR11" s="38">
        <v>8408.965401</v>
      </c>
      <c r="AS11" s="38">
        <v>2941</v>
      </c>
      <c r="AT11" s="38">
        <v>19047.404635</v>
      </c>
    </row>
    <row r="12" spans="1:46" s="22" customFormat="1" ht="45" customHeight="1">
      <c r="A12" s="36" t="s">
        <v>265</v>
      </c>
      <c r="B12" s="37"/>
      <c r="C12" s="38">
        <v>147114</v>
      </c>
      <c r="D12" s="38">
        <v>1410412.372657</v>
      </c>
      <c r="E12" s="38">
        <v>2377</v>
      </c>
      <c r="F12" s="38">
        <v>25961.365791</v>
      </c>
      <c r="G12" s="38">
        <v>413</v>
      </c>
      <c r="H12" s="38">
        <v>6907.712408</v>
      </c>
      <c r="I12" s="38">
        <v>46691</v>
      </c>
      <c r="J12" s="38">
        <v>565627.694213</v>
      </c>
      <c r="K12" s="38">
        <v>888</v>
      </c>
      <c r="L12" s="38">
        <v>18375.691525</v>
      </c>
      <c r="M12" s="38">
        <v>643</v>
      </c>
      <c r="N12" s="38">
        <v>3274.248725</v>
      </c>
      <c r="O12" s="38">
        <v>25073</v>
      </c>
      <c r="P12" s="38">
        <v>162242.408833</v>
      </c>
      <c r="Q12" s="38">
        <v>17543</v>
      </c>
      <c r="R12" s="38">
        <v>86472.97628</v>
      </c>
      <c r="S12" s="38">
        <v>2101</v>
      </c>
      <c r="T12" s="38">
        <v>30561.044805</v>
      </c>
      <c r="U12" s="38">
        <v>1020</v>
      </c>
      <c r="V12" s="38">
        <v>5327.498835</v>
      </c>
      <c r="W12" s="36" t="s">
        <v>265</v>
      </c>
      <c r="X12" s="37"/>
      <c r="Y12" s="38">
        <v>5439</v>
      </c>
      <c r="Z12" s="38">
        <v>31938.771526</v>
      </c>
      <c r="AA12" s="38">
        <v>9260</v>
      </c>
      <c r="AB12" s="38">
        <v>166216.812388</v>
      </c>
      <c r="AC12" s="38">
        <v>5491</v>
      </c>
      <c r="AD12" s="38">
        <v>119755.368209</v>
      </c>
      <c r="AE12" s="38">
        <v>19038</v>
      </c>
      <c r="AF12" s="38">
        <v>117375.974276</v>
      </c>
      <c r="AG12" s="38">
        <v>3665</v>
      </c>
      <c r="AH12" s="38">
        <v>28674.017454</v>
      </c>
      <c r="AI12" s="38">
        <v>0</v>
      </c>
      <c r="AJ12" s="38">
        <v>0</v>
      </c>
      <c r="AK12" s="38">
        <v>65</v>
      </c>
      <c r="AL12" s="38">
        <v>174.45552</v>
      </c>
      <c r="AM12" s="38">
        <v>6</v>
      </c>
      <c r="AN12" s="38">
        <v>17.9</v>
      </c>
      <c r="AO12" s="38">
        <v>512</v>
      </c>
      <c r="AP12" s="38">
        <v>4094.891409</v>
      </c>
      <c r="AQ12" s="38">
        <v>2717</v>
      </c>
      <c r="AR12" s="38">
        <v>15099.117814</v>
      </c>
      <c r="AS12" s="38">
        <v>4172</v>
      </c>
      <c r="AT12" s="38">
        <v>22314.422646</v>
      </c>
    </row>
    <row r="13" spans="1:46" s="22" customFormat="1" ht="45" customHeight="1">
      <c r="A13" s="36" t="s">
        <v>49</v>
      </c>
      <c r="B13" s="37"/>
      <c r="C13" s="38">
        <v>170772</v>
      </c>
      <c r="D13" s="38">
        <v>2630180.203671</v>
      </c>
      <c r="E13" s="38">
        <v>2702</v>
      </c>
      <c r="F13" s="38">
        <v>56458.21738</v>
      </c>
      <c r="G13" s="38">
        <v>357</v>
      </c>
      <c r="H13" s="38">
        <v>10439.684115</v>
      </c>
      <c r="I13" s="38">
        <v>26981</v>
      </c>
      <c r="J13" s="38">
        <v>523335.722572</v>
      </c>
      <c r="K13" s="38">
        <v>1383</v>
      </c>
      <c r="L13" s="38">
        <v>50395.796834</v>
      </c>
      <c r="M13" s="38">
        <v>360</v>
      </c>
      <c r="N13" s="38">
        <v>3458.583232</v>
      </c>
      <c r="O13" s="38">
        <v>19630</v>
      </c>
      <c r="P13" s="38">
        <v>245197.834155</v>
      </c>
      <c r="Q13" s="38">
        <v>25644</v>
      </c>
      <c r="R13" s="38">
        <v>199536.701294</v>
      </c>
      <c r="S13" s="38">
        <v>4727</v>
      </c>
      <c r="T13" s="38">
        <v>80095.495039</v>
      </c>
      <c r="U13" s="38">
        <v>2033</v>
      </c>
      <c r="V13" s="38">
        <v>15222.758187</v>
      </c>
      <c r="W13" s="36" t="s">
        <v>49</v>
      </c>
      <c r="X13" s="37"/>
      <c r="Y13" s="38">
        <v>10856</v>
      </c>
      <c r="Z13" s="38">
        <v>110664.172798</v>
      </c>
      <c r="AA13" s="38">
        <v>22605</v>
      </c>
      <c r="AB13" s="38">
        <v>664989.434631</v>
      </c>
      <c r="AC13" s="38">
        <v>8411</v>
      </c>
      <c r="AD13" s="38">
        <v>283957.895925</v>
      </c>
      <c r="AE13" s="38">
        <v>31357</v>
      </c>
      <c r="AF13" s="38">
        <v>249558.754112</v>
      </c>
      <c r="AG13" s="38">
        <v>5128</v>
      </c>
      <c r="AH13" s="38">
        <v>53441.86159</v>
      </c>
      <c r="AI13" s="38">
        <v>0</v>
      </c>
      <c r="AJ13" s="38">
        <v>0</v>
      </c>
      <c r="AK13" s="38">
        <v>166</v>
      </c>
      <c r="AL13" s="38">
        <v>695.58523</v>
      </c>
      <c r="AM13" s="38">
        <v>5</v>
      </c>
      <c r="AN13" s="38">
        <v>26</v>
      </c>
      <c r="AO13" s="38">
        <v>862</v>
      </c>
      <c r="AP13" s="38">
        <v>9411.651993</v>
      </c>
      <c r="AQ13" s="38">
        <v>3690</v>
      </c>
      <c r="AR13" s="38">
        <v>37341.982275</v>
      </c>
      <c r="AS13" s="38">
        <v>3875</v>
      </c>
      <c r="AT13" s="38">
        <v>35952.072309</v>
      </c>
    </row>
    <row r="14" spans="1:46" s="22" customFormat="1" ht="45" customHeight="1">
      <c r="A14" s="36" t="s">
        <v>294</v>
      </c>
      <c r="B14" s="37"/>
      <c r="C14" s="38">
        <v>69207</v>
      </c>
      <c r="D14" s="38">
        <v>732457.037691</v>
      </c>
      <c r="E14" s="38">
        <v>1259</v>
      </c>
      <c r="F14" s="38">
        <v>14436.527514</v>
      </c>
      <c r="G14" s="38">
        <v>339</v>
      </c>
      <c r="H14" s="38">
        <v>4901.174</v>
      </c>
      <c r="I14" s="38">
        <v>20781</v>
      </c>
      <c r="J14" s="38">
        <v>321249.011336</v>
      </c>
      <c r="K14" s="38">
        <v>586</v>
      </c>
      <c r="L14" s="38">
        <v>9649.400683</v>
      </c>
      <c r="M14" s="38">
        <v>453</v>
      </c>
      <c r="N14" s="38">
        <v>3566.428302</v>
      </c>
      <c r="O14" s="38">
        <v>12657</v>
      </c>
      <c r="P14" s="38">
        <v>83339.838952</v>
      </c>
      <c r="Q14" s="38">
        <v>7331</v>
      </c>
      <c r="R14" s="38">
        <v>36289.793476</v>
      </c>
      <c r="S14" s="38">
        <v>1480</v>
      </c>
      <c r="T14" s="38">
        <v>21008.104608</v>
      </c>
      <c r="U14" s="38">
        <v>525</v>
      </c>
      <c r="V14" s="38">
        <v>2800.100205</v>
      </c>
      <c r="W14" s="36" t="s">
        <v>294</v>
      </c>
      <c r="X14" s="37"/>
      <c r="Y14" s="38">
        <v>1775</v>
      </c>
      <c r="Z14" s="38">
        <v>8359.392343</v>
      </c>
      <c r="AA14" s="38">
        <v>4291</v>
      </c>
      <c r="AB14" s="38">
        <v>70133.593059</v>
      </c>
      <c r="AC14" s="38">
        <v>3716</v>
      </c>
      <c r="AD14" s="38">
        <v>65044.904452</v>
      </c>
      <c r="AE14" s="38">
        <v>8598</v>
      </c>
      <c r="AF14" s="38">
        <v>58628.084458</v>
      </c>
      <c r="AG14" s="38">
        <v>2287</v>
      </c>
      <c r="AH14" s="38">
        <v>15224.557799</v>
      </c>
      <c r="AI14" s="38">
        <v>0</v>
      </c>
      <c r="AJ14" s="38">
        <v>0</v>
      </c>
      <c r="AK14" s="38">
        <v>37</v>
      </c>
      <c r="AL14" s="38">
        <v>57.89101</v>
      </c>
      <c r="AM14" s="38">
        <v>3</v>
      </c>
      <c r="AN14" s="38">
        <v>25</v>
      </c>
      <c r="AO14" s="38">
        <v>299</v>
      </c>
      <c r="AP14" s="38">
        <v>1687.573</v>
      </c>
      <c r="AQ14" s="38">
        <v>1185</v>
      </c>
      <c r="AR14" s="38">
        <v>4137.42227</v>
      </c>
      <c r="AS14" s="38">
        <v>1605</v>
      </c>
      <c r="AT14" s="38">
        <v>11918.240224</v>
      </c>
    </row>
    <row r="15" spans="1:46" s="22" customFormat="1" ht="45" customHeight="1">
      <c r="A15" s="36" t="s">
        <v>278</v>
      </c>
      <c r="B15" s="37"/>
      <c r="C15" s="38">
        <v>115783</v>
      </c>
      <c r="D15" s="38">
        <v>1010941.932824</v>
      </c>
      <c r="E15" s="38">
        <v>2488</v>
      </c>
      <c r="F15" s="38">
        <v>26309.608735</v>
      </c>
      <c r="G15" s="38">
        <v>591</v>
      </c>
      <c r="H15" s="38">
        <v>9095.621613</v>
      </c>
      <c r="I15" s="38">
        <v>34730</v>
      </c>
      <c r="J15" s="38">
        <v>362400.958081</v>
      </c>
      <c r="K15" s="38">
        <v>968</v>
      </c>
      <c r="L15" s="38">
        <v>15262.591431</v>
      </c>
      <c r="M15" s="38">
        <v>440</v>
      </c>
      <c r="N15" s="38">
        <v>2950.937109</v>
      </c>
      <c r="O15" s="38">
        <v>17558</v>
      </c>
      <c r="P15" s="38">
        <v>113430.657155</v>
      </c>
      <c r="Q15" s="38">
        <v>14428</v>
      </c>
      <c r="R15" s="38">
        <v>62830.743951</v>
      </c>
      <c r="S15" s="38">
        <v>1843</v>
      </c>
      <c r="T15" s="38">
        <v>28295.143627</v>
      </c>
      <c r="U15" s="38">
        <v>1142</v>
      </c>
      <c r="V15" s="38">
        <v>6555.619318</v>
      </c>
      <c r="W15" s="36" t="s">
        <v>280</v>
      </c>
      <c r="X15" s="37"/>
      <c r="Y15" s="38">
        <v>3337</v>
      </c>
      <c r="Z15" s="38">
        <v>13263.221808</v>
      </c>
      <c r="AA15" s="38">
        <v>7632</v>
      </c>
      <c r="AB15" s="38">
        <v>137927.630119</v>
      </c>
      <c r="AC15" s="38">
        <v>6179</v>
      </c>
      <c r="AD15" s="38">
        <v>105365.928876</v>
      </c>
      <c r="AE15" s="38">
        <v>14924</v>
      </c>
      <c r="AF15" s="38">
        <v>69788.819674</v>
      </c>
      <c r="AG15" s="38">
        <v>3559</v>
      </c>
      <c r="AH15" s="38">
        <v>27029.173925</v>
      </c>
      <c r="AI15" s="38">
        <v>0</v>
      </c>
      <c r="AJ15" s="38">
        <v>0</v>
      </c>
      <c r="AK15" s="38">
        <v>79</v>
      </c>
      <c r="AL15" s="38">
        <v>211.798888</v>
      </c>
      <c r="AM15" s="38">
        <v>7</v>
      </c>
      <c r="AN15" s="38">
        <v>43.2</v>
      </c>
      <c r="AO15" s="38">
        <v>507</v>
      </c>
      <c r="AP15" s="38">
        <v>2952.558872</v>
      </c>
      <c r="AQ15" s="38">
        <v>2285</v>
      </c>
      <c r="AR15" s="38">
        <v>9539.12281</v>
      </c>
      <c r="AS15" s="38">
        <v>3086</v>
      </c>
      <c r="AT15" s="38">
        <v>17688.596832</v>
      </c>
    </row>
    <row r="16" spans="1:46" s="22" customFormat="1" ht="45" customHeight="1">
      <c r="A16" s="36" t="s">
        <v>269</v>
      </c>
      <c r="B16" s="37"/>
      <c r="C16" s="38">
        <v>43534</v>
      </c>
      <c r="D16" s="38">
        <v>466451.949008</v>
      </c>
      <c r="E16" s="38">
        <v>1322</v>
      </c>
      <c r="F16" s="38">
        <v>18630.307943</v>
      </c>
      <c r="G16" s="38">
        <v>288</v>
      </c>
      <c r="H16" s="38">
        <v>5219.621793</v>
      </c>
      <c r="I16" s="38">
        <v>13540</v>
      </c>
      <c r="J16" s="38">
        <v>186517.369052</v>
      </c>
      <c r="K16" s="38">
        <v>680</v>
      </c>
      <c r="L16" s="38">
        <v>11183.264068</v>
      </c>
      <c r="M16" s="38">
        <v>202</v>
      </c>
      <c r="N16" s="38">
        <v>1469.136</v>
      </c>
      <c r="O16" s="38">
        <v>6555</v>
      </c>
      <c r="P16" s="38">
        <v>42781.353345</v>
      </c>
      <c r="Q16" s="38">
        <v>5106</v>
      </c>
      <c r="R16" s="38">
        <v>26408.64863</v>
      </c>
      <c r="S16" s="38">
        <v>704</v>
      </c>
      <c r="T16" s="38">
        <v>11018.2365</v>
      </c>
      <c r="U16" s="38">
        <v>391</v>
      </c>
      <c r="V16" s="38">
        <v>2522.610134</v>
      </c>
      <c r="W16" s="36" t="s">
        <v>281</v>
      </c>
      <c r="X16" s="37"/>
      <c r="Y16" s="38">
        <v>989</v>
      </c>
      <c r="Z16" s="38">
        <v>3806.788441</v>
      </c>
      <c r="AA16" s="38">
        <v>2889</v>
      </c>
      <c r="AB16" s="38">
        <v>64602.505646</v>
      </c>
      <c r="AC16" s="38">
        <v>2632</v>
      </c>
      <c r="AD16" s="38">
        <v>41547.681268</v>
      </c>
      <c r="AE16" s="38">
        <v>4757</v>
      </c>
      <c r="AF16" s="38">
        <v>29695.345843</v>
      </c>
      <c r="AG16" s="38">
        <v>1274</v>
      </c>
      <c r="AH16" s="38">
        <v>9089.388996</v>
      </c>
      <c r="AI16" s="38">
        <v>0</v>
      </c>
      <c r="AJ16" s="38">
        <v>0</v>
      </c>
      <c r="AK16" s="38">
        <v>29</v>
      </c>
      <c r="AL16" s="38">
        <v>97.176026</v>
      </c>
      <c r="AM16" s="38">
        <v>4</v>
      </c>
      <c r="AN16" s="38">
        <v>28.68</v>
      </c>
      <c r="AO16" s="38">
        <v>167</v>
      </c>
      <c r="AP16" s="38">
        <v>1670.90995</v>
      </c>
      <c r="AQ16" s="38">
        <v>696</v>
      </c>
      <c r="AR16" s="38">
        <v>2852.783223</v>
      </c>
      <c r="AS16" s="38">
        <v>1309</v>
      </c>
      <c r="AT16" s="38">
        <v>7310.14215</v>
      </c>
    </row>
    <row r="17" spans="1:46" s="22" customFormat="1" ht="45" customHeight="1">
      <c r="A17" s="36" t="s">
        <v>240</v>
      </c>
      <c r="B17" s="37"/>
      <c r="C17" s="38">
        <v>84859</v>
      </c>
      <c r="D17" s="38">
        <v>784025.513356</v>
      </c>
      <c r="E17" s="38">
        <v>3230</v>
      </c>
      <c r="F17" s="38">
        <v>40571.555633</v>
      </c>
      <c r="G17" s="38">
        <v>721</v>
      </c>
      <c r="H17" s="38">
        <v>12088.923207</v>
      </c>
      <c r="I17" s="38">
        <v>19173</v>
      </c>
      <c r="J17" s="38">
        <v>226323.680181</v>
      </c>
      <c r="K17" s="38">
        <v>1026</v>
      </c>
      <c r="L17" s="38">
        <v>14949.563049</v>
      </c>
      <c r="M17" s="38">
        <v>734</v>
      </c>
      <c r="N17" s="38">
        <v>7305.098082</v>
      </c>
      <c r="O17" s="38">
        <v>16832</v>
      </c>
      <c r="P17" s="38">
        <v>113682.981906</v>
      </c>
      <c r="Q17" s="38">
        <v>11394</v>
      </c>
      <c r="R17" s="38">
        <v>60159.895355</v>
      </c>
      <c r="S17" s="38">
        <v>2595</v>
      </c>
      <c r="T17" s="38">
        <v>38707.544674</v>
      </c>
      <c r="U17" s="38">
        <v>1463</v>
      </c>
      <c r="V17" s="38">
        <v>10530.504912</v>
      </c>
      <c r="W17" s="36" t="s">
        <v>50</v>
      </c>
      <c r="X17" s="37"/>
      <c r="Y17" s="38">
        <v>1992</v>
      </c>
      <c r="Z17" s="38">
        <v>9030.654206</v>
      </c>
      <c r="AA17" s="38">
        <v>5170</v>
      </c>
      <c r="AB17" s="38">
        <v>99843.074781</v>
      </c>
      <c r="AC17" s="38">
        <v>3724</v>
      </c>
      <c r="AD17" s="38">
        <v>62369.552872</v>
      </c>
      <c r="AE17" s="38">
        <v>9262</v>
      </c>
      <c r="AF17" s="38">
        <v>45334.525101</v>
      </c>
      <c r="AG17" s="38">
        <v>2930</v>
      </c>
      <c r="AH17" s="38">
        <v>20043.950894</v>
      </c>
      <c r="AI17" s="38">
        <v>0</v>
      </c>
      <c r="AJ17" s="38">
        <v>0</v>
      </c>
      <c r="AK17" s="38">
        <v>47</v>
      </c>
      <c r="AL17" s="38">
        <v>461.895</v>
      </c>
      <c r="AM17" s="38">
        <v>7</v>
      </c>
      <c r="AN17" s="38">
        <v>23.55</v>
      </c>
      <c r="AO17" s="38">
        <v>351</v>
      </c>
      <c r="AP17" s="38">
        <v>3418.724161</v>
      </c>
      <c r="AQ17" s="38">
        <v>1430</v>
      </c>
      <c r="AR17" s="38">
        <v>6482.02024</v>
      </c>
      <c r="AS17" s="38">
        <v>2778</v>
      </c>
      <c r="AT17" s="38">
        <v>12697.819102</v>
      </c>
    </row>
    <row r="18" spans="1:46" s="22" customFormat="1" ht="45" customHeight="1">
      <c r="A18" s="36" t="s">
        <v>51</v>
      </c>
      <c r="B18" s="37"/>
      <c r="C18" s="38">
        <v>640</v>
      </c>
      <c r="D18" s="38">
        <v>251750.562088</v>
      </c>
      <c r="E18" s="38">
        <v>17</v>
      </c>
      <c r="F18" s="38">
        <v>1786</v>
      </c>
      <c r="G18" s="38">
        <v>1</v>
      </c>
      <c r="H18" s="38">
        <v>15</v>
      </c>
      <c r="I18" s="38">
        <v>285</v>
      </c>
      <c r="J18" s="38">
        <v>182249.3932</v>
      </c>
      <c r="K18" s="38">
        <v>18</v>
      </c>
      <c r="L18" s="38">
        <v>3051.876732</v>
      </c>
      <c r="M18" s="38">
        <v>1</v>
      </c>
      <c r="N18" s="38">
        <v>35</v>
      </c>
      <c r="O18" s="38">
        <v>39</v>
      </c>
      <c r="P18" s="38">
        <v>1581.78683</v>
      </c>
      <c r="Q18" s="38">
        <v>22</v>
      </c>
      <c r="R18" s="38">
        <v>533.8</v>
      </c>
      <c r="S18" s="38">
        <v>10</v>
      </c>
      <c r="T18" s="38">
        <v>233.59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1302.963706</v>
      </c>
      <c r="AA18" s="38">
        <v>27</v>
      </c>
      <c r="AB18" s="38">
        <v>44781.41287</v>
      </c>
      <c r="AC18" s="38">
        <v>7</v>
      </c>
      <c r="AD18" s="38">
        <v>157.5</v>
      </c>
      <c r="AE18" s="38">
        <v>141</v>
      </c>
      <c r="AF18" s="38">
        <v>15670.67625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88" t="s">
        <v>381</v>
      </c>
      <c r="B19" s="289"/>
      <c r="C19" s="38">
        <v>516</v>
      </c>
      <c r="D19" s="38">
        <v>1108538.99708</v>
      </c>
      <c r="E19" s="38">
        <v>6</v>
      </c>
      <c r="F19" s="38">
        <v>377.38199</v>
      </c>
      <c r="G19" s="38">
        <v>0</v>
      </c>
      <c r="H19" s="38">
        <v>0</v>
      </c>
      <c r="I19" s="38">
        <v>292</v>
      </c>
      <c r="J19" s="38">
        <v>933455.563829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21216.16961</v>
      </c>
      <c r="S19" s="38">
        <v>0</v>
      </c>
      <c r="T19" s="38">
        <v>0</v>
      </c>
      <c r="U19" s="38">
        <v>0</v>
      </c>
      <c r="V19" s="38">
        <v>0</v>
      </c>
      <c r="W19" s="288" t="s">
        <v>381</v>
      </c>
      <c r="X19" s="289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169</v>
      </c>
      <c r="AF19" s="38">
        <v>126462.817371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8" t="s">
        <v>382</v>
      </c>
      <c r="B20" s="289"/>
      <c r="C20" s="38">
        <v>178</v>
      </c>
      <c r="D20" s="38">
        <v>99988.476104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57960.470884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8" t="s">
        <v>382</v>
      </c>
      <c r="X20" s="289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52</v>
      </c>
      <c r="AF20" s="38">
        <v>39134.69152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8" t="s">
        <v>383</v>
      </c>
      <c r="B21" s="289"/>
      <c r="C21" s="38">
        <v>116</v>
      </c>
      <c r="D21" s="38">
        <v>218476.606486</v>
      </c>
      <c r="E21" s="38">
        <v>2</v>
      </c>
      <c r="F21" s="38">
        <v>1332.76</v>
      </c>
      <c r="G21" s="38">
        <v>0</v>
      </c>
      <c r="H21" s="38">
        <v>0</v>
      </c>
      <c r="I21" s="38">
        <v>74</v>
      </c>
      <c r="J21" s="38">
        <v>205011.314954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8" t="s">
        <v>383</v>
      </c>
      <c r="X21" s="289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7854.28464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8" t="s">
        <v>379</v>
      </c>
      <c r="B22" s="291"/>
      <c r="C22" s="38">
        <v>74</v>
      </c>
      <c r="D22" s="38">
        <v>6102.25883</v>
      </c>
      <c r="E22" s="38">
        <v>31</v>
      </c>
      <c r="F22" s="38">
        <v>2528.1607</v>
      </c>
      <c r="G22" s="38">
        <v>0</v>
      </c>
      <c r="H22" s="38">
        <v>0</v>
      </c>
      <c r="I22" s="38">
        <v>20</v>
      </c>
      <c r="J22" s="38">
        <v>1495.012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8" t="s">
        <v>379</v>
      </c>
      <c r="X22" s="291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283</v>
      </c>
      <c r="B23" s="37"/>
      <c r="C23" s="38">
        <v>50</v>
      </c>
      <c r="D23" s="38">
        <v>5245.338888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24</v>
      </c>
      <c r="T23" s="38">
        <v>154.588888</v>
      </c>
      <c r="U23" s="38">
        <v>1</v>
      </c>
      <c r="V23" s="38">
        <v>0.05</v>
      </c>
      <c r="W23" s="36" t="s">
        <v>283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41</v>
      </c>
      <c r="D24" s="38">
        <v>10190.710764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914.11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6783.414524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5" t="str">
        <f>'2491-00-01'!V34</f>
        <v>中華民國112年10月20日編製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5" t="str">
        <f>'2491-00-01'!V34</f>
        <v>中華民國112年10月20日編製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291</v>
      </c>
    </row>
    <row r="27" spans="1:46" s="138" customFormat="1" ht="19.5" customHeight="1">
      <c r="A27" s="140" t="s">
        <v>42</v>
      </c>
      <c r="B27" s="141" t="s">
        <v>384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384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299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299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76" t="s">
        <v>304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 t="s">
        <v>305</v>
      </c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</row>
  </sheetData>
  <sheetProtection/>
  <mergeCells count="46"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19:B19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M6:N6"/>
    <mergeCell ref="AG6:AH7"/>
    <mergeCell ref="AC5:AN5"/>
    <mergeCell ref="A6:B8"/>
    <mergeCell ref="C6:D7"/>
    <mergeCell ref="E6:F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K68" sqref="K68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02"/>
      <c r="E1" s="302"/>
      <c r="F1" s="302"/>
      <c r="G1" s="302"/>
      <c r="H1" s="302"/>
      <c r="U1" s="303" t="s">
        <v>1</v>
      </c>
      <c r="V1" s="293"/>
      <c r="W1" s="292" t="s">
        <v>2</v>
      </c>
      <c r="X1" s="293"/>
    </row>
    <row r="2" spans="1:24" ht="16.5" customHeight="1">
      <c r="A2" s="46" t="s">
        <v>3</v>
      </c>
      <c r="B2" s="47" t="s">
        <v>52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5"/>
      <c r="U2" s="296" t="s">
        <v>53</v>
      </c>
      <c r="V2" s="297"/>
      <c r="W2" s="298" t="s">
        <v>54</v>
      </c>
      <c r="X2" s="299"/>
    </row>
    <row r="3" spans="1:24" s="48" customFormat="1" ht="19.5" customHeight="1">
      <c r="A3" s="306" t="s">
        <v>245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</row>
    <row r="4" spans="1:24" ht="19.5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</row>
    <row r="5" spans="5:24" s="49" customFormat="1" ht="19.5" customHeight="1">
      <c r="E5" s="308" t="str">
        <f>'2491-00-01'!H5</f>
        <v>中華民國112年9月底</v>
      </c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U5" s="309" t="s">
        <v>7</v>
      </c>
      <c r="V5" s="309"/>
      <c r="W5" s="309"/>
      <c r="X5" s="309"/>
    </row>
    <row r="6" spans="1:24" s="50" customFormat="1" ht="13.5" customHeight="1">
      <c r="A6" s="310" t="s">
        <v>55</v>
      </c>
      <c r="B6" s="311"/>
      <c r="C6" s="316" t="s">
        <v>56</v>
      </c>
      <c r="D6" s="317"/>
      <c r="E6" s="320" t="s">
        <v>57</v>
      </c>
      <c r="F6" s="321"/>
      <c r="G6" s="300" t="s">
        <v>58</v>
      </c>
      <c r="H6" s="301"/>
      <c r="I6" s="300" t="s">
        <v>59</v>
      </c>
      <c r="J6" s="301"/>
      <c r="K6" s="300" t="s">
        <v>60</v>
      </c>
      <c r="L6" s="301"/>
      <c r="M6" s="300" t="s">
        <v>61</v>
      </c>
      <c r="N6" s="301"/>
      <c r="O6" s="300" t="s">
        <v>62</v>
      </c>
      <c r="P6" s="301"/>
      <c r="Q6" s="300" t="s">
        <v>63</v>
      </c>
      <c r="R6" s="301"/>
      <c r="S6" s="300" t="s">
        <v>64</v>
      </c>
      <c r="T6" s="301"/>
      <c r="U6" s="300" t="s">
        <v>65</v>
      </c>
      <c r="V6" s="301"/>
      <c r="W6" s="325" t="s">
        <v>66</v>
      </c>
      <c r="X6" s="326"/>
    </row>
    <row r="7" spans="1:24" s="50" customFormat="1" ht="14.25" customHeight="1">
      <c r="A7" s="312"/>
      <c r="B7" s="313"/>
      <c r="C7" s="318"/>
      <c r="D7" s="319"/>
      <c r="E7" s="322"/>
      <c r="F7" s="323"/>
      <c r="G7" s="304" t="s">
        <v>111</v>
      </c>
      <c r="H7" s="305"/>
      <c r="I7" s="304" t="s">
        <v>112</v>
      </c>
      <c r="J7" s="305"/>
      <c r="K7" s="304" t="s">
        <v>113</v>
      </c>
      <c r="L7" s="305"/>
      <c r="M7" s="304" t="s">
        <v>114</v>
      </c>
      <c r="N7" s="305"/>
      <c r="O7" s="304" t="s">
        <v>115</v>
      </c>
      <c r="P7" s="305"/>
      <c r="Q7" s="304" t="s">
        <v>116</v>
      </c>
      <c r="R7" s="305"/>
      <c r="S7" s="304" t="s">
        <v>117</v>
      </c>
      <c r="T7" s="305"/>
      <c r="U7" s="304" t="s">
        <v>118</v>
      </c>
      <c r="V7" s="305"/>
      <c r="W7" s="327"/>
      <c r="X7" s="328"/>
    </row>
    <row r="8" spans="1:24" s="50" customFormat="1" ht="17.25" customHeight="1">
      <c r="A8" s="314"/>
      <c r="B8" s="31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767007</v>
      </c>
      <c r="D9" s="57">
        <v>28209463.743909</v>
      </c>
      <c r="E9" s="57">
        <v>164774</v>
      </c>
      <c r="F9" s="57">
        <v>57318.498672</v>
      </c>
      <c r="G9" s="57">
        <v>283342</v>
      </c>
      <c r="H9" s="57">
        <v>494012.099272</v>
      </c>
      <c r="I9" s="57">
        <v>143234</v>
      </c>
      <c r="J9" s="57">
        <v>805279.206106</v>
      </c>
      <c r="K9" s="57">
        <v>78168</v>
      </c>
      <c r="L9" s="57">
        <v>936917.923574</v>
      </c>
      <c r="M9" s="57">
        <v>43304</v>
      </c>
      <c r="N9" s="57">
        <v>1043390.208854</v>
      </c>
      <c r="O9" s="57">
        <v>9195</v>
      </c>
      <c r="P9" s="57">
        <v>299055.788974</v>
      </c>
      <c r="Q9" s="57">
        <v>5107</v>
      </c>
      <c r="R9" s="57">
        <v>218828.13737</v>
      </c>
      <c r="S9" s="57">
        <v>17150</v>
      </c>
      <c r="T9" s="57">
        <v>1122851.177759</v>
      </c>
      <c r="U9" s="57">
        <v>17404</v>
      </c>
      <c r="V9" s="57">
        <v>3497163.051059</v>
      </c>
      <c r="W9" s="57">
        <v>5329</v>
      </c>
      <c r="X9" s="57">
        <v>19734647.652269</v>
      </c>
    </row>
    <row r="10" spans="1:24" s="50" customFormat="1" ht="12.75" customHeight="1">
      <c r="A10" s="55" t="s">
        <v>67</v>
      </c>
      <c r="B10" s="56"/>
      <c r="C10" s="57">
        <v>19235</v>
      </c>
      <c r="D10" s="57">
        <v>691915.716594</v>
      </c>
      <c r="E10" s="57">
        <v>3964</v>
      </c>
      <c r="F10" s="57">
        <v>1311.545195</v>
      </c>
      <c r="G10" s="57">
        <v>6811</v>
      </c>
      <c r="H10" s="57">
        <v>12457.793503</v>
      </c>
      <c r="I10" s="57">
        <v>3411</v>
      </c>
      <c r="J10" s="57">
        <v>19555.549094</v>
      </c>
      <c r="K10" s="57">
        <v>2263</v>
      </c>
      <c r="L10" s="57">
        <v>27276.750069</v>
      </c>
      <c r="M10" s="57">
        <v>1196</v>
      </c>
      <c r="N10" s="57">
        <v>28694.005026</v>
      </c>
      <c r="O10" s="57">
        <v>261</v>
      </c>
      <c r="P10" s="57">
        <v>8429.013306</v>
      </c>
      <c r="Q10" s="57">
        <v>143</v>
      </c>
      <c r="R10" s="57">
        <v>6172.7565</v>
      </c>
      <c r="S10" s="57">
        <v>492</v>
      </c>
      <c r="T10" s="57">
        <v>32332.173431</v>
      </c>
      <c r="U10" s="57">
        <v>517</v>
      </c>
      <c r="V10" s="57">
        <v>104930.392449</v>
      </c>
      <c r="W10" s="57">
        <v>177</v>
      </c>
      <c r="X10" s="57">
        <v>450755.738021</v>
      </c>
    </row>
    <row r="11" spans="1:24" s="50" customFormat="1" ht="12.75" customHeight="1">
      <c r="A11" s="55" t="s">
        <v>68</v>
      </c>
      <c r="B11" s="56"/>
      <c r="C11" s="57">
        <v>4247</v>
      </c>
      <c r="D11" s="57">
        <v>359080.327663</v>
      </c>
      <c r="E11" s="57">
        <v>428</v>
      </c>
      <c r="F11" s="57">
        <v>142.61833</v>
      </c>
      <c r="G11" s="57">
        <v>1320</v>
      </c>
      <c r="H11" s="57">
        <v>2838.623888</v>
      </c>
      <c r="I11" s="57">
        <v>787</v>
      </c>
      <c r="J11" s="57">
        <v>4466.194226</v>
      </c>
      <c r="K11" s="57">
        <v>698</v>
      </c>
      <c r="L11" s="57">
        <v>8387.398533</v>
      </c>
      <c r="M11" s="57">
        <v>517</v>
      </c>
      <c r="N11" s="57">
        <v>12408.094513</v>
      </c>
      <c r="O11" s="57">
        <v>92</v>
      </c>
      <c r="P11" s="57">
        <v>2980.083523</v>
      </c>
      <c r="Q11" s="57">
        <v>48</v>
      </c>
      <c r="R11" s="57">
        <v>2074.45</v>
      </c>
      <c r="S11" s="57">
        <v>176</v>
      </c>
      <c r="T11" s="57">
        <v>11705.54077</v>
      </c>
      <c r="U11" s="57">
        <v>149</v>
      </c>
      <c r="V11" s="57">
        <v>26068.73522</v>
      </c>
      <c r="W11" s="57">
        <v>32</v>
      </c>
      <c r="X11" s="57">
        <v>288008.58866</v>
      </c>
    </row>
    <row r="12" spans="1:24" s="50" customFormat="1" ht="12.75" customHeight="1">
      <c r="A12" s="55" t="s">
        <v>69</v>
      </c>
      <c r="B12" s="56"/>
      <c r="C12" s="57">
        <v>201321</v>
      </c>
      <c r="D12" s="57">
        <v>8336820.821295</v>
      </c>
      <c r="E12" s="57">
        <v>30269</v>
      </c>
      <c r="F12" s="57">
        <v>11331.497788</v>
      </c>
      <c r="G12" s="57">
        <v>72808</v>
      </c>
      <c r="H12" s="57">
        <v>128267.955178</v>
      </c>
      <c r="I12" s="57">
        <v>44543</v>
      </c>
      <c r="J12" s="57">
        <v>248459.335575</v>
      </c>
      <c r="K12" s="57">
        <v>23491</v>
      </c>
      <c r="L12" s="57">
        <v>282851.538502</v>
      </c>
      <c r="M12" s="57">
        <v>12363</v>
      </c>
      <c r="N12" s="57">
        <v>296271.0905</v>
      </c>
      <c r="O12" s="57">
        <v>2719</v>
      </c>
      <c r="P12" s="57">
        <v>89290.921842</v>
      </c>
      <c r="Q12" s="57">
        <v>1562</v>
      </c>
      <c r="R12" s="57">
        <v>67499.800015</v>
      </c>
      <c r="S12" s="57">
        <v>5706</v>
      </c>
      <c r="T12" s="57">
        <v>378299.360446</v>
      </c>
      <c r="U12" s="57">
        <v>5958</v>
      </c>
      <c r="V12" s="57">
        <v>1232210.449832</v>
      </c>
      <c r="W12" s="57">
        <v>1902</v>
      </c>
      <c r="X12" s="57">
        <v>5602338.871617</v>
      </c>
    </row>
    <row r="13" spans="1:24" s="50" customFormat="1" ht="12.75" customHeight="1">
      <c r="A13" s="55" t="s">
        <v>70</v>
      </c>
      <c r="B13" s="56"/>
      <c r="C13" s="57">
        <v>19834</v>
      </c>
      <c r="D13" s="57">
        <v>476388.59489</v>
      </c>
      <c r="E13" s="57">
        <v>4391</v>
      </c>
      <c r="F13" s="57">
        <v>1575.506625</v>
      </c>
      <c r="G13" s="57">
        <v>7421</v>
      </c>
      <c r="H13" s="57">
        <v>13022.471816</v>
      </c>
      <c r="I13" s="57">
        <v>3594</v>
      </c>
      <c r="J13" s="57">
        <v>20535.436645</v>
      </c>
      <c r="K13" s="57">
        <v>2045</v>
      </c>
      <c r="L13" s="57">
        <v>25000.263113</v>
      </c>
      <c r="M13" s="57">
        <v>1133</v>
      </c>
      <c r="N13" s="57">
        <v>27424.026812</v>
      </c>
      <c r="O13" s="57">
        <v>185</v>
      </c>
      <c r="P13" s="57">
        <v>6131.550565</v>
      </c>
      <c r="Q13" s="57">
        <v>113</v>
      </c>
      <c r="R13" s="57">
        <v>4895.62439</v>
      </c>
      <c r="S13" s="57">
        <v>429</v>
      </c>
      <c r="T13" s="57">
        <v>29125.588292</v>
      </c>
      <c r="U13" s="57">
        <v>409</v>
      </c>
      <c r="V13" s="57">
        <v>85543.548532</v>
      </c>
      <c r="W13" s="57">
        <v>114</v>
      </c>
      <c r="X13" s="57">
        <v>263134.5781</v>
      </c>
    </row>
    <row r="14" spans="1:24" s="50" customFormat="1" ht="12.75" customHeight="1">
      <c r="A14" s="55" t="s">
        <v>71</v>
      </c>
      <c r="B14" s="56"/>
      <c r="C14" s="57">
        <v>1695</v>
      </c>
      <c r="D14" s="57">
        <v>53189.640008</v>
      </c>
      <c r="E14" s="57">
        <v>363</v>
      </c>
      <c r="F14" s="57">
        <v>121.060876</v>
      </c>
      <c r="G14" s="57">
        <v>632</v>
      </c>
      <c r="H14" s="57">
        <v>1211.479731</v>
      </c>
      <c r="I14" s="57">
        <v>279</v>
      </c>
      <c r="J14" s="57">
        <v>1597.412221</v>
      </c>
      <c r="K14" s="57">
        <v>164</v>
      </c>
      <c r="L14" s="57">
        <v>1963.50065</v>
      </c>
      <c r="M14" s="57">
        <v>96</v>
      </c>
      <c r="N14" s="57">
        <v>2328.4658</v>
      </c>
      <c r="O14" s="57">
        <v>16</v>
      </c>
      <c r="P14" s="57">
        <v>521.621</v>
      </c>
      <c r="Q14" s="57">
        <v>10</v>
      </c>
      <c r="R14" s="57">
        <v>433.82417</v>
      </c>
      <c r="S14" s="57">
        <v>50</v>
      </c>
      <c r="T14" s="57">
        <v>3662.07039</v>
      </c>
      <c r="U14" s="57">
        <v>66</v>
      </c>
      <c r="V14" s="57">
        <v>15580.15683</v>
      </c>
      <c r="W14" s="57">
        <v>19</v>
      </c>
      <c r="X14" s="57">
        <v>25770.04834</v>
      </c>
    </row>
    <row r="15" spans="1:24" s="50" customFormat="1" ht="12.75" customHeight="1">
      <c r="A15" s="55" t="s">
        <v>72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9262</v>
      </c>
      <c r="D16" s="57">
        <v>393979.138754</v>
      </c>
      <c r="E16" s="57">
        <v>827</v>
      </c>
      <c r="F16" s="57">
        <v>319.545974</v>
      </c>
      <c r="G16" s="57">
        <v>2727</v>
      </c>
      <c r="H16" s="57">
        <v>4923.651148</v>
      </c>
      <c r="I16" s="57">
        <v>2765</v>
      </c>
      <c r="J16" s="57">
        <v>15268.232212</v>
      </c>
      <c r="K16" s="57">
        <v>1277</v>
      </c>
      <c r="L16" s="57">
        <v>15698.078517</v>
      </c>
      <c r="M16" s="57">
        <v>751</v>
      </c>
      <c r="N16" s="57">
        <v>18167.69</v>
      </c>
      <c r="O16" s="57">
        <v>124</v>
      </c>
      <c r="P16" s="57">
        <v>4146.919504</v>
      </c>
      <c r="Q16" s="57">
        <v>88</v>
      </c>
      <c r="R16" s="57">
        <v>3819.900906</v>
      </c>
      <c r="S16" s="57">
        <v>320</v>
      </c>
      <c r="T16" s="57">
        <v>21241.753493</v>
      </c>
      <c r="U16" s="57">
        <v>279</v>
      </c>
      <c r="V16" s="57">
        <v>56073.1478</v>
      </c>
      <c r="W16" s="57">
        <v>104</v>
      </c>
      <c r="X16" s="57">
        <v>254320.2192</v>
      </c>
    </row>
    <row r="17" spans="1:24" s="50" customFormat="1" ht="12.75" customHeight="1">
      <c r="A17" s="55" t="s">
        <v>74</v>
      </c>
      <c r="B17" s="56"/>
      <c r="C17" s="57">
        <v>5096</v>
      </c>
      <c r="D17" s="57">
        <v>89304.524619</v>
      </c>
      <c r="E17" s="57">
        <v>1141</v>
      </c>
      <c r="F17" s="57">
        <v>425.407422</v>
      </c>
      <c r="G17" s="57">
        <v>1836</v>
      </c>
      <c r="H17" s="57">
        <v>3056.745616</v>
      </c>
      <c r="I17" s="57">
        <v>1076</v>
      </c>
      <c r="J17" s="57">
        <v>5967.228331</v>
      </c>
      <c r="K17" s="57">
        <v>508</v>
      </c>
      <c r="L17" s="57">
        <v>6072.64396</v>
      </c>
      <c r="M17" s="57">
        <v>251</v>
      </c>
      <c r="N17" s="57">
        <v>6018.818</v>
      </c>
      <c r="O17" s="57">
        <v>52</v>
      </c>
      <c r="P17" s="57">
        <v>1692.35782</v>
      </c>
      <c r="Q17" s="57">
        <v>21</v>
      </c>
      <c r="R17" s="57">
        <v>888.628</v>
      </c>
      <c r="S17" s="57">
        <v>98</v>
      </c>
      <c r="T17" s="57">
        <v>6524.17384</v>
      </c>
      <c r="U17" s="57">
        <v>87</v>
      </c>
      <c r="V17" s="57">
        <v>17175.5299</v>
      </c>
      <c r="W17" s="57">
        <v>26</v>
      </c>
      <c r="X17" s="57">
        <v>41482.99173</v>
      </c>
    </row>
    <row r="18" spans="1:24" s="50" customFormat="1" ht="12.75" customHeight="1">
      <c r="A18" s="55" t="s">
        <v>75</v>
      </c>
      <c r="B18" s="56"/>
      <c r="C18" s="57">
        <v>1957</v>
      </c>
      <c r="D18" s="57">
        <v>33937.57558</v>
      </c>
      <c r="E18" s="57">
        <v>319</v>
      </c>
      <c r="F18" s="57">
        <v>117.205889</v>
      </c>
      <c r="G18" s="57">
        <v>700</v>
      </c>
      <c r="H18" s="57">
        <v>1209.196461</v>
      </c>
      <c r="I18" s="57">
        <v>485</v>
      </c>
      <c r="J18" s="57">
        <v>2680.32</v>
      </c>
      <c r="K18" s="57">
        <v>195</v>
      </c>
      <c r="L18" s="57">
        <v>2376.48624</v>
      </c>
      <c r="M18" s="57">
        <v>130</v>
      </c>
      <c r="N18" s="57">
        <v>3086.95</v>
      </c>
      <c r="O18" s="57">
        <v>19</v>
      </c>
      <c r="P18" s="57">
        <v>647.898</v>
      </c>
      <c r="Q18" s="57">
        <v>10</v>
      </c>
      <c r="R18" s="57">
        <v>413</v>
      </c>
      <c r="S18" s="57">
        <v>55</v>
      </c>
      <c r="T18" s="57">
        <v>3686.59825</v>
      </c>
      <c r="U18" s="57">
        <v>36</v>
      </c>
      <c r="V18" s="57">
        <v>7006.45055</v>
      </c>
      <c r="W18" s="57">
        <v>8</v>
      </c>
      <c r="X18" s="57">
        <v>12713.47019</v>
      </c>
    </row>
    <row r="19" spans="1:24" s="50" customFormat="1" ht="12.75" customHeight="1">
      <c r="A19" s="55" t="s">
        <v>76</v>
      </c>
      <c r="B19" s="56"/>
      <c r="C19" s="57">
        <v>3691</v>
      </c>
      <c r="D19" s="57">
        <v>45852.30279</v>
      </c>
      <c r="E19" s="57">
        <v>515</v>
      </c>
      <c r="F19" s="57">
        <v>192.955665</v>
      </c>
      <c r="G19" s="57">
        <v>1293</v>
      </c>
      <c r="H19" s="57">
        <v>2362.32626</v>
      </c>
      <c r="I19" s="57">
        <v>964</v>
      </c>
      <c r="J19" s="57">
        <v>5354.100373</v>
      </c>
      <c r="K19" s="57">
        <v>478</v>
      </c>
      <c r="L19" s="57">
        <v>5786.6</v>
      </c>
      <c r="M19" s="57">
        <v>228</v>
      </c>
      <c r="N19" s="57">
        <v>5520.052842</v>
      </c>
      <c r="O19" s="57">
        <v>43</v>
      </c>
      <c r="P19" s="57">
        <v>1424.6155</v>
      </c>
      <c r="Q19" s="57">
        <v>31</v>
      </c>
      <c r="R19" s="57">
        <v>1338.448</v>
      </c>
      <c r="S19" s="57">
        <v>73</v>
      </c>
      <c r="T19" s="57">
        <v>4815.86112</v>
      </c>
      <c r="U19" s="57">
        <v>58</v>
      </c>
      <c r="V19" s="57">
        <v>10814.99946</v>
      </c>
      <c r="W19" s="57">
        <v>8</v>
      </c>
      <c r="X19" s="57">
        <v>8242.34357</v>
      </c>
    </row>
    <row r="20" spans="1:24" s="50" customFormat="1" ht="12.75" customHeight="1">
      <c r="A20" s="55" t="s">
        <v>77</v>
      </c>
      <c r="B20" s="56"/>
      <c r="C20" s="57">
        <v>3037</v>
      </c>
      <c r="D20" s="57">
        <v>56279.373907</v>
      </c>
      <c r="E20" s="57">
        <v>332</v>
      </c>
      <c r="F20" s="57">
        <v>133.555609</v>
      </c>
      <c r="G20" s="57">
        <v>1184</v>
      </c>
      <c r="H20" s="57">
        <v>2107.0278</v>
      </c>
      <c r="I20" s="57">
        <v>709</v>
      </c>
      <c r="J20" s="57">
        <v>3943.673665</v>
      </c>
      <c r="K20" s="57">
        <v>385</v>
      </c>
      <c r="L20" s="57">
        <v>4707.31026</v>
      </c>
      <c r="M20" s="57">
        <v>185</v>
      </c>
      <c r="N20" s="57">
        <v>4432.399809</v>
      </c>
      <c r="O20" s="57">
        <v>41</v>
      </c>
      <c r="P20" s="57">
        <v>1335.149999</v>
      </c>
      <c r="Q20" s="57">
        <v>19</v>
      </c>
      <c r="R20" s="57">
        <v>826</v>
      </c>
      <c r="S20" s="57">
        <v>88</v>
      </c>
      <c r="T20" s="57">
        <v>5897.228748</v>
      </c>
      <c r="U20" s="57">
        <v>84</v>
      </c>
      <c r="V20" s="57">
        <v>18519.7526</v>
      </c>
      <c r="W20" s="57">
        <v>10</v>
      </c>
      <c r="X20" s="57">
        <v>14377.275417</v>
      </c>
    </row>
    <row r="21" spans="1:24" s="50" customFormat="1" ht="12.75" customHeight="1">
      <c r="A21" s="55" t="s">
        <v>78</v>
      </c>
      <c r="B21" s="56"/>
      <c r="C21" s="57">
        <v>10692</v>
      </c>
      <c r="D21" s="57">
        <v>102519.756435</v>
      </c>
      <c r="E21" s="57">
        <v>2134</v>
      </c>
      <c r="F21" s="57">
        <v>775.397223</v>
      </c>
      <c r="G21" s="57">
        <v>4889</v>
      </c>
      <c r="H21" s="57">
        <v>8139.947444</v>
      </c>
      <c r="I21" s="57">
        <v>1972</v>
      </c>
      <c r="J21" s="57">
        <v>10870.784465</v>
      </c>
      <c r="K21" s="57">
        <v>885</v>
      </c>
      <c r="L21" s="57">
        <v>10501.305528</v>
      </c>
      <c r="M21" s="57">
        <v>398</v>
      </c>
      <c r="N21" s="57">
        <v>9428.419716</v>
      </c>
      <c r="O21" s="57">
        <v>81</v>
      </c>
      <c r="P21" s="57">
        <v>2653.687</v>
      </c>
      <c r="Q21" s="57">
        <v>52</v>
      </c>
      <c r="R21" s="57">
        <v>2223.773264</v>
      </c>
      <c r="S21" s="57">
        <v>143</v>
      </c>
      <c r="T21" s="57">
        <v>9333.02216</v>
      </c>
      <c r="U21" s="57">
        <v>115</v>
      </c>
      <c r="V21" s="57">
        <v>23747.3836</v>
      </c>
      <c r="W21" s="57">
        <v>23</v>
      </c>
      <c r="X21" s="57">
        <v>24846.036035</v>
      </c>
    </row>
    <row r="22" spans="1:24" s="50" customFormat="1" ht="12.75" customHeight="1">
      <c r="A22" s="55" t="s">
        <v>79</v>
      </c>
      <c r="B22" s="56"/>
      <c r="C22" s="57">
        <v>312</v>
      </c>
      <c r="D22" s="57">
        <v>23870.143813</v>
      </c>
      <c r="E22" s="57">
        <v>28</v>
      </c>
      <c r="F22" s="57">
        <v>7.70316</v>
      </c>
      <c r="G22" s="57">
        <v>81</v>
      </c>
      <c r="H22" s="57">
        <v>138.41</v>
      </c>
      <c r="I22" s="57">
        <v>71</v>
      </c>
      <c r="J22" s="57">
        <v>413.4</v>
      </c>
      <c r="K22" s="57">
        <v>48</v>
      </c>
      <c r="L22" s="57">
        <v>574.55</v>
      </c>
      <c r="M22" s="57">
        <v>31</v>
      </c>
      <c r="N22" s="57">
        <v>755.5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80</v>
      </c>
      <c r="B23" s="56"/>
      <c r="C23" s="57">
        <v>8713</v>
      </c>
      <c r="D23" s="57">
        <v>642631.982901</v>
      </c>
      <c r="E23" s="57">
        <v>953</v>
      </c>
      <c r="F23" s="57">
        <v>372.42797</v>
      </c>
      <c r="G23" s="57">
        <v>2814</v>
      </c>
      <c r="H23" s="57">
        <v>4968.087768</v>
      </c>
      <c r="I23" s="57">
        <v>2147</v>
      </c>
      <c r="J23" s="57">
        <v>12073.625513</v>
      </c>
      <c r="K23" s="57">
        <v>1107</v>
      </c>
      <c r="L23" s="57">
        <v>13280.484984</v>
      </c>
      <c r="M23" s="57">
        <v>599</v>
      </c>
      <c r="N23" s="57">
        <v>14345.801879</v>
      </c>
      <c r="O23" s="57">
        <v>144</v>
      </c>
      <c r="P23" s="57">
        <v>4753.746476</v>
      </c>
      <c r="Q23" s="57">
        <v>72</v>
      </c>
      <c r="R23" s="57">
        <v>3104.696</v>
      </c>
      <c r="S23" s="57">
        <v>342</v>
      </c>
      <c r="T23" s="57">
        <v>22632.612625</v>
      </c>
      <c r="U23" s="57">
        <v>382</v>
      </c>
      <c r="V23" s="57">
        <v>78045.194698</v>
      </c>
      <c r="W23" s="57">
        <v>153</v>
      </c>
      <c r="X23" s="57">
        <v>489055.304988</v>
      </c>
    </row>
    <row r="24" spans="1:24" s="50" customFormat="1" ht="12.75" customHeight="1">
      <c r="A24" s="55" t="s">
        <v>81</v>
      </c>
      <c r="B24" s="56"/>
      <c r="C24" s="57">
        <v>7073</v>
      </c>
      <c r="D24" s="57">
        <v>225559.357031</v>
      </c>
      <c r="E24" s="57">
        <v>1424</v>
      </c>
      <c r="F24" s="57">
        <v>480.818621</v>
      </c>
      <c r="G24" s="57">
        <v>2425</v>
      </c>
      <c r="H24" s="57">
        <v>4197.413687</v>
      </c>
      <c r="I24" s="57">
        <v>1398</v>
      </c>
      <c r="J24" s="57">
        <v>7773.061271</v>
      </c>
      <c r="K24" s="57">
        <v>766</v>
      </c>
      <c r="L24" s="57">
        <v>9080.706566</v>
      </c>
      <c r="M24" s="57">
        <v>389</v>
      </c>
      <c r="N24" s="57">
        <v>9416.200076</v>
      </c>
      <c r="O24" s="57">
        <v>100</v>
      </c>
      <c r="P24" s="57">
        <v>3341.269624</v>
      </c>
      <c r="Q24" s="57">
        <v>68</v>
      </c>
      <c r="R24" s="57">
        <v>2943.121322</v>
      </c>
      <c r="S24" s="57">
        <v>207</v>
      </c>
      <c r="T24" s="57">
        <v>13654.951801</v>
      </c>
      <c r="U24" s="57">
        <v>237</v>
      </c>
      <c r="V24" s="57">
        <v>51353.390158</v>
      </c>
      <c r="W24" s="57">
        <v>59</v>
      </c>
      <c r="X24" s="57">
        <v>123318.423905</v>
      </c>
    </row>
    <row r="25" spans="1:24" s="50" customFormat="1" ht="12.75" customHeight="1">
      <c r="A25" s="55" t="s">
        <v>272</v>
      </c>
      <c r="B25" s="56"/>
      <c r="C25" s="57">
        <v>214</v>
      </c>
      <c r="D25" s="57">
        <v>52164.195077</v>
      </c>
      <c r="E25" s="57">
        <v>15</v>
      </c>
      <c r="F25" s="57">
        <v>4.21</v>
      </c>
      <c r="G25" s="57">
        <v>25</v>
      </c>
      <c r="H25" s="57">
        <v>53.73</v>
      </c>
      <c r="I25" s="57">
        <v>20</v>
      </c>
      <c r="J25" s="57">
        <v>104.6374</v>
      </c>
      <c r="K25" s="57">
        <v>28</v>
      </c>
      <c r="L25" s="57">
        <v>351.1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47</v>
      </c>
      <c r="V25" s="57">
        <v>11355.22153</v>
      </c>
      <c r="W25" s="57">
        <v>35</v>
      </c>
      <c r="X25" s="57">
        <v>38106.923347</v>
      </c>
    </row>
    <row r="26" spans="1:24" s="50" customFormat="1" ht="12.75" customHeight="1">
      <c r="A26" s="55" t="s">
        <v>82</v>
      </c>
      <c r="B26" s="56"/>
      <c r="C26" s="57">
        <v>1757</v>
      </c>
      <c r="D26" s="57">
        <v>69625.463962</v>
      </c>
      <c r="E26" s="57">
        <v>164</v>
      </c>
      <c r="F26" s="57">
        <v>64.295813</v>
      </c>
      <c r="G26" s="57">
        <v>589</v>
      </c>
      <c r="H26" s="57">
        <v>1063.6905</v>
      </c>
      <c r="I26" s="57">
        <v>460</v>
      </c>
      <c r="J26" s="57">
        <v>2535.7661</v>
      </c>
      <c r="K26" s="57">
        <v>235</v>
      </c>
      <c r="L26" s="57">
        <v>2834.91476</v>
      </c>
      <c r="M26" s="57">
        <v>122</v>
      </c>
      <c r="N26" s="57">
        <v>2994.478999</v>
      </c>
      <c r="O26" s="57">
        <v>20</v>
      </c>
      <c r="P26" s="57">
        <v>669.67</v>
      </c>
      <c r="Q26" s="57">
        <v>22</v>
      </c>
      <c r="R26" s="57">
        <v>964.68416</v>
      </c>
      <c r="S26" s="57">
        <v>74</v>
      </c>
      <c r="T26" s="57">
        <v>4787.32056</v>
      </c>
      <c r="U26" s="57">
        <v>50</v>
      </c>
      <c r="V26" s="57">
        <v>10853.85404</v>
      </c>
      <c r="W26" s="57">
        <v>21</v>
      </c>
      <c r="X26" s="57">
        <v>42856.78903</v>
      </c>
    </row>
    <row r="27" spans="1:24" s="50" customFormat="1" ht="12.75" customHeight="1">
      <c r="A27" s="55" t="s">
        <v>83</v>
      </c>
      <c r="B27" s="56"/>
      <c r="C27" s="57">
        <v>8834</v>
      </c>
      <c r="D27" s="57">
        <v>224292.100323</v>
      </c>
      <c r="E27" s="57">
        <v>953</v>
      </c>
      <c r="F27" s="57">
        <v>402.685977</v>
      </c>
      <c r="G27" s="57">
        <v>3117</v>
      </c>
      <c r="H27" s="57">
        <v>5526.175139</v>
      </c>
      <c r="I27" s="57">
        <v>2285</v>
      </c>
      <c r="J27" s="57">
        <v>12683.897989</v>
      </c>
      <c r="K27" s="57">
        <v>1101</v>
      </c>
      <c r="L27" s="57">
        <v>13356.559899</v>
      </c>
      <c r="M27" s="57">
        <v>565</v>
      </c>
      <c r="N27" s="57">
        <v>13506.05959</v>
      </c>
      <c r="O27" s="57">
        <v>158</v>
      </c>
      <c r="P27" s="57">
        <v>5166.5036</v>
      </c>
      <c r="Q27" s="57">
        <v>73</v>
      </c>
      <c r="R27" s="57">
        <v>3160.597359</v>
      </c>
      <c r="S27" s="57">
        <v>257</v>
      </c>
      <c r="T27" s="57">
        <v>17146.33476</v>
      </c>
      <c r="U27" s="57">
        <v>254</v>
      </c>
      <c r="V27" s="57">
        <v>51290.37698</v>
      </c>
      <c r="W27" s="57">
        <v>71</v>
      </c>
      <c r="X27" s="57">
        <v>102052.90903</v>
      </c>
    </row>
    <row r="28" spans="1:24" s="50" customFormat="1" ht="12.75" customHeight="1">
      <c r="A28" s="55" t="s">
        <v>84</v>
      </c>
      <c r="B28" s="56"/>
      <c r="C28" s="57">
        <v>3606</v>
      </c>
      <c r="D28" s="57">
        <v>187185.6707</v>
      </c>
      <c r="E28" s="57">
        <v>529</v>
      </c>
      <c r="F28" s="57">
        <v>197.233028</v>
      </c>
      <c r="G28" s="57">
        <v>1245</v>
      </c>
      <c r="H28" s="57">
        <v>2258.226379</v>
      </c>
      <c r="I28" s="57">
        <v>692</v>
      </c>
      <c r="J28" s="57">
        <v>3954.059</v>
      </c>
      <c r="K28" s="57">
        <v>434</v>
      </c>
      <c r="L28" s="57">
        <v>5305.645</v>
      </c>
      <c r="M28" s="57">
        <v>303</v>
      </c>
      <c r="N28" s="57">
        <v>7384.478585</v>
      </c>
      <c r="O28" s="57">
        <v>63</v>
      </c>
      <c r="P28" s="57">
        <v>2049.06675</v>
      </c>
      <c r="Q28" s="57">
        <v>53</v>
      </c>
      <c r="R28" s="57">
        <v>2303.44232</v>
      </c>
      <c r="S28" s="57">
        <v>128</v>
      </c>
      <c r="T28" s="57">
        <v>8367.320713</v>
      </c>
      <c r="U28" s="57">
        <v>129</v>
      </c>
      <c r="V28" s="57">
        <v>24459.42134</v>
      </c>
      <c r="W28" s="57">
        <v>30</v>
      </c>
      <c r="X28" s="57">
        <v>130906.777585</v>
      </c>
    </row>
    <row r="29" spans="1:24" s="50" customFormat="1" ht="12.75" customHeight="1">
      <c r="A29" s="55" t="s">
        <v>85</v>
      </c>
      <c r="B29" s="56"/>
      <c r="C29" s="57">
        <v>7990</v>
      </c>
      <c r="D29" s="57">
        <v>578717.159124</v>
      </c>
      <c r="E29" s="57">
        <v>888</v>
      </c>
      <c r="F29" s="57">
        <v>344.294599</v>
      </c>
      <c r="G29" s="57">
        <v>2595</v>
      </c>
      <c r="H29" s="57">
        <v>4737.038889</v>
      </c>
      <c r="I29" s="57">
        <v>1767</v>
      </c>
      <c r="J29" s="57">
        <v>10028.324998</v>
      </c>
      <c r="K29" s="57">
        <v>1087</v>
      </c>
      <c r="L29" s="57">
        <v>13074.014706</v>
      </c>
      <c r="M29" s="57">
        <v>640</v>
      </c>
      <c r="N29" s="57">
        <v>15246.480249</v>
      </c>
      <c r="O29" s="57">
        <v>154</v>
      </c>
      <c r="P29" s="57">
        <v>5115.338453</v>
      </c>
      <c r="Q29" s="57">
        <v>82</v>
      </c>
      <c r="R29" s="57">
        <v>3508.92983</v>
      </c>
      <c r="S29" s="57">
        <v>345</v>
      </c>
      <c r="T29" s="57">
        <v>22598.46678</v>
      </c>
      <c r="U29" s="57">
        <v>349</v>
      </c>
      <c r="V29" s="57">
        <v>69216.2563</v>
      </c>
      <c r="W29" s="57">
        <v>83</v>
      </c>
      <c r="X29" s="57">
        <v>434848.01432</v>
      </c>
    </row>
    <row r="30" spans="1:24" s="50" customFormat="1" ht="12.75" customHeight="1">
      <c r="A30" s="55" t="s">
        <v>86</v>
      </c>
      <c r="B30" s="56"/>
      <c r="C30" s="57">
        <v>32728</v>
      </c>
      <c r="D30" s="57">
        <v>829784.035453</v>
      </c>
      <c r="E30" s="57">
        <v>4131</v>
      </c>
      <c r="F30" s="57">
        <v>1627.729818</v>
      </c>
      <c r="G30" s="57">
        <v>12454</v>
      </c>
      <c r="H30" s="57">
        <v>22119.795294</v>
      </c>
      <c r="I30" s="57">
        <v>8215</v>
      </c>
      <c r="J30" s="57">
        <v>45416.561952</v>
      </c>
      <c r="K30" s="57">
        <v>3756</v>
      </c>
      <c r="L30" s="57">
        <v>45496.689053</v>
      </c>
      <c r="M30" s="57">
        <v>1853</v>
      </c>
      <c r="N30" s="57">
        <v>43917.667131</v>
      </c>
      <c r="O30" s="57">
        <v>438</v>
      </c>
      <c r="P30" s="57">
        <v>14383.577557</v>
      </c>
      <c r="Q30" s="57">
        <v>250</v>
      </c>
      <c r="R30" s="57">
        <v>10747.37433</v>
      </c>
      <c r="S30" s="57">
        <v>823</v>
      </c>
      <c r="T30" s="57">
        <v>54915.521703</v>
      </c>
      <c r="U30" s="57">
        <v>678</v>
      </c>
      <c r="V30" s="57">
        <v>128897.733958</v>
      </c>
      <c r="W30" s="57">
        <v>130</v>
      </c>
      <c r="X30" s="57">
        <v>462261.384657</v>
      </c>
    </row>
    <row r="31" spans="1:24" s="50" customFormat="1" ht="12.75" customHeight="1">
      <c r="A31" s="55" t="s">
        <v>87</v>
      </c>
      <c r="B31" s="56"/>
      <c r="C31" s="57">
        <v>5129</v>
      </c>
      <c r="D31" s="57">
        <v>789066.258267</v>
      </c>
      <c r="E31" s="57">
        <v>674</v>
      </c>
      <c r="F31" s="57">
        <v>251.880876</v>
      </c>
      <c r="G31" s="57">
        <v>1582</v>
      </c>
      <c r="H31" s="57">
        <v>2841.774788</v>
      </c>
      <c r="I31" s="57">
        <v>938</v>
      </c>
      <c r="J31" s="57">
        <v>5272.277001</v>
      </c>
      <c r="K31" s="57">
        <v>691</v>
      </c>
      <c r="L31" s="57">
        <v>8251.316761</v>
      </c>
      <c r="M31" s="57">
        <v>355</v>
      </c>
      <c r="N31" s="57">
        <v>8514.838337</v>
      </c>
      <c r="O31" s="57">
        <v>90</v>
      </c>
      <c r="P31" s="57">
        <v>2931.00853</v>
      </c>
      <c r="Q31" s="57">
        <v>62</v>
      </c>
      <c r="R31" s="57">
        <v>2678.778932</v>
      </c>
      <c r="S31" s="57">
        <v>230</v>
      </c>
      <c r="T31" s="57">
        <v>14769.403251</v>
      </c>
      <c r="U31" s="57">
        <v>352</v>
      </c>
      <c r="V31" s="57">
        <v>76995.171442</v>
      </c>
      <c r="W31" s="57">
        <v>155</v>
      </c>
      <c r="X31" s="57">
        <v>666559.808349</v>
      </c>
    </row>
    <row r="32" spans="1:24" s="50" customFormat="1" ht="12.75" customHeight="1">
      <c r="A32" s="55" t="s">
        <v>88</v>
      </c>
      <c r="B32" s="56"/>
      <c r="C32" s="57">
        <v>23767</v>
      </c>
      <c r="D32" s="57">
        <v>2156024.600508</v>
      </c>
      <c r="E32" s="57">
        <v>3337</v>
      </c>
      <c r="F32" s="57">
        <v>1205.542783</v>
      </c>
      <c r="G32" s="57">
        <v>8124</v>
      </c>
      <c r="H32" s="57">
        <v>14209.352391</v>
      </c>
      <c r="I32" s="57">
        <v>4906</v>
      </c>
      <c r="J32" s="57">
        <v>27505.581151</v>
      </c>
      <c r="K32" s="57">
        <v>2983</v>
      </c>
      <c r="L32" s="57">
        <v>35568.251751</v>
      </c>
      <c r="M32" s="57">
        <v>1543</v>
      </c>
      <c r="N32" s="57">
        <v>36795.067944</v>
      </c>
      <c r="O32" s="57">
        <v>360</v>
      </c>
      <c r="P32" s="57">
        <v>11795.58842</v>
      </c>
      <c r="Q32" s="57">
        <v>210</v>
      </c>
      <c r="R32" s="57">
        <v>9149.461451</v>
      </c>
      <c r="S32" s="57">
        <v>795</v>
      </c>
      <c r="T32" s="57">
        <v>52723.700231</v>
      </c>
      <c r="U32" s="57">
        <v>1043</v>
      </c>
      <c r="V32" s="57">
        <v>226465.613082</v>
      </c>
      <c r="W32" s="57">
        <v>466</v>
      </c>
      <c r="X32" s="57">
        <v>1740606.441304</v>
      </c>
    </row>
    <row r="33" spans="1:24" s="50" customFormat="1" ht="12.75" customHeight="1">
      <c r="A33" s="55" t="s">
        <v>89</v>
      </c>
      <c r="B33" s="56"/>
      <c r="C33" s="57">
        <v>4962</v>
      </c>
      <c r="D33" s="57">
        <v>180084.039786</v>
      </c>
      <c r="E33" s="57">
        <v>463</v>
      </c>
      <c r="F33" s="57">
        <v>179.758543</v>
      </c>
      <c r="G33" s="57">
        <v>1542</v>
      </c>
      <c r="H33" s="57">
        <v>2699.773864</v>
      </c>
      <c r="I33" s="57">
        <v>1383</v>
      </c>
      <c r="J33" s="57">
        <v>7548.539589</v>
      </c>
      <c r="K33" s="57">
        <v>759</v>
      </c>
      <c r="L33" s="57">
        <v>8997.241338</v>
      </c>
      <c r="M33" s="57">
        <v>331</v>
      </c>
      <c r="N33" s="57">
        <v>7946.96279</v>
      </c>
      <c r="O33" s="57">
        <v>76</v>
      </c>
      <c r="P33" s="57">
        <v>2490.883375</v>
      </c>
      <c r="Q33" s="57">
        <v>45</v>
      </c>
      <c r="R33" s="57">
        <v>1941.56926</v>
      </c>
      <c r="S33" s="57">
        <v>153</v>
      </c>
      <c r="T33" s="57">
        <v>10153.483607</v>
      </c>
      <c r="U33" s="57">
        <v>151</v>
      </c>
      <c r="V33" s="57">
        <v>31826.2212</v>
      </c>
      <c r="W33" s="57">
        <v>59</v>
      </c>
      <c r="X33" s="57">
        <v>106299.60622</v>
      </c>
    </row>
    <row r="34" spans="1:24" s="50" customFormat="1" ht="12.75" customHeight="1">
      <c r="A34" s="55" t="s">
        <v>90</v>
      </c>
      <c r="B34" s="56"/>
      <c r="C34" s="57">
        <v>7228</v>
      </c>
      <c r="D34" s="57">
        <v>277207.851454</v>
      </c>
      <c r="E34" s="57">
        <v>1067</v>
      </c>
      <c r="F34" s="57">
        <v>417.711367</v>
      </c>
      <c r="G34" s="57">
        <v>2497</v>
      </c>
      <c r="H34" s="57">
        <v>4470.523651</v>
      </c>
      <c r="I34" s="57">
        <v>1576</v>
      </c>
      <c r="J34" s="57">
        <v>8835.622071</v>
      </c>
      <c r="K34" s="57">
        <v>936</v>
      </c>
      <c r="L34" s="57">
        <v>11198.793248</v>
      </c>
      <c r="M34" s="57">
        <v>500</v>
      </c>
      <c r="N34" s="57">
        <v>11868.439987</v>
      </c>
      <c r="O34" s="57">
        <v>88</v>
      </c>
      <c r="P34" s="57">
        <v>2854.68429</v>
      </c>
      <c r="Q34" s="57">
        <v>63</v>
      </c>
      <c r="R34" s="57">
        <v>2706.1606</v>
      </c>
      <c r="S34" s="57">
        <v>231</v>
      </c>
      <c r="T34" s="57">
        <v>15506.852569</v>
      </c>
      <c r="U34" s="57">
        <v>207</v>
      </c>
      <c r="V34" s="57">
        <v>43538.399831</v>
      </c>
      <c r="W34" s="57">
        <v>63</v>
      </c>
      <c r="X34" s="57">
        <v>175810.66384</v>
      </c>
    </row>
    <row r="35" spans="1:24" s="50" customFormat="1" ht="12.75" customHeight="1">
      <c r="A35" s="55" t="s">
        <v>91</v>
      </c>
      <c r="B35" s="56"/>
      <c r="C35" s="57">
        <v>2581</v>
      </c>
      <c r="D35" s="57">
        <v>80065.14276</v>
      </c>
      <c r="E35" s="57">
        <v>331</v>
      </c>
      <c r="F35" s="57">
        <v>125.015877</v>
      </c>
      <c r="G35" s="57">
        <v>925</v>
      </c>
      <c r="H35" s="57">
        <v>1703.133224</v>
      </c>
      <c r="I35" s="57">
        <v>600</v>
      </c>
      <c r="J35" s="57">
        <v>3380.634574</v>
      </c>
      <c r="K35" s="57">
        <v>314</v>
      </c>
      <c r="L35" s="57">
        <v>3716.3788</v>
      </c>
      <c r="M35" s="57">
        <v>172</v>
      </c>
      <c r="N35" s="57">
        <v>4101.56499</v>
      </c>
      <c r="O35" s="57">
        <v>39</v>
      </c>
      <c r="P35" s="57">
        <v>1263.46823</v>
      </c>
      <c r="Q35" s="57">
        <v>18</v>
      </c>
      <c r="R35" s="57">
        <v>775.468889</v>
      </c>
      <c r="S35" s="57">
        <v>85</v>
      </c>
      <c r="T35" s="57">
        <v>5591.26524</v>
      </c>
      <c r="U35" s="57">
        <v>76</v>
      </c>
      <c r="V35" s="57">
        <v>14145.810746</v>
      </c>
      <c r="W35" s="57">
        <v>21</v>
      </c>
      <c r="X35" s="57">
        <v>45262.40219</v>
      </c>
    </row>
    <row r="36" spans="1:24" s="50" customFormat="1" ht="12.75" customHeight="1">
      <c r="A36" s="55" t="s">
        <v>273</v>
      </c>
      <c r="B36" s="56"/>
      <c r="C36" s="57">
        <v>6422</v>
      </c>
      <c r="D36" s="57">
        <v>165094.24864</v>
      </c>
      <c r="E36" s="57">
        <v>1260</v>
      </c>
      <c r="F36" s="57">
        <v>463.783369</v>
      </c>
      <c r="G36" s="57">
        <v>2525</v>
      </c>
      <c r="H36" s="57">
        <v>4439.419009</v>
      </c>
      <c r="I36" s="57">
        <v>1031</v>
      </c>
      <c r="J36" s="57">
        <v>5902.690712</v>
      </c>
      <c r="K36" s="57">
        <v>647</v>
      </c>
      <c r="L36" s="57">
        <v>7845.6008</v>
      </c>
      <c r="M36" s="57">
        <v>426</v>
      </c>
      <c r="N36" s="57">
        <v>10474.01674</v>
      </c>
      <c r="O36" s="57">
        <v>94</v>
      </c>
      <c r="P36" s="57">
        <v>2997.96887</v>
      </c>
      <c r="Q36" s="57">
        <v>35</v>
      </c>
      <c r="R36" s="57">
        <v>1485.10466</v>
      </c>
      <c r="S36" s="57">
        <v>149</v>
      </c>
      <c r="T36" s="57">
        <v>9463.32254</v>
      </c>
      <c r="U36" s="57">
        <v>194</v>
      </c>
      <c r="V36" s="57">
        <v>39172.30329</v>
      </c>
      <c r="W36" s="57">
        <v>61</v>
      </c>
      <c r="X36" s="57">
        <v>82850.03865</v>
      </c>
    </row>
    <row r="37" spans="1:24" s="50" customFormat="1" ht="12.75" customHeight="1">
      <c r="A37" s="55" t="s">
        <v>92</v>
      </c>
      <c r="B37" s="56"/>
      <c r="C37" s="57">
        <v>2569</v>
      </c>
      <c r="D37" s="57">
        <v>21640.673895</v>
      </c>
      <c r="E37" s="57">
        <v>565</v>
      </c>
      <c r="F37" s="57">
        <v>210.043588</v>
      </c>
      <c r="G37" s="57">
        <v>1115</v>
      </c>
      <c r="H37" s="57">
        <v>1878.790888</v>
      </c>
      <c r="I37" s="57">
        <v>487</v>
      </c>
      <c r="J37" s="57">
        <v>2656.74612</v>
      </c>
      <c r="K37" s="57">
        <v>195</v>
      </c>
      <c r="L37" s="57">
        <v>2260.3756</v>
      </c>
      <c r="M37" s="57">
        <v>94</v>
      </c>
      <c r="N37" s="57">
        <v>2242.4751</v>
      </c>
      <c r="O37" s="57">
        <v>20</v>
      </c>
      <c r="P37" s="57">
        <v>660.47917</v>
      </c>
      <c r="Q37" s="57">
        <v>14</v>
      </c>
      <c r="R37" s="57">
        <v>607.074</v>
      </c>
      <c r="S37" s="57">
        <v>45</v>
      </c>
      <c r="T37" s="57">
        <v>2996.420059</v>
      </c>
      <c r="U37" s="57">
        <v>29</v>
      </c>
      <c r="V37" s="57">
        <v>4648.67187</v>
      </c>
      <c r="W37" s="57">
        <v>5</v>
      </c>
      <c r="X37" s="57">
        <v>3479.5975</v>
      </c>
    </row>
    <row r="38" spans="1:24" s="50" customFormat="1" ht="12.75" customHeight="1">
      <c r="A38" s="55" t="s">
        <v>93</v>
      </c>
      <c r="B38" s="56"/>
      <c r="C38" s="57">
        <v>6479</v>
      </c>
      <c r="D38" s="57">
        <v>153689.33048</v>
      </c>
      <c r="E38" s="57">
        <v>1471</v>
      </c>
      <c r="F38" s="57">
        <v>513.753569</v>
      </c>
      <c r="G38" s="57">
        <v>2472</v>
      </c>
      <c r="H38" s="57">
        <v>4214.528775</v>
      </c>
      <c r="I38" s="57">
        <v>1077</v>
      </c>
      <c r="J38" s="57">
        <v>6029.766742</v>
      </c>
      <c r="K38" s="57">
        <v>584</v>
      </c>
      <c r="L38" s="57">
        <v>7040.718377</v>
      </c>
      <c r="M38" s="57">
        <v>306</v>
      </c>
      <c r="N38" s="57">
        <v>7338.292805</v>
      </c>
      <c r="O38" s="57">
        <v>77</v>
      </c>
      <c r="P38" s="57">
        <v>2494.732819</v>
      </c>
      <c r="Q38" s="57">
        <v>44</v>
      </c>
      <c r="R38" s="57">
        <v>1925.167692</v>
      </c>
      <c r="S38" s="57">
        <v>163</v>
      </c>
      <c r="T38" s="57">
        <v>10726.254332</v>
      </c>
      <c r="U38" s="57">
        <v>232</v>
      </c>
      <c r="V38" s="57">
        <v>48137.225444</v>
      </c>
      <c r="W38" s="57">
        <v>53</v>
      </c>
      <c r="X38" s="57">
        <v>65268.889925</v>
      </c>
    </row>
    <row r="39" spans="1:24" s="50" customFormat="1" ht="12.75" customHeight="1">
      <c r="A39" s="55" t="s">
        <v>94</v>
      </c>
      <c r="B39" s="56"/>
      <c r="C39" s="57">
        <v>15663</v>
      </c>
      <c r="D39" s="57">
        <v>373401.229088</v>
      </c>
      <c r="E39" s="57">
        <v>1994</v>
      </c>
      <c r="F39" s="57">
        <v>801.973547</v>
      </c>
      <c r="G39" s="57">
        <v>5995</v>
      </c>
      <c r="H39" s="57">
        <v>10707.044656</v>
      </c>
      <c r="I39" s="57">
        <v>3640</v>
      </c>
      <c r="J39" s="57">
        <v>20091.95548</v>
      </c>
      <c r="K39" s="57">
        <v>1878</v>
      </c>
      <c r="L39" s="57">
        <v>22448.508591</v>
      </c>
      <c r="M39" s="57">
        <v>946</v>
      </c>
      <c r="N39" s="57">
        <v>22625.002319</v>
      </c>
      <c r="O39" s="57">
        <v>220</v>
      </c>
      <c r="P39" s="57">
        <v>7209.45629</v>
      </c>
      <c r="Q39" s="57">
        <v>93</v>
      </c>
      <c r="R39" s="57">
        <v>4037.54448</v>
      </c>
      <c r="S39" s="57">
        <v>383</v>
      </c>
      <c r="T39" s="57">
        <v>25205.470582</v>
      </c>
      <c r="U39" s="57">
        <v>399</v>
      </c>
      <c r="V39" s="57">
        <v>84436.709148</v>
      </c>
      <c r="W39" s="57">
        <v>115</v>
      </c>
      <c r="X39" s="57">
        <v>175837.563995</v>
      </c>
    </row>
    <row r="40" spans="1:24" s="50" customFormat="1" ht="12.75" customHeight="1">
      <c r="A40" s="55" t="s">
        <v>95</v>
      </c>
      <c r="B40" s="56"/>
      <c r="C40" s="57">
        <v>7839</v>
      </c>
      <c r="D40" s="57">
        <v>1438447.08319</v>
      </c>
      <c r="E40" s="57">
        <v>1404</v>
      </c>
      <c r="F40" s="57">
        <v>401.174702</v>
      </c>
      <c r="G40" s="57">
        <v>2542</v>
      </c>
      <c r="H40" s="57">
        <v>4623.185218</v>
      </c>
      <c r="I40" s="57">
        <v>1120</v>
      </c>
      <c r="J40" s="57">
        <v>6453.255413</v>
      </c>
      <c r="K40" s="57">
        <v>1029</v>
      </c>
      <c r="L40" s="57">
        <v>12314.420071</v>
      </c>
      <c r="M40" s="57">
        <v>492</v>
      </c>
      <c r="N40" s="57">
        <v>11562.336205</v>
      </c>
      <c r="O40" s="57">
        <v>165</v>
      </c>
      <c r="P40" s="57">
        <v>5284.380843</v>
      </c>
      <c r="Q40" s="57">
        <v>107</v>
      </c>
      <c r="R40" s="57">
        <v>4671.82901</v>
      </c>
      <c r="S40" s="57">
        <v>331</v>
      </c>
      <c r="T40" s="57">
        <v>21585.881872</v>
      </c>
      <c r="U40" s="57">
        <v>408</v>
      </c>
      <c r="V40" s="57">
        <v>90191.134687</v>
      </c>
      <c r="W40" s="57">
        <v>241</v>
      </c>
      <c r="X40" s="57">
        <v>1281359.485169</v>
      </c>
    </row>
    <row r="41" spans="1:24" s="50" customFormat="1" ht="12.75" customHeight="1">
      <c r="A41" s="55" t="s">
        <v>96</v>
      </c>
      <c r="B41" s="56"/>
      <c r="C41" s="57">
        <v>3479</v>
      </c>
      <c r="D41" s="57">
        <v>187798.192628</v>
      </c>
      <c r="E41" s="57">
        <v>640</v>
      </c>
      <c r="F41" s="57">
        <v>246.929776</v>
      </c>
      <c r="G41" s="57">
        <v>1397</v>
      </c>
      <c r="H41" s="57">
        <v>2423.211232</v>
      </c>
      <c r="I41" s="57">
        <v>777</v>
      </c>
      <c r="J41" s="57">
        <v>4247.574248</v>
      </c>
      <c r="K41" s="57">
        <v>364</v>
      </c>
      <c r="L41" s="57">
        <v>4224.939246</v>
      </c>
      <c r="M41" s="57">
        <v>155</v>
      </c>
      <c r="N41" s="57">
        <v>3732.52001</v>
      </c>
      <c r="O41" s="57">
        <v>34</v>
      </c>
      <c r="P41" s="57">
        <v>1114.880306</v>
      </c>
      <c r="Q41" s="57">
        <v>15</v>
      </c>
      <c r="R41" s="57">
        <v>626.6</v>
      </c>
      <c r="S41" s="57">
        <v>48</v>
      </c>
      <c r="T41" s="57">
        <v>3103.94</v>
      </c>
      <c r="U41" s="57">
        <v>35</v>
      </c>
      <c r="V41" s="57">
        <v>6424.73232</v>
      </c>
      <c r="W41" s="57">
        <v>14</v>
      </c>
      <c r="X41" s="57">
        <v>161652.86549</v>
      </c>
    </row>
    <row r="42" spans="1:24" s="50" customFormat="1" ht="12.75" customHeight="1">
      <c r="A42" s="55" t="s">
        <v>354</v>
      </c>
      <c r="B42" s="56"/>
      <c r="C42" s="57">
        <v>119502</v>
      </c>
      <c r="D42" s="57">
        <v>1427295.570259</v>
      </c>
      <c r="E42" s="57">
        <v>25381</v>
      </c>
      <c r="F42" s="57">
        <v>9017.023915</v>
      </c>
      <c r="G42" s="57">
        <v>52126</v>
      </c>
      <c r="H42" s="57">
        <v>93137.674507</v>
      </c>
      <c r="I42" s="57">
        <v>20708</v>
      </c>
      <c r="J42" s="57">
        <v>114469.780354</v>
      </c>
      <c r="K42" s="57">
        <v>11291</v>
      </c>
      <c r="L42" s="57">
        <v>130960.386353</v>
      </c>
      <c r="M42" s="57">
        <v>5069</v>
      </c>
      <c r="N42" s="57">
        <v>120466.061015</v>
      </c>
      <c r="O42" s="57">
        <v>1003</v>
      </c>
      <c r="P42" s="57">
        <v>32523.12993</v>
      </c>
      <c r="Q42" s="57">
        <v>420</v>
      </c>
      <c r="R42" s="57">
        <v>17934.200574</v>
      </c>
      <c r="S42" s="57">
        <v>1575</v>
      </c>
      <c r="T42" s="57">
        <v>100267.937868</v>
      </c>
      <c r="U42" s="57">
        <v>1633</v>
      </c>
      <c r="V42" s="57">
        <v>289350.611012</v>
      </c>
      <c r="W42" s="57">
        <v>296</v>
      </c>
      <c r="X42" s="57">
        <v>519168.764731</v>
      </c>
    </row>
    <row r="43" spans="1:24" s="50" customFormat="1" ht="12.75" customHeight="1">
      <c r="A43" s="55" t="s">
        <v>97</v>
      </c>
      <c r="B43" s="56"/>
      <c r="C43" s="57">
        <v>94768</v>
      </c>
      <c r="D43" s="57">
        <v>1057853.753043</v>
      </c>
      <c r="E43" s="57">
        <v>22159</v>
      </c>
      <c r="F43" s="57">
        <v>7996.431804</v>
      </c>
      <c r="G43" s="57">
        <v>37474</v>
      </c>
      <c r="H43" s="57">
        <v>62573.534322</v>
      </c>
      <c r="I43" s="57">
        <v>22365</v>
      </c>
      <c r="J43" s="57">
        <v>121943.030732</v>
      </c>
      <c r="K43" s="57">
        <v>7592</v>
      </c>
      <c r="L43" s="57">
        <v>89574.646841</v>
      </c>
      <c r="M43" s="57">
        <v>2886</v>
      </c>
      <c r="N43" s="57">
        <v>67947.778849</v>
      </c>
      <c r="O43" s="57">
        <v>531</v>
      </c>
      <c r="P43" s="57">
        <v>17219.850728</v>
      </c>
      <c r="Q43" s="57">
        <v>281</v>
      </c>
      <c r="R43" s="57">
        <v>12036.528153</v>
      </c>
      <c r="S43" s="57">
        <v>790</v>
      </c>
      <c r="T43" s="57">
        <v>51772.065006</v>
      </c>
      <c r="U43" s="57">
        <v>549</v>
      </c>
      <c r="V43" s="57">
        <v>104725.625851</v>
      </c>
      <c r="W43" s="57">
        <v>141</v>
      </c>
      <c r="X43" s="57">
        <v>522064.260757</v>
      </c>
    </row>
    <row r="44" spans="1:24" s="50" customFormat="1" ht="12.75" customHeight="1">
      <c r="A44" s="55" t="s">
        <v>98</v>
      </c>
      <c r="B44" s="56"/>
      <c r="C44" s="57">
        <v>16652</v>
      </c>
      <c r="D44" s="57">
        <v>1056958.497392</v>
      </c>
      <c r="E44" s="57">
        <v>1958</v>
      </c>
      <c r="F44" s="57">
        <v>637.895034</v>
      </c>
      <c r="G44" s="57">
        <v>4091</v>
      </c>
      <c r="H44" s="57">
        <v>8591.086232</v>
      </c>
      <c r="I44" s="57">
        <v>4286</v>
      </c>
      <c r="J44" s="57">
        <v>25876.461711</v>
      </c>
      <c r="K44" s="57">
        <v>2088</v>
      </c>
      <c r="L44" s="57">
        <v>25430.416572</v>
      </c>
      <c r="M44" s="57">
        <v>2146</v>
      </c>
      <c r="N44" s="57">
        <v>53390.523759</v>
      </c>
      <c r="O44" s="57">
        <v>713</v>
      </c>
      <c r="P44" s="57">
        <v>22114.310745</v>
      </c>
      <c r="Q44" s="57">
        <v>113</v>
      </c>
      <c r="R44" s="57">
        <v>4883.35668</v>
      </c>
      <c r="S44" s="57">
        <v>568</v>
      </c>
      <c r="T44" s="57">
        <v>34364.175235</v>
      </c>
      <c r="U44" s="57">
        <v>441</v>
      </c>
      <c r="V44" s="57">
        <v>86632.09959</v>
      </c>
      <c r="W44" s="57">
        <v>248</v>
      </c>
      <c r="X44" s="57">
        <v>795038.171834</v>
      </c>
    </row>
    <row r="45" spans="1:24" s="50" customFormat="1" ht="12.75" customHeight="1">
      <c r="A45" s="55" t="s">
        <v>99</v>
      </c>
      <c r="B45" s="56"/>
      <c r="C45" s="57">
        <v>7805</v>
      </c>
      <c r="D45" s="57">
        <v>64837.983353</v>
      </c>
      <c r="E45" s="57">
        <v>2310</v>
      </c>
      <c r="F45" s="57">
        <v>798.834649</v>
      </c>
      <c r="G45" s="57">
        <v>2901</v>
      </c>
      <c r="H45" s="57">
        <v>5356.972201</v>
      </c>
      <c r="I45" s="57">
        <v>1414</v>
      </c>
      <c r="J45" s="57">
        <v>8114.879887</v>
      </c>
      <c r="K45" s="57">
        <v>617</v>
      </c>
      <c r="L45" s="57">
        <v>7525.216554</v>
      </c>
      <c r="M45" s="57">
        <v>302</v>
      </c>
      <c r="N45" s="57">
        <v>7263.148259</v>
      </c>
      <c r="O45" s="57">
        <v>46</v>
      </c>
      <c r="P45" s="57">
        <v>1486.647443</v>
      </c>
      <c r="Q45" s="57">
        <v>32</v>
      </c>
      <c r="R45" s="57">
        <v>1342.10003</v>
      </c>
      <c r="S45" s="57">
        <v>98</v>
      </c>
      <c r="T45" s="57">
        <v>6097.41506</v>
      </c>
      <c r="U45" s="57">
        <v>76</v>
      </c>
      <c r="V45" s="57">
        <v>14080.76015</v>
      </c>
      <c r="W45" s="57">
        <v>9</v>
      </c>
      <c r="X45" s="57">
        <v>12772.00912</v>
      </c>
    </row>
    <row r="46" spans="1:24" s="50" customFormat="1" ht="12.75" customHeight="1">
      <c r="A46" s="55" t="s">
        <v>362</v>
      </c>
      <c r="B46" s="56"/>
      <c r="C46" s="57">
        <v>27820</v>
      </c>
      <c r="D46" s="57">
        <v>555549.697702</v>
      </c>
      <c r="E46" s="57">
        <v>8842</v>
      </c>
      <c r="F46" s="57">
        <v>2834.052379</v>
      </c>
      <c r="G46" s="57">
        <v>10767</v>
      </c>
      <c r="H46" s="57">
        <v>17884.362091</v>
      </c>
      <c r="I46" s="57">
        <v>4206</v>
      </c>
      <c r="J46" s="57">
        <v>23602.080857</v>
      </c>
      <c r="K46" s="57">
        <v>2011</v>
      </c>
      <c r="L46" s="57">
        <v>23532.608126</v>
      </c>
      <c r="M46" s="57">
        <v>770</v>
      </c>
      <c r="N46" s="57">
        <v>18144.839064</v>
      </c>
      <c r="O46" s="57">
        <v>217</v>
      </c>
      <c r="P46" s="57">
        <v>7053.340797</v>
      </c>
      <c r="Q46" s="57">
        <v>116</v>
      </c>
      <c r="R46" s="57">
        <v>5071.019326</v>
      </c>
      <c r="S46" s="57">
        <v>404</v>
      </c>
      <c r="T46" s="57">
        <v>25829.518763</v>
      </c>
      <c r="U46" s="57">
        <v>365</v>
      </c>
      <c r="V46" s="57">
        <v>75431.621273</v>
      </c>
      <c r="W46" s="57">
        <v>122</v>
      </c>
      <c r="X46" s="57">
        <v>356166.255026</v>
      </c>
    </row>
    <row r="47" spans="1:24" s="50" customFormat="1" ht="12.75" customHeight="1">
      <c r="A47" s="55" t="s">
        <v>100</v>
      </c>
      <c r="B47" s="56"/>
      <c r="C47" s="57">
        <v>60594</v>
      </c>
      <c r="D47" s="57">
        <v>9382247.862286</v>
      </c>
      <c r="E47" s="57">
        <v>11871</v>
      </c>
      <c r="F47" s="57">
        <v>3755.469607</v>
      </c>
      <c r="G47" s="57">
        <v>15882</v>
      </c>
      <c r="H47" s="57">
        <v>28765.803602</v>
      </c>
      <c r="I47" s="57">
        <v>8452</v>
      </c>
      <c r="J47" s="57">
        <v>50926.091226</v>
      </c>
      <c r="K47" s="57">
        <v>8191</v>
      </c>
      <c r="L47" s="57">
        <v>102738.661161</v>
      </c>
      <c r="M47" s="57">
        <v>6843</v>
      </c>
      <c r="N47" s="57">
        <v>169528.476029</v>
      </c>
      <c r="O47" s="57">
        <v>983</v>
      </c>
      <c r="P47" s="57">
        <v>32785.503635</v>
      </c>
      <c r="Q47" s="57">
        <v>736</v>
      </c>
      <c r="R47" s="57">
        <v>32258.146566</v>
      </c>
      <c r="S47" s="57">
        <v>2986</v>
      </c>
      <c r="T47" s="57">
        <v>200330.439867</v>
      </c>
      <c r="U47" s="57">
        <v>3496</v>
      </c>
      <c r="V47" s="57">
        <v>723436.503139</v>
      </c>
      <c r="W47" s="57">
        <v>1154</v>
      </c>
      <c r="X47" s="57">
        <v>8037722.767454</v>
      </c>
    </row>
    <row r="48" spans="1:24" s="50" customFormat="1" ht="12.75" customHeight="1">
      <c r="A48" s="55" t="s">
        <v>101</v>
      </c>
      <c r="B48" s="56"/>
      <c r="C48" s="57">
        <v>39585</v>
      </c>
      <c r="D48" s="57">
        <v>1527605.664836</v>
      </c>
      <c r="E48" s="57">
        <v>5898</v>
      </c>
      <c r="F48" s="57">
        <v>2197.982226</v>
      </c>
      <c r="G48" s="57">
        <v>10463</v>
      </c>
      <c r="H48" s="57">
        <v>18684.970613</v>
      </c>
      <c r="I48" s="57">
        <v>5504</v>
      </c>
      <c r="J48" s="57">
        <v>31852.625989</v>
      </c>
      <c r="K48" s="57">
        <v>6616</v>
      </c>
      <c r="L48" s="57">
        <v>81418.236196</v>
      </c>
      <c r="M48" s="57">
        <v>5316</v>
      </c>
      <c r="N48" s="57">
        <v>128423.892037</v>
      </c>
      <c r="O48" s="57">
        <v>1097</v>
      </c>
      <c r="P48" s="57">
        <v>35731.540383</v>
      </c>
      <c r="Q48" s="57">
        <v>422</v>
      </c>
      <c r="R48" s="57">
        <v>18190.377191</v>
      </c>
      <c r="S48" s="57">
        <v>1969</v>
      </c>
      <c r="T48" s="57">
        <v>126798.9261</v>
      </c>
      <c r="U48" s="57">
        <v>1850</v>
      </c>
      <c r="V48" s="57">
        <v>361166.317323</v>
      </c>
      <c r="W48" s="57">
        <v>450</v>
      </c>
      <c r="X48" s="57">
        <v>723140.796778</v>
      </c>
    </row>
    <row r="49" spans="1:24" s="50" customFormat="1" ht="12.75" customHeight="1">
      <c r="A49" s="55" t="s">
        <v>102</v>
      </c>
      <c r="B49" s="56"/>
      <c r="C49" s="57">
        <v>102354</v>
      </c>
      <c r="D49" s="57">
        <v>1336575.343874</v>
      </c>
      <c r="E49" s="57">
        <v>33438</v>
      </c>
      <c r="F49" s="57">
        <v>11015.055118</v>
      </c>
      <c r="G49" s="57">
        <v>41151</v>
      </c>
      <c r="H49" s="57">
        <v>68265.984578</v>
      </c>
      <c r="I49" s="57">
        <v>13454</v>
      </c>
      <c r="J49" s="57">
        <v>75922.541482</v>
      </c>
      <c r="K49" s="57">
        <v>6854</v>
      </c>
      <c r="L49" s="57">
        <v>81062.929533</v>
      </c>
      <c r="M49" s="57">
        <v>3341</v>
      </c>
      <c r="N49" s="57">
        <v>79867.021859</v>
      </c>
      <c r="O49" s="57">
        <v>849</v>
      </c>
      <c r="P49" s="57">
        <v>27338.468013</v>
      </c>
      <c r="Q49" s="57">
        <v>340</v>
      </c>
      <c r="R49" s="57">
        <v>14596.509115</v>
      </c>
      <c r="S49" s="57">
        <v>1276</v>
      </c>
      <c r="T49" s="57">
        <v>82954.642452</v>
      </c>
      <c r="U49" s="57">
        <v>1274</v>
      </c>
      <c r="V49" s="57">
        <v>259914.249192</v>
      </c>
      <c r="W49" s="57">
        <v>377</v>
      </c>
      <c r="X49" s="57">
        <v>635637.942532</v>
      </c>
    </row>
    <row r="50" spans="1:24" s="50" customFormat="1" ht="12.75" customHeight="1">
      <c r="A50" s="55" t="s">
        <v>103</v>
      </c>
      <c r="B50" s="56"/>
      <c r="C50" s="57">
        <v>23836</v>
      </c>
      <c r="D50" s="57">
        <v>365444.98202</v>
      </c>
      <c r="E50" s="57">
        <v>5520</v>
      </c>
      <c r="F50" s="57">
        <v>1845.067041</v>
      </c>
      <c r="G50" s="57">
        <v>7894</v>
      </c>
      <c r="H50" s="57">
        <v>14411.86359</v>
      </c>
      <c r="I50" s="57">
        <v>6168</v>
      </c>
      <c r="J50" s="57">
        <v>35759.709937</v>
      </c>
      <c r="K50" s="57">
        <v>2134</v>
      </c>
      <c r="L50" s="57">
        <v>24797.833386</v>
      </c>
      <c r="M50" s="57">
        <v>669</v>
      </c>
      <c r="N50" s="57">
        <v>15915.049561</v>
      </c>
      <c r="O50" s="57">
        <v>221</v>
      </c>
      <c r="P50" s="57">
        <v>7110.282265</v>
      </c>
      <c r="Q50" s="57">
        <v>648</v>
      </c>
      <c r="R50" s="57">
        <v>26180.30613</v>
      </c>
      <c r="S50" s="57">
        <v>278</v>
      </c>
      <c r="T50" s="57">
        <v>17571.5054</v>
      </c>
      <c r="U50" s="57">
        <v>245</v>
      </c>
      <c r="V50" s="57">
        <v>45430.19696</v>
      </c>
      <c r="W50" s="57">
        <v>59</v>
      </c>
      <c r="X50" s="57">
        <v>176423.16775</v>
      </c>
    </row>
    <row r="51" spans="1:24" s="50" customFormat="1" ht="12.75" customHeight="1">
      <c r="A51" s="55" t="s">
        <v>104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366</v>
      </c>
      <c r="B52" s="56"/>
      <c r="C52" s="57">
        <v>470</v>
      </c>
      <c r="D52" s="57">
        <v>1797.764662</v>
      </c>
      <c r="E52" s="57">
        <v>195</v>
      </c>
      <c r="F52" s="57">
        <v>58.766554</v>
      </c>
      <c r="G52" s="57">
        <v>172</v>
      </c>
      <c r="H52" s="57">
        <v>318.15923</v>
      </c>
      <c r="I52" s="57">
        <v>69</v>
      </c>
      <c r="J52" s="57">
        <v>385.748852</v>
      </c>
      <c r="K52" s="57">
        <v>21</v>
      </c>
      <c r="L52" s="57">
        <v>268.134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3416</v>
      </c>
      <c r="D54" s="57">
        <v>84103.920677</v>
      </c>
      <c r="E54" s="57">
        <v>1192</v>
      </c>
      <c r="F54" s="57">
        <v>370.665614</v>
      </c>
      <c r="G54" s="57">
        <v>1199</v>
      </c>
      <c r="H54" s="57">
        <v>2109.326705</v>
      </c>
      <c r="I54" s="57">
        <v>432</v>
      </c>
      <c r="J54" s="57">
        <v>2489.809133</v>
      </c>
      <c r="K54" s="57">
        <v>254</v>
      </c>
      <c r="L54" s="57">
        <v>3133.234745</v>
      </c>
      <c r="M54" s="57">
        <v>141</v>
      </c>
      <c r="N54" s="57">
        <v>3468.41958</v>
      </c>
      <c r="O54" s="57">
        <v>28</v>
      </c>
      <c r="P54" s="57">
        <v>925.64715</v>
      </c>
      <c r="Q54" s="57">
        <v>17</v>
      </c>
      <c r="R54" s="57">
        <v>746.905</v>
      </c>
      <c r="S54" s="57">
        <v>56</v>
      </c>
      <c r="T54" s="57">
        <v>3778.83201</v>
      </c>
      <c r="U54" s="57">
        <v>68</v>
      </c>
      <c r="V54" s="57">
        <v>14041.70551</v>
      </c>
      <c r="W54" s="57">
        <v>29</v>
      </c>
      <c r="X54" s="57">
        <v>53039.37523</v>
      </c>
    </row>
    <row r="55" spans="1:24" s="50" customFormat="1" ht="12.75" customHeight="1">
      <c r="A55" s="55" t="s">
        <v>107</v>
      </c>
      <c r="B55" s="56"/>
      <c r="C55" s="57">
        <v>14067</v>
      </c>
      <c r="D55" s="57">
        <v>152728.48666</v>
      </c>
      <c r="E55" s="57">
        <v>4290</v>
      </c>
      <c r="F55" s="57">
        <v>1568.623024</v>
      </c>
      <c r="G55" s="57">
        <v>5528</v>
      </c>
      <c r="H55" s="57">
        <v>9126.241307</v>
      </c>
      <c r="I55" s="57">
        <v>2204</v>
      </c>
      <c r="J55" s="57">
        <v>12387.328883</v>
      </c>
      <c r="K55" s="57">
        <v>1179</v>
      </c>
      <c r="L55" s="57">
        <v>13852.328994</v>
      </c>
      <c r="M55" s="57">
        <v>422</v>
      </c>
      <c r="N55" s="57">
        <v>10029.775516</v>
      </c>
      <c r="O55" s="57">
        <v>86</v>
      </c>
      <c r="P55" s="57">
        <v>2816.063085</v>
      </c>
      <c r="Q55" s="57">
        <v>44</v>
      </c>
      <c r="R55" s="57">
        <v>1890.32368</v>
      </c>
      <c r="S55" s="57">
        <v>139</v>
      </c>
      <c r="T55" s="57">
        <v>8984.83922</v>
      </c>
      <c r="U55" s="57">
        <v>135</v>
      </c>
      <c r="V55" s="57">
        <v>24838.384571</v>
      </c>
      <c r="W55" s="57">
        <v>40</v>
      </c>
      <c r="X55" s="57">
        <v>67234.57838</v>
      </c>
    </row>
    <row r="56" spans="1:24" s="50" customFormat="1" ht="12.75" customHeight="1">
      <c r="A56" s="55" t="s">
        <v>108</v>
      </c>
      <c r="B56" s="56"/>
      <c r="C56" s="57">
        <v>19959</v>
      </c>
      <c r="D56" s="57">
        <v>182129.825775</v>
      </c>
      <c r="E56" s="57">
        <v>5011</v>
      </c>
      <c r="F56" s="57">
        <v>1786.915916</v>
      </c>
      <c r="G56" s="57">
        <v>8794</v>
      </c>
      <c r="H56" s="57">
        <v>14129.051275</v>
      </c>
      <c r="I56" s="57">
        <v>3308</v>
      </c>
      <c r="J56" s="57">
        <v>18211.208507</v>
      </c>
      <c r="K56" s="57">
        <v>1469</v>
      </c>
      <c r="L56" s="57">
        <v>17500.244692</v>
      </c>
      <c r="M56" s="57">
        <v>666</v>
      </c>
      <c r="N56" s="57">
        <v>16020.627072</v>
      </c>
      <c r="O56" s="57">
        <v>149</v>
      </c>
      <c r="P56" s="57">
        <v>4819.318954</v>
      </c>
      <c r="Q56" s="57">
        <v>63</v>
      </c>
      <c r="R56" s="57">
        <v>2652.9294</v>
      </c>
      <c r="S56" s="57">
        <v>258</v>
      </c>
      <c r="T56" s="57">
        <v>17073.984259</v>
      </c>
      <c r="U56" s="57">
        <v>203</v>
      </c>
      <c r="V56" s="57">
        <v>37811.53198</v>
      </c>
      <c r="W56" s="57">
        <v>38</v>
      </c>
      <c r="X56" s="57">
        <v>52124.01372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5" t="str">
        <f>'2491-00-01'!V34</f>
        <v>中華民國112年10月20日編製</v>
      </c>
    </row>
    <row r="58" spans="12:24" ht="16.5" customHeight="1">
      <c r="L58" s="45" t="s">
        <v>40</v>
      </c>
      <c r="X58" s="60" t="s">
        <v>291</v>
      </c>
    </row>
    <row r="59" spans="1:24" ht="15.75">
      <c r="A59" s="61" t="s">
        <v>121</v>
      </c>
      <c r="B59" s="171" t="s">
        <v>385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386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24" t="s">
        <v>110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29"/>
      <c r="G1" s="329"/>
      <c r="H1" s="329"/>
      <c r="I1" s="329"/>
      <c r="J1" s="329"/>
      <c r="Q1" s="64" t="s">
        <v>1</v>
      </c>
      <c r="R1" s="67" t="s">
        <v>2</v>
      </c>
    </row>
    <row r="2" spans="1:18" ht="16.5" customHeight="1">
      <c r="A2" s="68" t="s">
        <v>223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30" t="s">
        <v>246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ht="19.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 ht="19.5" customHeight="1">
      <c r="A5" s="74"/>
      <c r="B5" s="74"/>
      <c r="C5" s="74"/>
      <c r="D5" s="74"/>
      <c r="E5" s="74"/>
      <c r="G5" s="308" t="str">
        <f>'2491-00-01'!H5</f>
        <v>中華民國112年9月底</v>
      </c>
      <c r="H5" s="308"/>
      <c r="I5" s="308"/>
      <c r="J5" s="308"/>
      <c r="K5" s="308"/>
      <c r="L5" s="308"/>
      <c r="M5" s="308"/>
      <c r="O5" s="75"/>
      <c r="P5" s="75"/>
      <c r="Q5" s="75"/>
      <c r="R5" s="76" t="s">
        <v>7</v>
      </c>
    </row>
    <row r="6" spans="1:18" s="78" customFormat="1" ht="12" customHeight="1">
      <c r="A6" s="332" t="s">
        <v>8</v>
      </c>
      <c r="B6" s="333"/>
      <c r="C6" s="338" t="s">
        <v>124</v>
      </c>
      <c r="D6" s="339"/>
      <c r="E6" s="342" t="s">
        <v>125</v>
      </c>
      <c r="F6" s="339"/>
      <c r="G6" s="342" t="s">
        <v>126</v>
      </c>
      <c r="H6" s="339"/>
      <c r="I6" s="342" t="s">
        <v>127</v>
      </c>
      <c r="J6" s="339"/>
      <c r="K6" s="342" t="s">
        <v>128</v>
      </c>
      <c r="L6" s="339"/>
      <c r="M6" s="344" t="s">
        <v>397</v>
      </c>
      <c r="N6" s="345"/>
      <c r="O6" s="348" t="s">
        <v>129</v>
      </c>
      <c r="P6" s="349"/>
      <c r="Q6" s="352" t="s">
        <v>398</v>
      </c>
      <c r="R6" s="354" t="s">
        <v>130</v>
      </c>
    </row>
    <row r="7" spans="1:18" s="78" customFormat="1" ht="21.75" customHeight="1">
      <c r="A7" s="334"/>
      <c r="B7" s="335"/>
      <c r="C7" s="340"/>
      <c r="D7" s="341"/>
      <c r="E7" s="343"/>
      <c r="F7" s="341"/>
      <c r="G7" s="343"/>
      <c r="H7" s="341"/>
      <c r="I7" s="343"/>
      <c r="J7" s="341"/>
      <c r="K7" s="343"/>
      <c r="L7" s="341"/>
      <c r="M7" s="346"/>
      <c r="N7" s="347"/>
      <c r="O7" s="350"/>
      <c r="P7" s="351"/>
      <c r="Q7" s="353"/>
      <c r="R7" s="355"/>
    </row>
    <row r="8" spans="1:18" s="78" customFormat="1" ht="33">
      <c r="A8" s="336"/>
      <c r="B8" s="33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69" t="s">
        <v>33</v>
      </c>
      <c r="B9" s="270"/>
      <c r="C9" s="82">
        <v>767007</v>
      </c>
      <c r="D9" s="82">
        <v>28209463.743909</v>
      </c>
      <c r="E9" s="82">
        <v>7</v>
      </c>
      <c r="F9" s="82">
        <v>56.8</v>
      </c>
      <c r="G9" s="82">
        <v>4</v>
      </c>
      <c r="H9" s="82">
        <v>8.0172</v>
      </c>
      <c r="I9" s="82">
        <v>575689</v>
      </c>
      <c r="J9" s="82">
        <v>2997514.309844</v>
      </c>
      <c r="K9" s="82">
        <v>185648</v>
      </c>
      <c r="L9" s="82">
        <v>24971291.346122</v>
      </c>
      <c r="M9" s="82">
        <v>5613</v>
      </c>
      <c r="N9" s="82">
        <v>234338.198116</v>
      </c>
      <c r="O9" s="82">
        <v>46</v>
      </c>
      <c r="P9" s="82">
        <v>6255.072627</v>
      </c>
      <c r="Q9" s="82">
        <v>4838</v>
      </c>
      <c r="R9" s="82">
        <v>92</v>
      </c>
    </row>
    <row r="10" spans="1:18" s="78" customFormat="1" ht="15.75" customHeight="1">
      <c r="A10" s="271" t="s">
        <v>224</v>
      </c>
      <c r="B10" s="272"/>
      <c r="C10" s="82">
        <v>765268</v>
      </c>
      <c r="D10" s="82">
        <v>28182836.111681</v>
      </c>
      <c r="E10" s="82">
        <v>7</v>
      </c>
      <c r="F10" s="82">
        <v>56.8</v>
      </c>
      <c r="G10" s="82">
        <v>4</v>
      </c>
      <c r="H10" s="82">
        <v>8.0172</v>
      </c>
      <c r="I10" s="82">
        <v>574326</v>
      </c>
      <c r="J10" s="82">
        <v>2989815.297966</v>
      </c>
      <c r="K10" s="82">
        <v>185272</v>
      </c>
      <c r="L10" s="82">
        <v>24952362.725772</v>
      </c>
      <c r="M10" s="82">
        <v>5613</v>
      </c>
      <c r="N10" s="82">
        <v>234338.198116</v>
      </c>
      <c r="O10" s="82">
        <v>46</v>
      </c>
      <c r="P10" s="82">
        <v>6255.072627</v>
      </c>
      <c r="Q10" s="82">
        <v>4838</v>
      </c>
      <c r="R10" s="82">
        <v>92</v>
      </c>
    </row>
    <row r="11" spans="1:18" s="78" customFormat="1" ht="15.75" customHeight="1">
      <c r="A11" s="273" t="s">
        <v>264</v>
      </c>
      <c r="B11" s="274"/>
      <c r="C11" s="82">
        <v>148451</v>
      </c>
      <c r="D11" s="82">
        <v>2674384.205708</v>
      </c>
      <c r="E11" s="82">
        <v>2</v>
      </c>
      <c r="F11" s="82">
        <v>13.75</v>
      </c>
      <c r="G11" s="82">
        <v>0</v>
      </c>
      <c r="H11" s="82">
        <v>0</v>
      </c>
      <c r="I11" s="82">
        <v>117165</v>
      </c>
      <c r="J11" s="82">
        <v>530127.029184</v>
      </c>
      <c r="K11" s="82">
        <v>30636</v>
      </c>
      <c r="L11" s="82">
        <v>2125137.61393</v>
      </c>
      <c r="M11" s="82">
        <v>643</v>
      </c>
      <c r="N11" s="82">
        <v>19084.312594</v>
      </c>
      <c r="O11" s="82">
        <v>5</v>
      </c>
      <c r="P11" s="82">
        <v>21.5</v>
      </c>
      <c r="Q11" s="82">
        <v>397</v>
      </c>
      <c r="R11" s="82">
        <v>26</v>
      </c>
    </row>
    <row r="12" spans="1:18" s="78" customFormat="1" ht="15.75" customHeight="1">
      <c r="A12" s="273" t="s">
        <v>263</v>
      </c>
      <c r="B12" s="274"/>
      <c r="C12" s="82">
        <v>176956</v>
      </c>
      <c r="D12" s="82">
        <v>14668430.169</v>
      </c>
      <c r="E12" s="82">
        <v>1</v>
      </c>
      <c r="F12" s="82">
        <v>0.15</v>
      </c>
      <c r="G12" s="82">
        <v>1</v>
      </c>
      <c r="H12" s="82">
        <v>0.46</v>
      </c>
      <c r="I12" s="82">
        <v>115080</v>
      </c>
      <c r="J12" s="82">
        <v>805111.738482</v>
      </c>
      <c r="K12" s="82">
        <v>58155</v>
      </c>
      <c r="L12" s="82">
        <v>13694152.878034</v>
      </c>
      <c r="M12" s="82">
        <v>3690</v>
      </c>
      <c r="N12" s="82">
        <v>163111.562604</v>
      </c>
      <c r="O12" s="82">
        <v>29</v>
      </c>
      <c r="P12" s="82">
        <v>6053.37988</v>
      </c>
      <c r="Q12" s="82">
        <v>3105</v>
      </c>
      <c r="R12" s="82">
        <v>29</v>
      </c>
    </row>
    <row r="13" spans="1:18" s="78" customFormat="1" ht="15.75" customHeight="1">
      <c r="A13" s="273" t="s">
        <v>293</v>
      </c>
      <c r="B13" s="274"/>
      <c r="C13" s="82">
        <v>69850</v>
      </c>
      <c r="D13" s="82">
        <v>1673950.839585</v>
      </c>
      <c r="E13" s="82">
        <v>0</v>
      </c>
      <c r="F13" s="82">
        <v>0</v>
      </c>
      <c r="G13" s="82">
        <v>0</v>
      </c>
      <c r="H13" s="82">
        <v>0</v>
      </c>
      <c r="I13" s="82">
        <v>54440</v>
      </c>
      <c r="J13" s="82">
        <v>265708.371149</v>
      </c>
      <c r="K13" s="82">
        <v>15201</v>
      </c>
      <c r="L13" s="82">
        <v>1398586.63066</v>
      </c>
      <c r="M13" s="82">
        <v>203</v>
      </c>
      <c r="N13" s="82">
        <v>9618.645029</v>
      </c>
      <c r="O13" s="82">
        <v>6</v>
      </c>
      <c r="P13" s="82">
        <v>37.192747</v>
      </c>
      <c r="Q13" s="82">
        <v>155</v>
      </c>
      <c r="R13" s="82">
        <v>13</v>
      </c>
    </row>
    <row r="14" spans="1:18" s="78" customFormat="1" ht="15.75" customHeight="1">
      <c r="A14" s="273" t="s">
        <v>220</v>
      </c>
      <c r="B14" s="274"/>
      <c r="C14" s="82">
        <v>116837</v>
      </c>
      <c r="D14" s="82">
        <v>2138714.849801</v>
      </c>
      <c r="E14" s="82">
        <v>0</v>
      </c>
      <c r="F14" s="82">
        <v>0</v>
      </c>
      <c r="G14" s="82">
        <v>1</v>
      </c>
      <c r="H14" s="82">
        <v>1.8072</v>
      </c>
      <c r="I14" s="82">
        <v>90104</v>
      </c>
      <c r="J14" s="82">
        <v>400332.243729</v>
      </c>
      <c r="K14" s="82">
        <v>26268</v>
      </c>
      <c r="L14" s="82">
        <v>1725570.867344</v>
      </c>
      <c r="M14" s="82">
        <v>464</v>
      </c>
      <c r="N14" s="82">
        <v>12809.931528</v>
      </c>
      <c r="O14" s="82">
        <v>0</v>
      </c>
      <c r="P14" s="82">
        <v>0</v>
      </c>
      <c r="Q14" s="82">
        <v>572</v>
      </c>
      <c r="R14" s="82">
        <v>7</v>
      </c>
    </row>
    <row r="15" spans="1:18" s="78" customFormat="1" ht="15.75" customHeight="1">
      <c r="A15" s="273" t="s">
        <v>221</v>
      </c>
      <c r="B15" s="274"/>
      <c r="C15" s="82">
        <v>43965</v>
      </c>
      <c r="D15" s="82">
        <v>1098579.930543</v>
      </c>
      <c r="E15" s="82">
        <v>0</v>
      </c>
      <c r="F15" s="82">
        <v>0</v>
      </c>
      <c r="G15" s="82">
        <v>0</v>
      </c>
      <c r="H15" s="82">
        <v>0</v>
      </c>
      <c r="I15" s="82">
        <v>33815</v>
      </c>
      <c r="J15" s="82">
        <v>177168.317675</v>
      </c>
      <c r="K15" s="82">
        <v>10064</v>
      </c>
      <c r="L15" s="82">
        <v>919891.65756</v>
      </c>
      <c r="M15" s="82">
        <v>86</v>
      </c>
      <c r="N15" s="82">
        <v>1519.955308</v>
      </c>
      <c r="O15" s="82">
        <v>0</v>
      </c>
      <c r="P15" s="82">
        <v>0</v>
      </c>
      <c r="Q15" s="82">
        <v>81</v>
      </c>
      <c r="R15" s="82">
        <v>3</v>
      </c>
    </row>
    <row r="16" spans="1:18" s="78" customFormat="1" ht="15.75" customHeight="1">
      <c r="A16" s="275" t="s">
        <v>225</v>
      </c>
      <c r="B16" s="272"/>
      <c r="C16" s="82">
        <v>85913</v>
      </c>
      <c r="D16" s="82">
        <v>2288390.987194</v>
      </c>
      <c r="E16" s="82">
        <v>1</v>
      </c>
      <c r="F16" s="82">
        <v>25</v>
      </c>
      <c r="G16" s="82">
        <v>2</v>
      </c>
      <c r="H16" s="82">
        <v>5.75</v>
      </c>
      <c r="I16" s="82">
        <v>68694</v>
      </c>
      <c r="J16" s="82">
        <v>327069.043371</v>
      </c>
      <c r="K16" s="82">
        <v>17006</v>
      </c>
      <c r="L16" s="82">
        <v>1946734.665775</v>
      </c>
      <c r="M16" s="82">
        <v>209</v>
      </c>
      <c r="N16" s="82">
        <v>14484.528048</v>
      </c>
      <c r="O16" s="82">
        <v>1</v>
      </c>
      <c r="P16" s="82">
        <v>72</v>
      </c>
      <c r="Q16" s="82">
        <v>261</v>
      </c>
      <c r="R16" s="82">
        <v>6</v>
      </c>
    </row>
    <row r="17" spans="1:18" s="78" customFormat="1" ht="15.75" customHeight="1">
      <c r="A17" s="273" t="s">
        <v>226</v>
      </c>
      <c r="B17" s="274"/>
      <c r="C17" s="82">
        <v>7286</v>
      </c>
      <c r="D17" s="82">
        <v>103331.323073</v>
      </c>
      <c r="E17" s="82">
        <v>1</v>
      </c>
      <c r="F17" s="82">
        <v>16.68</v>
      </c>
      <c r="G17" s="82">
        <v>0</v>
      </c>
      <c r="H17" s="82">
        <v>0</v>
      </c>
      <c r="I17" s="82">
        <v>5797</v>
      </c>
      <c r="J17" s="82">
        <v>32612.635153</v>
      </c>
      <c r="K17" s="82">
        <v>1477</v>
      </c>
      <c r="L17" s="82">
        <v>70591.80792</v>
      </c>
      <c r="M17" s="82">
        <v>11</v>
      </c>
      <c r="N17" s="82">
        <v>110.2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73" t="s">
        <v>227</v>
      </c>
      <c r="B18" s="274"/>
      <c r="C18" s="82">
        <v>15759</v>
      </c>
      <c r="D18" s="82">
        <v>638029.898231</v>
      </c>
      <c r="E18" s="82">
        <v>0</v>
      </c>
      <c r="F18" s="82">
        <v>0</v>
      </c>
      <c r="G18" s="82">
        <v>0</v>
      </c>
      <c r="H18" s="82">
        <v>0</v>
      </c>
      <c r="I18" s="82">
        <v>11110</v>
      </c>
      <c r="J18" s="82">
        <v>57439.417345</v>
      </c>
      <c r="K18" s="82">
        <v>4514</v>
      </c>
      <c r="L18" s="82">
        <v>577433.728283</v>
      </c>
      <c r="M18" s="82">
        <v>133</v>
      </c>
      <c r="N18" s="82">
        <v>3111.252603</v>
      </c>
      <c r="O18" s="82">
        <v>2</v>
      </c>
      <c r="P18" s="82">
        <v>45.5</v>
      </c>
      <c r="Q18" s="82">
        <v>72</v>
      </c>
      <c r="R18" s="82">
        <v>1</v>
      </c>
    </row>
    <row r="19" spans="1:18" s="78" customFormat="1" ht="15.75" customHeight="1">
      <c r="A19" s="273" t="s">
        <v>228</v>
      </c>
      <c r="B19" s="274"/>
      <c r="C19" s="82">
        <v>8593</v>
      </c>
      <c r="D19" s="82">
        <v>297719.018299</v>
      </c>
      <c r="E19" s="82">
        <v>0</v>
      </c>
      <c r="F19" s="82">
        <v>0</v>
      </c>
      <c r="G19" s="82">
        <v>0</v>
      </c>
      <c r="H19" s="82">
        <v>0</v>
      </c>
      <c r="I19" s="82">
        <v>6553</v>
      </c>
      <c r="J19" s="82">
        <v>31962.141139</v>
      </c>
      <c r="K19" s="82">
        <v>2033</v>
      </c>
      <c r="L19" s="82">
        <v>264837.25326</v>
      </c>
      <c r="M19" s="82">
        <v>7</v>
      </c>
      <c r="N19" s="82">
        <v>919.6239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73" t="s">
        <v>229</v>
      </c>
      <c r="B20" s="274"/>
      <c r="C20" s="82">
        <v>30024</v>
      </c>
      <c r="D20" s="82">
        <v>645122.681213</v>
      </c>
      <c r="E20" s="82">
        <v>1</v>
      </c>
      <c r="F20" s="82">
        <v>0.02</v>
      </c>
      <c r="G20" s="82">
        <v>0</v>
      </c>
      <c r="H20" s="82">
        <v>0</v>
      </c>
      <c r="I20" s="82">
        <v>23190</v>
      </c>
      <c r="J20" s="82">
        <v>103382.857168</v>
      </c>
      <c r="K20" s="82">
        <v>6797</v>
      </c>
      <c r="L20" s="82">
        <v>540637.390791</v>
      </c>
      <c r="M20" s="82">
        <v>35</v>
      </c>
      <c r="N20" s="82">
        <v>1080.413254</v>
      </c>
      <c r="O20" s="82">
        <v>1</v>
      </c>
      <c r="P20" s="82">
        <v>22</v>
      </c>
      <c r="Q20" s="82">
        <v>45</v>
      </c>
      <c r="R20" s="82">
        <v>0</v>
      </c>
    </row>
    <row r="21" spans="1:18" s="78" customFormat="1" ht="15.75" customHeight="1">
      <c r="A21" s="273" t="s">
        <v>230</v>
      </c>
      <c r="B21" s="274"/>
      <c r="C21" s="82">
        <v>6217</v>
      </c>
      <c r="D21" s="82">
        <v>123182.141603</v>
      </c>
      <c r="E21" s="82">
        <v>0</v>
      </c>
      <c r="F21" s="82">
        <v>0</v>
      </c>
      <c r="G21" s="82">
        <v>0</v>
      </c>
      <c r="H21" s="82">
        <v>0</v>
      </c>
      <c r="I21" s="82">
        <v>4813</v>
      </c>
      <c r="J21" s="82">
        <v>22251.161551</v>
      </c>
      <c r="K21" s="82">
        <v>1398</v>
      </c>
      <c r="L21" s="82">
        <v>100866.815052</v>
      </c>
      <c r="M21" s="82">
        <v>6</v>
      </c>
      <c r="N21" s="82">
        <v>64.165</v>
      </c>
      <c r="O21" s="82">
        <v>0</v>
      </c>
      <c r="P21" s="82">
        <v>0</v>
      </c>
      <c r="Q21" s="82">
        <v>6</v>
      </c>
      <c r="R21" s="82">
        <v>1</v>
      </c>
    </row>
    <row r="22" spans="1:18" s="78" customFormat="1" ht="15.75" customHeight="1">
      <c r="A22" s="273" t="s">
        <v>231</v>
      </c>
      <c r="B22" s="274"/>
      <c r="C22" s="82">
        <v>8448</v>
      </c>
      <c r="D22" s="82">
        <v>297617.243945</v>
      </c>
      <c r="E22" s="82">
        <v>1</v>
      </c>
      <c r="F22" s="82">
        <v>1.2</v>
      </c>
      <c r="G22" s="82">
        <v>0</v>
      </c>
      <c r="H22" s="82">
        <v>0</v>
      </c>
      <c r="I22" s="82">
        <v>6887</v>
      </c>
      <c r="J22" s="82">
        <v>40153.200393</v>
      </c>
      <c r="K22" s="82">
        <v>1550</v>
      </c>
      <c r="L22" s="82">
        <v>254151.56674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73" t="s">
        <v>232</v>
      </c>
      <c r="B23" s="274"/>
      <c r="C23" s="82">
        <v>5508</v>
      </c>
      <c r="D23" s="82">
        <v>84786.034055</v>
      </c>
      <c r="E23" s="82">
        <v>0</v>
      </c>
      <c r="F23" s="82">
        <v>0</v>
      </c>
      <c r="G23" s="82">
        <v>0</v>
      </c>
      <c r="H23" s="82">
        <v>0</v>
      </c>
      <c r="I23" s="82">
        <v>4301</v>
      </c>
      <c r="J23" s="82">
        <v>21250.591834</v>
      </c>
      <c r="K23" s="82">
        <v>1199</v>
      </c>
      <c r="L23" s="82">
        <v>63511.192221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73" t="s">
        <v>233</v>
      </c>
      <c r="B24" s="274"/>
      <c r="C24" s="82">
        <v>8781</v>
      </c>
      <c r="D24" s="82">
        <v>123599.831853</v>
      </c>
      <c r="E24" s="82">
        <v>0</v>
      </c>
      <c r="F24" s="82">
        <v>0</v>
      </c>
      <c r="G24" s="82">
        <v>0</v>
      </c>
      <c r="H24" s="82">
        <v>0</v>
      </c>
      <c r="I24" s="82">
        <v>7232</v>
      </c>
      <c r="J24" s="82">
        <v>35008.070093</v>
      </c>
      <c r="K24" s="82">
        <v>1545</v>
      </c>
      <c r="L24" s="82">
        <v>88561.16176</v>
      </c>
      <c r="M24" s="82">
        <v>4</v>
      </c>
      <c r="N24" s="82">
        <v>30.6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73" t="s">
        <v>219</v>
      </c>
      <c r="B25" s="274"/>
      <c r="C25" s="82">
        <v>1774</v>
      </c>
      <c r="D25" s="82">
        <v>19310.70859</v>
      </c>
      <c r="E25" s="82">
        <v>0</v>
      </c>
      <c r="F25" s="82">
        <v>0</v>
      </c>
      <c r="G25" s="82">
        <v>0</v>
      </c>
      <c r="H25" s="82">
        <v>0</v>
      </c>
      <c r="I25" s="82">
        <v>1434</v>
      </c>
      <c r="J25" s="82">
        <v>7392.41648</v>
      </c>
      <c r="K25" s="82">
        <v>337</v>
      </c>
      <c r="L25" s="82">
        <v>11877.29211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73" t="s">
        <v>234</v>
      </c>
      <c r="B26" s="274"/>
      <c r="C26" s="82">
        <v>4068</v>
      </c>
      <c r="D26" s="82">
        <v>82529.233839</v>
      </c>
      <c r="E26" s="82">
        <v>0</v>
      </c>
      <c r="F26" s="82">
        <v>0</v>
      </c>
      <c r="G26" s="82">
        <v>0</v>
      </c>
      <c r="H26" s="82">
        <v>0</v>
      </c>
      <c r="I26" s="82">
        <v>3133</v>
      </c>
      <c r="J26" s="82">
        <v>16095.751448</v>
      </c>
      <c r="K26" s="82">
        <v>931</v>
      </c>
      <c r="L26" s="82">
        <v>63540.264485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73" t="s">
        <v>235</v>
      </c>
      <c r="B27" s="274"/>
      <c r="C27" s="82">
        <v>1097</v>
      </c>
      <c r="D27" s="82">
        <v>14592.154433</v>
      </c>
      <c r="E27" s="82">
        <v>0</v>
      </c>
      <c r="F27" s="82">
        <v>0</v>
      </c>
      <c r="G27" s="82">
        <v>0</v>
      </c>
      <c r="H27" s="82">
        <v>0</v>
      </c>
      <c r="I27" s="82">
        <v>868</v>
      </c>
      <c r="J27" s="82">
        <v>5287.151438</v>
      </c>
      <c r="K27" s="82">
        <v>229</v>
      </c>
      <c r="L27" s="82">
        <v>9305.002995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73" t="s">
        <v>236</v>
      </c>
      <c r="B28" s="274"/>
      <c r="C28" s="82">
        <v>6468</v>
      </c>
      <c r="D28" s="82">
        <v>85711.351568</v>
      </c>
      <c r="E28" s="82">
        <v>0</v>
      </c>
      <c r="F28" s="82">
        <v>0</v>
      </c>
      <c r="G28" s="82">
        <v>0</v>
      </c>
      <c r="H28" s="82">
        <v>0</v>
      </c>
      <c r="I28" s="82">
        <v>5401</v>
      </c>
      <c r="J28" s="82">
        <v>19493.291328</v>
      </c>
      <c r="K28" s="82">
        <v>1063</v>
      </c>
      <c r="L28" s="82">
        <v>66202.36024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73" t="s">
        <v>237</v>
      </c>
      <c r="B29" s="274"/>
      <c r="C29" s="82">
        <v>13724</v>
      </c>
      <c r="D29" s="82">
        <v>1044693.846399</v>
      </c>
      <c r="E29" s="82">
        <v>0</v>
      </c>
      <c r="F29" s="82">
        <v>0</v>
      </c>
      <c r="G29" s="82">
        <v>0</v>
      </c>
      <c r="H29" s="82">
        <v>0</v>
      </c>
      <c r="I29" s="82">
        <v>9864</v>
      </c>
      <c r="J29" s="82">
        <v>56549.155157</v>
      </c>
      <c r="K29" s="82">
        <v>3771</v>
      </c>
      <c r="L29" s="82">
        <v>986065.377712</v>
      </c>
      <c r="M29" s="82">
        <v>88</v>
      </c>
      <c r="N29" s="82">
        <v>2076.31353</v>
      </c>
      <c r="O29" s="82">
        <v>1</v>
      </c>
      <c r="P29" s="82">
        <v>3</v>
      </c>
      <c r="Q29" s="82">
        <v>71</v>
      </c>
      <c r="R29" s="82">
        <v>4</v>
      </c>
    </row>
    <row r="30" spans="1:18" s="78" customFormat="1" ht="15.75" customHeight="1">
      <c r="A30" s="273" t="s">
        <v>238</v>
      </c>
      <c r="B30" s="274"/>
      <c r="C30" s="82">
        <v>5549</v>
      </c>
      <c r="D30" s="82">
        <v>80159.662749</v>
      </c>
      <c r="E30" s="82">
        <v>0</v>
      </c>
      <c r="F30" s="82">
        <v>0</v>
      </c>
      <c r="G30" s="82">
        <v>0</v>
      </c>
      <c r="H30" s="82">
        <v>0</v>
      </c>
      <c r="I30" s="82">
        <v>4445</v>
      </c>
      <c r="J30" s="82">
        <v>35420.713849</v>
      </c>
      <c r="K30" s="82">
        <v>1098</v>
      </c>
      <c r="L30" s="82">
        <v>44707.1989</v>
      </c>
      <c r="M30" s="82">
        <v>6</v>
      </c>
      <c r="N30" s="82">
        <v>31.75</v>
      </c>
      <c r="O30" s="82">
        <v>0</v>
      </c>
      <c r="P30" s="82">
        <v>0</v>
      </c>
      <c r="Q30" s="82">
        <v>12</v>
      </c>
      <c r="R30" s="82">
        <v>0</v>
      </c>
    </row>
    <row r="31" spans="1:18" s="78" customFormat="1" ht="15.75" customHeight="1">
      <c r="A31" s="271" t="s">
        <v>239</v>
      </c>
      <c r="B31" s="272"/>
      <c r="C31" s="82">
        <v>1739</v>
      </c>
      <c r="D31" s="82">
        <v>26627.632228</v>
      </c>
      <c r="E31" s="82">
        <v>0</v>
      </c>
      <c r="F31" s="82">
        <v>0</v>
      </c>
      <c r="G31" s="82">
        <v>0</v>
      </c>
      <c r="H31" s="82">
        <v>0</v>
      </c>
      <c r="I31" s="82">
        <v>1363</v>
      </c>
      <c r="J31" s="82">
        <v>7699.011878</v>
      </c>
      <c r="K31" s="82">
        <v>376</v>
      </c>
      <c r="L31" s="82">
        <v>18928.62035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77" t="s">
        <v>34</v>
      </c>
      <c r="B32" s="278"/>
      <c r="C32" s="82">
        <v>1493</v>
      </c>
      <c r="D32" s="82">
        <v>24383.301228</v>
      </c>
      <c r="E32" s="82">
        <v>0</v>
      </c>
      <c r="F32" s="82">
        <v>0</v>
      </c>
      <c r="G32" s="82">
        <v>0</v>
      </c>
      <c r="H32" s="82">
        <v>0</v>
      </c>
      <c r="I32" s="82">
        <v>1165</v>
      </c>
      <c r="J32" s="82">
        <v>6426.090878</v>
      </c>
      <c r="K32" s="82">
        <v>328</v>
      </c>
      <c r="L32" s="82">
        <v>17957.21035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79" t="s">
        <v>35</v>
      </c>
      <c r="B33" s="280"/>
      <c r="C33" s="82">
        <v>246</v>
      </c>
      <c r="D33" s="82">
        <v>2244.331</v>
      </c>
      <c r="E33" s="82">
        <v>0</v>
      </c>
      <c r="F33" s="82">
        <v>0</v>
      </c>
      <c r="G33" s="82">
        <v>0</v>
      </c>
      <c r="H33" s="82">
        <v>0</v>
      </c>
      <c r="I33" s="82">
        <v>198</v>
      </c>
      <c r="J33" s="82">
        <v>1272.921</v>
      </c>
      <c r="K33" s="82">
        <v>48</v>
      </c>
      <c r="L33" s="82">
        <v>971.41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6" t="str">
        <f>'2491-00-01'!V34</f>
        <v>中華民國112年10月20日編製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291</v>
      </c>
    </row>
    <row r="36" spans="1:18" s="147" customFormat="1" ht="15.75" customHeight="1">
      <c r="A36" s="145" t="s">
        <v>42</v>
      </c>
      <c r="B36" s="141" t="s">
        <v>306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387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56" t="s">
        <v>132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30" t="s">
        <v>247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ht="19.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 ht="19.5" customHeight="1">
      <c r="A5" s="74"/>
      <c r="B5" s="74"/>
      <c r="C5" s="74"/>
      <c r="E5" s="88"/>
      <c r="F5" s="308" t="str">
        <f>'2491-00-01'!H5</f>
        <v>中華民國112年9月底</v>
      </c>
      <c r="G5" s="308"/>
      <c r="H5" s="308"/>
      <c r="I5" s="308"/>
      <c r="J5" s="308"/>
      <c r="K5" s="308"/>
      <c r="L5" s="30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7" t="s">
        <v>136</v>
      </c>
      <c r="B6" s="358"/>
      <c r="C6" s="338" t="s">
        <v>124</v>
      </c>
      <c r="D6" s="339"/>
      <c r="E6" s="342" t="s">
        <v>125</v>
      </c>
      <c r="F6" s="339"/>
      <c r="G6" s="342" t="s">
        <v>126</v>
      </c>
      <c r="H6" s="339"/>
      <c r="I6" s="342" t="s">
        <v>127</v>
      </c>
      <c r="J6" s="339"/>
      <c r="K6" s="342" t="s">
        <v>128</v>
      </c>
      <c r="L6" s="339"/>
      <c r="M6" s="344" t="s">
        <v>397</v>
      </c>
      <c r="N6" s="345"/>
      <c r="O6" s="357" t="s">
        <v>129</v>
      </c>
      <c r="P6" s="349"/>
      <c r="Q6" s="352" t="s">
        <v>398</v>
      </c>
      <c r="R6" s="354" t="s">
        <v>130</v>
      </c>
    </row>
    <row r="7" spans="1:18" s="78" customFormat="1" ht="22.5" customHeight="1">
      <c r="A7" s="359"/>
      <c r="B7" s="360"/>
      <c r="C7" s="340"/>
      <c r="D7" s="341"/>
      <c r="E7" s="343"/>
      <c r="F7" s="341"/>
      <c r="G7" s="343"/>
      <c r="H7" s="341"/>
      <c r="I7" s="343"/>
      <c r="J7" s="341"/>
      <c r="K7" s="343"/>
      <c r="L7" s="341"/>
      <c r="M7" s="346"/>
      <c r="N7" s="347"/>
      <c r="O7" s="361"/>
      <c r="P7" s="351"/>
      <c r="Q7" s="353"/>
      <c r="R7" s="355"/>
    </row>
    <row r="8" spans="1:18" s="78" customFormat="1" ht="33" customHeight="1">
      <c r="A8" s="361"/>
      <c r="B8" s="362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767007</v>
      </c>
      <c r="D9" s="82">
        <v>28209463.743909</v>
      </c>
      <c r="E9" s="82">
        <v>7</v>
      </c>
      <c r="F9" s="82">
        <v>56.8</v>
      </c>
      <c r="G9" s="82">
        <v>4</v>
      </c>
      <c r="H9" s="82">
        <v>8.0172</v>
      </c>
      <c r="I9" s="82">
        <v>575689</v>
      </c>
      <c r="J9" s="82">
        <v>2997514.309844</v>
      </c>
      <c r="K9" s="82">
        <v>185648</v>
      </c>
      <c r="L9" s="82">
        <v>24971291.346122</v>
      </c>
      <c r="M9" s="82">
        <v>5613</v>
      </c>
      <c r="N9" s="82">
        <v>234338.198116</v>
      </c>
      <c r="O9" s="82">
        <v>46</v>
      </c>
      <c r="P9" s="82">
        <v>6255.072627</v>
      </c>
      <c r="Q9" s="82">
        <v>4838</v>
      </c>
      <c r="R9" s="82">
        <v>92</v>
      </c>
    </row>
    <row r="10" spans="1:18" s="78" customFormat="1" ht="15" customHeight="1">
      <c r="A10" s="55" t="s">
        <v>67</v>
      </c>
      <c r="B10" s="56"/>
      <c r="C10" s="82">
        <v>19235</v>
      </c>
      <c r="D10" s="82">
        <v>691915.716594</v>
      </c>
      <c r="E10" s="82">
        <v>1</v>
      </c>
      <c r="F10" s="82">
        <v>16.68</v>
      </c>
      <c r="G10" s="82">
        <v>0</v>
      </c>
      <c r="H10" s="82">
        <v>0</v>
      </c>
      <c r="I10" s="82">
        <v>13134</v>
      </c>
      <c r="J10" s="82">
        <v>62979.725493</v>
      </c>
      <c r="K10" s="82">
        <v>6060</v>
      </c>
      <c r="L10" s="82">
        <v>628015.349218</v>
      </c>
      <c r="M10" s="82">
        <v>40</v>
      </c>
      <c r="N10" s="82">
        <v>903.961883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4247</v>
      </c>
      <c r="D11" s="82">
        <v>359080.327663</v>
      </c>
      <c r="E11" s="82">
        <v>0</v>
      </c>
      <c r="F11" s="82">
        <v>0</v>
      </c>
      <c r="G11" s="82">
        <v>0</v>
      </c>
      <c r="H11" s="82">
        <v>0</v>
      </c>
      <c r="I11" s="82">
        <v>2938</v>
      </c>
      <c r="J11" s="82">
        <v>28025.745257</v>
      </c>
      <c r="K11" s="82">
        <v>1295</v>
      </c>
      <c r="L11" s="82">
        <v>328709.432406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201321</v>
      </c>
      <c r="D12" s="82">
        <v>8336820.821295</v>
      </c>
      <c r="E12" s="82">
        <v>0</v>
      </c>
      <c r="F12" s="82">
        <v>0</v>
      </c>
      <c r="G12" s="82">
        <v>1</v>
      </c>
      <c r="H12" s="82">
        <v>0.15</v>
      </c>
      <c r="I12" s="82">
        <v>141445</v>
      </c>
      <c r="J12" s="82">
        <v>693111.683709</v>
      </c>
      <c r="K12" s="82">
        <v>58767</v>
      </c>
      <c r="L12" s="82">
        <v>7587776.636056</v>
      </c>
      <c r="M12" s="82">
        <v>1102</v>
      </c>
      <c r="N12" s="82">
        <v>55907.85153</v>
      </c>
      <c r="O12" s="82">
        <v>6</v>
      </c>
      <c r="P12" s="82">
        <v>24.5</v>
      </c>
      <c r="Q12" s="82">
        <v>202</v>
      </c>
      <c r="R12" s="82">
        <v>28</v>
      </c>
    </row>
    <row r="13" spans="1:18" s="78" customFormat="1" ht="15" customHeight="1">
      <c r="A13" s="55" t="s">
        <v>70</v>
      </c>
      <c r="B13" s="56"/>
      <c r="C13" s="82">
        <v>19834</v>
      </c>
      <c r="D13" s="82">
        <v>476388.59489</v>
      </c>
      <c r="E13" s="82">
        <v>0</v>
      </c>
      <c r="F13" s="82">
        <v>0</v>
      </c>
      <c r="G13" s="82">
        <v>1</v>
      </c>
      <c r="H13" s="82">
        <v>0.15</v>
      </c>
      <c r="I13" s="82">
        <v>14632</v>
      </c>
      <c r="J13" s="82">
        <v>63234.776978</v>
      </c>
      <c r="K13" s="82">
        <v>5141</v>
      </c>
      <c r="L13" s="82">
        <v>411804.069897</v>
      </c>
      <c r="M13" s="82">
        <v>60</v>
      </c>
      <c r="N13" s="82">
        <v>1349.598015</v>
      </c>
      <c r="O13" s="82">
        <v>0</v>
      </c>
      <c r="P13" s="82">
        <v>0</v>
      </c>
      <c r="Q13" s="82">
        <v>11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1695</v>
      </c>
      <c r="D14" s="82">
        <v>53189.640008</v>
      </c>
      <c r="E14" s="82">
        <v>0</v>
      </c>
      <c r="F14" s="82">
        <v>0</v>
      </c>
      <c r="G14" s="82">
        <v>0</v>
      </c>
      <c r="H14" s="82">
        <v>0</v>
      </c>
      <c r="I14" s="82">
        <v>1022</v>
      </c>
      <c r="J14" s="82">
        <v>3913.991241</v>
      </c>
      <c r="K14" s="82">
        <v>661</v>
      </c>
      <c r="L14" s="82">
        <v>48778.648767</v>
      </c>
      <c r="M14" s="82">
        <v>12</v>
      </c>
      <c r="N14" s="82">
        <v>497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9262</v>
      </c>
      <c r="D16" s="82">
        <v>393979.138754</v>
      </c>
      <c r="E16" s="82">
        <v>0</v>
      </c>
      <c r="F16" s="82">
        <v>0</v>
      </c>
      <c r="G16" s="82">
        <v>0</v>
      </c>
      <c r="H16" s="82">
        <v>0</v>
      </c>
      <c r="I16" s="82">
        <v>5892</v>
      </c>
      <c r="J16" s="82">
        <v>33473.111504</v>
      </c>
      <c r="K16" s="82">
        <v>3338</v>
      </c>
      <c r="L16" s="82">
        <v>359263.89705</v>
      </c>
      <c r="M16" s="82">
        <v>32</v>
      </c>
      <c r="N16" s="82">
        <v>1242.1302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5096</v>
      </c>
      <c r="D17" s="82">
        <v>89304.524619</v>
      </c>
      <c r="E17" s="82">
        <v>0</v>
      </c>
      <c r="F17" s="82">
        <v>0</v>
      </c>
      <c r="G17" s="82">
        <v>0</v>
      </c>
      <c r="H17" s="82">
        <v>0</v>
      </c>
      <c r="I17" s="82">
        <v>4014</v>
      </c>
      <c r="J17" s="82">
        <v>16546.54148</v>
      </c>
      <c r="K17" s="82">
        <v>1046</v>
      </c>
      <c r="L17" s="82">
        <v>70649.382139</v>
      </c>
      <c r="M17" s="82">
        <v>36</v>
      </c>
      <c r="N17" s="82">
        <v>2108.601</v>
      </c>
      <c r="O17" s="82">
        <v>0</v>
      </c>
      <c r="P17" s="82">
        <v>0</v>
      </c>
      <c r="Q17" s="82">
        <v>3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1957</v>
      </c>
      <c r="D18" s="82">
        <v>33937.57558</v>
      </c>
      <c r="E18" s="82">
        <v>0</v>
      </c>
      <c r="F18" s="82">
        <v>0</v>
      </c>
      <c r="G18" s="82">
        <v>0</v>
      </c>
      <c r="H18" s="82">
        <v>0</v>
      </c>
      <c r="I18" s="82">
        <v>1414</v>
      </c>
      <c r="J18" s="82">
        <v>6998.58235</v>
      </c>
      <c r="K18" s="82">
        <v>526</v>
      </c>
      <c r="L18" s="82">
        <v>26093.08323</v>
      </c>
      <c r="M18" s="82">
        <v>17</v>
      </c>
      <c r="N18" s="82">
        <v>845.91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3691</v>
      </c>
      <c r="D19" s="82">
        <v>45852.30279</v>
      </c>
      <c r="E19" s="82">
        <v>0</v>
      </c>
      <c r="F19" s="82">
        <v>0</v>
      </c>
      <c r="G19" s="82">
        <v>0</v>
      </c>
      <c r="H19" s="82">
        <v>0</v>
      </c>
      <c r="I19" s="82">
        <v>2711</v>
      </c>
      <c r="J19" s="82">
        <v>13542.601998</v>
      </c>
      <c r="K19" s="82">
        <v>973</v>
      </c>
      <c r="L19" s="82">
        <v>32043.400792</v>
      </c>
      <c r="M19" s="82">
        <v>7</v>
      </c>
      <c r="N19" s="82">
        <v>266.3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3037</v>
      </c>
      <c r="D20" s="82">
        <v>56279.373907</v>
      </c>
      <c r="E20" s="82">
        <v>0</v>
      </c>
      <c r="F20" s="82">
        <v>0</v>
      </c>
      <c r="G20" s="82">
        <v>0</v>
      </c>
      <c r="H20" s="82">
        <v>0</v>
      </c>
      <c r="I20" s="82">
        <v>2172</v>
      </c>
      <c r="J20" s="82">
        <v>12583.768568</v>
      </c>
      <c r="K20" s="82">
        <v>857</v>
      </c>
      <c r="L20" s="82">
        <v>43648.355339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10692</v>
      </c>
      <c r="D21" s="82">
        <v>102519.756435</v>
      </c>
      <c r="E21" s="82">
        <v>0</v>
      </c>
      <c r="F21" s="82">
        <v>0</v>
      </c>
      <c r="G21" s="82">
        <v>0</v>
      </c>
      <c r="H21" s="82">
        <v>0</v>
      </c>
      <c r="I21" s="82">
        <v>8684</v>
      </c>
      <c r="J21" s="82">
        <v>28831.489619</v>
      </c>
      <c r="K21" s="82">
        <v>1974</v>
      </c>
      <c r="L21" s="82">
        <v>73465.798556</v>
      </c>
      <c r="M21" s="82">
        <v>34</v>
      </c>
      <c r="N21" s="82">
        <v>222.46826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312</v>
      </c>
      <c r="D22" s="82">
        <v>23870.143813</v>
      </c>
      <c r="E22" s="82">
        <v>0</v>
      </c>
      <c r="F22" s="82">
        <v>0</v>
      </c>
      <c r="G22" s="82">
        <v>0</v>
      </c>
      <c r="H22" s="82">
        <v>0</v>
      </c>
      <c r="I22" s="82">
        <v>175</v>
      </c>
      <c r="J22" s="82">
        <v>1177.82816</v>
      </c>
      <c r="K22" s="82">
        <v>137</v>
      </c>
      <c r="L22" s="82">
        <v>22692.315653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8713</v>
      </c>
      <c r="D23" s="82">
        <v>642631.982901</v>
      </c>
      <c r="E23" s="82">
        <v>0</v>
      </c>
      <c r="F23" s="82">
        <v>0</v>
      </c>
      <c r="G23" s="82">
        <v>0</v>
      </c>
      <c r="H23" s="82">
        <v>0</v>
      </c>
      <c r="I23" s="82">
        <v>5414</v>
      </c>
      <c r="J23" s="82">
        <v>32065.929966</v>
      </c>
      <c r="K23" s="82">
        <v>3261</v>
      </c>
      <c r="L23" s="82">
        <v>609929.726873</v>
      </c>
      <c r="M23" s="82">
        <v>38</v>
      </c>
      <c r="N23" s="82">
        <v>636.326062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7073</v>
      </c>
      <c r="D24" s="82">
        <v>225559.357031</v>
      </c>
      <c r="E24" s="82">
        <v>0</v>
      </c>
      <c r="F24" s="82">
        <v>0</v>
      </c>
      <c r="G24" s="82">
        <v>0</v>
      </c>
      <c r="H24" s="82">
        <v>0</v>
      </c>
      <c r="I24" s="82">
        <v>4853</v>
      </c>
      <c r="J24" s="82">
        <v>21143.540574</v>
      </c>
      <c r="K24" s="82">
        <v>2170</v>
      </c>
      <c r="L24" s="82">
        <v>191208.07284</v>
      </c>
      <c r="M24" s="82">
        <v>50</v>
      </c>
      <c r="N24" s="82">
        <v>13207.743617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274</v>
      </c>
      <c r="B25" s="56"/>
      <c r="C25" s="82">
        <v>214</v>
      </c>
      <c r="D25" s="82">
        <v>52164.195077</v>
      </c>
      <c r="E25" s="82">
        <v>0</v>
      </c>
      <c r="F25" s="82">
        <v>0</v>
      </c>
      <c r="G25" s="82">
        <v>0</v>
      </c>
      <c r="H25" s="82">
        <v>0</v>
      </c>
      <c r="I25" s="82">
        <v>53</v>
      </c>
      <c r="J25" s="82">
        <v>492.88</v>
      </c>
      <c r="K25" s="82">
        <v>160</v>
      </c>
      <c r="L25" s="82">
        <v>51671.115077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1757</v>
      </c>
      <c r="D26" s="82">
        <v>69625.463962</v>
      </c>
      <c r="E26" s="82">
        <v>0</v>
      </c>
      <c r="F26" s="82">
        <v>0</v>
      </c>
      <c r="G26" s="82">
        <v>0</v>
      </c>
      <c r="H26" s="82">
        <v>0</v>
      </c>
      <c r="I26" s="82">
        <v>1187</v>
      </c>
      <c r="J26" s="82">
        <v>7109.689412</v>
      </c>
      <c r="K26" s="82">
        <v>567</v>
      </c>
      <c r="L26" s="82">
        <v>62496.33955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8834</v>
      </c>
      <c r="D27" s="82">
        <v>224292.100323</v>
      </c>
      <c r="E27" s="82">
        <v>0</v>
      </c>
      <c r="F27" s="82">
        <v>0</v>
      </c>
      <c r="G27" s="82">
        <v>0</v>
      </c>
      <c r="H27" s="82">
        <v>0</v>
      </c>
      <c r="I27" s="82">
        <v>6065</v>
      </c>
      <c r="J27" s="82">
        <v>32917.810364</v>
      </c>
      <c r="K27" s="82">
        <v>2735</v>
      </c>
      <c r="L27" s="82">
        <v>190093.97993</v>
      </c>
      <c r="M27" s="82">
        <v>34</v>
      </c>
      <c r="N27" s="82">
        <v>1280.310029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3606</v>
      </c>
      <c r="D28" s="82">
        <v>187185.6707</v>
      </c>
      <c r="E28" s="82">
        <v>0</v>
      </c>
      <c r="F28" s="82">
        <v>0</v>
      </c>
      <c r="G28" s="82">
        <v>0</v>
      </c>
      <c r="H28" s="82">
        <v>0</v>
      </c>
      <c r="I28" s="82">
        <v>2529</v>
      </c>
      <c r="J28" s="82">
        <v>15347.727352</v>
      </c>
      <c r="K28" s="82">
        <v>1067</v>
      </c>
      <c r="L28" s="82">
        <v>171784.243348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85</v>
      </c>
      <c r="B29" s="56"/>
      <c r="C29" s="82">
        <v>7990</v>
      </c>
      <c r="D29" s="82">
        <v>578717.159124</v>
      </c>
      <c r="E29" s="82">
        <v>0</v>
      </c>
      <c r="F29" s="82">
        <v>0</v>
      </c>
      <c r="G29" s="82">
        <v>0</v>
      </c>
      <c r="H29" s="82">
        <v>0</v>
      </c>
      <c r="I29" s="82">
        <v>5680</v>
      </c>
      <c r="J29" s="82">
        <v>39774.460194</v>
      </c>
      <c r="K29" s="82">
        <v>2290</v>
      </c>
      <c r="L29" s="82">
        <v>535967.84893</v>
      </c>
      <c r="M29" s="82">
        <v>20</v>
      </c>
      <c r="N29" s="82">
        <v>2974.85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32728</v>
      </c>
      <c r="D30" s="82">
        <v>829784.035453</v>
      </c>
      <c r="E30" s="82">
        <v>0</v>
      </c>
      <c r="F30" s="82">
        <v>0</v>
      </c>
      <c r="G30" s="82">
        <v>0</v>
      </c>
      <c r="H30" s="82">
        <v>0</v>
      </c>
      <c r="I30" s="82">
        <v>23914</v>
      </c>
      <c r="J30" s="82">
        <v>119156.43007</v>
      </c>
      <c r="K30" s="82">
        <v>8757</v>
      </c>
      <c r="L30" s="82">
        <v>708676.778419</v>
      </c>
      <c r="M30" s="82">
        <v>57</v>
      </c>
      <c r="N30" s="82">
        <v>1950.826964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5129</v>
      </c>
      <c r="D31" s="82">
        <v>789066.258267</v>
      </c>
      <c r="E31" s="82">
        <v>0</v>
      </c>
      <c r="F31" s="82">
        <v>0</v>
      </c>
      <c r="G31" s="82">
        <v>0</v>
      </c>
      <c r="H31" s="82">
        <v>0</v>
      </c>
      <c r="I31" s="82">
        <v>2928</v>
      </c>
      <c r="J31" s="82">
        <v>17133.705106</v>
      </c>
      <c r="K31" s="82">
        <v>2071</v>
      </c>
      <c r="L31" s="82">
        <v>768811.889269</v>
      </c>
      <c r="M31" s="82">
        <v>130</v>
      </c>
      <c r="N31" s="82">
        <v>3120.663892</v>
      </c>
      <c r="O31" s="82">
        <v>0</v>
      </c>
      <c r="P31" s="82">
        <v>0</v>
      </c>
      <c r="Q31" s="82">
        <v>8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23767</v>
      </c>
      <c r="D32" s="82">
        <v>2156024.600508</v>
      </c>
      <c r="E32" s="82">
        <v>0</v>
      </c>
      <c r="F32" s="82">
        <v>0</v>
      </c>
      <c r="G32" s="82">
        <v>0</v>
      </c>
      <c r="H32" s="82">
        <v>0</v>
      </c>
      <c r="I32" s="82">
        <v>14913</v>
      </c>
      <c r="J32" s="82">
        <v>70847.08782</v>
      </c>
      <c r="K32" s="82">
        <v>8603</v>
      </c>
      <c r="L32" s="82">
        <v>2077136.339972</v>
      </c>
      <c r="M32" s="82">
        <v>248</v>
      </c>
      <c r="N32" s="82">
        <v>8032.172716</v>
      </c>
      <c r="O32" s="82">
        <v>3</v>
      </c>
      <c r="P32" s="82">
        <v>9</v>
      </c>
      <c r="Q32" s="82">
        <v>77</v>
      </c>
      <c r="R32" s="82">
        <v>20</v>
      </c>
    </row>
    <row r="33" spans="1:18" s="78" customFormat="1" ht="15" customHeight="1">
      <c r="A33" s="55" t="s">
        <v>89</v>
      </c>
      <c r="B33" s="56"/>
      <c r="C33" s="82">
        <v>4962</v>
      </c>
      <c r="D33" s="82">
        <v>180084.039786</v>
      </c>
      <c r="E33" s="82">
        <v>0</v>
      </c>
      <c r="F33" s="82">
        <v>0</v>
      </c>
      <c r="G33" s="82">
        <v>0</v>
      </c>
      <c r="H33" s="82">
        <v>0</v>
      </c>
      <c r="I33" s="82">
        <v>3243</v>
      </c>
      <c r="J33" s="82">
        <v>18163.654221</v>
      </c>
      <c r="K33" s="82">
        <v>1676</v>
      </c>
      <c r="L33" s="82">
        <v>161424.910396</v>
      </c>
      <c r="M33" s="82">
        <v>43</v>
      </c>
      <c r="N33" s="82">
        <v>495.475169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7228</v>
      </c>
      <c r="D34" s="82">
        <v>277207.851454</v>
      </c>
      <c r="E34" s="82">
        <v>0</v>
      </c>
      <c r="F34" s="82">
        <v>0</v>
      </c>
      <c r="G34" s="82">
        <v>0</v>
      </c>
      <c r="H34" s="82">
        <v>0</v>
      </c>
      <c r="I34" s="82">
        <v>5029</v>
      </c>
      <c r="J34" s="82">
        <v>25027.929866</v>
      </c>
      <c r="K34" s="82">
        <v>2158</v>
      </c>
      <c r="L34" s="82">
        <v>243314.401463</v>
      </c>
      <c r="M34" s="82">
        <v>41</v>
      </c>
      <c r="N34" s="82">
        <v>8865.520125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91</v>
      </c>
      <c r="B35" s="56"/>
      <c r="C35" s="82">
        <v>2581</v>
      </c>
      <c r="D35" s="82">
        <v>80065.14276</v>
      </c>
      <c r="E35" s="82">
        <v>0</v>
      </c>
      <c r="F35" s="82">
        <v>0</v>
      </c>
      <c r="G35" s="82">
        <v>0</v>
      </c>
      <c r="H35" s="82">
        <v>0</v>
      </c>
      <c r="I35" s="82">
        <v>1843</v>
      </c>
      <c r="J35" s="82">
        <v>9909.442296</v>
      </c>
      <c r="K35" s="82">
        <v>726</v>
      </c>
      <c r="L35" s="82">
        <v>69817.000464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275</v>
      </c>
      <c r="B36" s="56"/>
      <c r="C36" s="82">
        <v>6422</v>
      </c>
      <c r="D36" s="82">
        <v>165094.24864</v>
      </c>
      <c r="E36" s="82">
        <v>0</v>
      </c>
      <c r="F36" s="82">
        <v>0</v>
      </c>
      <c r="G36" s="82">
        <v>0</v>
      </c>
      <c r="H36" s="82">
        <v>0</v>
      </c>
      <c r="I36" s="82">
        <v>4853</v>
      </c>
      <c r="J36" s="82">
        <v>21077.645421</v>
      </c>
      <c r="K36" s="82">
        <v>1518</v>
      </c>
      <c r="L36" s="82">
        <v>142793.260691</v>
      </c>
      <c r="M36" s="82">
        <v>51</v>
      </c>
      <c r="N36" s="82">
        <v>1223.342528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2569</v>
      </c>
      <c r="D37" s="82">
        <v>21640.673895</v>
      </c>
      <c r="E37" s="82">
        <v>0</v>
      </c>
      <c r="F37" s="82">
        <v>0</v>
      </c>
      <c r="G37" s="82">
        <v>0</v>
      </c>
      <c r="H37" s="82">
        <v>0</v>
      </c>
      <c r="I37" s="82">
        <v>2133</v>
      </c>
      <c r="J37" s="82">
        <v>8211.112046</v>
      </c>
      <c r="K37" s="82">
        <v>427</v>
      </c>
      <c r="L37" s="82">
        <v>13342.261849</v>
      </c>
      <c r="M37" s="82">
        <v>8</v>
      </c>
      <c r="N37" s="82">
        <v>82.3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6479</v>
      </c>
      <c r="D38" s="82">
        <v>153689.33048</v>
      </c>
      <c r="E38" s="82">
        <v>0</v>
      </c>
      <c r="F38" s="82">
        <v>0</v>
      </c>
      <c r="G38" s="82">
        <v>0</v>
      </c>
      <c r="H38" s="82">
        <v>0</v>
      </c>
      <c r="I38" s="82">
        <v>4728</v>
      </c>
      <c r="J38" s="82">
        <v>20378.679689</v>
      </c>
      <c r="K38" s="82">
        <v>1690</v>
      </c>
      <c r="L38" s="82">
        <v>129892.05741</v>
      </c>
      <c r="M38" s="82">
        <v>61</v>
      </c>
      <c r="N38" s="82">
        <v>3418.593381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15663</v>
      </c>
      <c r="D39" s="82">
        <v>373401.229088</v>
      </c>
      <c r="E39" s="82">
        <v>0</v>
      </c>
      <c r="F39" s="82">
        <v>0</v>
      </c>
      <c r="G39" s="82">
        <v>0</v>
      </c>
      <c r="H39" s="82">
        <v>0</v>
      </c>
      <c r="I39" s="82">
        <v>11360</v>
      </c>
      <c r="J39" s="82">
        <v>53944.067414</v>
      </c>
      <c r="K39" s="82">
        <v>4212</v>
      </c>
      <c r="L39" s="82">
        <v>315818.227102</v>
      </c>
      <c r="M39" s="82">
        <v>89</v>
      </c>
      <c r="N39" s="82">
        <v>3628.434572</v>
      </c>
      <c r="O39" s="82">
        <v>2</v>
      </c>
      <c r="P39" s="82">
        <v>10.5</v>
      </c>
      <c r="Q39" s="82">
        <v>9</v>
      </c>
      <c r="R39" s="82">
        <v>0</v>
      </c>
    </row>
    <row r="40" spans="1:18" s="78" customFormat="1" ht="15" customHeight="1">
      <c r="A40" s="55" t="s">
        <v>95</v>
      </c>
      <c r="B40" s="56"/>
      <c r="C40" s="82">
        <v>7839</v>
      </c>
      <c r="D40" s="82">
        <v>1438447.08319</v>
      </c>
      <c r="E40" s="82">
        <v>0</v>
      </c>
      <c r="F40" s="82">
        <v>0</v>
      </c>
      <c r="G40" s="82">
        <v>0</v>
      </c>
      <c r="H40" s="82">
        <v>0</v>
      </c>
      <c r="I40" s="82">
        <v>4592</v>
      </c>
      <c r="J40" s="82">
        <v>34922.889927</v>
      </c>
      <c r="K40" s="82">
        <v>3209</v>
      </c>
      <c r="L40" s="82">
        <v>1402604.459987</v>
      </c>
      <c r="M40" s="82">
        <v>38</v>
      </c>
      <c r="N40" s="82">
        <v>919.733276</v>
      </c>
      <c r="O40" s="82">
        <v>0</v>
      </c>
      <c r="P40" s="82">
        <v>0</v>
      </c>
      <c r="Q40" s="82">
        <v>1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3479</v>
      </c>
      <c r="D41" s="82">
        <v>187798.192628</v>
      </c>
      <c r="E41" s="82">
        <v>0</v>
      </c>
      <c r="F41" s="82">
        <v>0</v>
      </c>
      <c r="G41" s="82">
        <v>0</v>
      </c>
      <c r="H41" s="82">
        <v>0</v>
      </c>
      <c r="I41" s="82">
        <v>3002</v>
      </c>
      <c r="J41" s="82">
        <v>15653.974684</v>
      </c>
      <c r="K41" s="82">
        <v>472</v>
      </c>
      <c r="L41" s="82">
        <v>172116.217944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55" t="s">
        <v>355</v>
      </c>
      <c r="B42" s="56"/>
      <c r="C42" s="82">
        <v>119502</v>
      </c>
      <c r="D42" s="82">
        <v>1427295.570259</v>
      </c>
      <c r="E42" s="82">
        <v>0</v>
      </c>
      <c r="F42" s="82">
        <v>0</v>
      </c>
      <c r="G42" s="82">
        <v>0</v>
      </c>
      <c r="H42" s="82">
        <v>0</v>
      </c>
      <c r="I42" s="82">
        <v>103365</v>
      </c>
      <c r="J42" s="82">
        <v>486808.328235</v>
      </c>
      <c r="K42" s="82">
        <v>15735</v>
      </c>
      <c r="L42" s="82">
        <v>912594.51321</v>
      </c>
      <c r="M42" s="82">
        <v>401</v>
      </c>
      <c r="N42" s="82">
        <v>27886.578993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97</v>
      </c>
      <c r="B43" s="56"/>
      <c r="C43" s="82">
        <v>94768</v>
      </c>
      <c r="D43" s="82">
        <v>1057853.753043</v>
      </c>
      <c r="E43" s="82">
        <v>1</v>
      </c>
      <c r="F43" s="82">
        <v>25</v>
      </c>
      <c r="G43" s="82">
        <v>0</v>
      </c>
      <c r="H43" s="82">
        <v>0</v>
      </c>
      <c r="I43" s="82">
        <v>80509</v>
      </c>
      <c r="J43" s="82">
        <v>292639.483512</v>
      </c>
      <c r="K43" s="82">
        <v>13317</v>
      </c>
      <c r="L43" s="82">
        <v>755675.076261</v>
      </c>
      <c r="M43" s="82">
        <v>927</v>
      </c>
      <c r="N43" s="82">
        <v>9323.365523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98</v>
      </c>
      <c r="B44" s="56"/>
      <c r="C44" s="82">
        <v>16652</v>
      </c>
      <c r="D44" s="82">
        <v>1056958.497392</v>
      </c>
      <c r="E44" s="82">
        <v>0</v>
      </c>
      <c r="F44" s="82">
        <v>0</v>
      </c>
      <c r="G44" s="82">
        <v>1</v>
      </c>
      <c r="H44" s="82">
        <v>1.8072</v>
      </c>
      <c r="I44" s="82">
        <v>11088</v>
      </c>
      <c r="J44" s="82">
        <v>105380.196292</v>
      </c>
      <c r="K44" s="82">
        <v>5392</v>
      </c>
      <c r="L44" s="82">
        <v>943791.305914</v>
      </c>
      <c r="M44" s="82">
        <v>155</v>
      </c>
      <c r="N44" s="82">
        <v>7728.887986</v>
      </c>
      <c r="O44" s="82">
        <v>16</v>
      </c>
      <c r="P44" s="82">
        <v>56.3</v>
      </c>
      <c r="Q44" s="82">
        <v>27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7805</v>
      </c>
      <c r="D45" s="82">
        <v>64837.983353</v>
      </c>
      <c r="E45" s="82">
        <v>0</v>
      </c>
      <c r="F45" s="82">
        <v>0</v>
      </c>
      <c r="G45" s="82">
        <v>0</v>
      </c>
      <c r="H45" s="82">
        <v>0</v>
      </c>
      <c r="I45" s="82">
        <v>6270</v>
      </c>
      <c r="J45" s="82">
        <v>21924.554429</v>
      </c>
      <c r="K45" s="82">
        <v>1521</v>
      </c>
      <c r="L45" s="82">
        <v>42593.149644</v>
      </c>
      <c r="M45" s="82">
        <v>14</v>
      </c>
      <c r="N45" s="82">
        <v>320.27928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55" t="s">
        <v>361</v>
      </c>
      <c r="B46" s="56"/>
      <c r="C46" s="82">
        <v>27820</v>
      </c>
      <c r="D46" s="82">
        <v>555549.697702</v>
      </c>
      <c r="E46" s="82">
        <v>0</v>
      </c>
      <c r="F46" s="82">
        <v>0</v>
      </c>
      <c r="G46" s="82">
        <v>0</v>
      </c>
      <c r="H46" s="82">
        <v>0</v>
      </c>
      <c r="I46" s="82">
        <v>20497</v>
      </c>
      <c r="J46" s="82">
        <v>53988.333561</v>
      </c>
      <c r="K46" s="82">
        <v>6788</v>
      </c>
      <c r="L46" s="82">
        <v>486849.775675</v>
      </c>
      <c r="M46" s="82">
        <v>535</v>
      </c>
      <c r="N46" s="82">
        <v>14711.588466</v>
      </c>
      <c r="O46" s="82">
        <v>0</v>
      </c>
      <c r="P46" s="82">
        <v>0</v>
      </c>
      <c r="Q46" s="82">
        <v>88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60594</v>
      </c>
      <c r="D47" s="82">
        <v>9382247.862286</v>
      </c>
      <c r="E47" s="82">
        <v>1</v>
      </c>
      <c r="F47" s="82">
        <v>2</v>
      </c>
      <c r="G47" s="82">
        <v>0</v>
      </c>
      <c r="H47" s="82">
        <v>0</v>
      </c>
      <c r="I47" s="82">
        <v>35521</v>
      </c>
      <c r="J47" s="82">
        <v>516837.032042</v>
      </c>
      <c r="K47" s="82">
        <v>24351</v>
      </c>
      <c r="L47" s="82">
        <v>8779805.842344</v>
      </c>
      <c r="M47" s="82">
        <v>718</v>
      </c>
      <c r="N47" s="82">
        <v>79694.392841</v>
      </c>
      <c r="O47" s="82">
        <v>3</v>
      </c>
      <c r="P47" s="82">
        <v>5908.595059</v>
      </c>
      <c r="Q47" s="82">
        <v>174</v>
      </c>
      <c r="R47" s="82">
        <v>3</v>
      </c>
    </row>
    <row r="48" spans="1:18" s="78" customFormat="1" ht="15" customHeight="1">
      <c r="A48" s="55" t="s">
        <v>101</v>
      </c>
      <c r="B48" s="56"/>
      <c r="C48" s="82">
        <v>39585</v>
      </c>
      <c r="D48" s="82">
        <v>1527605.664836</v>
      </c>
      <c r="E48" s="82">
        <v>1</v>
      </c>
      <c r="F48" s="82">
        <v>0.15</v>
      </c>
      <c r="G48" s="82">
        <v>0</v>
      </c>
      <c r="H48" s="82">
        <v>0</v>
      </c>
      <c r="I48" s="82">
        <v>25117</v>
      </c>
      <c r="J48" s="82">
        <v>272888.677413</v>
      </c>
      <c r="K48" s="82">
        <v>14101</v>
      </c>
      <c r="L48" s="82">
        <v>1234758.962372</v>
      </c>
      <c r="M48" s="82">
        <v>366</v>
      </c>
      <c r="N48" s="82">
        <v>19957.875051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102354</v>
      </c>
      <c r="D49" s="82">
        <v>1336575.343874</v>
      </c>
      <c r="E49" s="82">
        <v>0</v>
      </c>
      <c r="F49" s="82">
        <v>0</v>
      </c>
      <c r="G49" s="82">
        <v>0</v>
      </c>
      <c r="H49" s="82">
        <v>0</v>
      </c>
      <c r="I49" s="82">
        <v>79675</v>
      </c>
      <c r="J49" s="82">
        <v>227403.076239</v>
      </c>
      <c r="K49" s="82">
        <v>21785</v>
      </c>
      <c r="L49" s="82">
        <v>1101847.408648</v>
      </c>
      <c r="M49" s="82">
        <v>889</v>
      </c>
      <c r="N49" s="82">
        <v>7266.658987</v>
      </c>
      <c r="O49" s="82">
        <v>5</v>
      </c>
      <c r="P49" s="82">
        <v>58.2</v>
      </c>
      <c r="Q49" s="82">
        <v>101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23836</v>
      </c>
      <c r="D50" s="82">
        <v>365444.98202</v>
      </c>
      <c r="E50" s="82">
        <v>1</v>
      </c>
      <c r="F50" s="82">
        <v>1.2</v>
      </c>
      <c r="G50" s="82">
        <v>0</v>
      </c>
      <c r="H50" s="82">
        <v>0</v>
      </c>
      <c r="I50" s="82">
        <v>19279</v>
      </c>
      <c r="J50" s="82">
        <v>83006.497153</v>
      </c>
      <c r="K50" s="82">
        <v>4441</v>
      </c>
      <c r="L50" s="82">
        <v>281436.461471</v>
      </c>
      <c r="M50" s="82">
        <v>115</v>
      </c>
      <c r="N50" s="82">
        <v>1000.823396</v>
      </c>
      <c r="O50" s="82">
        <v>0</v>
      </c>
      <c r="P50" s="82">
        <v>0</v>
      </c>
      <c r="Q50" s="82">
        <v>1156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55" t="s">
        <v>367</v>
      </c>
      <c r="B52" s="56"/>
      <c r="C52" s="82">
        <v>470</v>
      </c>
      <c r="D52" s="82">
        <v>1797.764662</v>
      </c>
      <c r="E52" s="82">
        <v>0</v>
      </c>
      <c r="F52" s="82">
        <v>0</v>
      </c>
      <c r="G52" s="82">
        <v>0</v>
      </c>
      <c r="H52" s="82">
        <v>0</v>
      </c>
      <c r="I52" s="82">
        <v>388</v>
      </c>
      <c r="J52" s="82">
        <v>966.979876</v>
      </c>
      <c r="K52" s="82">
        <v>80</v>
      </c>
      <c r="L52" s="82">
        <v>830.384786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58</v>
      </c>
      <c r="D53" s="82">
        <v>272.25</v>
      </c>
      <c r="E53" s="82">
        <v>0</v>
      </c>
      <c r="F53" s="82">
        <v>0</v>
      </c>
      <c r="G53" s="82">
        <v>0</v>
      </c>
      <c r="H53" s="82">
        <v>0</v>
      </c>
      <c r="I53" s="82">
        <v>51</v>
      </c>
      <c r="J53" s="82">
        <v>231.25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3416</v>
      </c>
      <c r="D54" s="82">
        <v>84103.920677</v>
      </c>
      <c r="E54" s="82">
        <v>0</v>
      </c>
      <c r="F54" s="82">
        <v>0</v>
      </c>
      <c r="G54" s="82">
        <v>0</v>
      </c>
      <c r="H54" s="82">
        <v>0</v>
      </c>
      <c r="I54" s="82">
        <v>2625</v>
      </c>
      <c r="J54" s="82">
        <v>7873.669299</v>
      </c>
      <c r="K54" s="82">
        <v>776</v>
      </c>
      <c r="L54" s="82">
        <v>76137.301378</v>
      </c>
      <c r="M54" s="82">
        <v>15</v>
      </c>
      <c r="N54" s="82">
        <v>92.95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14067</v>
      </c>
      <c r="D55" s="82">
        <v>152728.48666</v>
      </c>
      <c r="E55" s="82">
        <v>0</v>
      </c>
      <c r="F55" s="82">
        <v>0</v>
      </c>
      <c r="G55" s="82">
        <v>0</v>
      </c>
      <c r="H55" s="82">
        <v>0</v>
      </c>
      <c r="I55" s="82">
        <v>11206</v>
      </c>
      <c r="J55" s="82">
        <v>43009.739095</v>
      </c>
      <c r="K55" s="82">
        <v>2718</v>
      </c>
      <c r="L55" s="82">
        <v>105883.145818</v>
      </c>
      <c r="M55" s="82">
        <v>142</v>
      </c>
      <c r="N55" s="82">
        <v>3825.101747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19959</v>
      </c>
      <c r="D56" s="82">
        <v>182129.825775</v>
      </c>
      <c r="E56" s="82">
        <v>2</v>
      </c>
      <c r="F56" s="82">
        <v>11.77</v>
      </c>
      <c r="G56" s="82">
        <v>2</v>
      </c>
      <c r="H56" s="82">
        <v>6.06</v>
      </c>
      <c r="I56" s="82">
        <v>14987</v>
      </c>
      <c r="J56" s="82">
        <v>49862.473628</v>
      </c>
      <c r="K56" s="82">
        <v>4833</v>
      </c>
      <c r="L56" s="82">
        <v>129824.92299</v>
      </c>
      <c r="M56" s="82">
        <v>135</v>
      </c>
      <c r="N56" s="82">
        <v>2424.599157</v>
      </c>
      <c r="O56" s="82">
        <v>0</v>
      </c>
      <c r="P56" s="82">
        <v>0</v>
      </c>
      <c r="Q56" s="82">
        <v>2977</v>
      </c>
      <c r="R56" s="82">
        <v>52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6" t="str">
        <f>'2491-00-01'!V34</f>
        <v>中華民國112年10月20日編製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389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56" t="s">
        <v>137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64" sqref="A64:R64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8"/>
      <c r="Q1" s="91" t="s">
        <v>1</v>
      </c>
      <c r="R1" s="67" t="s">
        <v>2</v>
      </c>
    </row>
    <row r="2" spans="1:18" ht="16.5" customHeight="1">
      <c r="A2" s="68" t="s">
        <v>138</v>
      </c>
      <c r="B2" s="69" t="s">
        <v>139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140</v>
      </c>
    </row>
    <row r="3" spans="1:18" s="73" customFormat="1" ht="18" customHeight="1">
      <c r="A3" s="369" t="s">
        <v>248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18" s="73" customFormat="1" ht="18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</row>
    <row r="5" spans="1:18" s="77" customFormat="1" ht="18" customHeight="1">
      <c r="A5" s="75"/>
      <c r="G5" s="308" t="s">
        <v>394</v>
      </c>
      <c r="H5" s="308"/>
      <c r="I5" s="308"/>
      <c r="J5" s="308"/>
      <c r="K5" s="308"/>
      <c r="Q5" s="371" t="s">
        <v>7</v>
      </c>
      <c r="R5" s="371"/>
    </row>
    <row r="6" spans="1:18" s="77" customFormat="1" ht="15.75" customHeight="1">
      <c r="A6" s="374" t="s">
        <v>173</v>
      </c>
      <c r="B6" s="375"/>
      <c r="C6" s="348" t="s">
        <v>141</v>
      </c>
      <c r="D6" s="358"/>
      <c r="E6" s="380" t="s">
        <v>142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2"/>
      <c r="Q6" s="348" t="s">
        <v>143</v>
      </c>
      <c r="R6" s="383"/>
    </row>
    <row r="7" spans="1:18" s="78" customFormat="1" ht="15.75" customHeight="1">
      <c r="A7" s="376"/>
      <c r="B7" s="377"/>
      <c r="C7" s="350"/>
      <c r="D7" s="362"/>
      <c r="E7" s="363" t="s">
        <v>144</v>
      </c>
      <c r="F7" s="364"/>
      <c r="G7" s="363" t="s">
        <v>145</v>
      </c>
      <c r="H7" s="364"/>
      <c r="I7" s="363" t="s">
        <v>146</v>
      </c>
      <c r="J7" s="364"/>
      <c r="K7" s="363" t="s">
        <v>147</v>
      </c>
      <c r="L7" s="364"/>
      <c r="M7" s="365" t="s">
        <v>148</v>
      </c>
      <c r="N7" s="366"/>
      <c r="O7" s="363" t="s">
        <v>149</v>
      </c>
      <c r="P7" s="364"/>
      <c r="Q7" s="350"/>
      <c r="R7" s="384"/>
    </row>
    <row r="8" spans="1:18" s="78" customFormat="1" ht="15.75" customHeight="1">
      <c r="A8" s="378"/>
      <c r="B8" s="379"/>
      <c r="C8" s="94" t="s">
        <v>150</v>
      </c>
      <c r="D8" s="79" t="s">
        <v>32</v>
      </c>
      <c r="E8" s="94" t="s">
        <v>150</v>
      </c>
      <c r="F8" s="79" t="s">
        <v>32</v>
      </c>
      <c r="G8" s="94" t="s">
        <v>150</v>
      </c>
      <c r="H8" s="79" t="s">
        <v>32</v>
      </c>
      <c r="I8" s="94" t="s">
        <v>150</v>
      </c>
      <c r="J8" s="79" t="s">
        <v>32</v>
      </c>
      <c r="K8" s="94" t="s">
        <v>150</v>
      </c>
      <c r="L8" s="79" t="s">
        <v>32</v>
      </c>
      <c r="M8" s="94" t="s">
        <v>150</v>
      </c>
      <c r="N8" s="79" t="s">
        <v>32</v>
      </c>
      <c r="O8" s="79" t="s">
        <v>31</v>
      </c>
      <c r="P8" s="79" t="s">
        <v>32</v>
      </c>
      <c r="Q8" s="79" t="s">
        <v>151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765552</v>
      </c>
      <c r="D9" s="82">
        <v>28101064.355124</v>
      </c>
      <c r="E9" s="82">
        <v>3562</v>
      </c>
      <c r="F9" s="82">
        <v>14273.785733</v>
      </c>
      <c r="G9" s="82">
        <v>2108</v>
      </c>
      <c r="H9" s="82">
        <v>10442.199233</v>
      </c>
      <c r="I9" s="82">
        <v>2953</v>
      </c>
      <c r="J9" s="82">
        <v>124110.339954</v>
      </c>
      <c r="K9" s="82">
        <v>286</v>
      </c>
      <c r="L9" s="82">
        <v>16964.976369</v>
      </c>
      <c r="M9" s="82">
        <v>0</v>
      </c>
      <c r="N9" s="82">
        <v>0</v>
      </c>
      <c r="O9" s="82">
        <v>1</v>
      </c>
      <c r="P9" s="82">
        <v>-2577.5613</v>
      </c>
      <c r="Q9" s="82">
        <v>767007</v>
      </c>
      <c r="R9" s="82">
        <v>28209463.743909</v>
      </c>
    </row>
    <row r="10" spans="1:18" s="78" customFormat="1" ht="12.75" customHeight="1">
      <c r="A10" s="55" t="s">
        <v>152</v>
      </c>
      <c r="B10" s="56"/>
      <c r="C10" s="82">
        <v>19176</v>
      </c>
      <c r="D10" s="82">
        <v>687916.924924</v>
      </c>
      <c r="E10" s="82">
        <v>96</v>
      </c>
      <c r="F10" s="82">
        <v>239.84</v>
      </c>
      <c r="G10" s="82">
        <v>52</v>
      </c>
      <c r="H10" s="82">
        <v>628.13</v>
      </c>
      <c r="I10" s="82">
        <v>85</v>
      </c>
      <c r="J10" s="82">
        <v>3223.66073</v>
      </c>
      <c r="K10" s="82">
        <v>10</v>
      </c>
      <c r="L10" s="82">
        <v>84.921</v>
      </c>
      <c r="M10" s="82">
        <v>20</v>
      </c>
      <c r="N10" s="82">
        <v>388.98</v>
      </c>
      <c r="O10" s="82">
        <v>-5</v>
      </c>
      <c r="P10" s="82">
        <v>859.36194</v>
      </c>
      <c r="Q10" s="82">
        <v>19235</v>
      </c>
      <c r="R10" s="82">
        <v>691915.716594</v>
      </c>
    </row>
    <row r="11" spans="1:18" s="78" customFormat="1" ht="12.75" customHeight="1">
      <c r="A11" s="55" t="s">
        <v>153</v>
      </c>
      <c r="B11" s="56"/>
      <c r="C11" s="82">
        <v>4242</v>
      </c>
      <c r="D11" s="82">
        <v>355629.351761</v>
      </c>
      <c r="E11" s="82">
        <v>8</v>
      </c>
      <c r="F11" s="82">
        <v>19.7</v>
      </c>
      <c r="G11" s="82">
        <v>10</v>
      </c>
      <c r="H11" s="82">
        <v>117.601688</v>
      </c>
      <c r="I11" s="82">
        <v>18</v>
      </c>
      <c r="J11" s="82">
        <v>3547.64</v>
      </c>
      <c r="K11" s="82">
        <v>1</v>
      </c>
      <c r="L11" s="82">
        <v>9.76241</v>
      </c>
      <c r="M11" s="82">
        <v>7</v>
      </c>
      <c r="N11" s="82">
        <v>11</v>
      </c>
      <c r="O11" s="82">
        <v>0</v>
      </c>
      <c r="P11" s="82">
        <v>0</v>
      </c>
      <c r="Q11" s="82">
        <v>4247</v>
      </c>
      <c r="R11" s="82">
        <v>359080.327663</v>
      </c>
    </row>
    <row r="12" spans="1:18" s="78" customFormat="1" ht="12.75" customHeight="1">
      <c r="A12" s="55" t="s">
        <v>154</v>
      </c>
      <c r="B12" s="56"/>
      <c r="C12" s="82">
        <v>201204</v>
      </c>
      <c r="D12" s="82">
        <v>8315108.366122</v>
      </c>
      <c r="E12" s="82">
        <v>539</v>
      </c>
      <c r="F12" s="82">
        <v>1643.662252</v>
      </c>
      <c r="G12" s="82">
        <v>381</v>
      </c>
      <c r="H12" s="82">
        <v>2955.789031</v>
      </c>
      <c r="I12" s="82">
        <v>729</v>
      </c>
      <c r="J12" s="82">
        <v>20519.684996</v>
      </c>
      <c r="K12" s="82">
        <v>86</v>
      </c>
      <c r="L12" s="82">
        <v>4361.465865</v>
      </c>
      <c r="M12" s="82">
        <v>105</v>
      </c>
      <c r="N12" s="82">
        <v>7695.87577</v>
      </c>
      <c r="O12" s="82">
        <v>-146</v>
      </c>
      <c r="P12" s="82">
        <v>-829.512949</v>
      </c>
      <c r="Q12" s="82">
        <v>201321</v>
      </c>
      <c r="R12" s="82">
        <v>8336820.821295</v>
      </c>
    </row>
    <row r="13" spans="1:18" s="78" customFormat="1" ht="12.75" customHeight="1">
      <c r="A13" s="55" t="s">
        <v>70</v>
      </c>
      <c r="B13" s="56"/>
      <c r="C13" s="82">
        <v>19772</v>
      </c>
      <c r="D13" s="82">
        <v>475957.643718</v>
      </c>
      <c r="E13" s="82">
        <v>126</v>
      </c>
      <c r="F13" s="82">
        <v>267.125</v>
      </c>
      <c r="G13" s="82">
        <v>56</v>
      </c>
      <c r="H13" s="82">
        <v>159.9064</v>
      </c>
      <c r="I13" s="82">
        <v>99</v>
      </c>
      <c r="J13" s="82">
        <v>965.85331</v>
      </c>
      <c r="K13" s="82">
        <v>11</v>
      </c>
      <c r="L13" s="82">
        <v>407.912998</v>
      </c>
      <c r="M13" s="82">
        <v>12</v>
      </c>
      <c r="N13" s="82">
        <v>917.85832</v>
      </c>
      <c r="O13" s="82">
        <v>-20</v>
      </c>
      <c r="P13" s="82">
        <v>-1152.06606</v>
      </c>
      <c r="Q13" s="82">
        <v>19834</v>
      </c>
      <c r="R13" s="82">
        <v>476388.59489</v>
      </c>
    </row>
    <row r="14" spans="1:18" s="78" customFormat="1" ht="12.75" customHeight="1">
      <c r="A14" s="55" t="s">
        <v>71</v>
      </c>
      <c r="B14" s="56"/>
      <c r="C14" s="82">
        <v>1684</v>
      </c>
      <c r="D14" s="82">
        <v>52717.167288</v>
      </c>
      <c r="E14" s="82">
        <v>14</v>
      </c>
      <c r="F14" s="82">
        <v>25.71</v>
      </c>
      <c r="G14" s="82">
        <v>5</v>
      </c>
      <c r="H14" s="82">
        <v>39.5</v>
      </c>
      <c r="I14" s="82">
        <v>9</v>
      </c>
      <c r="J14" s="82">
        <v>100.5</v>
      </c>
      <c r="K14" s="82">
        <v>2</v>
      </c>
      <c r="L14" s="82">
        <v>18.84987</v>
      </c>
      <c r="M14" s="82">
        <v>3</v>
      </c>
      <c r="N14" s="82">
        <v>132.4</v>
      </c>
      <c r="O14" s="82">
        <v>-1</v>
      </c>
      <c r="P14" s="82">
        <v>272.21259</v>
      </c>
      <c r="Q14" s="82">
        <v>1695</v>
      </c>
      <c r="R14" s="82">
        <v>53189.640008</v>
      </c>
    </row>
    <row r="15" spans="1:18" s="78" customFormat="1" ht="12.7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73</v>
      </c>
      <c r="B16" s="56"/>
      <c r="C16" s="82">
        <v>9271</v>
      </c>
      <c r="D16" s="82">
        <v>392977.551074</v>
      </c>
      <c r="E16" s="82">
        <v>11</v>
      </c>
      <c r="F16" s="82">
        <v>37.88</v>
      </c>
      <c r="G16" s="82">
        <v>17</v>
      </c>
      <c r="H16" s="82">
        <v>209</v>
      </c>
      <c r="I16" s="82">
        <v>20</v>
      </c>
      <c r="J16" s="82">
        <v>276.80709</v>
      </c>
      <c r="K16" s="82">
        <v>1</v>
      </c>
      <c r="L16" s="82">
        <v>150</v>
      </c>
      <c r="M16" s="82">
        <v>7</v>
      </c>
      <c r="N16" s="82">
        <v>51.4</v>
      </c>
      <c r="O16" s="82">
        <v>-10</v>
      </c>
      <c r="P16" s="82">
        <v>994.50059</v>
      </c>
      <c r="Q16" s="82">
        <v>9262</v>
      </c>
      <c r="R16" s="82">
        <v>393979.138754</v>
      </c>
    </row>
    <row r="17" spans="1:18" s="78" customFormat="1" ht="12.75" customHeight="1">
      <c r="A17" s="55" t="s">
        <v>74</v>
      </c>
      <c r="B17" s="56"/>
      <c r="C17" s="82">
        <v>5100</v>
      </c>
      <c r="D17" s="82">
        <v>88858.141199</v>
      </c>
      <c r="E17" s="82">
        <v>17</v>
      </c>
      <c r="F17" s="82">
        <v>35.05</v>
      </c>
      <c r="G17" s="82">
        <v>14</v>
      </c>
      <c r="H17" s="82">
        <v>20.868</v>
      </c>
      <c r="I17" s="82">
        <v>13</v>
      </c>
      <c r="J17" s="82">
        <v>727.2186</v>
      </c>
      <c r="K17" s="82">
        <v>2</v>
      </c>
      <c r="L17" s="82">
        <v>101.01494</v>
      </c>
      <c r="M17" s="82">
        <v>-1</v>
      </c>
      <c r="N17" s="82">
        <v>-8.8</v>
      </c>
      <c r="O17" s="82">
        <v>-6</v>
      </c>
      <c r="P17" s="82">
        <v>-185.20224</v>
      </c>
      <c r="Q17" s="82">
        <v>5096</v>
      </c>
      <c r="R17" s="82">
        <v>89304.524619</v>
      </c>
    </row>
    <row r="18" spans="1:18" s="78" customFormat="1" ht="12.75" customHeight="1">
      <c r="A18" s="55" t="s">
        <v>75</v>
      </c>
      <c r="B18" s="56"/>
      <c r="C18" s="82">
        <v>1953</v>
      </c>
      <c r="D18" s="82">
        <v>33606.46443</v>
      </c>
      <c r="E18" s="82">
        <v>5</v>
      </c>
      <c r="F18" s="82">
        <v>154.2</v>
      </c>
      <c r="G18" s="82">
        <v>2</v>
      </c>
      <c r="H18" s="82">
        <v>5.15</v>
      </c>
      <c r="I18" s="82">
        <v>7</v>
      </c>
      <c r="J18" s="82">
        <v>228.06115</v>
      </c>
      <c r="K18" s="82">
        <v>1</v>
      </c>
      <c r="L18" s="82">
        <v>40</v>
      </c>
      <c r="M18" s="82">
        <v>2</v>
      </c>
      <c r="N18" s="82">
        <v>6</v>
      </c>
      <c r="O18" s="82">
        <v>-1</v>
      </c>
      <c r="P18" s="82">
        <v>-12</v>
      </c>
      <c r="Q18" s="82">
        <v>1957</v>
      </c>
      <c r="R18" s="82">
        <v>33937.57558</v>
      </c>
    </row>
    <row r="19" spans="1:18" s="78" customFormat="1" ht="12.75" customHeight="1">
      <c r="A19" s="55" t="s">
        <v>76</v>
      </c>
      <c r="B19" s="56"/>
      <c r="C19" s="82">
        <v>3688</v>
      </c>
      <c r="D19" s="82">
        <v>45824.351102</v>
      </c>
      <c r="E19" s="82">
        <v>11</v>
      </c>
      <c r="F19" s="82">
        <v>39.751688</v>
      </c>
      <c r="G19" s="82">
        <v>4</v>
      </c>
      <c r="H19" s="82">
        <v>11.1</v>
      </c>
      <c r="I19" s="82">
        <v>7</v>
      </c>
      <c r="J19" s="82">
        <v>17.5</v>
      </c>
      <c r="K19" s="82">
        <v>0</v>
      </c>
      <c r="L19" s="82">
        <v>0</v>
      </c>
      <c r="M19" s="82">
        <v>-2</v>
      </c>
      <c r="N19" s="82">
        <v>-6.1</v>
      </c>
      <c r="O19" s="82">
        <v>-2</v>
      </c>
      <c r="P19" s="82">
        <v>-12.1</v>
      </c>
      <c r="Q19" s="82">
        <v>3691</v>
      </c>
      <c r="R19" s="82">
        <v>45852.30279</v>
      </c>
    </row>
    <row r="20" spans="1:18" s="78" customFormat="1" ht="12.75" customHeight="1">
      <c r="A20" s="55" t="s">
        <v>77</v>
      </c>
      <c r="B20" s="56"/>
      <c r="C20" s="82">
        <v>3051</v>
      </c>
      <c r="D20" s="82">
        <v>56502.673907</v>
      </c>
      <c r="E20" s="82">
        <v>0</v>
      </c>
      <c r="F20" s="82">
        <v>0</v>
      </c>
      <c r="G20" s="82">
        <v>6</v>
      </c>
      <c r="H20" s="82">
        <v>26.6</v>
      </c>
      <c r="I20" s="82">
        <v>5</v>
      </c>
      <c r="J20" s="82">
        <v>69.1575</v>
      </c>
      <c r="K20" s="82">
        <v>0</v>
      </c>
      <c r="L20" s="82">
        <v>0</v>
      </c>
      <c r="M20" s="82">
        <v>0</v>
      </c>
      <c r="N20" s="82">
        <v>-232</v>
      </c>
      <c r="O20" s="82">
        <v>-8</v>
      </c>
      <c r="P20" s="82">
        <v>-33.8575</v>
      </c>
      <c r="Q20" s="82">
        <v>3037</v>
      </c>
      <c r="R20" s="82">
        <v>56279.373907</v>
      </c>
    </row>
    <row r="21" spans="1:18" s="78" customFormat="1" ht="12.75" customHeight="1">
      <c r="A21" s="55" t="s">
        <v>78</v>
      </c>
      <c r="B21" s="56"/>
      <c r="C21" s="82">
        <v>10667</v>
      </c>
      <c r="D21" s="82">
        <v>102433.05372</v>
      </c>
      <c r="E21" s="82">
        <v>38</v>
      </c>
      <c r="F21" s="82">
        <v>33.705193</v>
      </c>
      <c r="G21" s="82">
        <v>12</v>
      </c>
      <c r="H21" s="82">
        <v>22</v>
      </c>
      <c r="I21" s="82">
        <v>26</v>
      </c>
      <c r="J21" s="82">
        <v>150.276041</v>
      </c>
      <c r="K21" s="82">
        <v>1</v>
      </c>
      <c r="L21" s="82">
        <v>30</v>
      </c>
      <c r="M21" s="82">
        <v>9</v>
      </c>
      <c r="N21" s="82">
        <v>36.03</v>
      </c>
      <c r="O21" s="82">
        <v>-10</v>
      </c>
      <c r="P21" s="82">
        <v>-81.308519</v>
      </c>
      <c r="Q21" s="82">
        <v>10692</v>
      </c>
      <c r="R21" s="82">
        <v>102519.756435</v>
      </c>
    </row>
    <row r="22" spans="1:18" s="78" customFormat="1" ht="12.75" customHeight="1">
      <c r="A22" s="55" t="s">
        <v>79</v>
      </c>
      <c r="B22" s="56"/>
      <c r="C22" s="82">
        <v>311</v>
      </c>
      <c r="D22" s="82">
        <v>23864.343813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2.8</v>
      </c>
      <c r="K22" s="82">
        <v>0</v>
      </c>
      <c r="L22" s="82">
        <v>0</v>
      </c>
      <c r="M22" s="82">
        <v>1</v>
      </c>
      <c r="N22" s="82">
        <v>3</v>
      </c>
      <c r="O22" s="82">
        <v>0</v>
      </c>
      <c r="P22" s="82">
        <v>0</v>
      </c>
      <c r="Q22" s="82">
        <v>312</v>
      </c>
      <c r="R22" s="82">
        <v>23870.143813</v>
      </c>
    </row>
    <row r="23" spans="1:18" s="78" customFormat="1" ht="12.75" customHeight="1">
      <c r="A23" s="55" t="s">
        <v>80</v>
      </c>
      <c r="B23" s="56"/>
      <c r="C23" s="82">
        <v>8726</v>
      </c>
      <c r="D23" s="82">
        <v>642438.790195</v>
      </c>
      <c r="E23" s="82">
        <v>16</v>
      </c>
      <c r="F23" s="82">
        <v>57.7685</v>
      </c>
      <c r="G23" s="82">
        <v>23</v>
      </c>
      <c r="H23" s="82">
        <v>536.043024</v>
      </c>
      <c r="I23" s="82">
        <v>32</v>
      </c>
      <c r="J23" s="82">
        <v>1261.49877</v>
      </c>
      <c r="K23" s="82">
        <v>9</v>
      </c>
      <c r="L23" s="82">
        <v>70.43547</v>
      </c>
      <c r="M23" s="82">
        <v>-2</v>
      </c>
      <c r="N23" s="82">
        <v>-181.3</v>
      </c>
      <c r="O23" s="82">
        <v>-4</v>
      </c>
      <c r="P23" s="82">
        <v>-338.29607</v>
      </c>
      <c r="Q23" s="82">
        <v>8713</v>
      </c>
      <c r="R23" s="82">
        <v>642631.982901</v>
      </c>
    </row>
    <row r="24" spans="1:18" s="78" customFormat="1" ht="12.75" customHeight="1">
      <c r="A24" s="55" t="s">
        <v>81</v>
      </c>
      <c r="B24" s="56"/>
      <c r="C24" s="82">
        <v>7074</v>
      </c>
      <c r="D24" s="82">
        <v>224020.757666</v>
      </c>
      <c r="E24" s="82">
        <v>24</v>
      </c>
      <c r="F24" s="82">
        <v>30.772095</v>
      </c>
      <c r="G24" s="82">
        <v>20</v>
      </c>
      <c r="H24" s="82">
        <v>123.03</v>
      </c>
      <c r="I24" s="82">
        <v>29</v>
      </c>
      <c r="J24" s="82">
        <v>2174.34714</v>
      </c>
      <c r="K24" s="82">
        <v>4</v>
      </c>
      <c r="L24" s="82">
        <v>39.5</v>
      </c>
      <c r="M24" s="82">
        <v>-1</v>
      </c>
      <c r="N24" s="82">
        <v>-335.53256</v>
      </c>
      <c r="O24" s="82">
        <v>-4</v>
      </c>
      <c r="P24" s="82">
        <v>-168.45731</v>
      </c>
      <c r="Q24" s="82">
        <v>7073</v>
      </c>
      <c r="R24" s="82">
        <v>225559.357031</v>
      </c>
    </row>
    <row r="25" spans="1:18" s="78" customFormat="1" ht="12.75" customHeight="1">
      <c r="A25" s="55" t="s">
        <v>276</v>
      </c>
      <c r="B25" s="56"/>
      <c r="C25" s="82">
        <v>213</v>
      </c>
      <c r="D25" s="82">
        <v>50360.015977</v>
      </c>
      <c r="E25" s="82">
        <v>0</v>
      </c>
      <c r="F25" s="82">
        <v>0</v>
      </c>
      <c r="G25" s="82">
        <v>0</v>
      </c>
      <c r="H25" s="82">
        <v>0</v>
      </c>
      <c r="I25" s="82">
        <v>8</v>
      </c>
      <c r="J25" s="82">
        <v>1857.38913</v>
      </c>
      <c r="K25" s="82">
        <v>0</v>
      </c>
      <c r="L25" s="82">
        <v>0</v>
      </c>
      <c r="M25" s="82">
        <v>1</v>
      </c>
      <c r="N25" s="82">
        <v>62.50256</v>
      </c>
      <c r="O25" s="82">
        <v>0</v>
      </c>
      <c r="P25" s="82">
        <v>-115.71259</v>
      </c>
      <c r="Q25" s="82">
        <v>214</v>
      </c>
      <c r="R25" s="82">
        <v>52164.195077</v>
      </c>
    </row>
    <row r="26" spans="1:18" s="78" customFormat="1" ht="12.75" customHeight="1">
      <c r="A26" s="55" t="s">
        <v>82</v>
      </c>
      <c r="B26" s="56"/>
      <c r="C26" s="82">
        <v>1753</v>
      </c>
      <c r="D26" s="82">
        <v>69434.842492</v>
      </c>
      <c r="E26" s="82">
        <v>3</v>
      </c>
      <c r="F26" s="82">
        <v>16.3</v>
      </c>
      <c r="G26" s="82">
        <v>5</v>
      </c>
      <c r="H26" s="82">
        <v>30.2</v>
      </c>
      <c r="I26" s="82">
        <v>5</v>
      </c>
      <c r="J26" s="82">
        <v>180.32147</v>
      </c>
      <c r="K26" s="82">
        <v>0</v>
      </c>
      <c r="L26" s="82">
        <v>0</v>
      </c>
      <c r="M26" s="82">
        <v>2</v>
      </c>
      <c r="N26" s="82">
        <v>10</v>
      </c>
      <c r="O26" s="82">
        <v>4</v>
      </c>
      <c r="P26" s="82">
        <v>14.2</v>
      </c>
      <c r="Q26" s="82">
        <v>1757</v>
      </c>
      <c r="R26" s="82">
        <v>69625.463962</v>
      </c>
    </row>
    <row r="27" spans="1:18" s="78" customFormat="1" ht="12.75" customHeight="1">
      <c r="A27" s="55" t="s">
        <v>83</v>
      </c>
      <c r="B27" s="56"/>
      <c r="C27" s="82">
        <v>8853</v>
      </c>
      <c r="D27" s="82">
        <v>224539.290773</v>
      </c>
      <c r="E27" s="82">
        <v>6</v>
      </c>
      <c r="F27" s="82">
        <v>14.7</v>
      </c>
      <c r="G27" s="82">
        <v>11</v>
      </c>
      <c r="H27" s="82">
        <v>68.83</v>
      </c>
      <c r="I27" s="82">
        <v>21</v>
      </c>
      <c r="J27" s="82">
        <v>180.41432</v>
      </c>
      <c r="K27" s="82">
        <v>2</v>
      </c>
      <c r="L27" s="82">
        <v>24.349</v>
      </c>
      <c r="M27" s="82">
        <v>-5</v>
      </c>
      <c r="N27" s="82">
        <v>-226.306</v>
      </c>
      <c r="O27" s="82">
        <v>-9</v>
      </c>
      <c r="P27" s="82">
        <v>-122.81977</v>
      </c>
      <c r="Q27" s="82">
        <v>8834</v>
      </c>
      <c r="R27" s="82">
        <v>224292.100323</v>
      </c>
    </row>
    <row r="28" spans="1:18" s="78" customFormat="1" ht="12.75" customHeight="1">
      <c r="A28" s="55" t="s">
        <v>84</v>
      </c>
      <c r="B28" s="56"/>
      <c r="C28" s="82">
        <v>3602</v>
      </c>
      <c r="D28" s="82">
        <v>187573.359555</v>
      </c>
      <c r="E28" s="82">
        <v>5</v>
      </c>
      <c r="F28" s="82">
        <v>6.3</v>
      </c>
      <c r="G28" s="82">
        <v>6</v>
      </c>
      <c r="H28" s="82">
        <v>9.82</v>
      </c>
      <c r="I28" s="82">
        <v>22</v>
      </c>
      <c r="J28" s="82">
        <v>398.56955</v>
      </c>
      <c r="K28" s="82">
        <v>3</v>
      </c>
      <c r="L28" s="82">
        <v>133.837415</v>
      </c>
      <c r="M28" s="82">
        <v>6</v>
      </c>
      <c r="N28" s="82">
        <v>92</v>
      </c>
      <c r="O28" s="82">
        <v>-1</v>
      </c>
      <c r="P28" s="82">
        <v>-740.90099</v>
      </c>
      <c r="Q28" s="82">
        <v>3606</v>
      </c>
      <c r="R28" s="82">
        <v>187185.6707</v>
      </c>
    </row>
    <row r="29" spans="1:18" s="78" customFormat="1" ht="12.75" customHeight="1">
      <c r="A29" s="55" t="s">
        <v>85</v>
      </c>
      <c r="B29" s="56"/>
      <c r="C29" s="82">
        <v>7997</v>
      </c>
      <c r="D29" s="82">
        <v>577486.076774</v>
      </c>
      <c r="E29" s="82">
        <v>14</v>
      </c>
      <c r="F29" s="82">
        <v>35.35</v>
      </c>
      <c r="G29" s="82">
        <v>18</v>
      </c>
      <c r="H29" s="82">
        <v>55.21</v>
      </c>
      <c r="I29" s="82">
        <v>30</v>
      </c>
      <c r="J29" s="82">
        <v>1200.00071</v>
      </c>
      <c r="K29" s="82">
        <v>2</v>
      </c>
      <c r="L29" s="82">
        <v>38.5</v>
      </c>
      <c r="M29" s="82">
        <v>1</v>
      </c>
      <c r="N29" s="82">
        <v>-52.788</v>
      </c>
      <c r="O29" s="82">
        <v>-4</v>
      </c>
      <c r="P29" s="82">
        <v>142.22964</v>
      </c>
      <c r="Q29" s="82">
        <v>7990</v>
      </c>
      <c r="R29" s="82">
        <v>578717.159124</v>
      </c>
    </row>
    <row r="30" spans="1:18" s="78" customFormat="1" ht="12.75" customHeight="1">
      <c r="A30" s="55" t="s">
        <v>86</v>
      </c>
      <c r="B30" s="56"/>
      <c r="C30" s="82">
        <v>32711</v>
      </c>
      <c r="D30" s="82">
        <v>829133.960885</v>
      </c>
      <c r="E30" s="82">
        <v>55</v>
      </c>
      <c r="F30" s="82">
        <v>389.738888</v>
      </c>
      <c r="G30" s="82">
        <v>42</v>
      </c>
      <c r="H30" s="82">
        <v>724.835</v>
      </c>
      <c r="I30" s="82">
        <v>85</v>
      </c>
      <c r="J30" s="82">
        <v>947.77314</v>
      </c>
      <c r="K30" s="82">
        <v>13</v>
      </c>
      <c r="L30" s="82">
        <v>185.087</v>
      </c>
      <c r="M30" s="82">
        <v>29</v>
      </c>
      <c r="N30" s="82">
        <v>372.45</v>
      </c>
      <c r="O30" s="82">
        <v>-25</v>
      </c>
      <c r="P30" s="82">
        <v>-149.96546</v>
      </c>
      <c r="Q30" s="82">
        <v>32728</v>
      </c>
      <c r="R30" s="82">
        <v>829784.035453</v>
      </c>
    </row>
    <row r="31" spans="1:18" s="78" customFormat="1" ht="12.75" customHeight="1">
      <c r="A31" s="55" t="s">
        <v>87</v>
      </c>
      <c r="B31" s="56"/>
      <c r="C31" s="82">
        <v>5130</v>
      </c>
      <c r="D31" s="82">
        <v>785229.745312</v>
      </c>
      <c r="E31" s="82">
        <v>15</v>
      </c>
      <c r="F31" s="82">
        <v>252.29</v>
      </c>
      <c r="G31" s="82">
        <v>16</v>
      </c>
      <c r="H31" s="82">
        <v>116.30124</v>
      </c>
      <c r="I31" s="82">
        <v>43</v>
      </c>
      <c r="J31" s="82">
        <v>4638.011055</v>
      </c>
      <c r="K31" s="82">
        <v>4</v>
      </c>
      <c r="L31" s="82">
        <v>812.73</v>
      </c>
      <c r="M31" s="82">
        <v>-2</v>
      </c>
      <c r="N31" s="82">
        <v>-85.4</v>
      </c>
      <c r="O31" s="82">
        <v>2</v>
      </c>
      <c r="P31" s="82">
        <v>-39.35686</v>
      </c>
      <c r="Q31" s="82">
        <v>5129</v>
      </c>
      <c r="R31" s="82">
        <v>789066.258267</v>
      </c>
    </row>
    <row r="32" spans="1:18" s="78" customFormat="1" ht="12.75" customHeight="1">
      <c r="A32" s="55" t="s">
        <v>88</v>
      </c>
      <c r="B32" s="56"/>
      <c r="C32" s="82">
        <v>23752</v>
      </c>
      <c r="D32" s="82">
        <v>2148439.33295</v>
      </c>
      <c r="E32" s="82">
        <v>62</v>
      </c>
      <c r="F32" s="82">
        <v>96.367</v>
      </c>
      <c r="G32" s="82">
        <v>50</v>
      </c>
      <c r="H32" s="82">
        <v>256.505367</v>
      </c>
      <c r="I32" s="82">
        <v>106</v>
      </c>
      <c r="J32" s="82">
        <v>2271.747797</v>
      </c>
      <c r="K32" s="82">
        <v>17</v>
      </c>
      <c r="L32" s="82">
        <v>1847.996472</v>
      </c>
      <c r="M32" s="82">
        <v>21</v>
      </c>
      <c r="N32" s="82">
        <v>5923.10267</v>
      </c>
      <c r="O32" s="82">
        <v>-18</v>
      </c>
      <c r="P32" s="82">
        <v>1398.55193</v>
      </c>
      <c r="Q32" s="82">
        <v>23767</v>
      </c>
      <c r="R32" s="82">
        <v>2156024.600508</v>
      </c>
    </row>
    <row r="33" spans="1:18" s="78" customFormat="1" ht="12.75" customHeight="1">
      <c r="A33" s="55" t="s">
        <v>89</v>
      </c>
      <c r="B33" s="56"/>
      <c r="C33" s="82">
        <v>4971</v>
      </c>
      <c r="D33" s="82">
        <v>179926.241566</v>
      </c>
      <c r="E33" s="82">
        <v>3</v>
      </c>
      <c r="F33" s="82">
        <v>1.4</v>
      </c>
      <c r="G33" s="82">
        <v>8</v>
      </c>
      <c r="H33" s="82">
        <v>16.9</v>
      </c>
      <c r="I33" s="82">
        <v>11</v>
      </c>
      <c r="J33" s="82">
        <v>283.54042</v>
      </c>
      <c r="K33" s="82">
        <v>2</v>
      </c>
      <c r="L33" s="82">
        <v>153</v>
      </c>
      <c r="M33" s="82">
        <v>3</v>
      </c>
      <c r="N33" s="82">
        <v>323.82904</v>
      </c>
      <c r="O33" s="82">
        <v>-7</v>
      </c>
      <c r="P33" s="82">
        <v>-281.07124</v>
      </c>
      <c r="Q33" s="82">
        <v>4962</v>
      </c>
      <c r="R33" s="82">
        <v>180084.039786</v>
      </c>
    </row>
    <row r="34" spans="1:18" s="78" customFormat="1" ht="12.75" customHeight="1">
      <c r="A34" s="55" t="s">
        <v>90</v>
      </c>
      <c r="B34" s="56"/>
      <c r="C34" s="82">
        <v>7215</v>
      </c>
      <c r="D34" s="82">
        <v>277019.288444</v>
      </c>
      <c r="E34" s="82">
        <v>19</v>
      </c>
      <c r="F34" s="82">
        <v>10.905</v>
      </c>
      <c r="G34" s="82">
        <v>16</v>
      </c>
      <c r="H34" s="82">
        <v>77.8</v>
      </c>
      <c r="I34" s="82">
        <v>28</v>
      </c>
      <c r="J34" s="82">
        <v>333.78706</v>
      </c>
      <c r="K34" s="82">
        <v>2</v>
      </c>
      <c r="L34" s="82">
        <v>63.5</v>
      </c>
      <c r="M34" s="82">
        <v>-2</v>
      </c>
      <c r="N34" s="82">
        <v>-186.9</v>
      </c>
      <c r="O34" s="82">
        <v>12</v>
      </c>
      <c r="P34" s="82">
        <v>172.07095</v>
      </c>
      <c r="Q34" s="82">
        <v>7228</v>
      </c>
      <c r="R34" s="82">
        <v>277207.851454</v>
      </c>
    </row>
    <row r="35" spans="1:18" s="78" customFormat="1" ht="12.75" customHeight="1">
      <c r="A35" s="55" t="s">
        <v>91</v>
      </c>
      <c r="B35" s="56"/>
      <c r="C35" s="82">
        <v>2582</v>
      </c>
      <c r="D35" s="82">
        <v>80118.276093</v>
      </c>
      <c r="E35" s="82">
        <v>5</v>
      </c>
      <c r="F35" s="82">
        <v>8.2</v>
      </c>
      <c r="G35" s="82">
        <v>2</v>
      </c>
      <c r="H35" s="82">
        <v>181</v>
      </c>
      <c r="I35" s="82">
        <v>10</v>
      </c>
      <c r="J35" s="82">
        <v>79.266667</v>
      </c>
      <c r="K35" s="82">
        <v>3</v>
      </c>
      <c r="L35" s="82">
        <v>29.7127</v>
      </c>
      <c r="M35" s="82">
        <v>-1</v>
      </c>
      <c r="N35" s="82">
        <v>35.9</v>
      </c>
      <c r="O35" s="82">
        <v>-3</v>
      </c>
      <c r="P35" s="82">
        <v>34.2127</v>
      </c>
      <c r="Q35" s="82">
        <v>2581</v>
      </c>
      <c r="R35" s="82">
        <v>80065.14276</v>
      </c>
    </row>
    <row r="36" spans="1:18" s="78" customFormat="1" ht="12.75" customHeight="1">
      <c r="A36" s="55" t="s">
        <v>277</v>
      </c>
      <c r="B36" s="56"/>
      <c r="C36" s="82">
        <v>6410</v>
      </c>
      <c r="D36" s="82">
        <v>164733.495471</v>
      </c>
      <c r="E36" s="82">
        <v>20</v>
      </c>
      <c r="F36" s="82">
        <v>69.8</v>
      </c>
      <c r="G36" s="82">
        <v>11</v>
      </c>
      <c r="H36" s="82">
        <v>64.95</v>
      </c>
      <c r="I36" s="82">
        <v>26</v>
      </c>
      <c r="J36" s="82">
        <v>481.303169</v>
      </c>
      <c r="K36" s="82">
        <v>1</v>
      </c>
      <c r="L36" s="82">
        <v>30</v>
      </c>
      <c r="M36" s="82">
        <v>8</v>
      </c>
      <c r="N36" s="82">
        <v>191.8</v>
      </c>
      <c r="O36" s="82">
        <v>-5</v>
      </c>
      <c r="P36" s="82">
        <v>-287.2</v>
      </c>
      <c r="Q36" s="82">
        <v>6422</v>
      </c>
      <c r="R36" s="82">
        <v>165094.24864</v>
      </c>
    </row>
    <row r="37" spans="1:18" s="78" customFormat="1" ht="12.75" customHeight="1">
      <c r="A37" s="55" t="s">
        <v>92</v>
      </c>
      <c r="B37" s="56"/>
      <c r="C37" s="82">
        <v>2561</v>
      </c>
      <c r="D37" s="82">
        <v>21639.949507</v>
      </c>
      <c r="E37" s="82">
        <v>15</v>
      </c>
      <c r="F37" s="82">
        <v>12.688888</v>
      </c>
      <c r="G37" s="82">
        <v>5</v>
      </c>
      <c r="H37" s="82">
        <v>11.8</v>
      </c>
      <c r="I37" s="82">
        <v>9</v>
      </c>
      <c r="J37" s="82">
        <v>22.8355</v>
      </c>
      <c r="K37" s="82">
        <v>0</v>
      </c>
      <c r="L37" s="82">
        <v>0</v>
      </c>
      <c r="M37" s="82">
        <v>0</v>
      </c>
      <c r="N37" s="82">
        <v>-21</v>
      </c>
      <c r="O37" s="82">
        <v>-2</v>
      </c>
      <c r="P37" s="82">
        <v>-2</v>
      </c>
      <c r="Q37" s="82">
        <v>2569</v>
      </c>
      <c r="R37" s="82">
        <v>21640.673895</v>
      </c>
    </row>
    <row r="38" spans="1:18" s="78" customFormat="1" ht="12.75" customHeight="1">
      <c r="A38" s="55" t="s">
        <v>93</v>
      </c>
      <c r="B38" s="56"/>
      <c r="C38" s="82">
        <v>6455</v>
      </c>
      <c r="D38" s="82">
        <v>152695.30166</v>
      </c>
      <c r="E38" s="82">
        <v>37</v>
      </c>
      <c r="F38" s="82">
        <v>33.18</v>
      </c>
      <c r="G38" s="82">
        <v>19</v>
      </c>
      <c r="H38" s="82">
        <v>127.95</v>
      </c>
      <c r="I38" s="82">
        <v>40</v>
      </c>
      <c r="J38" s="82">
        <v>679.10908</v>
      </c>
      <c r="K38" s="82">
        <v>3</v>
      </c>
      <c r="L38" s="82">
        <v>171.64</v>
      </c>
      <c r="M38" s="82">
        <v>11</v>
      </c>
      <c r="N38" s="82">
        <v>620.82974</v>
      </c>
      <c r="O38" s="82">
        <v>-5</v>
      </c>
      <c r="P38" s="82">
        <v>-39.5</v>
      </c>
      <c r="Q38" s="82">
        <v>6479</v>
      </c>
      <c r="R38" s="82">
        <v>153689.33048</v>
      </c>
    </row>
    <row r="39" spans="1:18" s="78" customFormat="1" ht="12.75" customHeight="1">
      <c r="A39" s="55" t="s">
        <v>94</v>
      </c>
      <c r="B39" s="56"/>
      <c r="C39" s="82">
        <v>15672</v>
      </c>
      <c r="D39" s="82">
        <v>372311.819501</v>
      </c>
      <c r="E39" s="82">
        <v>18</v>
      </c>
      <c r="F39" s="82">
        <v>14.48</v>
      </c>
      <c r="G39" s="82">
        <v>13</v>
      </c>
      <c r="H39" s="82">
        <v>60.49</v>
      </c>
      <c r="I39" s="82">
        <v>37</v>
      </c>
      <c r="J39" s="82">
        <v>991.596327</v>
      </c>
      <c r="K39" s="82">
        <v>3</v>
      </c>
      <c r="L39" s="82">
        <v>13.4</v>
      </c>
      <c r="M39" s="82">
        <v>5</v>
      </c>
      <c r="N39" s="82">
        <v>252.9</v>
      </c>
      <c r="O39" s="82">
        <v>-19</v>
      </c>
      <c r="P39" s="82">
        <v>-95.67674</v>
      </c>
      <c r="Q39" s="82">
        <v>15663</v>
      </c>
      <c r="R39" s="82">
        <v>373401.229088</v>
      </c>
    </row>
    <row r="40" spans="1:18" s="78" customFormat="1" ht="12.75" customHeight="1">
      <c r="A40" s="55" t="s">
        <v>155</v>
      </c>
      <c r="B40" s="56"/>
      <c r="C40" s="82">
        <v>7797</v>
      </c>
      <c r="D40" s="82">
        <v>1427443.283616</v>
      </c>
      <c r="E40" s="82">
        <v>55</v>
      </c>
      <c r="F40" s="82">
        <v>80.045</v>
      </c>
      <c r="G40" s="82">
        <v>26</v>
      </c>
      <c r="H40" s="82">
        <v>64.38</v>
      </c>
      <c r="I40" s="82">
        <v>86</v>
      </c>
      <c r="J40" s="82">
        <v>16112.229194</v>
      </c>
      <c r="K40" s="82">
        <v>1</v>
      </c>
      <c r="L40" s="82">
        <v>19</v>
      </c>
      <c r="M40" s="82">
        <v>14</v>
      </c>
      <c r="N40" s="82">
        <v>-4008.25623</v>
      </c>
      <c r="O40" s="82">
        <v>-1</v>
      </c>
      <c r="P40" s="82">
        <v>-1096.83839</v>
      </c>
      <c r="Q40" s="82">
        <v>7839</v>
      </c>
      <c r="R40" s="82">
        <v>1438447.08319</v>
      </c>
    </row>
    <row r="41" spans="1:18" s="78" customFormat="1" ht="12.75" customHeight="1">
      <c r="A41" s="55" t="s">
        <v>156</v>
      </c>
      <c r="B41" s="56"/>
      <c r="C41" s="82">
        <v>3476</v>
      </c>
      <c r="D41" s="82">
        <v>187690.098128</v>
      </c>
      <c r="E41" s="82">
        <v>6</v>
      </c>
      <c r="F41" s="82">
        <v>19.1</v>
      </c>
      <c r="G41" s="82">
        <v>5</v>
      </c>
      <c r="H41" s="82">
        <v>20</v>
      </c>
      <c r="I41" s="82">
        <v>11</v>
      </c>
      <c r="J41" s="82">
        <v>108.2645</v>
      </c>
      <c r="K41" s="82">
        <v>1</v>
      </c>
      <c r="L41" s="82">
        <v>7.99</v>
      </c>
      <c r="M41" s="82">
        <v>-2</v>
      </c>
      <c r="N41" s="82">
        <v>-272.60904</v>
      </c>
      <c r="O41" s="82">
        <v>4</v>
      </c>
      <c r="P41" s="82">
        <v>281.32904</v>
      </c>
      <c r="Q41" s="82">
        <v>3479</v>
      </c>
      <c r="R41" s="82">
        <v>187798.192628</v>
      </c>
    </row>
    <row r="42" spans="1:18" s="78" customFormat="1" ht="12.75" customHeight="1">
      <c r="A42" s="55" t="s">
        <v>359</v>
      </c>
      <c r="B42" s="56"/>
      <c r="C42" s="82">
        <v>119231</v>
      </c>
      <c r="D42" s="82">
        <v>1420005.762386</v>
      </c>
      <c r="E42" s="82">
        <v>528</v>
      </c>
      <c r="F42" s="82">
        <v>1187.912722</v>
      </c>
      <c r="G42" s="82">
        <v>262</v>
      </c>
      <c r="H42" s="82">
        <v>1219.656002</v>
      </c>
      <c r="I42" s="82">
        <v>441</v>
      </c>
      <c r="J42" s="82">
        <v>12088.717783</v>
      </c>
      <c r="K42" s="82">
        <v>36</v>
      </c>
      <c r="L42" s="82">
        <v>1765.06191</v>
      </c>
      <c r="M42" s="82">
        <v>15</v>
      </c>
      <c r="N42" s="82">
        <v>-910.95227</v>
      </c>
      <c r="O42" s="82">
        <v>-10</v>
      </c>
      <c r="P42" s="82">
        <v>-2091.15245</v>
      </c>
      <c r="Q42" s="82">
        <v>119502</v>
      </c>
      <c r="R42" s="82">
        <v>1427295.570259</v>
      </c>
    </row>
    <row r="43" spans="1:18" s="78" customFormat="1" ht="12.75" customHeight="1">
      <c r="A43" s="55" t="s">
        <v>157</v>
      </c>
      <c r="B43" s="56"/>
      <c r="C43" s="82">
        <v>94876</v>
      </c>
      <c r="D43" s="82">
        <v>1057056.213155</v>
      </c>
      <c r="E43" s="82">
        <v>311</v>
      </c>
      <c r="F43" s="82">
        <v>489.036363</v>
      </c>
      <c r="G43" s="82">
        <v>361</v>
      </c>
      <c r="H43" s="82">
        <v>1425.283</v>
      </c>
      <c r="I43" s="82">
        <v>239</v>
      </c>
      <c r="J43" s="82">
        <v>2990.057792</v>
      </c>
      <c r="K43" s="82">
        <v>18</v>
      </c>
      <c r="L43" s="82">
        <v>362.54393</v>
      </c>
      <c r="M43" s="82">
        <v>-133</v>
      </c>
      <c r="N43" s="82">
        <v>-2590.779877</v>
      </c>
      <c r="O43" s="82">
        <v>75</v>
      </c>
      <c r="P43" s="82">
        <v>1697.05254</v>
      </c>
      <c r="Q43" s="82">
        <v>94768</v>
      </c>
      <c r="R43" s="82">
        <v>1057853.753043</v>
      </c>
    </row>
    <row r="44" spans="1:18" s="78" customFormat="1" ht="12.75" customHeight="1">
      <c r="A44" s="55" t="s">
        <v>158</v>
      </c>
      <c r="B44" s="56"/>
      <c r="C44" s="82">
        <v>16634</v>
      </c>
      <c r="D44" s="82">
        <v>1053865.103322</v>
      </c>
      <c r="E44" s="82">
        <v>56</v>
      </c>
      <c r="F44" s="82">
        <v>673.64</v>
      </c>
      <c r="G44" s="82">
        <v>43</v>
      </c>
      <c r="H44" s="82">
        <v>206.269</v>
      </c>
      <c r="I44" s="82">
        <v>48</v>
      </c>
      <c r="J44" s="82">
        <v>3568.86599</v>
      </c>
      <c r="K44" s="82">
        <v>6</v>
      </c>
      <c r="L44" s="82">
        <v>807</v>
      </c>
      <c r="M44" s="82">
        <v>-10</v>
      </c>
      <c r="N44" s="82">
        <v>-455.145</v>
      </c>
      <c r="O44" s="82">
        <v>15</v>
      </c>
      <c r="P44" s="82">
        <v>319.30208</v>
      </c>
      <c r="Q44" s="82">
        <v>16652</v>
      </c>
      <c r="R44" s="82">
        <v>1056958.497392</v>
      </c>
    </row>
    <row r="45" spans="1:18" s="78" customFormat="1" ht="12.75" customHeight="1">
      <c r="A45" s="55" t="s">
        <v>159</v>
      </c>
      <c r="B45" s="56"/>
      <c r="C45" s="82">
        <v>7781</v>
      </c>
      <c r="D45" s="82">
        <v>64824.122309</v>
      </c>
      <c r="E45" s="82">
        <v>81</v>
      </c>
      <c r="F45" s="82">
        <v>110.725</v>
      </c>
      <c r="G45" s="82">
        <v>55</v>
      </c>
      <c r="H45" s="82">
        <v>127.64</v>
      </c>
      <c r="I45" s="82">
        <v>34</v>
      </c>
      <c r="J45" s="82">
        <v>211.471964</v>
      </c>
      <c r="K45" s="82">
        <v>3</v>
      </c>
      <c r="L45" s="82">
        <v>93.59092</v>
      </c>
      <c r="M45" s="82">
        <v>-15</v>
      </c>
      <c r="N45" s="82">
        <v>-52.605</v>
      </c>
      <c r="O45" s="82">
        <v>13</v>
      </c>
      <c r="P45" s="82">
        <v>-34.5</v>
      </c>
      <c r="Q45" s="82">
        <v>7805</v>
      </c>
      <c r="R45" s="82">
        <v>64837.983353</v>
      </c>
    </row>
    <row r="46" spans="1:18" s="78" customFormat="1" ht="12.75" customHeight="1">
      <c r="A46" s="55" t="s">
        <v>360</v>
      </c>
      <c r="B46" s="56"/>
      <c r="C46" s="82">
        <v>27782</v>
      </c>
      <c r="D46" s="82">
        <v>554050.68842</v>
      </c>
      <c r="E46" s="82">
        <v>160</v>
      </c>
      <c r="F46" s="82">
        <v>454.430001</v>
      </c>
      <c r="G46" s="82">
        <v>102</v>
      </c>
      <c r="H46" s="82">
        <v>309.92</v>
      </c>
      <c r="I46" s="82">
        <v>111</v>
      </c>
      <c r="J46" s="82">
        <v>2085.378891</v>
      </c>
      <c r="K46" s="82">
        <v>10</v>
      </c>
      <c r="L46" s="82">
        <v>991.5611</v>
      </c>
      <c r="M46" s="82">
        <v>-12</v>
      </c>
      <c r="N46" s="82">
        <v>35.4273</v>
      </c>
      <c r="O46" s="82">
        <v>-8</v>
      </c>
      <c r="P46" s="82">
        <v>225.25419</v>
      </c>
      <c r="Q46" s="82">
        <v>27820</v>
      </c>
      <c r="R46" s="82">
        <v>555549.697702</v>
      </c>
    </row>
    <row r="47" spans="1:18" s="78" customFormat="1" ht="12.75" customHeight="1">
      <c r="A47" s="55" t="s">
        <v>160</v>
      </c>
      <c r="B47" s="56"/>
      <c r="C47" s="82">
        <v>60211</v>
      </c>
      <c r="D47" s="82">
        <v>9346173.623427</v>
      </c>
      <c r="E47" s="82">
        <v>546</v>
      </c>
      <c r="F47" s="82">
        <v>6651.910605</v>
      </c>
      <c r="G47" s="82">
        <v>156</v>
      </c>
      <c r="H47" s="82">
        <v>1011.92657</v>
      </c>
      <c r="I47" s="82">
        <v>364</v>
      </c>
      <c r="J47" s="82">
        <v>35829.986695</v>
      </c>
      <c r="K47" s="82">
        <v>51</v>
      </c>
      <c r="L47" s="82">
        <v>7313.43531</v>
      </c>
      <c r="M47" s="82">
        <v>12</v>
      </c>
      <c r="N47" s="82">
        <v>-370.039031</v>
      </c>
      <c r="O47" s="82">
        <v>-19</v>
      </c>
      <c r="P47" s="82">
        <v>2287.74247</v>
      </c>
      <c r="Q47" s="82">
        <v>60594</v>
      </c>
      <c r="R47" s="82">
        <v>9382247.862286</v>
      </c>
    </row>
    <row r="48" spans="1:18" s="78" customFormat="1" ht="12.75" customHeight="1">
      <c r="A48" s="55" t="s">
        <v>161</v>
      </c>
      <c r="B48" s="56"/>
      <c r="C48" s="82">
        <v>39493</v>
      </c>
      <c r="D48" s="82">
        <v>1518272.17169</v>
      </c>
      <c r="E48" s="82">
        <v>182</v>
      </c>
      <c r="F48" s="82">
        <v>905.685088</v>
      </c>
      <c r="G48" s="82">
        <v>84</v>
      </c>
      <c r="H48" s="82">
        <v>397.00128</v>
      </c>
      <c r="I48" s="82">
        <v>149</v>
      </c>
      <c r="J48" s="82">
        <v>8703.125348</v>
      </c>
      <c r="K48" s="82">
        <v>15</v>
      </c>
      <c r="L48" s="82">
        <v>289.84</v>
      </c>
      <c r="M48" s="82">
        <v>16</v>
      </c>
      <c r="N48" s="82">
        <v>890.903</v>
      </c>
      <c r="O48" s="82">
        <v>-22</v>
      </c>
      <c r="P48" s="82">
        <v>-479.37901</v>
      </c>
      <c r="Q48" s="82">
        <v>39585</v>
      </c>
      <c r="R48" s="82">
        <v>1527605.664836</v>
      </c>
    </row>
    <row r="49" spans="1:18" s="78" customFormat="1" ht="12.75" customHeight="1">
      <c r="A49" s="55" t="s">
        <v>162</v>
      </c>
      <c r="B49" s="56"/>
      <c r="C49" s="82">
        <v>101939</v>
      </c>
      <c r="D49" s="82">
        <v>1329584.161965</v>
      </c>
      <c r="E49" s="82">
        <v>744</v>
      </c>
      <c r="F49" s="82">
        <v>1349.361998</v>
      </c>
      <c r="G49" s="82">
        <v>402</v>
      </c>
      <c r="H49" s="82">
        <v>1301.248662</v>
      </c>
      <c r="I49" s="82">
        <v>490</v>
      </c>
      <c r="J49" s="82">
        <v>12596.270753</v>
      </c>
      <c r="K49" s="82">
        <v>35</v>
      </c>
      <c r="L49" s="82">
        <v>682.04086</v>
      </c>
      <c r="M49" s="82">
        <v>20</v>
      </c>
      <c r="N49" s="82">
        <v>-296.23204</v>
      </c>
      <c r="O49" s="82">
        <v>53</v>
      </c>
      <c r="P49" s="82">
        <v>-4674.92928</v>
      </c>
      <c r="Q49" s="82">
        <v>102354</v>
      </c>
      <c r="R49" s="82">
        <v>1336575.343874</v>
      </c>
    </row>
    <row r="50" spans="1:18" s="78" customFormat="1" ht="12.75" customHeight="1">
      <c r="A50" s="55" t="s">
        <v>163</v>
      </c>
      <c r="B50" s="56"/>
      <c r="C50" s="82">
        <v>23746</v>
      </c>
      <c r="D50" s="82">
        <v>364351.439516</v>
      </c>
      <c r="E50" s="82">
        <v>154</v>
      </c>
      <c r="F50" s="82">
        <v>308.341776</v>
      </c>
      <c r="G50" s="82">
        <v>65</v>
      </c>
      <c r="H50" s="82">
        <v>134.12</v>
      </c>
      <c r="I50" s="82">
        <v>73</v>
      </c>
      <c r="J50" s="82">
        <v>997.85684</v>
      </c>
      <c r="K50" s="82">
        <v>3</v>
      </c>
      <c r="L50" s="82">
        <v>18.4</v>
      </c>
      <c r="M50" s="82">
        <v>4</v>
      </c>
      <c r="N50" s="82">
        <v>117.963888</v>
      </c>
      <c r="O50" s="82">
        <v>-3</v>
      </c>
      <c r="P50" s="82">
        <v>-178.1</v>
      </c>
      <c r="Q50" s="82">
        <v>23836</v>
      </c>
      <c r="R50" s="82">
        <v>365444.98202</v>
      </c>
    </row>
    <row r="51" spans="1:18" s="78" customFormat="1" ht="12.75" customHeight="1">
      <c r="A51" s="55" t="s">
        <v>164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2.75" customHeight="1">
      <c r="A52" s="55" t="s">
        <v>368</v>
      </c>
      <c r="B52" s="56"/>
      <c r="C52" s="82">
        <v>466</v>
      </c>
      <c r="D52" s="82">
        <v>1796.204662</v>
      </c>
      <c r="E52" s="82">
        <v>5</v>
      </c>
      <c r="F52" s="82">
        <v>1.41</v>
      </c>
      <c r="G52" s="82">
        <v>1</v>
      </c>
      <c r="H52" s="82">
        <v>1</v>
      </c>
      <c r="I52" s="82">
        <v>1</v>
      </c>
      <c r="J52" s="82">
        <v>0.4</v>
      </c>
      <c r="K52" s="82">
        <v>0</v>
      </c>
      <c r="L52" s="82">
        <v>0</v>
      </c>
      <c r="M52" s="82">
        <v>0</v>
      </c>
      <c r="N52" s="82">
        <v>0.75</v>
      </c>
      <c r="O52" s="82">
        <v>0</v>
      </c>
      <c r="P52" s="82">
        <v>0</v>
      </c>
      <c r="Q52" s="82">
        <v>470</v>
      </c>
      <c r="R52" s="82">
        <v>1797.764662</v>
      </c>
    </row>
    <row r="53" spans="1:18" s="78" customFormat="1" ht="12.75" customHeight="1">
      <c r="A53" s="55" t="s">
        <v>165</v>
      </c>
      <c r="B53" s="56"/>
      <c r="C53" s="82">
        <v>57</v>
      </c>
      <c r="D53" s="82">
        <v>269.25</v>
      </c>
      <c r="E53" s="82">
        <v>1</v>
      </c>
      <c r="F53" s="82">
        <v>3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58</v>
      </c>
      <c r="R53" s="82">
        <v>272.25</v>
      </c>
    </row>
    <row r="54" spans="1:18" s="78" customFormat="1" ht="12.75" customHeight="1">
      <c r="A54" s="55" t="s">
        <v>166</v>
      </c>
      <c r="B54" s="56"/>
      <c r="C54" s="82">
        <v>3393</v>
      </c>
      <c r="D54" s="82">
        <v>83870.170787</v>
      </c>
      <c r="E54" s="82">
        <v>31</v>
      </c>
      <c r="F54" s="82">
        <v>61.38804</v>
      </c>
      <c r="G54" s="82">
        <v>11</v>
      </c>
      <c r="H54" s="82">
        <v>100.634</v>
      </c>
      <c r="I54" s="82">
        <v>15</v>
      </c>
      <c r="J54" s="82">
        <v>243.89585</v>
      </c>
      <c r="K54" s="82">
        <v>2</v>
      </c>
      <c r="L54" s="82">
        <v>73.853064</v>
      </c>
      <c r="M54" s="82">
        <v>4</v>
      </c>
      <c r="N54" s="82">
        <v>32.6</v>
      </c>
      <c r="O54" s="82">
        <v>-1</v>
      </c>
      <c r="P54" s="82">
        <v>70.353064</v>
      </c>
      <c r="Q54" s="82">
        <v>3416</v>
      </c>
      <c r="R54" s="82">
        <v>84103.920677</v>
      </c>
    </row>
    <row r="55" spans="1:18" s="78" customFormat="1" ht="12.75" customHeight="1">
      <c r="A55" s="55" t="s">
        <v>167</v>
      </c>
      <c r="B55" s="56"/>
      <c r="C55" s="82">
        <v>14059</v>
      </c>
      <c r="D55" s="82">
        <v>152153.638614</v>
      </c>
      <c r="E55" s="82">
        <v>59</v>
      </c>
      <c r="F55" s="82">
        <v>74.596888</v>
      </c>
      <c r="G55" s="82">
        <v>36</v>
      </c>
      <c r="H55" s="82">
        <v>85.4</v>
      </c>
      <c r="I55" s="82">
        <v>40</v>
      </c>
      <c r="J55" s="82">
        <v>456.892628</v>
      </c>
      <c r="K55" s="82">
        <v>3</v>
      </c>
      <c r="L55" s="82">
        <v>5.01</v>
      </c>
      <c r="M55" s="82">
        <v>-9</v>
      </c>
      <c r="N55" s="82">
        <v>203.11853</v>
      </c>
      <c r="O55" s="82">
        <v>-6</v>
      </c>
      <c r="P55" s="82">
        <v>-69.35</v>
      </c>
      <c r="Q55" s="82">
        <v>14067</v>
      </c>
      <c r="R55" s="82">
        <v>152728.48666</v>
      </c>
    </row>
    <row r="56" spans="1:18" s="78" customFormat="1" ht="12.75" customHeight="1">
      <c r="A56" s="55" t="s">
        <v>168</v>
      </c>
      <c r="B56" s="56"/>
      <c r="C56" s="82">
        <v>19989</v>
      </c>
      <c r="D56" s="82">
        <v>181003.78032</v>
      </c>
      <c r="E56" s="82">
        <v>0</v>
      </c>
      <c r="F56" s="82">
        <v>0</v>
      </c>
      <c r="G56" s="82">
        <v>56</v>
      </c>
      <c r="H56" s="82">
        <v>336.2</v>
      </c>
      <c r="I56" s="82">
        <v>19</v>
      </c>
      <c r="J56" s="82">
        <v>825.94</v>
      </c>
      <c r="K56" s="82">
        <v>5</v>
      </c>
      <c r="L56" s="82">
        <v>79.5</v>
      </c>
      <c r="M56" s="82">
        <v>-36</v>
      </c>
      <c r="N56" s="82">
        <v>-420</v>
      </c>
      <c r="O56" s="82">
        <v>62</v>
      </c>
      <c r="P56" s="82">
        <v>1135.805455</v>
      </c>
      <c r="Q56" s="82">
        <v>19959</v>
      </c>
      <c r="R56" s="82">
        <v>182129.825775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2" t="str">
        <f>'2491-00-01'!V34</f>
        <v>中華民國112年10月20日編製</v>
      </c>
      <c r="R57" s="372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3" t="s">
        <v>169</v>
      </c>
      <c r="R58" s="373"/>
    </row>
    <row r="59" spans="1:18" ht="15" customHeight="1">
      <c r="A59" s="61" t="s">
        <v>42</v>
      </c>
      <c r="B59" s="158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390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170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171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56" t="s">
        <v>172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7" sqref="A43:IV4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101" t="s">
        <v>1</v>
      </c>
      <c r="R1" s="102" t="s">
        <v>2</v>
      </c>
    </row>
    <row r="2" spans="1:18" ht="16.5" customHeight="1">
      <c r="A2" s="103" t="s">
        <v>138</v>
      </c>
      <c r="B2" s="104" t="s">
        <v>139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174</v>
      </c>
    </row>
    <row r="3" spans="1:18" s="109" customFormat="1" ht="18" customHeight="1">
      <c r="A3" s="387" t="s">
        <v>249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109" customFormat="1" ht="18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1:18" s="112" customFormat="1" ht="18" customHeight="1">
      <c r="A5" s="110"/>
      <c r="B5" s="111"/>
      <c r="C5" s="111"/>
      <c r="D5" s="111"/>
      <c r="E5" s="111"/>
      <c r="F5" s="111"/>
      <c r="G5" s="389" t="str">
        <f>'2491-00-06'!G5</f>
        <v>中華民國112年9月</v>
      </c>
      <c r="H5" s="389"/>
      <c r="I5" s="389"/>
      <c r="J5" s="389"/>
      <c r="K5" s="389"/>
      <c r="L5" s="389"/>
      <c r="M5" s="111"/>
      <c r="N5" s="111"/>
      <c r="O5" s="111"/>
      <c r="P5" s="111"/>
      <c r="Q5" s="390" t="s">
        <v>7</v>
      </c>
      <c r="R5" s="390"/>
    </row>
    <row r="6" spans="2:18" s="112" customFormat="1" ht="15.75" customHeight="1">
      <c r="B6" s="113"/>
      <c r="C6" s="391" t="s">
        <v>141</v>
      </c>
      <c r="D6" s="392"/>
      <c r="E6" s="395" t="s">
        <v>142</v>
      </c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  <c r="Q6" s="398" t="s">
        <v>143</v>
      </c>
      <c r="R6" s="391"/>
    </row>
    <row r="7" spans="1:18" s="114" customFormat="1" ht="15.75" customHeight="1">
      <c r="A7" s="400" t="s">
        <v>8</v>
      </c>
      <c r="B7" s="401"/>
      <c r="C7" s="393"/>
      <c r="D7" s="394"/>
      <c r="E7" s="402" t="s">
        <v>144</v>
      </c>
      <c r="F7" s="403"/>
      <c r="G7" s="404" t="s">
        <v>145</v>
      </c>
      <c r="H7" s="403"/>
      <c r="I7" s="404" t="s">
        <v>146</v>
      </c>
      <c r="J7" s="403"/>
      <c r="K7" s="404" t="s">
        <v>147</v>
      </c>
      <c r="L7" s="403"/>
      <c r="M7" s="405" t="s">
        <v>148</v>
      </c>
      <c r="N7" s="406"/>
      <c r="O7" s="404" t="s">
        <v>149</v>
      </c>
      <c r="P7" s="403"/>
      <c r="Q7" s="399"/>
      <c r="R7" s="393"/>
    </row>
    <row r="8" spans="1:18" s="114" customFormat="1" ht="15.75" customHeight="1">
      <c r="A8" s="115"/>
      <c r="B8" s="116"/>
      <c r="C8" s="117" t="s">
        <v>150</v>
      </c>
      <c r="D8" s="118" t="s">
        <v>32</v>
      </c>
      <c r="E8" s="119" t="s">
        <v>150</v>
      </c>
      <c r="F8" s="120" t="s">
        <v>32</v>
      </c>
      <c r="G8" s="119" t="s">
        <v>150</v>
      </c>
      <c r="H8" s="120" t="s">
        <v>32</v>
      </c>
      <c r="I8" s="119" t="s">
        <v>150</v>
      </c>
      <c r="J8" s="120" t="s">
        <v>32</v>
      </c>
      <c r="K8" s="119" t="s">
        <v>150</v>
      </c>
      <c r="L8" s="120" t="s">
        <v>32</v>
      </c>
      <c r="M8" s="119" t="s">
        <v>150</v>
      </c>
      <c r="N8" s="120" t="s">
        <v>32</v>
      </c>
      <c r="O8" s="120" t="s">
        <v>150</v>
      </c>
      <c r="P8" s="120" t="s">
        <v>32</v>
      </c>
      <c r="Q8" s="118" t="s">
        <v>150</v>
      </c>
      <c r="R8" s="121" t="s">
        <v>32</v>
      </c>
    </row>
    <row r="9" spans="1:18" s="114" customFormat="1" ht="16.5" customHeight="1">
      <c r="A9" s="269" t="s">
        <v>33</v>
      </c>
      <c r="B9" s="270"/>
      <c r="C9" s="38">
        <v>765552</v>
      </c>
      <c r="D9" s="38">
        <v>28101064.355124</v>
      </c>
      <c r="E9" s="38">
        <v>3562</v>
      </c>
      <c r="F9" s="38">
        <v>14273.785733</v>
      </c>
      <c r="G9" s="38">
        <v>2108</v>
      </c>
      <c r="H9" s="38">
        <v>10442.199233</v>
      </c>
      <c r="I9" s="38">
        <v>2953</v>
      </c>
      <c r="J9" s="38">
        <v>124110.339954</v>
      </c>
      <c r="K9" s="38">
        <v>286</v>
      </c>
      <c r="L9" s="38">
        <v>16964.976369</v>
      </c>
      <c r="M9" s="38">
        <v>0</v>
      </c>
      <c r="N9" s="38">
        <v>0</v>
      </c>
      <c r="O9" s="38">
        <v>1</v>
      </c>
      <c r="P9" s="38">
        <v>-2577.5613</v>
      </c>
      <c r="Q9" s="38">
        <v>767007</v>
      </c>
      <c r="R9" s="38">
        <v>28209463.743909</v>
      </c>
    </row>
    <row r="10" spans="1:18" s="114" customFormat="1" ht="16.5" customHeight="1">
      <c r="A10" s="271" t="s">
        <v>224</v>
      </c>
      <c r="B10" s="272"/>
      <c r="C10" s="38">
        <v>763817</v>
      </c>
      <c r="D10" s="38">
        <v>28074560.072896</v>
      </c>
      <c r="E10" s="38">
        <v>3554</v>
      </c>
      <c r="F10" s="38">
        <v>14230.285733</v>
      </c>
      <c r="G10" s="38">
        <v>2104</v>
      </c>
      <c r="H10" s="38">
        <v>10435.599233</v>
      </c>
      <c r="I10" s="38">
        <v>2949</v>
      </c>
      <c r="J10" s="38">
        <v>124018.939954</v>
      </c>
      <c r="K10" s="38">
        <v>286</v>
      </c>
      <c r="L10" s="38">
        <v>16964.976369</v>
      </c>
      <c r="M10" s="38">
        <v>0</v>
      </c>
      <c r="N10" s="38">
        <v>0</v>
      </c>
      <c r="O10" s="38">
        <v>1</v>
      </c>
      <c r="P10" s="38">
        <v>-2572.6113</v>
      </c>
      <c r="Q10" s="38">
        <v>765268</v>
      </c>
      <c r="R10" s="38">
        <v>28182836.111681</v>
      </c>
    </row>
    <row r="11" spans="1:18" s="114" customFormat="1" ht="16.5" customHeight="1">
      <c r="A11" s="273" t="s">
        <v>264</v>
      </c>
      <c r="B11" s="274"/>
      <c r="C11" s="38">
        <v>148191</v>
      </c>
      <c r="D11" s="38">
        <v>2669008.192494</v>
      </c>
      <c r="E11" s="38">
        <v>660</v>
      </c>
      <c r="F11" s="38">
        <v>1502.011508</v>
      </c>
      <c r="G11" s="38">
        <v>430</v>
      </c>
      <c r="H11" s="38">
        <v>1694.365495</v>
      </c>
      <c r="I11" s="38">
        <v>505</v>
      </c>
      <c r="J11" s="38">
        <v>9081.667547</v>
      </c>
      <c r="K11" s="38">
        <v>20</v>
      </c>
      <c r="L11" s="38">
        <v>654.847462</v>
      </c>
      <c r="M11" s="38">
        <v>0</v>
      </c>
      <c r="N11" s="38">
        <v>0</v>
      </c>
      <c r="O11" s="38">
        <v>30</v>
      </c>
      <c r="P11" s="38">
        <v>-2858.452884</v>
      </c>
      <c r="Q11" s="38">
        <v>148451</v>
      </c>
      <c r="R11" s="38">
        <v>2674384.205708</v>
      </c>
    </row>
    <row r="12" spans="1:18" s="114" customFormat="1" ht="16.5" customHeight="1">
      <c r="A12" s="273" t="s">
        <v>263</v>
      </c>
      <c r="B12" s="274"/>
      <c r="C12" s="38">
        <v>176706</v>
      </c>
      <c r="D12" s="38">
        <v>14601222.732097</v>
      </c>
      <c r="E12" s="38">
        <v>841</v>
      </c>
      <c r="F12" s="38">
        <v>6889.753101</v>
      </c>
      <c r="G12" s="38">
        <v>534</v>
      </c>
      <c r="H12" s="38">
        <v>3815.88165</v>
      </c>
      <c r="I12" s="38">
        <v>859</v>
      </c>
      <c r="J12" s="38">
        <v>76519.523403</v>
      </c>
      <c r="K12" s="38">
        <v>97</v>
      </c>
      <c r="L12" s="38">
        <v>10769.627914</v>
      </c>
      <c r="M12" s="38">
        <v>0</v>
      </c>
      <c r="N12" s="38">
        <v>0</v>
      </c>
      <c r="O12" s="38">
        <v>-57</v>
      </c>
      <c r="P12" s="38">
        <v>-1616.330037</v>
      </c>
      <c r="Q12" s="38">
        <v>176956</v>
      </c>
      <c r="R12" s="38">
        <v>14668430.169</v>
      </c>
    </row>
    <row r="13" spans="1:18" s="114" customFormat="1" ht="16.5" customHeight="1">
      <c r="A13" s="273" t="s">
        <v>293</v>
      </c>
      <c r="B13" s="274"/>
      <c r="C13" s="38">
        <v>69726</v>
      </c>
      <c r="D13" s="38">
        <v>1669215.733096</v>
      </c>
      <c r="E13" s="38">
        <v>312</v>
      </c>
      <c r="F13" s="38">
        <v>819.697396</v>
      </c>
      <c r="G13" s="38">
        <v>222</v>
      </c>
      <c r="H13" s="38">
        <v>958.043</v>
      </c>
      <c r="I13" s="38">
        <v>258</v>
      </c>
      <c r="J13" s="38">
        <v>5441.199862</v>
      </c>
      <c r="K13" s="38">
        <v>31</v>
      </c>
      <c r="L13" s="38">
        <v>1273.15738</v>
      </c>
      <c r="M13" s="38">
        <v>0</v>
      </c>
      <c r="N13" s="38">
        <v>0</v>
      </c>
      <c r="O13" s="38">
        <v>34</v>
      </c>
      <c r="P13" s="38">
        <v>705.409611</v>
      </c>
      <c r="Q13" s="38">
        <v>69850</v>
      </c>
      <c r="R13" s="38">
        <v>1673950.839585</v>
      </c>
    </row>
    <row r="14" spans="1:18" s="114" customFormat="1" ht="16.5" customHeight="1">
      <c r="A14" s="273" t="s">
        <v>220</v>
      </c>
      <c r="B14" s="274"/>
      <c r="C14" s="38">
        <v>116580</v>
      </c>
      <c r="D14" s="38">
        <v>2127386.642006</v>
      </c>
      <c r="E14" s="38">
        <v>557</v>
      </c>
      <c r="F14" s="38">
        <v>1599.701135</v>
      </c>
      <c r="G14" s="38">
        <v>290</v>
      </c>
      <c r="H14" s="38">
        <v>1166.364504</v>
      </c>
      <c r="I14" s="38">
        <v>394</v>
      </c>
      <c r="J14" s="38">
        <v>11579.294032</v>
      </c>
      <c r="K14" s="38">
        <v>39</v>
      </c>
      <c r="L14" s="38">
        <v>750.530008</v>
      </c>
      <c r="M14" s="38">
        <v>0</v>
      </c>
      <c r="N14" s="38">
        <v>0</v>
      </c>
      <c r="O14" s="38">
        <v>-10</v>
      </c>
      <c r="P14" s="38">
        <v>66.10714</v>
      </c>
      <c r="Q14" s="38">
        <v>116837</v>
      </c>
      <c r="R14" s="38">
        <v>2138714.849801</v>
      </c>
    </row>
    <row r="15" spans="1:18" s="114" customFormat="1" ht="16.5" customHeight="1">
      <c r="A15" s="273" t="s">
        <v>221</v>
      </c>
      <c r="B15" s="274"/>
      <c r="C15" s="38">
        <v>43814</v>
      </c>
      <c r="D15" s="38">
        <v>1093684.310799</v>
      </c>
      <c r="E15" s="38">
        <v>221</v>
      </c>
      <c r="F15" s="38">
        <v>558.141</v>
      </c>
      <c r="G15" s="38">
        <v>87</v>
      </c>
      <c r="H15" s="38">
        <v>788.882222</v>
      </c>
      <c r="I15" s="38">
        <v>186</v>
      </c>
      <c r="J15" s="38">
        <v>4964.423656</v>
      </c>
      <c r="K15" s="38">
        <v>20</v>
      </c>
      <c r="L15" s="38">
        <v>842.97147</v>
      </c>
      <c r="M15" s="38">
        <v>0</v>
      </c>
      <c r="N15" s="38">
        <v>0</v>
      </c>
      <c r="O15" s="38">
        <v>17</v>
      </c>
      <c r="P15" s="38">
        <v>1004.90878</v>
      </c>
      <c r="Q15" s="38">
        <v>43965</v>
      </c>
      <c r="R15" s="38">
        <v>1098579.930543</v>
      </c>
    </row>
    <row r="16" spans="1:18" s="114" customFormat="1" ht="16.5" customHeight="1">
      <c r="A16" s="273" t="s">
        <v>370</v>
      </c>
      <c r="B16" s="274"/>
      <c r="C16" s="38">
        <v>85834</v>
      </c>
      <c r="D16" s="38">
        <v>2282346.623844</v>
      </c>
      <c r="E16" s="38">
        <v>387</v>
      </c>
      <c r="F16" s="38">
        <v>1171.928016</v>
      </c>
      <c r="G16" s="38">
        <v>297</v>
      </c>
      <c r="H16" s="38">
        <v>1023.140674</v>
      </c>
      <c r="I16" s="38">
        <v>314</v>
      </c>
      <c r="J16" s="38">
        <v>6912.156588</v>
      </c>
      <c r="K16" s="38">
        <v>33</v>
      </c>
      <c r="L16" s="38">
        <v>729.12308</v>
      </c>
      <c r="M16" s="38">
        <v>0</v>
      </c>
      <c r="N16" s="38">
        <v>0</v>
      </c>
      <c r="O16" s="38">
        <v>-11</v>
      </c>
      <c r="P16" s="38">
        <v>-287.4575</v>
      </c>
      <c r="Q16" s="38">
        <v>85913</v>
      </c>
      <c r="R16" s="38">
        <v>2288390.987194</v>
      </c>
    </row>
    <row r="17" spans="1:18" s="114" customFormat="1" ht="16.5" customHeight="1">
      <c r="A17" s="273" t="s">
        <v>226</v>
      </c>
      <c r="B17" s="274"/>
      <c r="C17" s="38">
        <v>7268</v>
      </c>
      <c r="D17" s="38">
        <v>103110.980815</v>
      </c>
      <c r="E17" s="38">
        <v>34</v>
      </c>
      <c r="F17" s="38">
        <v>86.56</v>
      </c>
      <c r="G17" s="38">
        <v>17</v>
      </c>
      <c r="H17" s="38">
        <v>66.201688</v>
      </c>
      <c r="I17" s="38">
        <v>29</v>
      </c>
      <c r="J17" s="38">
        <v>290.743946</v>
      </c>
      <c r="K17" s="38">
        <v>5</v>
      </c>
      <c r="L17" s="38">
        <v>43</v>
      </c>
      <c r="M17" s="38">
        <v>0</v>
      </c>
      <c r="N17" s="38">
        <v>0</v>
      </c>
      <c r="O17" s="38">
        <v>1</v>
      </c>
      <c r="P17" s="38">
        <v>-47.76</v>
      </c>
      <c r="Q17" s="38">
        <v>7286</v>
      </c>
      <c r="R17" s="38">
        <v>103331.323073</v>
      </c>
    </row>
    <row r="18" spans="1:18" s="114" customFormat="1" ht="16.5" customHeight="1">
      <c r="A18" s="273" t="s">
        <v>227</v>
      </c>
      <c r="B18" s="274"/>
      <c r="C18" s="38">
        <v>15693</v>
      </c>
      <c r="D18" s="38">
        <v>635673.920181</v>
      </c>
      <c r="E18" s="38">
        <v>90</v>
      </c>
      <c r="F18" s="38">
        <v>306.41169</v>
      </c>
      <c r="G18" s="38">
        <v>30</v>
      </c>
      <c r="H18" s="38">
        <v>280.37</v>
      </c>
      <c r="I18" s="38">
        <v>71</v>
      </c>
      <c r="J18" s="38">
        <v>2614.97991</v>
      </c>
      <c r="K18" s="38">
        <v>8</v>
      </c>
      <c r="L18" s="38">
        <v>85.11684</v>
      </c>
      <c r="M18" s="38">
        <v>0</v>
      </c>
      <c r="N18" s="38">
        <v>0</v>
      </c>
      <c r="O18" s="38">
        <v>6</v>
      </c>
      <c r="P18" s="38">
        <v>-199.92671</v>
      </c>
      <c r="Q18" s="38">
        <v>15759</v>
      </c>
      <c r="R18" s="38">
        <v>638029.898231</v>
      </c>
    </row>
    <row r="19" spans="1:18" s="114" customFormat="1" ht="16.5" customHeight="1">
      <c r="A19" s="273" t="s">
        <v>228</v>
      </c>
      <c r="B19" s="274"/>
      <c r="C19" s="38">
        <v>8571</v>
      </c>
      <c r="D19" s="38">
        <v>297792.587795</v>
      </c>
      <c r="E19" s="38">
        <v>38</v>
      </c>
      <c r="F19" s="38">
        <v>100.960899</v>
      </c>
      <c r="G19" s="38">
        <v>12</v>
      </c>
      <c r="H19" s="38">
        <v>45.55</v>
      </c>
      <c r="I19" s="38">
        <v>45</v>
      </c>
      <c r="J19" s="38">
        <v>845.479595</v>
      </c>
      <c r="K19" s="38">
        <v>2</v>
      </c>
      <c r="L19" s="38">
        <v>924.99</v>
      </c>
      <c r="M19" s="38">
        <v>0</v>
      </c>
      <c r="N19" s="38">
        <v>0</v>
      </c>
      <c r="O19" s="38">
        <v>-4</v>
      </c>
      <c r="P19" s="38">
        <v>-49.46999</v>
      </c>
      <c r="Q19" s="38">
        <v>8593</v>
      </c>
      <c r="R19" s="38">
        <v>297719.018299</v>
      </c>
    </row>
    <row r="20" spans="1:18" s="114" customFormat="1" ht="16.5" customHeight="1">
      <c r="A20" s="273" t="s">
        <v>229</v>
      </c>
      <c r="B20" s="274"/>
      <c r="C20" s="38">
        <v>29952</v>
      </c>
      <c r="D20" s="38">
        <v>642838.173123</v>
      </c>
      <c r="E20" s="38">
        <v>116</v>
      </c>
      <c r="F20" s="38">
        <v>420.2186</v>
      </c>
      <c r="G20" s="38">
        <v>46</v>
      </c>
      <c r="H20" s="38">
        <v>160.7</v>
      </c>
      <c r="I20" s="38">
        <v>90</v>
      </c>
      <c r="J20" s="38">
        <v>1142.34219</v>
      </c>
      <c r="K20" s="38">
        <v>7</v>
      </c>
      <c r="L20" s="38">
        <v>71.5127</v>
      </c>
      <c r="M20" s="38">
        <v>0</v>
      </c>
      <c r="N20" s="38">
        <v>0</v>
      </c>
      <c r="O20" s="38">
        <v>2</v>
      </c>
      <c r="P20" s="38">
        <v>954.16</v>
      </c>
      <c r="Q20" s="38">
        <v>30024</v>
      </c>
      <c r="R20" s="38">
        <v>645122.681213</v>
      </c>
    </row>
    <row r="21" spans="1:18" s="114" customFormat="1" ht="16.5" customHeight="1">
      <c r="A21" s="273" t="s">
        <v>230</v>
      </c>
      <c r="B21" s="274"/>
      <c r="C21" s="38">
        <v>6202</v>
      </c>
      <c r="D21" s="38">
        <v>123090.862773</v>
      </c>
      <c r="E21" s="38">
        <v>22</v>
      </c>
      <c r="F21" s="38">
        <v>51.72</v>
      </c>
      <c r="G21" s="38">
        <v>11</v>
      </c>
      <c r="H21" s="38">
        <v>50.3</v>
      </c>
      <c r="I21" s="38">
        <v>15</v>
      </c>
      <c r="J21" s="38">
        <v>130.22883</v>
      </c>
      <c r="K21" s="38">
        <v>0</v>
      </c>
      <c r="L21" s="38">
        <v>0</v>
      </c>
      <c r="M21" s="38">
        <v>0</v>
      </c>
      <c r="N21" s="38">
        <v>0</v>
      </c>
      <c r="O21" s="38">
        <v>4</v>
      </c>
      <c r="P21" s="38">
        <v>-40.37</v>
      </c>
      <c r="Q21" s="38">
        <v>6217</v>
      </c>
      <c r="R21" s="38">
        <v>123182.141603</v>
      </c>
    </row>
    <row r="22" spans="1:18" s="114" customFormat="1" ht="16.5" customHeight="1">
      <c r="A22" s="273" t="s">
        <v>231</v>
      </c>
      <c r="B22" s="274"/>
      <c r="C22" s="38">
        <v>8436</v>
      </c>
      <c r="D22" s="38">
        <v>297188.543947</v>
      </c>
      <c r="E22" s="38">
        <v>39</v>
      </c>
      <c r="F22" s="38">
        <v>120.866888</v>
      </c>
      <c r="G22" s="38">
        <v>20</v>
      </c>
      <c r="H22" s="38">
        <v>44.25</v>
      </c>
      <c r="I22" s="38">
        <v>25</v>
      </c>
      <c r="J22" s="38">
        <v>560.18311</v>
      </c>
      <c r="K22" s="38">
        <v>5</v>
      </c>
      <c r="L22" s="38">
        <v>117.6</v>
      </c>
      <c r="M22" s="38">
        <v>0</v>
      </c>
      <c r="N22" s="38">
        <v>0</v>
      </c>
      <c r="O22" s="38">
        <v>-7</v>
      </c>
      <c r="P22" s="38">
        <v>-90.5</v>
      </c>
      <c r="Q22" s="38">
        <v>8448</v>
      </c>
      <c r="R22" s="38">
        <v>297617.243945</v>
      </c>
    </row>
    <row r="23" spans="1:18" s="114" customFormat="1" ht="16.5" customHeight="1">
      <c r="A23" s="273" t="s">
        <v>232</v>
      </c>
      <c r="B23" s="274"/>
      <c r="C23" s="38">
        <v>5499</v>
      </c>
      <c r="D23" s="38">
        <v>84417.649406</v>
      </c>
      <c r="E23" s="38">
        <v>23</v>
      </c>
      <c r="F23" s="38">
        <v>93.2</v>
      </c>
      <c r="G23" s="38">
        <v>12</v>
      </c>
      <c r="H23" s="38">
        <v>14.93</v>
      </c>
      <c r="I23" s="38">
        <v>18</v>
      </c>
      <c r="J23" s="38">
        <v>299.009649</v>
      </c>
      <c r="K23" s="38">
        <v>2</v>
      </c>
      <c r="L23" s="38">
        <v>52.9</v>
      </c>
      <c r="M23" s="38">
        <v>0</v>
      </c>
      <c r="N23" s="38">
        <v>0</v>
      </c>
      <c r="O23" s="38">
        <v>-2</v>
      </c>
      <c r="P23" s="38">
        <v>44.005</v>
      </c>
      <c r="Q23" s="38">
        <v>5508</v>
      </c>
      <c r="R23" s="38">
        <v>84786.034055</v>
      </c>
    </row>
    <row r="24" spans="1:18" s="114" customFormat="1" ht="16.5" customHeight="1">
      <c r="A24" s="273" t="s">
        <v>233</v>
      </c>
      <c r="B24" s="274"/>
      <c r="C24" s="38">
        <v>8745</v>
      </c>
      <c r="D24" s="38">
        <v>123000.102378</v>
      </c>
      <c r="E24" s="38">
        <v>53</v>
      </c>
      <c r="F24" s="38">
        <v>94.64</v>
      </c>
      <c r="G24" s="38">
        <v>21</v>
      </c>
      <c r="H24" s="38">
        <v>41.01</v>
      </c>
      <c r="I24" s="38">
        <v>28</v>
      </c>
      <c r="J24" s="38">
        <v>466.9826</v>
      </c>
      <c r="K24" s="38">
        <v>7</v>
      </c>
      <c r="L24" s="38">
        <v>46.238415</v>
      </c>
      <c r="M24" s="38">
        <v>0</v>
      </c>
      <c r="N24" s="38">
        <v>0</v>
      </c>
      <c r="O24" s="38">
        <v>4</v>
      </c>
      <c r="P24" s="38">
        <v>125.35529</v>
      </c>
      <c r="Q24" s="38">
        <v>8781</v>
      </c>
      <c r="R24" s="38">
        <v>123599.831853</v>
      </c>
    </row>
    <row r="25" spans="1:18" s="114" customFormat="1" ht="16.5" customHeight="1">
      <c r="A25" s="273" t="s">
        <v>219</v>
      </c>
      <c r="B25" s="274"/>
      <c r="C25" s="38">
        <v>1766</v>
      </c>
      <c r="D25" s="38">
        <v>19187.546232</v>
      </c>
      <c r="E25" s="38">
        <v>11</v>
      </c>
      <c r="F25" s="38">
        <v>21.4</v>
      </c>
      <c r="G25" s="38">
        <v>3</v>
      </c>
      <c r="H25" s="38">
        <v>19</v>
      </c>
      <c r="I25" s="38">
        <v>7</v>
      </c>
      <c r="J25" s="38">
        <v>120.362358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0.4</v>
      </c>
      <c r="Q25" s="38">
        <v>1774</v>
      </c>
      <c r="R25" s="38">
        <v>19310.70859</v>
      </c>
    </row>
    <row r="26" spans="1:18" s="114" customFormat="1" ht="16.5" customHeight="1">
      <c r="A26" s="273" t="s">
        <v>234</v>
      </c>
      <c r="B26" s="274"/>
      <c r="C26" s="38">
        <v>4071</v>
      </c>
      <c r="D26" s="38">
        <v>82554.632729</v>
      </c>
      <c r="E26" s="38">
        <v>16</v>
      </c>
      <c r="F26" s="38">
        <v>31.28</v>
      </c>
      <c r="G26" s="38">
        <v>12</v>
      </c>
      <c r="H26" s="38">
        <v>66.31</v>
      </c>
      <c r="I26" s="38">
        <v>8</v>
      </c>
      <c r="J26" s="38">
        <v>20.63111</v>
      </c>
      <c r="K26" s="38">
        <v>1</v>
      </c>
      <c r="L26" s="38">
        <v>20</v>
      </c>
      <c r="M26" s="38">
        <v>0</v>
      </c>
      <c r="N26" s="38">
        <v>0</v>
      </c>
      <c r="O26" s="38">
        <v>-7</v>
      </c>
      <c r="P26" s="38">
        <v>9</v>
      </c>
      <c r="Q26" s="38">
        <v>4068</v>
      </c>
      <c r="R26" s="38">
        <v>82529.233839</v>
      </c>
    </row>
    <row r="27" spans="1:18" s="114" customFormat="1" ht="16.5" customHeight="1">
      <c r="A27" s="273" t="s">
        <v>235</v>
      </c>
      <c r="B27" s="274"/>
      <c r="C27" s="38">
        <v>1089</v>
      </c>
      <c r="D27" s="38">
        <v>14377.344433</v>
      </c>
      <c r="E27" s="38">
        <v>9</v>
      </c>
      <c r="F27" s="38">
        <v>109.41</v>
      </c>
      <c r="G27" s="38">
        <v>1</v>
      </c>
      <c r="H27" s="38">
        <v>0.1</v>
      </c>
      <c r="I27" s="38">
        <v>2</v>
      </c>
      <c r="J27" s="38">
        <v>110.5</v>
      </c>
      <c r="K27" s="38">
        <v>1</v>
      </c>
      <c r="L27" s="38">
        <v>5</v>
      </c>
      <c r="M27" s="38">
        <v>0</v>
      </c>
      <c r="N27" s="38">
        <v>0</v>
      </c>
      <c r="O27" s="38">
        <v>0</v>
      </c>
      <c r="P27" s="38">
        <v>0</v>
      </c>
      <c r="Q27" s="38">
        <v>1097</v>
      </c>
      <c r="R27" s="38">
        <v>14592.154433</v>
      </c>
    </row>
    <row r="28" spans="1:18" s="114" customFormat="1" ht="16.5" customHeight="1">
      <c r="A28" s="273" t="s">
        <v>236</v>
      </c>
      <c r="B28" s="274"/>
      <c r="C28" s="38">
        <v>6456</v>
      </c>
      <c r="D28" s="38">
        <v>85623.93655</v>
      </c>
      <c r="E28" s="38">
        <v>29</v>
      </c>
      <c r="F28" s="38">
        <v>70.01</v>
      </c>
      <c r="G28" s="38">
        <v>17</v>
      </c>
      <c r="H28" s="38">
        <v>19.7</v>
      </c>
      <c r="I28" s="38">
        <v>15</v>
      </c>
      <c r="J28" s="38">
        <v>65.805018</v>
      </c>
      <c r="K28" s="38">
        <v>1</v>
      </c>
      <c r="L28" s="38">
        <v>1.6</v>
      </c>
      <c r="M28" s="38">
        <v>0</v>
      </c>
      <c r="N28" s="38">
        <v>0</v>
      </c>
      <c r="O28" s="38">
        <v>0</v>
      </c>
      <c r="P28" s="38">
        <v>-27.1</v>
      </c>
      <c r="Q28" s="38">
        <v>6468</v>
      </c>
      <c r="R28" s="38">
        <v>85711.351568</v>
      </c>
    </row>
    <row r="29" spans="1:18" s="114" customFormat="1" ht="16.5" customHeight="1">
      <c r="A29" s="273" t="s">
        <v>237</v>
      </c>
      <c r="B29" s="274"/>
      <c r="C29" s="38">
        <v>13690</v>
      </c>
      <c r="D29" s="38">
        <v>1043008.105449</v>
      </c>
      <c r="E29" s="38">
        <v>64</v>
      </c>
      <c r="F29" s="38">
        <v>136.7055</v>
      </c>
      <c r="G29" s="38">
        <v>29</v>
      </c>
      <c r="H29" s="38">
        <v>117.1</v>
      </c>
      <c r="I29" s="38">
        <v>61</v>
      </c>
      <c r="J29" s="38">
        <v>2465.82655</v>
      </c>
      <c r="K29" s="38">
        <v>5</v>
      </c>
      <c r="L29" s="38">
        <v>556.1611</v>
      </c>
      <c r="M29" s="38">
        <v>0</v>
      </c>
      <c r="N29" s="38">
        <v>0</v>
      </c>
      <c r="O29" s="38">
        <v>-1</v>
      </c>
      <c r="P29" s="38">
        <v>-243.53</v>
      </c>
      <c r="Q29" s="38">
        <v>13724</v>
      </c>
      <c r="R29" s="38">
        <v>1044693.846399</v>
      </c>
    </row>
    <row r="30" spans="1:18" s="114" customFormat="1" ht="16.5" customHeight="1">
      <c r="A30" s="273" t="s">
        <v>238</v>
      </c>
      <c r="B30" s="274"/>
      <c r="C30" s="38">
        <v>5528</v>
      </c>
      <c r="D30" s="38">
        <v>79831.452749</v>
      </c>
      <c r="E30" s="38">
        <v>32</v>
      </c>
      <c r="F30" s="38">
        <v>45.67</v>
      </c>
      <c r="G30" s="38">
        <v>13</v>
      </c>
      <c r="H30" s="38">
        <v>63.4</v>
      </c>
      <c r="I30" s="38">
        <v>19</v>
      </c>
      <c r="J30" s="38">
        <v>387.6</v>
      </c>
      <c r="K30" s="38">
        <v>2</v>
      </c>
      <c r="L30" s="38">
        <v>20.6</v>
      </c>
      <c r="M30" s="38">
        <v>0</v>
      </c>
      <c r="N30" s="38">
        <v>0</v>
      </c>
      <c r="O30" s="38">
        <v>2</v>
      </c>
      <c r="P30" s="38">
        <v>-21.06</v>
      </c>
      <c r="Q30" s="38">
        <v>5549</v>
      </c>
      <c r="R30" s="38">
        <v>80159.662749</v>
      </c>
    </row>
    <row r="31" spans="1:18" s="114" customFormat="1" ht="16.5" customHeight="1">
      <c r="A31" s="271" t="s">
        <v>239</v>
      </c>
      <c r="B31" s="272"/>
      <c r="C31" s="38">
        <v>1735</v>
      </c>
      <c r="D31" s="38">
        <v>26504.282228</v>
      </c>
      <c r="E31" s="38">
        <v>8</v>
      </c>
      <c r="F31" s="38">
        <v>43.5</v>
      </c>
      <c r="G31" s="38">
        <v>4</v>
      </c>
      <c r="H31" s="38">
        <v>6.6</v>
      </c>
      <c r="I31" s="38">
        <v>4</v>
      </c>
      <c r="J31" s="38">
        <v>91.4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-4.95</v>
      </c>
      <c r="Q31" s="38">
        <v>1739</v>
      </c>
      <c r="R31" s="38">
        <v>26627.632228</v>
      </c>
    </row>
    <row r="32" spans="1:18" s="114" customFormat="1" ht="16.5" customHeight="1">
      <c r="A32" s="277" t="s">
        <v>34</v>
      </c>
      <c r="B32" s="278"/>
      <c r="C32" s="38">
        <v>1489</v>
      </c>
      <c r="D32" s="38">
        <v>24289.151228</v>
      </c>
      <c r="E32" s="38">
        <v>7</v>
      </c>
      <c r="F32" s="38">
        <v>42.3</v>
      </c>
      <c r="G32" s="38">
        <v>4</v>
      </c>
      <c r="H32" s="38">
        <v>6.6</v>
      </c>
      <c r="I32" s="38">
        <v>3</v>
      </c>
      <c r="J32" s="38">
        <v>51.4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7.05</v>
      </c>
      <c r="Q32" s="38">
        <v>1493</v>
      </c>
      <c r="R32" s="38">
        <v>24383.301228</v>
      </c>
    </row>
    <row r="33" spans="1:18" s="114" customFormat="1" ht="16.5" customHeight="1">
      <c r="A33" s="279" t="s">
        <v>35</v>
      </c>
      <c r="B33" s="280"/>
      <c r="C33" s="38">
        <v>246</v>
      </c>
      <c r="D33" s="38">
        <v>2215.131</v>
      </c>
      <c r="E33" s="38">
        <v>1</v>
      </c>
      <c r="F33" s="38">
        <v>1.2</v>
      </c>
      <c r="G33" s="38">
        <v>0</v>
      </c>
      <c r="H33" s="38">
        <v>0</v>
      </c>
      <c r="I33" s="38">
        <v>1</v>
      </c>
      <c r="J33" s="38">
        <v>40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-12</v>
      </c>
      <c r="Q33" s="38">
        <v>246</v>
      </c>
      <c r="R33" s="38">
        <v>2244.331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08" t="str">
        <f>'2491-00-01'!V34</f>
        <v>中華民國112年10月20日編製</v>
      </c>
      <c r="R34" s="408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09" t="s">
        <v>169</v>
      </c>
      <c r="R35" s="409"/>
    </row>
    <row r="36" spans="1:18" s="147" customFormat="1" ht="15" customHeight="1">
      <c r="A36" s="145" t="s">
        <v>42</v>
      </c>
      <c r="B36" s="157" t="s">
        <v>388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391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170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171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297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07" t="s">
        <v>175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Y14" sqref="Y1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101" t="s">
        <v>1</v>
      </c>
      <c r="R1" s="102" t="s">
        <v>2</v>
      </c>
    </row>
    <row r="2" spans="1:18" ht="16.5" customHeight="1">
      <c r="A2" s="103" t="s">
        <v>138</v>
      </c>
      <c r="B2" s="104" t="s">
        <v>139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176</v>
      </c>
    </row>
    <row r="3" spans="1:18" s="109" customFormat="1" ht="18" customHeight="1">
      <c r="A3" s="387" t="s">
        <v>250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109" customFormat="1" ht="18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1:18" s="112" customFormat="1" ht="18" customHeight="1">
      <c r="A5" s="110"/>
      <c r="B5" s="111"/>
      <c r="C5" s="111"/>
      <c r="D5" s="111"/>
      <c r="E5" s="111"/>
      <c r="F5" s="111"/>
      <c r="G5" s="389" t="str">
        <f>'2491-00-06'!G5</f>
        <v>中華民國112年9月</v>
      </c>
      <c r="H5" s="389"/>
      <c r="I5" s="389"/>
      <c r="J5" s="389"/>
      <c r="K5" s="389"/>
      <c r="L5" s="111"/>
      <c r="M5" s="111"/>
      <c r="N5" s="111"/>
      <c r="O5" s="111"/>
      <c r="P5" s="111"/>
      <c r="Q5" s="390" t="s">
        <v>7</v>
      </c>
      <c r="R5" s="390"/>
    </row>
    <row r="6" spans="2:18" s="112" customFormat="1" ht="15.75" customHeight="1">
      <c r="B6" s="130"/>
      <c r="C6" s="391" t="s">
        <v>141</v>
      </c>
      <c r="D6" s="392"/>
      <c r="E6" s="395" t="s">
        <v>142</v>
      </c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  <c r="Q6" s="398" t="s">
        <v>143</v>
      </c>
      <c r="R6" s="391"/>
    </row>
    <row r="7" spans="1:18" s="114" customFormat="1" ht="15.75" customHeight="1">
      <c r="A7" s="400" t="s">
        <v>46</v>
      </c>
      <c r="B7" s="401"/>
      <c r="C7" s="393"/>
      <c r="D7" s="394"/>
      <c r="E7" s="402" t="s">
        <v>144</v>
      </c>
      <c r="F7" s="403"/>
      <c r="G7" s="404" t="s">
        <v>145</v>
      </c>
      <c r="H7" s="403"/>
      <c r="I7" s="404" t="s">
        <v>146</v>
      </c>
      <c r="J7" s="403"/>
      <c r="K7" s="404" t="s">
        <v>147</v>
      </c>
      <c r="L7" s="403"/>
      <c r="M7" s="405" t="s">
        <v>148</v>
      </c>
      <c r="N7" s="406"/>
      <c r="O7" s="404" t="s">
        <v>149</v>
      </c>
      <c r="P7" s="403"/>
      <c r="Q7" s="399"/>
      <c r="R7" s="393"/>
    </row>
    <row r="8" spans="1:18" s="114" customFormat="1" ht="15.75" customHeight="1">
      <c r="A8" s="115"/>
      <c r="B8" s="116"/>
      <c r="C8" s="117" t="s">
        <v>150</v>
      </c>
      <c r="D8" s="118" t="s">
        <v>32</v>
      </c>
      <c r="E8" s="119" t="s">
        <v>150</v>
      </c>
      <c r="F8" s="120" t="s">
        <v>32</v>
      </c>
      <c r="G8" s="119" t="s">
        <v>150</v>
      </c>
      <c r="H8" s="120" t="s">
        <v>32</v>
      </c>
      <c r="I8" s="119" t="s">
        <v>150</v>
      </c>
      <c r="J8" s="120" t="s">
        <v>32</v>
      </c>
      <c r="K8" s="119" t="s">
        <v>150</v>
      </c>
      <c r="L8" s="120" t="s">
        <v>32</v>
      </c>
      <c r="M8" s="119" t="s">
        <v>150</v>
      </c>
      <c r="N8" s="120" t="s">
        <v>32</v>
      </c>
      <c r="O8" s="120" t="s">
        <v>31</v>
      </c>
      <c r="P8" s="120" t="s">
        <v>32</v>
      </c>
      <c r="Q8" s="118" t="s">
        <v>151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765552</v>
      </c>
      <c r="D9" s="38">
        <v>28101064.355124</v>
      </c>
      <c r="E9" s="38">
        <v>3562</v>
      </c>
      <c r="F9" s="38">
        <v>14273.785733</v>
      </c>
      <c r="G9" s="38">
        <v>2108</v>
      </c>
      <c r="H9" s="38">
        <v>10442.199233</v>
      </c>
      <c r="I9" s="38">
        <v>2953</v>
      </c>
      <c r="J9" s="38">
        <v>124110.339954</v>
      </c>
      <c r="K9" s="38">
        <v>286</v>
      </c>
      <c r="L9" s="38">
        <v>16964.976369</v>
      </c>
      <c r="M9" s="38">
        <v>0</v>
      </c>
      <c r="N9" s="38">
        <v>0</v>
      </c>
      <c r="O9" s="38">
        <v>1</v>
      </c>
      <c r="P9" s="38">
        <v>-2577.5613</v>
      </c>
      <c r="Q9" s="38">
        <v>767007</v>
      </c>
      <c r="R9" s="38">
        <v>28209463.743909</v>
      </c>
    </row>
    <row r="10" spans="1:18" s="114" customFormat="1" ht="45" customHeight="1">
      <c r="A10" s="36" t="s">
        <v>177</v>
      </c>
      <c r="B10" s="131"/>
      <c r="C10" s="38">
        <v>10578</v>
      </c>
      <c r="D10" s="38">
        <v>18143272.018713</v>
      </c>
      <c r="E10" s="38">
        <v>26</v>
      </c>
      <c r="F10" s="38">
        <v>3419.383358</v>
      </c>
      <c r="G10" s="38">
        <v>32</v>
      </c>
      <c r="H10" s="38">
        <v>873.032804</v>
      </c>
      <c r="I10" s="38">
        <v>239</v>
      </c>
      <c r="J10" s="38">
        <v>85684.669275</v>
      </c>
      <c r="K10" s="38">
        <v>22</v>
      </c>
      <c r="L10" s="38">
        <v>8559.10011</v>
      </c>
      <c r="M10" s="38">
        <v>0</v>
      </c>
      <c r="N10" s="38">
        <v>0</v>
      </c>
      <c r="O10" s="38">
        <v>20</v>
      </c>
      <c r="P10" s="38">
        <v>2147.769357</v>
      </c>
      <c r="Q10" s="38">
        <v>10592</v>
      </c>
      <c r="R10" s="38">
        <v>18225091.707789</v>
      </c>
    </row>
    <row r="11" spans="1:18" s="114" customFormat="1" ht="45" customHeight="1">
      <c r="A11" s="36" t="s">
        <v>178</v>
      </c>
      <c r="B11" s="131"/>
      <c r="C11" s="38">
        <v>123195</v>
      </c>
      <c r="D11" s="38">
        <v>1244998.087155</v>
      </c>
      <c r="E11" s="38">
        <v>584</v>
      </c>
      <c r="F11" s="38">
        <v>1732.553577</v>
      </c>
      <c r="G11" s="38">
        <v>244</v>
      </c>
      <c r="H11" s="38">
        <v>969.821688</v>
      </c>
      <c r="I11" s="38">
        <v>394</v>
      </c>
      <c r="J11" s="38">
        <v>4974.693471</v>
      </c>
      <c r="K11" s="38">
        <v>40</v>
      </c>
      <c r="L11" s="38">
        <v>519.897955</v>
      </c>
      <c r="M11" s="38">
        <v>0</v>
      </c>
      <c r="N11" s="38">
        <v>0</v>
      </c>
      <c r="O11" s="38">
        <v>-4</v>
      </c>
      <c r="P11" s="38">
        <v>-605.537887</v>
      </c>
      <c r="Q11" s="38">
        <v>123531</v>
      </c>
      <c r="R11" s="38">
        <v>1249610.076673</v>
      </c>
    </row>
    <row r="12" spans="1:18" s="114" customFormat="1" ht="45" customHeight="1">
      <c r="A12" s="36" t="s">
        <v>266</v>
      </c>
      <c r="B12" s="131"/>
      <c r="C12" s="38">
        <v>146861</v>
      </c>
      <c r="D12" s="38">
        <v>1408456.045363</v>
      </c>
      <c r="E12" s="38">
        <v>655</v>
      </c>
      <c r="F12" s="38">
        <v>1496.512148</v>
      </c>
      <c r="G12" s="38">
        <v>428</v>
      </c>
      <c r="H12" s="38">
        <v>1654.365495</v>
      </c>
      <c r="I12" s="38">
        <v>467</v>
      </c>
      <c r="J12" s="38">
        <v>5073.788457</v>
      </c>
      <c r="K12" s="38">
        <v>18</v>
      </c>
      <c r="L12" s="38">
        <v>653.557462</v>
      </c>
      <c r="M12" s="38">
        <v>0</v>
      </c>
      <c r="N12" s="38">
        <v>0</v>
      </c>
      <c r="O12" s="38">
        <v>26</v>
      </c>
      <c r="P12" s="38">
        <v>-2306.050354</v>
      </c>
      <c r="Q12" s="38">
        <v>147114</v>
      </c>
      <c r="R12" s="38">
        <v>1410412.372657</v>
      </c>
    </row>
    <row r="13" spans="1:18" s="114" customFormat="1" ht="45" customHeight="1">
      <c r="A13" s="36" t="s">
        <v>179</v>
      </c>
      <c r="B13" s="131"/>
      <c r="C13" s="38">
        <v>170526</v>
      </c>
      <c r="D13" s="38">
        <v>2621499.767448</v>
      </c>
      <c r="E13" s="38">
        <v>825</v>
      </c>
      <c r="F13" s="38">
        <v>3544.433101</v>
      </c>
      <c r="G13" s="38">
        <v>513</v>
      </c>
      <c r="H13" s="38">
        <v>3588.49187</v>
      </c>
      <c r="I13" s="38">
        <v>756</v>
      </c>
      <c r="J13" s="38">
        <v>14192.357003</v>
      </c>
      <c r="K13" s="38">
        <v>83</v>
      </c>
      <c r="L13" s="38">
        <v>3559.827274</v>
      </c>
      <c r="M13" s="38">
        <v>0</v>
      </c>
      <c r="N13" s="38">
        <v>0</v>
      </c>
      <c r="O13" s="38">
        <v>-66</v>
      </c>
      <c r="P13" s="38">
        <v>-1908.034737</v>
      </c>
      <c r="Q13" s="38">
        <v>170772</v>
      </c>
      <c r="R13" s="38">
        <v>2630180.203671</v>
      </c>
    </row>
    <row r="14" spans="1:18" s="114" customFormat="1" ht="45" customHeight="1">
      <c r="A14" s="36" t="s">
        <v>295</v>
      </c>
      <c r="B14" s="131"/>
      <c r="C14" s="38">
        <v>69085</v>
      </c>
      <c r="D14" s="38">
        <v>730745.172272</v>
      </c>
      <c r="E14" s="38">
        <v>311</v>
      </c>
      <c r="F14" s="38">
        <v>758.697396</v>
      </c>
      <c r="G14" s="38">
        <v>221</v>
      </c>
      <c r="H14" s="38">
        <v>943.043</v>
      </c>
      <c r="I14" s="38">
        <v>234</v>
      </c>
      <c r="J14" s="38">
        <v>2487.109792</v>
      </c>
      <c r="K14" s="38">
        <v>29</v>
      </c>
      <c r="L14" s="38">
        <v>771.30838</v>
      </c>
      <c r="M14" s="38">
        <v>0</v>
      </c>
      <c r="N14" s="38">
        <v>0</v>
      </c>
      <c r="O14" s="38">
        <v>32</v>
      </c>
      <c r="P14" s="38">
        <v>180.409611</v>
      </c>
      <c r="Q14" s="38">
        <v>69207</v>
      </c>
      <c r="R14" s="38">
        <v>732457.037691</v>
      </c>
    </row>
    <row r="15" spans="1:18" s="114" customFormat="1" ht="45" customHeight="1">
      <c r="A15" s="36" t="s">
        <v>279</v>
      </c>
      <c r="B15" s="131"/>
      <c r="C15" s="38">
        <v>115530</v>
      </c>
      <c r="D15" s="38">
        <v>1007742.325385</v>
      </c>
      <c r="E15" s="38">
        <v>555</v>
      </c>
      <c r="F15" s="38">
        <v>1594.201135</v>
      </c>
      <c r="G15" s="38">
        <v>287</v>
      </c>
      <c r="H15" s="38">
        <v>1115.42148</v>
      </c>
      <c r="I15" s="38">
        <v>370</v>
      </c>
      <c r="J15" s="38">
        <v>3862.720372</v>
      </c>
      <c r="K15" s="38">
        <v>38</v>
      </c>
      <c r="L15" s="38">
        <v>728.030008</v>
      </c>
      <c r="M15" s="38">
        <v>0</v>
      </c>
      <c r="N15" s="38">
        <v>0</v>
      </c>
      <c r="O15" s="38">
        <v>-15</v>
      </c>
      <c r="P15" s="38">
        <v>-413.86258</v>
      </c>
      <c r="Q15" s="38">
        <v>115783</v>
      </c>
      <c r="R15" s="38">
        <v>1010941.932824</v>
      </c>
    </row>
    <row r="16" spans="1:18" s="114" customFormat="1" ht="45" customHeight="1">
      <c r="A16" s="36" t="s">
        <v>270</v>
      </c>
      <c r="B16" s="131"/>
      <c r="C16" s="38">
        <v>43385</v>
      </c>
      <c r="D16" s="38">
        <v>464821.833084</v>
      </c>
      <c r="E16" s="38">
        <v>218</v>
      </c>
      <c r="F16" s="38">
        <v>555.731</v>
      </c>
      <c r="G16" s="38">
        <v>85</v>
      </c>
      <c r="H16" s="38">
        <v>268.882222</v>
      </c>
      <c r="I16" s="38">
        <v>169</v>
      </c>
      <c r="J16" s="38">
        <v>1948.589146</v>
      </c>
      <c r="K16" s="38">
        <v>19</v>
      </c>
      <c r="L16" s="38">
        <v>837.881</v>
      </c>
      <c r="M16" s="38">
        <v>0</v>
      </c>
      <c r="N16" s="38">
        <v>0</v>
      </c>
      <c r="O16" s="38">
        <v>16</v>
      </c>
      <c r="P16" s="38">
        <v>232.559</v>
      </c>
      <c r="Q16" s="38">
        <v>43534</v>
      </c>
      <c r="R16" s="38">
        <v>466451.949008</v>
      </c>
    </row>
    <row r="17" spans="1:18" s="114" customFormat="1" ht="45" customHeight="1">
      <c r="A17" s="36" t="s">
        <v>180</v>
      </c>
      <c r="B17" s="131"/>
      <c r="C17" s="38">
        <v>84783</v>
      </c>
      <c r="D17" s="38">
        <v>782062.330954</v>
      </c>
      <c r="E17" s="38">
        <v>385</v>
      </c>
      <c r="F17" s="38">
        <v>1169.864018</v>
      </c>
      <c r="G17" s="38">
        <v>297</v>
      </c>
      <c r="H17" s="38">
        <v>1023.140674</v>
      </c>
      <c r="I17" s="38">
        <v>294</v>
      </c>
      <c r="J17" s="38">
        <v>3239.169638</v>
      </c>
      <c r="K17" s="38">
        <v>33</v>
      </c>
      <c r="L17" s="38">
        <v>729.12308</v>
      </c>
      <c r="M17" s="38">
        <v>0</v>
      </c>
      <c r="N17" s="38">
        <v>0</v>
      </c>
      <c r="O17" s="38">
        <v>-12</v>
      </c>
      <c r="P17" s="38">
        <v>-693.5875</v>
      </c>
      <c r="Q17" s="38">
        <v>84859</v>
      </c>
      <c r="R17" s="38">
        <v>784025.513356</v>
      </c>
    </row>
    <row r="18" spans="1:18" s="114" customFormat="1" ht="45" customHeight="1">
      <c r="A18" s="36" t="s">
        <v>181</v>
      </c>
      <c r="B18" s="131"/>
      <c r="C18" s="38">
        <v>637</v>
      </c>
      <c r="D18" s="38">
        <v>250711.286528</v>
      </c>
      <c r="E18" s="38">
        <v>0</v>
      </c>
      <c r="F18" s="38">
        <v>0</v>
      </c>
      <c r="G18" s="38">
        <v>1</v>
      </c>
      <c r="H18" s="38">
        <v>6</v>
      </c>
      <c r="I18" s="38">
        <v>6</v>
      </c>
      <c r="J18" s="38">
        <v>331.71055</v>
      </c>
      <c r="K18" s="38">
        <v>0</v>
      </c>
      <c r="L18" s="38">
        <v>0</v>
      </c>
      <c r="M18" s="38">
        <v>0</v>
      </c>
      <c r="N18" s="38">
        <v>0</v>
      </c>
      <c r="O18" s="38">
        <v>4</v>
      </c>
      <c r="P18" s="38">
        <v>713.56501</v>
      </c>
      <c r="Q18" s="38">
        <v>640</v>
      </c>
      <c r="R18" s="38">
        <v>251750.562088</v>
      </c>
    </row>
    <row r="19" spans="1:18" s="114" customFormat="1" ht="45" customHeight="1">
      <c r="A19" s="288" t="s">
        <v>375</v>
      </c>
      <c r="B19" s="410"/>
      <c r="C19" s="38">
        <v>515</v>
      </c>
      <c r="D19" s="38">
        <v>1107351.13593</v>
      </c>
      <c r="E19" s="38">
        <v>0</v>
      </c>
      <c r="F19" s="38">
        <v>0</v>
      </c>
      <c r="G19" s="38">
        <v>0</v>
      </c>
      <c r="H19" s="38">
        <v>0</v>
      </c>
      <c r="I19" s="38">
        <v>17</v>
      </c>
      <c r="J19" s="38">
        <v>1761.33225</v>
      </c>
      <c r="K19" s="38">
        <v>3</v>
      </c>
      <c r="L19" s="38">
        <v>594.2511</v>
      </c>
      <c r="M19" s="38">
        <v>0</v>
      </c>
      <c r="N19" s="38">
        <v>0</v>
      </c>
      <c r="O19" s="38">
        <v>1</v>
      </c>
      <c r="P19" s="38">
        <v>20.78</v>
      </c>
      <c r="Q19" s="38">
        <v>516</v>
      </c>
      <c r="R19" s="38">
        <v>1108538.99708</v>
      </c>
    </row>
    <row r="20" spans="1:18" s="114" customFormat="1" ht="45" customHeight="1">
      <c r="A20" s="288" t="s">
        <v>376</v>
      </c>
      <c r="B20" s="410"/>
      <c r="C20" s="38">
        <v>176</v>
      </c>
      <c r="D20" s="38">
        <v>99498.637324</v>
      </c>
      <c r="E20" s="38">
        <v>3</v>
      </c>
      <c r="F20" s="38">
        <v>2.41</v>
      </c>
      <c r="G20" s="38">
        <v>0</v>
      </c>
      <c r="H20" s="38">
        <v>0</v>
      </c>
      <c r="I20" s="38">
        <v>4</v>
      </c>
      <c r="J20" s="38">
        <v>426</v>
      </c>
      <c r="K20" s="38">
        <v>0</v>
      </c>
      <c r="L20" s="38">
        <v>0</v>
      </c>
      <c r="M20" s="38">
        <v>0</v>
      </c>
      <c r="N20" s="38">
        <v>0</v>
      </c>
      <c r="O20" s="38">
        <v>-1</v>
      </c>
      <c r="P20" s="38">
        <v>61.42878</v>
      </c>
      <c r="Q20" s="38">
        <v>178</v>
      </c>
      <c r="R20" s="38">
        <v>99988.476104</v>
      </c>
    </row>
    <row r="21" spans="1:18" s="114" customFormat="1" ht="45" customHeight="1">
      <c r="A21" s="288" t="s">
        <v>377</v>
      </c>
      <c r="B21" s="410"/>
      <c r="C21" s="38">
        <v>116</v>
      </c>
      <c r="D21" s="38">
        <v>218476.406486</v>
      </c>
      <c r="E21" s="38">
        <v>0</v>
      </c>
      <c r="F21" s="38">
        <v>0</v>
      </c>
      <c r="G21" s="38">
        <v>0</v>
      </c>
      <c r="H21" s="38">
        <v>0</v>
      </c>
      <c r="I21" s="38">
        <v>1</v>
      </c>
      <c r="J21" s="38">
        <v>7.2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-7</v>
      </c>
      <c r="Q21" s="38">
        <v>116</v>
      </c>
      <c r="R21" s="38">
        <v>218476.606486</v>
      </c>
    </row>
    <row r="22" spans="1:18" s="114" customFormat="1" ht="45" customHeight="1">
      <c r="A22" s="288" t="s">
        <v>378</v>
      </c>
      <c r="B22" s="411"/>
      <c r="C22" s="38">
        <v>74</v>
      </c>
      <c r="D22" s="38">
        <v>5994.25883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120</v>
      </c>
      <c r="K22" s="38">
        <v>1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74</v>
      </c>
      <c r="R22" s="38">
        <v>6102.25883</v>
      </c>
    </row>
    <row r="23" spans="1:18" s="114" customFormat="1" ht="45" customHeight="1">
      <c r="A23" s="36" t="s">
        <v>285</v>
      </c>
      <c r="B23" s="131"/>
      <c r="C23" s="38">
        <v>50</v>
      </c>
      <c r="D23" s="38">
        <v>5244.338888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50</v>
      </c>
      <c r="R23" s="38">
        <v>5245.338888</v>
      </c>
    </row>
    <row r="24" spans="1:18" s="114" customFormat="1" ht="45" customHeight="1">
      <c r="A24" s="36" t="s">
        <v>286</v>
      </c>
      <c r="B24" s="131"/>
      <c r="C24" s="38">
        <v>41</v>
      </c>
      <c r="D24" s="38">
        <v>10190.710764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41</v>
      </c>
      <c r="R24" s="38">
        <v>10190.710764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08" t="str">
        <f>'2491-00-01'!V34</f>
        <v>中華民國112年10月20日編製</v>
      </c>
      <c r="R25" s="408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09" t="s">
        <v>292</v>
      </c>
      <c r="R26" s="409"/>
    </row>
    <row r="27" spans="1:18" s="147" customFormat="1" ht="15" customHeight="1">
      <c r="A27" s="145" t="s">
        <v>42</v>
      </c>
      <c r="B27" s="157" t="s">
        <v>388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391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170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171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289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287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298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07" t="s">
        <v>288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</row>
  </sheetData>
  <sheetProtection/>
  <mergeCells count="21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F1:P1"/>
    <mergeCell ref="A3:R4"/>
    <mergeCell ref="G5:K5"/>
    <mergeCell ref="Q5:R5"/>
    <mergeCell ref="Q25:R25"/>
    <mergeCell ref="A22:B22"/>
    <mergeCell ref="Q26:R26"/>
    <mergeCell ref="A19:B19"/>
    <mergeCell ref="A20:B20"/>
    <mergeCell ref="A21:B21"/>
    <mergeCell ref="K7:L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O39" sqref="O3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7" t="s">
        <v>2</v>
      </c>
      <c r="V1" s="21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7" t="s">
        <v>2</v>
      </c>
      <c r="AT1" s="219"/>
    </row>
    <row r="2" spans="1:46" ht="16.5" customHeight="1">
      <c r="A2" s="6" t="s">
        <v>138</v>
      </c>
      <c r="B2" s="7" t="s">
        <v>139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0" t="s">
        <v>253</v>
      </c>
      <c r="V2" s="221"/>
      <c r="W2" s="6" t="s">
        <v>138</v>
      </c>
      <c r="X2" s="7" t="s">
        <v>139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0" t="s">
        <v>253</v>
      </c>
      <c r="AT2" s="222"/>
    </row>
    <row r="3" spans="1:46" s="14" customFormat="1" ht="19.5" customHeight="1">
      <c r="A3" s="223" t="s">
        <v>256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257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4" customFormat="1" ht="19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5" t="str">
        <f>'2491-00-06'!G5</f>
        <v>中華民國112年9月</v>
      </c>
      <c r="I5" s="225"/>
      <c r="J5" s="225"/>
      <c r="K5" s="225"/>
      <c r="L5" s="225"/>
      <c r="M5" s="225"/>
      <c r="N5" s="225"/>
      <c r="O5" s="225"/>
      <c r="P5" s="225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6" t="str">
        <f>H5</f>
        <v>中華民國112年9月</v>
      </c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7" t="s">
        <v>8</v>
      </c>
      <c r="B6" s="228"/>
      <c r="C6" s="233" t="s">
        <v>9</v>
      </c>
      <c r="D6" s="234"/>
      <c r="E6" s="237" t="s">
        <v>10</v>
      </c>
      <c r="F6" s="238"/>
      <c r="G6" s="241" t="s">
        <v>11</v>
      </c>
      <c r="H6" s="242"/>
      <c r="I6" s="241" t="s">
        <v>364</v>
      </c>
      <c r="J6" s="242"/>
      <c r="K6" s="237" t="s">
        <v>12</v>
      </c>
      <c r="L6" s="245"/>
      <c r="M6" s="247" t="s">
        <v>13</v>
      </c>
      <c r="N6" s="248"/>
      <c r="O6" s="241" t="s">
        <v>353</v>
      </c>
      <c r="P6" s="242"/>
      <c r="Q6" s="251" t="s">
        <v>14</v>
      </c>
      <c r="R6" s="252"/>
      <c r="S6" s="241" t="s">
        <v>15</v>
      </c>
      <c r="T6" s="242"/>
      <c r="U6" s="241" t="s">
        <v>16</v>
      </c>
      <c r="V6" s="255"/>
      <c r="W6" s="227" t="s">
        <v>8</v>
      </c>
      <c r="X6" s="228"/>
      <c r="Y6" s="241" t="s">
        <v>358</v>
      </c>
      <c r="Z6" s="242"/>
      <c r="AA6" s="241" t="s">
        <v>17</v>
      </c>
      <c r="AB6" s="242"/>
      <c r="AC6" s="241" t="s">
        <v>18</v>
      </c>
      <c r="AD6" s="255"/>
      <c r="AE6" s="257" t="s">
        <v>19</v>
      </c>
      <c r="AF6" s="255"/>
      <c r="AG6" s="249" t="s">
        <v>20</v>
      </c>
      <c r="AH6" s="245"/>
      <c r="AI6" s="257" t="s">
        <v>271</v>
      </c>
      <c r="AJ6" s="255"/>
      <c r="AK6" s="257" t="s">
        <v>365</v>
      </c>
      <c r="AL6" s="255"/>
      <c r="AM6" s="257" t="s">
        <v>22</v>
      </c>
      <c r="AN6" s="255"/>
      <c r="AO6" s="257" t="s">
        <v>23</v>
      </c>
      <c r="AP6" s="255"/>
      <c r="AQ6" s="257" t="s">
        <v>24</v>
      </c>
      <c r="AR6" s="242"/>
      <c r="AS6" s="241" t="s">
        <v>25</v>
      </c>
      <c r="AT6" s="261"/>
    </row>
    <row r="7" spans="1:46" ht="16.5" customHeight="1">
      <c r="A7" s="229"/>
      <c r="B7" s="230"/>
      <c r="C7" s="235"/>
      <c r="D7" s="236"/>
      <c r="E7" s="239"/>
      <c r="F7" s="240"/>
      <c r="G7" s="243"/>
      <c r="H7" s="244"/>
      <c r="I7" s="243"/>
      <c r="J7" s="244"/>
      <c r="K7" s="239"/>
      <c r="L7" s="246"/>
      <c r="M7" s="263" t="s">
        <v>26</v>
      </c>
      <c r="N7" s="264"/>
      <c r="O7" s="243"/>
      <c r="P7" s="244"/>
      <c r="Q7" s="253"/>
      <c r="R7" s="254"/>
      <c r="S7" s="243"/>
      <c r="T7" s="244"/>
      <c r="U7" s="243"/>
      <c r="V7" s="256"/>
      <c r="W7" s="229"/>
      <c r="X7" s="230"/>
      <c r="Y7" s="259"/>
      <c r="Z7" s="260"/>
      <c r="AA7" s="243"/>
      <c r="AB7" s="244"/>
      <c r="AC7" s="243"/>
      <c r="AD7" s="256"/>
      <c r="AE7" s="265" t="s">
        <v>27</v>
      </c>
      <c r="AF7" s="266"/>
      <c r="AG7" s="250"/>
      <c r="AH7" s="246"/>
      <c r="AI7" s="265" t="s">
        <v>28</v>
      </c>
      <c r="AJ7" s="266"/>
      <c r="AK7" s="258"/>
      <c r="AL7" s="256"/>
      <c r="AM7" s="265" t="s">
        <v>29</v>
      </c>
      <c r="AN7" s="266"/>
      <c r="AO7" s="267" t="s">
        <v>30</v>
      </c>
      <c r="AP7" s="268"/>
      <c r="AQ7" s="258"/>
      <c r="AR7" s="244"/>
      <c r="AS7" s="243"/>
      <c r="AT7" s="262"/>
    </row>
    <row r="8" spans="1:46" ht="22.5" customHeight="1">
      <c r="A8" s="231"/>
      <c r="B8" s="232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1"/>
      <c r="X8" s="232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69" t="s">
        <v>33</v>
      </c>
      <c r="B9" s="270"/>
      <c r="C9" s="23">
        <v>3562</v>
      </c>
      <c r="D9" s="23">
        <v>14273.785733</v>
      </c>
      <c r="E9" s="23">
        <v>96</v>
      </c>
      <c r="F9" s="23">
        <v>239.84</v>
      </c>
      <c r="G9" s="23">
        <v>8</v>
      </c>
      <c r="H9" s="23">
        <v>19.7</v>
      </c>
      <c r="I9" s="23">
        <v>539</v>
      </c>
      <c r="J9" s="23">
        <v>1643.662252</v>
      </c>
      <c r="K9" s="23">
        <v>55</v>
      </c>
      <c r="L9" s="23">
        <v>80.045</v>
      </c>
      <c r="M9" s="23">
        <v>6</v>
      </c>
      <c r="N9" s="23">
        <v>19.1</v>
      </c>
      <c r="O9" s="23">
        <v>528</v>
      </c>
      <c r="P9" s="23">
        <v>1187.912722</v>
      </c>
      <c r="Q9" s="23">
        <v>311</v>
      </c>
      <c r="R9" s="23">
        <v>489.036363</v>
      </c>
      <c r="S9" s="23">
        <v>56</v>
      </c>
      <c r="T9" s="23">
        <v>673.64</v>
      </c>
      <c r="U9" s="23">
        <v>81</v>
      </c>
      <c r="V9" s="23">
        <v>110.725</v>
      </c>
      <c r="W9" s="269" t="s">
        <v>33</v>
      </c>
      <c r="X9" s="270"/>
      <c r="Y9" s="23">
        <v>160</v>
      </c>
      <c r="Z9" s="23">
        <v>454.430001</v>
      </c>
      <c r="AA9" s="23">
        <v>546</v>
      </c>
      <c r="AB9" s="23">
        <v>6651.910605</v>
      </c>
      <c r="AC9" s="23">
        <v>182</v>
      </c>
      <c r="AD9" s="23">
        <v>905.685088</v>
      </c>
      <c r="AE9" s="23">
        <v>744</v>
      </c>
      <c r="AF9" s="23">
        <v>1349.361998</v>
      </c>
      <c r="AG9" s="23">
        <v>154</v>
      </c>
      <c r="AH9" s="23">
        <v>308.341776</v>
      </c>
      <c r="AI9" s="23">
        <v>0</v>
      </c>
      <c r="AJ9" s="23">
        <v>0</v>
      </c>
      <c r="AK9" s="23">
        <v>5</v>
      </c>
      <c r="AL9" s="23">
        <v>1.41</v>
      </c>
      <c r="AM9" s="23">
        <v>1</v>
      </c>
      <c r="AN9" s="23">
        <v>3</v>
      </c>
      <c r="AO9" s="23">
        <v>31</v>
      </c>
      <c r="AP9" s="23">
        <v>61.38804</v>
      </c>
      <c r="AQ9" s="23">
        <v>59</v>
      </c>
      <c r="AR9" s="23">
        <v>74.596888</v>
      </c>
      <c r="AS9" s="23">
        <v>0</v>
      </c>
      <c r="AT9" s="23">
        <v>0</v>
      </c>
    </row>
    <row r="10" spans="1:46" s="22" customFormat="1" ht="16.5" customHeight="1">
      <c r="A10" s="271" t="s">
        <v>224</v>
      </c>
      <c r="B10" s="272"/>
      <c r="C10" s="23">
        <v>3554</v>
      </c>
      <c r="D10" s="23">
        <v>14230.285733</v>
      </c>
      <c r="E10" s="23">
        <v>95</v>
      </c>
      <c r="F10" s="23">
        <v>238.84</v>
      </c>
      <c r="G10" s="23">
        <v>8</v>
      </c>
      <c r="H10" s="23">
        <v>19.7</v>
      </c>
      <c r="I10" s="23">
        <v>539</v>
      </c>
      <c r="J10" s="23">
        <v>1643.662252</v>
      </c>
      <c r="K10" s="23">
        <v>55</v>
      </c>
      <c r="L10" s="23">
        <v>80.045</v>
      </c>
      <c r="M10" s="23">
        <v>6</v>
      </c>
      <c r="N10" s="23">
        <v>19.1</v>
      </c>
      <c r="O10" s="23">
        <v>526</v>
      </c>
      <c r="P10" s="23">
        <v>1180.512722</v>
      </c>
      <c r="Q10" s="23">
        <v>311</v>
      </c>
      <c r="R10" s="23">
        <v>489.036363</v>
      </c>
      <c r="S10" s="23">
        <v>56</v>
      </c>
      <c r="T10" s="23">
        <v>673.64</v>
      </c>
      <c r="U10" s="23">
        <v>81</v>
      </c>
      <c r="V10" s="23">
        <v>110.725</v>
      </c>
      <c r="W10" s="271" t="s">
        <v>224</v>
      </c>
      <c r="X10" s="272"/>
      <c r="Y10" s="23">
        <v>159</v>
      </c>
      <c r="Z10" s="23">
        <v>453.530001</v>
      </c>
      <c r="AA10" s="23">
        <v>546</v>
      </c>
      <c r="AB10" s="23">
        <v>6651.910605</v>
      </c>
      <c r="AC10" s="23">
        <v>179</v>
      </c>
      <c r="AD10" s="23">
        <v>872.685088</v>
      </c>
      <c r="AE10" s="23">
        <v>744</v>
      </c>
      <c r="AF10" s="23">
        <v>1349.361998</v>
      </c>
      <c r="AG10" s="23">
        <v>153</v>
      </c>
      <c r="AH10" s="23">
        <v>307.141776</v>
      </c>
      <c r="AI10" s="23">
        <v>0</v>
      </c>
      <c r="AJ10" s="23">
        <v>0</v>
      </c>
      <c r="AK10" s="23">
        <v>5</v>
      </c>
      <c r="AL10" s="23">
        <v>1.41</v>
      </c>
      <c r="AM10" s="23">
        <v>1</v>
      </c>
      <c r="AN10" s="23">
        <v>3</v>
      </c>
      <c r="AO10" s="23">
        <v>31</v>
      </c>
      <c r="AP10" s="23">
        <v>61.38804</v>
      </c>
      <c r="AQ10" s="23">
        <v>59</v>
      </c>
      <c r="AR10" s="23">
        <v>74.596888</v>
      </c>
      <c r="AS10" s="23">
        <v>0</v>
      </c>
      <c r="AT10" s="23">
        <v>0</v>
      </c>
    </row>
    <row r="11" spans="1:46" s="22" customFormat="1" ht="16.5" customHeight="1">
      <c r="A11" s="273" t="s">
        <v>264</v>
      </c>
      <c r="B11" s="274"/>
      <c r="C11" s="23">
        <v>660</v>
      </c>
      <c r="D11" s="23">
        <v>1502.011508</v>
      </c>
      <c r="E11" s="23">
        <v>9</v>
      </c>
      <c r="F11" s="23">
        <v>19.8</v>
      </c>
      <c r="G11" s="23">
        <v>1</v>
      </c>
      <c r="H11" s="23">
        <v>1</v>
      </c>
      <c r="I11" s="23">
        <v>107</v>
      </c>
      <c r="J11" s="23">
        <v>347.64436</v>
      </c>
      <c r="K11" s="23">
        <v>8</v>
      </c>
      <c r="L11" s="23">
        <v>14</v>
      </c>
      <c r="M11" s="23">
        <v>1</v>
      </c>
      <c r="N11" s="23">
        <v>1</v>
      </c>
      <c r="O11" s="23">
        <v>113</v>
      </c>
      <c r="P11" s="23">
        <v>228.231</v>
      </c>
      <c r="Q11" s="23">
        <v>64</v>
      </c>
      <c r="R11" s="23">
        <v>63.55</v>
      </c>
      <c r="S11" s="23">
        <v>13</v>
      </c>
      <c r="T11" s="23">
        <v>44.3</v>
      </c>
      <c r="U11" s="23">
        <v>12</v>
      </c>
      <c r="V11" s="23">
        <v>7.029</v>
      </c>
      <c r="W11" s="273" t="s">
        <v>264</v>
      </c>
      <c r="X11" s="274"/>
      <c r="Y11" s="23">
        <v>35</v>
      </c>
      <c r="Z11" s="23">
        <v>31.94</v>
      </c>
      <c r="AA11" s="23">
        <v>91</v>
      </c>
      <c r="AB11" s="23">
        <v>461.86716</v>
      </c>
      <c r="AC11" s="23">
        <v>25</v>
      </c>
      <c r="AD11" s="23">
        <v>64.258888</v>
      </c>
      <c r="AE11" s="23">
        <v>135</v>
      </c>
      <c r="AF11" s="23">
        <v>168.7201</v>
      </c>
      <c r="AG11" s="23">
        <v>30</v>
      </c>
      <c r="AH11" s="23">
        <v>38.65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2.101</v>
      </c>
      <c r="AQ11" s="23">
        <v>12</v>
      </c>
      <c r="AR11" s="23">
        <v>7.92</v>
      </c>
      <c r="AS11" s="23">
        <v>0</v>
      </c>
      <c r="AT11" s="23">
        <v>0</v>
      </c>
    </row>
    <row r="12" spans="1:46" s="22" customFormat="1" ht="16.5" customHeight="1">
      <c r="A12" s="273" t="s">
        <v>263</v>
      </c>
      <c r="B12" s="274"/>
      <c r="C12" s="23">
        <v>841</v>
      </c>
      <c r="D12" s="23">
        <v>6889.753101</v>
      </c>
      <c r="E12" s="23">
        <v>11</v>
      </c>
      <c r="F12" s="23">
        <v>37.9</v>
      </c>
      <c r="G12" s="23">
        <v>0</v>
      </c>
      <c r="H12" s="23">
        <v>0</v>
      </c>
      <c r="I12" s="23">
        <v>119</v>
      </c>
      <c r="J12" s="23">
        <v>212.639504</v>
      </c>
      <c r="K12" s="23">
        <v>9</v>
      </c>
      <c r="L12" s="23">
        <v>4.3</v>
      </c>
      <c r="M12" s="23">
        <v>2</v>
      </c>
      <c r="N12" s="23">
        <v>11</v>
      </c>
      <c r="O12" s="23">
        <v>72</v>
      </c>
      <c r="P12" s="23">
        <v>237.9435</v>
      </c>
      <c r="Q12" s="23">
        <v>66</v>
      </c>
      <c r="R12" s="23">
        <v>208.59</v>
      </c>
      <c r="S12" s="23">
        <v>12</v>
      </c>
      <c r="T12" s="23">
        <v>346.42</v>
      </c>
      <c r="U12" s="23">
        <v>22</v>
      </c>
      <c r="V12" s="23">
        <v>22.4</v>
      </c>
      <c r="W12" s="273" t="s">
        <v>263</v>
      </c>
      <c r="X12" s="274"/>
      <c r="Y12" s="23">
        <v>59</v>
      </c>
      <c r="Z12" s="23">
        <v>361.620001</v>
      </c>
      <c r="AA12" s="23">
        <v>161</v>
      </c>
      <c r="AB12" s="23">
        <v>4764.749656</v>
      </c>
      <c r="AC12" s="23">
        <v>30</v>
      </c>
      <c r="AD12" s="23">
        <v>155.71</v>
      </c>
      <c r="AE12" s="23">
        <v>225</v>
      </c>
      <c r="AF12" s="23">
        <v>399.9734</v>
      </c>
      <c r="AG12" s="23">
        <v>21</v>
      </c>
      <c r="AH12" s="23">
        <v>50.47</v>
      </c>
      <c r="AI12" s="23">
        <v>0</v>
      </c>
      <c r="AJ12" s="23">
        <v>0</v>
      </c>
      <c r="AK12" s="23">
        <v>2</v>
      </c>
      <c r="AL12" s="23">
        <v>0.15</v>
      </c>
      <c r="AM12" s="23">
        <v>1</v>
      </c>
      <c r="AN12" s="23">
        <v>3</v>
      </c>
      <c r="AO12" s="23">
        <v>13</v>
      </c>
      <c r="AP12" s="23">
        <v>46.18704</v>
      </c>
      <c r="AQ12" s="23">
        <v>16</v>
      </c>
      <c r="AR12" s="23">
        <v>26.7</v>
      </c>
      <c r="AS12" s="23">
        <v>0</v>
      </c>
      <c r="AT12" s="23">
        <v>0</v>
      </c>
    </row>
    <row r="13" spans="1:46" s="22" customFormat="1" ht="16.5" customHeight="1">
      <c r="A13" s="273" t="s">
        <v>293</v>
      </c>
      <c r="B13" s="274"/>
      <c r="C13" s="23">
        <v>312</v>
      </c>
      <c r="D13" s="23">
        <v>819.697396</v>
      </c>
      <c r="E13" s="23">
        <v>5</v>
      </c>
      <c r="F13" s="23">
        <v>3.2</v>
      </c>
      <c r="G13" s="23">
        <v>0</v>
      </c>
      <c r="H13" s="23">
        <v>0</v>
      </c>
      <c r="I13" s="23">
        <v>57</v>
      </c>
      <c r="J13" s="23">
        <v>86.538888</v>
      </c>
      <c r="K13" s="23">
        <v>2</v>
      </c>
      <c r="L13" s="23">
        <v>2</v>
      </c>
      <c r="M13" s="23">
        <v>0</v>
      </c>
      <c r="N13" s="23">
        <v>0</v>
      </c>
      <c r="O13" s="23">
        <v>64</v>
      </c>
      <c r="P13" s="23">
        <v>115.406</v>
      </c>
      <c r="Q13" s="23">
        <v>28</v>
      </c>
      <c r="R13" s="23">
        <v>31.94</v>
      </c>
      <c r="S13" s="23">
        <v>6</v>
      </c>
      <c r="T13" s="23">
        <v>32.6</v>
      </c>
      <c r="U13" s="23">
        <v>4</v>
      </c>
      <c r="V13" s="23">
        <v>2.6</v>
      </c>
      <c r="W13" s="273" t="s">
        <v>293</v>
      </c>
      <c r="X13" s="274"/>
      <c r="Y13" s="23">
        <v>6</v>
      </c>
      <c r="Z13" s="23">
        <v>2.8</v>
      </c>
      <c r="AA13" s="23">
        <v>53</v>
      </c>
      <c r="AB13" s="23">
        <v>260.54062</v>
      </c>
      <c r="AC13" s="23">
        <v>11</v>
      </c>
      <c r="AD13" s="23">
        <v>90</v>
      </c>
      <c r="AE13" s="23">
        <v>53</v>
      </c>
      <c r="AF13" s="23">
        <v>132.455</v>
      </c>
      <c r="AG13" s="23">
        <v>13</v>
      </c>
      <c r="AH13" s="23">
        <v>47.2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4</v>
      </c>
      <c r="AP13" s="23">
        <v>9.1</v>
      </c>
      <c r="AQ13" s="23">
        <v>5</v>
      </c>
      <c r="AR13" s="23">
        <v>2.316888</v>
      </c>
      <c r="AS13" s="23">
        <v>0</v>
      </c>
      <c r="AT13" s="23">
        <v>0</v>
      </c>
    </row>
    <row r="14" spans="1:46" s="22" customFormat="1" ht="16.5" customHeight="1">
      <c r="A14" s="273" t="s">
        <v>220</v>
      </c>
      <c r="B14" s="274"/>
      <c r="C14" s="23">
        <v>557</v>
      </c>
      <c r="D14" s="23">
        <v>1599.701135</v>
      </c>
      <c r="E14" s="23">
        <v>13</v>
      </c>
      <c r="F14" s="23">
        <v>57.65</v>
      </c>
      <c r="G14" s="23">
        <v>0</v>
      </c>
      <c r="H14" s="23">
        <v>0</v>
      </c>
      <c r="I14" s="23">
        <v>76</v>
      </c>
      <c r="J14" s="23">
        <v>451.54</v>
      </c>
      <c r="K14" s="23">
        <v>6</v>
      </c>
      <c r="L14" s="23">
        <v>16.41</v>
      </c>
      <c r="M14" s="23">
        <v>1</v>
      </c>
      <c r="N14" s="23">
        <v>5</v>
      </c>
      <c r="O14" s="23">
        <v>84</v>
      </c>
      <c r="P14" s="23">
        <v>201.7</v>
      </c>
      <c r="Q14" s="23">
        <v>58</v>
      </c>
      <c r="R14" s="23">
        <v>98.674567</v>
      </c>
      <c r="S14" s="23">
        <v>9</v>
      </c>
      <c r="T14" s="23">
        <v>11.92</v>
      </c>
      <c r="U14" s="23">
        <v>16</v>
      </c>
      <c r="V14" s="23">
        <v>25.22</v>
      </c>
      <c r="W14" s="273" t="s">
        <v>220</v>
      </c>
      <c r="X14" s="274"/>
      <c r="Y14" s="23">
        <v>20</v>
      </c>
      <c r="Z14" s="23">
        <v>30.75</v>
      </c>
      <c r="AA14" s="23">
        <v>80</v>
      </c>
      <c r="AB14" s="23">
        <v>336.19448</v>
      </c>
      <c r="AC14" s="23">
        <v>33</v>
      </c>
      <c r="AD14" s="23">
        <v>81.5192</v>
      </c>
      <c r="AE14" s="23">
        <v>110</v>
      </c>
      <c r="AF14" s="23">
        <v>228.768</v>
      </c>
      <c r="AG14" s="23">
        <v>38</v>
      </c>
      <c r="AH14" s="23">
        <v>37.904888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13</v>
      </c>
      <c r="AR14" s="23">
        <v>16.45</v>
      </c>
      <c r="AS14" s="23">
        <v>0</v>
      </c>
      <c r="AT14" s="23">
        <v>0</v>
      </c>
    </row>
    <row r="15" spans="1:46" s="22" customFormat="1" ht="16.5" customHeight="1">
      <c r="A15" s="273" t="s">
        <v>221</v>
      </c>
      <c r="B15" s="274"/>
      <c r="C15" s="23">
        <v>221</v>
      </c>
      <c r="D15" s="23">
        <v>558.141</v>
      </c>
      <c r="E15" s="23">
        <v>5</v>
      </c>
      <c r="F15" s="23">
        <v>15.6</v>
      </c>
      <c r="G15" s="23">
        <v>2</v>
      </c>
      <c r="H15" s="23">
        <v>6.1</v>
      </c>
      <c r="I15" s="23">
        <v>30</v>
      </c>
      <c r="J15" s="23">
        <v>40.01</v>
      </c>
      <c r="K15" s="23">
        <v>3</v>
      </c>
      <c r="L15" s="23">
        <v>3.8</v>
      </c>
      <c r="M15" s="23">
        <v>1</v>
      </c>
      <c r="N15" s="23">
        <v>2</v>
      </c>
      <c r="O15" s="23">
        <v>41</v>
      </c>
      <c r="P15" s="23">
        <v>135.73</v>
      </c>
      <c r="Q15" s="23">
        <v>20</v>
      </c>
      <c r="R15" s="23">
        <v>24.16</v>
      </c>
      <c r="S15" s="23">
        <v>3</v>
      </c>
      <c r="T15" s="23">
        <v>6.8</v>
      </c>
      <c r="U15" s="23">
        <v>3</v>
      </c>
      <c r="V15" s="23">
        <v>3.8</v>
      </c>
      <c r="W15" s="273" t="s">
        <v>221</v>
      </c>
      <c r="X15" s="274"/>
      <c r="Y15" s="23">
        <v>9</v>
      </c>
      <c r="Z15" s="23">
        <v>4.71</v>
      </c>
      <c r="AA15" s="23">
        <v>28</v>
      </c>
      <c r="AB15" s="23">
        <v>196.87</v>
      </c>
      <c r="AC15" s="23">
        <v>16</v>
      </c>
      <c r="AD15" s="23">
        <v>30.361</v>
      </c>
      <c r="AE15" s="23">
        <v>50</v>
      </c>
      <c r="AF15" s="23">
        <v>67.1</v>
      </c>
      <c r="AG15" s="23">
        <v>4</v>
      </c>
      <c r="AH15" s="23">
        <v>16.5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1.3</v>
      </c>
      <c r="AQ15" s="23">
        <v>3</v>
      </c>
      <c r="AR15" s="23">
        <v>3.3</v>
      </c>
      <c r="AS15" s="23">
        <v>0</v>
      </c>
      <c r="AT15" s="23">
        <v>0</v>
      </c>
    </row>
    <row r="16" spans="1:46" s="22" customFormat="1" ht="16.5" customHeight="1">
      <c r="A16" s="275" t="s">
        <v>225</v>
      </c>
      <c r="B16" s="272"/>
      <c r="C16" s="23">
        <v>387</v>
      </c>
      <c r="D16" s="23">
        <v>1171.928016</v>
      </c>
      <c r="E16" s="23">
        <v>18</v>
      </c>
      <c r="F16" s="23">
        <v>34.46</v>
      </c>
      <c r="G16" s="23">
        <v>0</v>
      </c>
      <c r="H16" s="23">
        <v>0</v>
      </c>
      <c r="I16" s="23">
        <v>60</v>
      </c>
      <c r="J16" s="23">
        <v>238.4</v>
      </c>
      <c r="K16" s="23">
        <v>8</v>
      </c>
      <c r="L16" s="23">
        <v>20.63</v>
      </c>
      <c r="M16" s="23">
        <v>0</v>
      </c>
      <c r="N16" s="23">
        <v>0</v>
      </c>
      <c r="O16" s="23">
        <v>69</v>
      </c>
      <c r="P16" s="23">
        <v>135.412222</v>
      </c>
      <c r="Q16" s="23">
        <v>29</v>
      </c>
      <c r="R16" s="23">
        <v>19.255796</v>
      </c>
      <c r="S16" s="23">
        <v>7</v>
      </c>
      <c r="T16" s="23">
        <v>109.8</v>
      </c>
      <c r="U16" s="23">
        <v>8</v>
      </c>
      <c r="V16" s="23">
        <v>14.821</v>
      </c>
      <c r="W16" s="275" t="s">
        <v>225</v>
      </c>
      <c r="X16" s="272"/>
      <c r="Y16" s="23">
        <v>13</v>
      </c>
      <c r="Z16" s="23">
        <v>10.88</v>
      </c>
      <c r="AA16" s="23">
        <v>54</v>
      </c>
      <c r="AB16" s="23">
        <v>293.147</v>
      </c>
      <c r="AC16" s="23">
        <v>18</v>
      </c>
      <c r="AD16" s="23">
        <v>146.42</v>
      </c>
      <c r="AE16" s="23">
        <v>72</v>
      </c>
      <c r="AF16" s="23">
        <v>92.071998</v>
      </c>
      <c r="AG16" s="23">
        <v>21</v>
      </c>
      <c r="AH16" s="23">
        <v>42.27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3</v>
      </c>
      <c r="AP16" s="23">
        <v>0.3</v>
      </c>
      <c r="AQ16" s="23">
        <v>6</v>
      </c>
      <c r="AR16" s="23">
        <v>13.86</v>
      </c>
      <c r="AS16" s="23">
        <v>0</v>
      </c>
      <c r="AT16" s="23">
        <v>0</v>
      </c>
    </row>
    <row r="17" spans="1:46" s="22" customFormat="1" ht="16.5" customHeight="1">
      <c r="A17" s="273" t="s">
        <v>226</v>
      </c>
      <c r="B17" s="274"/>
      <c r="C17" s="23">
        <v>34</v>
      </c>
      <c r="D17" s="23">
        <v>86.56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1.6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8</v>
      </c>
      <c r="Q17" s="23">
        <v>6</v>
      </c>
      <c r="R17" s="23">
        <v>8.25</v>
      </c>
      <c r="S17" s="23">
        <v>0</v>
      </c>
      <c r="T17" s="23">
        <v>0</v>
      </c>
      <c r="U17" s="23">
        <v>1</v>
      </c>
      <c r="V17" s="23">
        <v>0.5</v>
      </c>
      <c r="W17" s="273" t="s">
        <v>226</v>
      </c>
      <c r="X17" s="274"/>
      <c r="Y17" s="23">
        <v>1</v>
      </c>
      <c r="Z17" s="23">
        <v>0.5</v>
      </c>
      <c r="AA17" s="23">
        <v>6</v>
      </c>
      <c r="AB17" s="23">
        <v>10.71</v>
      </c>
      <c r="AC17" s="23">
        <v>6</v>
      </c>
      <c r="AD17" s="23">
        <v>49</v>
      </c>
      <c r="AE17" s="23">
        <v>5</v>
      </c>
      <c r="AF17" s="23">
        <v>4.4</v>
      </c>
      <c r="AG17" s="23">
        <v>1</v>
      </c>
      <c r="AH17" s="23">
        <v>3.6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73" t="s">
        <v>227</v>
      </c>
      <c r="B18" s="274"/>
      <c r="C18" s="23">
        <v>90</v>
      </c>
      <c r="D18" s="23">
        <v>306.41169</v>
      </c>
      <c r="E18" s="23">
        <v>3</v>
      </c>
      <c r="F18" s="23">
        <v>10.4</v>
      </c>
      <c r="G18" s="23">
        <v>1</v>
      </c>
      <c r="H18" s="23">
        <v>10</v>
      </c>
      <c r="I18" s="23">
        <v>16</v>
      </c>
      <c r="J18" s="23">
        <v>48.2785</v>
      </c>
      <c r="K18" s="23">
        <v>1</v>
      </c>
      <c r="L18" s="23">
        <v>1</v>
      </c>
      <c r="M18" s="23">
        <v>0</v>
      </c>
      <c r="N18" s="23">
        <v>0</v>
      </c>
      <c r="O18" s="23">
        <v>10</v>
      </c>
      <c r="P18" s="23">
        <v>11.6</v>
      </c>
      <c r="Q18" s="23">
        <v>5</v>
      </c>
      <c r="R18" s="23">
        <v>4.95</v>
      </c>
      <c r="S18" s="23">
        <v>0</v>
      </c>
      <c r="T18" s="23">
        <v>0</v>
      </c>
      <c r="U18" s="23">
        <v>3</v>
      </c>
      <c r="V18" s="23">
        <v>5.35</v>
      </c>
      <c r="W18" s="273" t="s">
        <v>227</v>
      </c>
      <c r="X18" s="274"/>
      <c r="Y18" s="23">
        <v>3</v>
      </c>
      <c r="Z18" s="23">
        <v>1.8</v>
      </c>
      <c r="AA18" s="23">
        <v>12</v>
      </c>
      <c r="AB18" s="23">
        <v>34.70319</v>
      </c>
      <c r="AC18" s="23">
        <v>11</v>
      </c>
      <c r="AD18" s="23">
        <v>68.4</v>
      </c>
      <c r="AE18" s="23">
        <v>22</v>
      </c>
      <c r="AF18" s="23">
        <v>106.7</v>
      </c>
      <c r="AG18" s="23">
        <v>2</v>
      </c>
      <c r="AH18" s="23">
        <v>1.23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2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73" t="s">
        <v>228</v>
      </c>
      <c r="B19" s="274"/>
      <c r="C19" s="23">
        <v>38</v>
      </c>
      <c r="D19" s="23">
        <v>100.960899</v>
      </c>
      <c r="E19" s="23">
        <v>2</v>
      </c>
      <c r="F19" s="23">
        <v>1.5</v>
      </c>
      <c r="G19" s="23">
        <v>0</v>
      </c>
      <c r="H19" s="23">
        <v>0</v>
      </c>
      <c r="I19" s="23">
        <v>5</v>
      </c>
      <c r="J19" s="23">
        <v>27.515</v>
      </c>
      <c r="K19" s="23">
        <v>1</v>
      </c>
      <c r="L19" s="23">
        <v>1</v>
      </c>
      <c r="M19" s="23">
        <v>0</v>
      </c>
      <c r="N19" s="23">
        <v>0</v>
      </c>
      <c r="O19" s="23">
        <v>4</v>
      </c>
      <c r="P19" s="23">
        <v>8.5</v>
      </c>
      <c r="Q19" s="23">
        <v>4</v>
      </c>
      <c r="R19" s="23">
        <v>2.6</v>
      </c>
      <c r="S19" s="23">
        <v>0</v>
      </c>
      <c r="T19" s="23">
        <v>0</v>
      </c>
      <c r="U19" s="23">
        <v>2</v>
      </c>
      <c r="V19" s="23">
        <v>12.1</v>
      </c>
      <c r="W19" s="273" t="s">
        <v>228</v>
      </c>
      <c r="X19" s="274"/>
      <c r="Y19" s="23">
        <v>1</v>
      </c>
      <c r="Z19" s="23">
        <v>0.2</v>
      </c>
      <c r="AA19" s="23">
        <v>4</v>
      </c>
      <c r="AB19" s="23">
        <v>8.445899</v>
      </c>
      <c r="AC19" s="23">
        <v>3</v>
      </c>
      <c r="AD19" s="23">
        <v>8.5</v>
      </c>
      <c r="AE19" s="23">
        <v>8</v>
      </c>
      <c r="AF19" s="23">
        <v>22</v>
      </c>
      <c r="AG19" s="23">
        <v>4</v>
      </c>
      <c r="AH19" s="23">
        <v>8.6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73" t="s">
        <v>229</v>
      </c>
      <c r="B20" s="274"/>
      <c r="C20" s="23">
        <v>116</v>
      </c>
      <c r="D20" s="23">
        <v>420.2186</v>
      </c>
      <c r="E20" s="23">
        <v>5</v>
      </c>
      <c r="F20" s="23">
        <v>3.83</v>
      </c>
      <c r="G20" s="23">
        <v>1</v>
      </c>
      <c r="H20" s="23">
        <v>0.3</v>
      </c>
      <c r="I20" s="23">
        <v>18</v>
      </c>
      <c r="J20" s="23">
        <v>47.365</v>
      </c>
      <c r="K20" s="23">
        <v>5</v>
      </c>
      <c r="L20" s="23">
        <v>5.51</v>
      </c>
      <c r="M20" s="23">
        <v>1</v>
      </c>
      <c r="N20" s="23">
        <v>0.1</v>
      </c>
      <c r="O20" s="23">
        <v>15</v>
      </c>
      <c r="P20" s="23">
        <v>23.5</v>
      </c>
      <c r="Q20" s="23">
        <v>10</v>
      </c>
      <c r="R20" s="23">
        <v>5.72</v>
      </c>
      <c r="S20" s="23">
        <v>2</v>
      </c>
      <c r="T20" s="23">
        <v>21</v>
      </c>
      <c r="U20" s="23">
        <v>3</v>
      </c>
      <c r="V20" s="23">
        <v>2.35</v>
      </c>
      <c r="W20" s="273" t="s">
        <v>229</v>
      </c>
      <c r="X20" s="274"/>
      <c r="Y20" s="23">
        <v>3</v>
      </c>
      <c r="Z20" s="23">
        <v>2.3</v>
      </c>
      <c r="AA20" s="23">
        <v>22</v>
      </c>
      <c r="AB20" s="23">
        <v>189.8726</v>
      </c>
      <c r="AC20" s="23">
        <v>5</v>
      </c>
      <c r="AD20" s="23">
        <v>90.5</v>
      </c>
      <c r="AE20" s="23">
        <v>20</v>
      </c>
      <c r="AF20" s="23">
        <v>10.271</v>
      </c>
      <c r="AG20" s="23">
        <v>5</v>
      </c>
      <c r="AH20" s="23">
        <v>16.6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73" t="s">
        <v>230</v>
      </c>
      <c r="B21" s="274"/>
      <c r="C21" s="23">
        <v>22</v>
      </c>
      <c r="D21" s="23">
        <v>51.72</v>
      </c>
      <c r="E21" s="23">
        <v>3</v>
      </c>
      <c r="F21" s="23">
        <v>4.6</v>
      </c>
      <c r="G21" s="23">
        <v>0</v>
      </c>
      <c r="H21" s="23">
        <v>0</v>
      </c>
      <c r="I21" s="23">
        <v>4</v>
      </c>
      <c r="J21" s="23">
        <v>2.3</v>
      </c>
      <c r="K21" s="23">
        <v>1</v>
      </c>
      <c r="L21" s="23">
        <v>0.3</v>
      </c>
      <c r="M21" s="23">
        <v>0</v>
      </c>
      <c r="N21" s="23">
        <v>0</v>
      </c>
      <c r="O21" s="23">
        <v>4</v>
      </c>
      <c r="P21" s="23">
        <v>4.2</v>
      </c>
      <c r="Q21" s="23">
        <v>1</v>
      </c>
      <c r="R21" s="23">
        <v>0.1</v>
      </c>
      <c r="S21" s="23">
        <v>0</v>
      </c>
      <c r="T21" s="23">
        <v>0</v>
      </c>
      <c r="U21" s="23">
        <v>0</v>
      </c>
      <c r="V21" s="23">
        <v>0</v>
      </c>
      <c r="W21" s="273" t="s">
        <v>230</v>
      </c>
      <c r="X21" s="274"/>
      <c r="Y21" s="23">
        <v>0</v>
      </c>
      <c r="Z21" s="23">
        <v>0</v>
      </c>
      <c r="AA21" s="23">
        <v>1</v>
      </c>
      <c r="AB21" s="23">
        <v>0.06</v>
      </c>
      <c r="AC21" s="23">
        <v>2</v>
      </c>
      <c r="AD21" s="23">
        <v>10.8</v>
      </c>
      <c r="AE21" s="23">
        <v>3</v>
      </c>
      <c r="AF21" s="23">
        <v>3.2</v>
      </c>
      <c r="AG21" s="23">
        <v>2</v>
      </c>
      <c r="AH21" s="23">
        <v>26.1</v>
      </c>
      <c r="AI21" s="23">
        <v>0</v>
      </c>
      <c r="AJ21" s="23">
        <v>0</v>
      </c>
      <c r="AK21" s="23">
        <v>1</v>
      </c>
      <c r="AL21" s="23">
        <v>0.06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73" t="s">
        <v>231</v>
      </c>
      <c r="B22" s="274"/>
      <c r="C22" s="23">
        <v>39</v>
      </c>
      <c r="D22" s="23">
        <v>120.866888</v>
      </c>
      <c r="E22" s="23">
        <v>6</v>
      </c>
      <c r="F22" s="23">
        <v>2.5</v>
      </c>
      <c r="G22" s="23">
        <v>0</v>
      </c>
      <c r="H22" s="23">
        <v>0</v>
      </c>
      <c r="I22" s="23">
        <v>10</v>
      </c>
      <c r="J22" s="23">
        <v>53.8</v>
      </c>
      <c r="K22" s="23">
        <v>2</v>
      </c>
      <c r="L22" s="23">
        <v>1.2</v>
      </c>
      <c r="M22" s="23">
        <v>0</v>
      </c>
      <c r="N22" s="23">
        <v>0</v>
      </c>
      <c r="O22" s="23">
        <v>6</v>
      </c>
      <c r="P22" s="23">
        <v>9.4</v>
      </c>
      <c r="Q22" s="23">
        <v>4</v>
      </c>
      <c r="R22" s="23">
        <v>3</v>
      </c>
      <c r="S22" s="23">
        <v>0</v>
      </c>
      <c r="T22" s="23">
        <v>0</v>
      </c>
      <c r="U22" s="23">
        <v>0</v>
      </c>
      <c r="V22" s="23">
        <v>0</v>
      </c>
      <c r="W22" s="273" t="s">
        <v>231</v>
      </c>
      <c r="X22" s="274"/>
      <c r="Y22" s="23">
        <v>1</v>
      </c>
      <c r="Z22" s="23">
        <v>0.1</v>
      </c>
      <c r="AA22" s="23">
        <v>1</v>
      </c>
      <c r="AB22" s="23">
        <v>2.5</v>
      </c>
      <c r="AC22" s="23">
        <v>1</v>
      </c>
      <c r="AD22" s="23">
        <v>15</v>
      </c>
      <c r="AE22" s="23">
        <v>6</v>
      </c>
      <c r="AF22" s="23">
        <v>31.85</v>
      </c>
      <c r="AG22" s="23">
        <v>2</v>
      </c>
      <c r="AH22" s="23">
        <v>1.516888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73" t="s">
        <v>232</v>
      </c>
      <c r="B23" s="274"/>
      <c r="C23" s="23">
        <v>23</v>
      </c>
      <c r="D23" s="23">
        <v>93.2</v>
      </c>
      <c r="E23" s="23">
        <v>3</v>
      </c>
      <c r="F23" s="23">
        <v>15.2</v>
      </c>
      <c r="G23" s="23">
        <v>1</v>
      </c>
      <c r="H23" s="23">
        <v>1.5</v>
      </c>
      <c r="I23" s="23">
        <v>4</v>
      </c>
      <c r="J23" s="23">
        <v>13</v>
      </c>
      <c r="K23" s="23">
        <v>2</v>
      </c>
      <c r="L23" s="23">
        <v>2</v>
      </c>
      <c r="M23" s="23">
        <v>0</v>
      </c>
      <c r="N23" s="23">
        <v>0</v>
      </c>
      <c r="O23" s="23">
        <v>3</v>
      </c>
      <c r="P23" s="23">
        <v>5.6</v>
      </c>
      <c r="Q23" s="23">
        <v>2</v>
      </c>
      <c r="R23" s="23">
        <v>1.1</v>
      </c>
      <c r="S23" s="23">
        <v>0</v>
      </c>
      <c r="T23" s="23">
        <v>0</v>
      </c>
      <c r="U23" s="23">
        <v>0</v>
      </c>
      <c r="V23" s="23">
        <v>0</v>
      </c>
      <c r="W23" s="273" t="s">
        <v>232</v>
      </c>
      <c r="X23" s="274"/>
      <c r="Y23" s="23">
        <v>0</v>
      </c>
      <c r="Z23" s="23">
        <v>0</v>
      </c>
      <c r="AA23" s="23">
        <v>4</v>
      </c>
      <c r="AB23" s="23">
        <v>27.1</v>
      </c>
      <c r="AC23" s="23">
        <v>0</v>
      </c>
      <c r="AD23" s="23">
        <v>0</v>
      </c>
      <c r="AE23" s="23">
        <v>2</v>
      </c>
      <c r="AF23" s="23">
        <v>25.5</v>
      </c>
      <c r="AG23" s="23">
        <v>2</v>
      </c>
      <c r="AH23" s="23">
        <v>2.2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73" t="s">
        <v>233</v>
      </c>
      <c r="B24" s="274"/>
      <c r="C24" s="23">
        <v>53</v>
      </c>
      <c r="D24" s="23">
        <v>94.64</v>
      </c>
      <c r="E24" s="23">
        <v>3</v>
      </c>
      <c r="F24" s="23">
        <v>11.4</v>
      </c>
      <c r="G24" s="23">
        <v>1</v>
      </c>
      <c r="H24" s="23">
        <v>0.3</v>
      </c>
      <c r="I24" s="23">
        <v>8</v>
      </c>
      <c r="J24" s="23">
        <v>27.9</v>
      </c>
      <c r="K24" s="23">
        <v>3</v>
      </c>
      <c r="L24" s="23">
        <v>4.1</v>
      </c>
      <c r="M24" s="23">
        <v>0</v>
      </c>
      <c r="N24" s="23">
        <v>0</v>
      </c>
      <c r="O24" s="23">
        <v>12</v>
      </c>
      <c r="P24" s="23">
        <v>5.59</v>
      </c>
      <c r="Q24" s="23">
        <v>2</v>
      </c>
      <c r="R24" s="23">
        <v>1.5</v>
      </c>
      <c r="S24" s="23">
        <v>0</v>
      </c>
      <c r="T24" s="23">
        <v>0</v>
      </c>
      <c r="U24" s="23">
        <v>2</v>
      </c>
      <c r="V24" s="23">
        <v>11</v>
      </c>
      <c r="W24" s="273" t="s">
        <v>233</v>
      </c>
      <c r="X24" s="274"/>
      <c r="Y24" s="23">
        <v>0</v>
      </c>
      <c r="Z24" s="23">
        <v>0</v>
      </c>
      <c r="AA24" s="23">
        <v>13</v>
      </c>
      <c r="AB24" s="23">
        <v>23.9</v>
      </c>
      <c r="AC24" s="23">
        <v>0</v>
      </c>
      <c r="AD24" s="23">
        <v>0</v>
      </c>
      <c r="AE24" s="23">
        <v>5</v>
      </c>
      <c r="AF24" s="23">
        <v>4.2</v>
      </c>
      <c r="AG24" s="23">
        <v>3</v>
      </c>
      <c r="AH24" s="23">
        <v>4.7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0.05</v>
      </c>
      <c r="AS24" s="23">
        <v>0</v>
      </c>
      <c r="AT24" s="23">
        <v>0</v>
      </c>
    </row>
    <row r="25" spans="1:46" s="22" customFormat="1" ht="16.5" customHeight="1">
      <c r="A25" s="273" t="s">
        <v>219</v>
      </c>
      <c r="B25" s="274"/>
      <c r="C25" s="23">
        <v>11</v>
      </c>
      <c r="D25" s="23">
        <v>21.4</v>
      </c>
      <c r="E25" s="23">
        <v>2</v>
      </c>
      <c r="F25" s="23">
        <v>10.5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3</v>
      </c>
      <c r="S25" s="23">
        <v>0</v>
      </c>
      <c r="T25" s="23">
        <v>0</v>
      </c>
      <c r="U25" s="23">
        <v>0</v>
      </c>
      <c r="V25" s="23">
        <v>0</v>
      </c>
      <c r="W25" s="273" t="s">
        <v>219</v>
      </c>
      <c r="X25" s="274"/>
      <c r="Y25" s="23">
        <v>1</v>
      </c>
      <c r="Z25" s="23">
        <v>0.1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0.1</v>
      </c>
      <c r="AG25" s="23">
        <v>2</v>
      </c>
      <c r="AH25" s="23">
        <v>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2</v>
      </c>
      <c r="AP25" s="23">
        <v>0.2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3" t="s">
        <v>234</v>
      </c>
      <c r="B26" s="274"/>
      <c r="C26" s="23">
        <v>16</v>
      </c>
      <c r="D26" s="23">
        <v>31.28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10</v>
      </c>
      <c r="Q26" s="23">
        <v>1</v>
      </c>
      <c r="R26" s="23">
        <v>1.5</v>
      </c>
      <c r="S26" s="23">
        <v>2</v>
      </c>
      <c r="T26" s="23">
        <v>0.7</v>
      </c>
      <c r="U26" s="23">
        <v>1</v>
      </c>
      <c r="V26" s="23">
        <v>1</v>
      </c>
      <c r="W26" s="273" t="s">
        <v>234</v>
      </c>
      <c r="X26" s="274"/>
      <c r="Y26" s="23">
        <v>1</v>
      </c>
      <c r="Z26" s="23">
        <v>0.1</v>
      </c>
      <c r="AA26" s="23">
        <v>2</v>
      </c>
      <c r="AB26" s="23">
        <v>2.6</v>
      </c>
      <c r="AC26" s="23">
        <v>2</v>
      </c>
      <c r="AD26" s="23">
        <v>4</v>
      </c>
      <c r="AE26" s="23">
        <v>2</v>
      </c>
      <c r="AF26" s="23">
        <v>10.38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3" t="s">
        <v>235</v>
      </c>
      <c r="B27" s="274"/>
      <c r="C27" s="23">
        <v>9</v>
      </c>
      <c r="D27" s="23">
        <v>109.41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100</v>
      </c>
      <c r="U27" s="23">
        <v>0</v>
      </c>
      <c r="V27" s="23">
        <v>0</v>
      </c>
      <c r="W27" s="273" t="s">
        <v>235</v>
      </c>
      <c r="X27" s="274"/>
      <c r="Y27" s="23">
        <v>0</v>
      </c>
      <c r="Z27" s="23">
        <v>0</v>
      </c>
      <c r="AA27" s="23">
        <v>0</v>
      </c>
      <c r="AB27" s="23">
        <v>0</v>
      </c>
      <c r="AC27" s="23">
        <v>8</v>
      </c>
      <c r="AD27" s="23">
        <v>9.41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3" t="s">
        <v>236</v>
      </c>
      <c r="B28" s="274"/>
      <c r="C28" s="23">
        <v>29</v>
      </c>
      <c r="D28" s="23">
        <v>70.01</v>
      </c>
      <c r="E28" s="23">
        <v>1</v>
      </c>
      <c r="F28" s="23">
        <v>1</v>
      </c>
      <c r="G28" s="23">
        <v>0</v>
      </c>
      <c r="H28" s="23">
        <v>0</v>
      </c>
      <c r="I28" s="23">
        <v>9</v>
      </c>
      <c r="J28" s="23">
        <v>35.35</v>
      </c>
      <c r="K28" s="23">
        <v>1</v>
      </c>
      <c r="L28" s="23">
        <v>0.3</v>
      </c>
      <c r="M28" s="23">
        <v>0</v>
      </c>
      <c r="N28" s="23">
        <v>0</v>
      </c>
      <c r="O28" s="23">
        <v>5</v>
      </c>
      <c r="P28" s="23">
        <v>10</v>
      </c>
      <c r="Q28" s="23">
        <v>5</v>
      </c>
      <c r="R28" s="23">
        <v>6.76</v>
      </c>
      <c r="S28" s="23">
        <v>0</v>
      </c>
      <c r="T28" s="23">
        <v>0</v>
      </c>
      <c r="U28" s="23">
        <v>2</v>
      </c>
      <c r="V28" s="23">
        <v>1.5</v>
      </c>
      <c r="W28" s="273" t="s">
        <v>236</v>
      </c>
      <c r="X28" s="274"/>
      <c r="Y28" s="23">
        <v>0</v>
      </c>
      <c r="Z28" s="23">
        <v>0</v>
      </c>
      <c r="AA28" s="23">
        <v>1</v>
      </c>
      <c r="AB28" s="23">
        <v>2</v>
      </c>
      <c r="AC28" s="23">
        <v>1</v>
      </c>
      <c r="AD28" s="23">
        <v>3</v>
      </c>
      <c r="AE28" s="23">
        <v>4</v>
      </c>
      <c r="AF28" s="23">
        <v>10.1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3" t="s">
        <v>237</v>
      </c>
      <c r="B29" s="274"/>
      <c r="C29" s="23">
        <v>64</v>
      </c>
      <c r="D29" s="23">
        <v>136.7055</v>
      </c>
      <c r="E29" s="23">
        <v>1</v>
      </c>
      <c r="F29" s="23">
        <v>2</v>
      </c>
      <c r="G29" s="23">
        <v>0</v>
      </c>
      <c r="H29" s="23">
        <v>0</v>
      </c>
      <c r="I29" s="23">
        <v>8</v>
      </c>
      <c r="J29" s="23">
        <v>3.681</v>
      </c>
      <c r="K29" s="23">
        <v>2</v>
      </c>
      <c r="L29" s="23">
        <v>3</v>
      </c>
      <c r="M29" s="23">
        <v>0</v>
      </c>
      <c r="N29" s="23">
        <v>0</v>
      </c>
      <c r="O29" s="23">
        <v>12</v>
      </c>
      <c r="P29" s="23">
        <v>23.2</v>
      </c>
      <c r="Q29" s="23">
        <v>4</v>
      </c>
      <c r="R29" s="23">
        <v>3.761</v>
      </c>
      <c r="S29" s="23">
        <v>1</v>
      </c>
      <c r="T29" s="23">
        <v>0.1</v>
      </c>
      <c r="U29" s="23">
        <v>1</v>
      </c>
      <c r="V29" s="23">
        <v>0.055</v>
      </c>
      <c r="W29" s="273" t="s">
        <v>237</v>
      </c>
      <c r="X29" s="274"/>
      <c r="Y29" s="23">
        <v>6</v>
      </c>
      <c r="Z29" s="23">
        <v>5.73</v>
      </c>
      <c r="AA29" s="23">
        <v>8</v>
      </c>
      <c r="AB29" s="23">
        <v>24.5</v>
      </c>
      <c r="AC29" s="23">
        <v>6</v>
      </c>
      <c r="AD29" s="23">
        <v>44.806</v>
      </c>
      <c r="AE29" s="23">
        <v>13</v>
      </c>
      <c r="AF29" s="23">
        <v>21.8725</v>
      </c>
      <c r="AG29" s="23">
        <v>1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2</v>
      </c>
      <c r="AS29" s="23">
        <v>0</v>
      </c>
      <c r="AT29" s="23">
        <v>0</v>
      </c>
    </row>
    <row r="30" spans="1:46" s="22" customFormat="1" ht="16.5" customHeight="1">
      <c r="A30" s="273" t="s">
        <v>238</v>
      </c>
      <c r="B30" s="274"/>
      <c r="C30" s="23">
        <v>32</v>
      </c>
      <c r="D30" s="23">
        <v>45.67</v>
      </c>
      <c r="E30" s="23">
        <v>5</v>
      </c>
      <c r="F30" s="23">
        <v>7.3</v>
      </c>
      <c r="G30" s="23">
        <v>1</v>
      </c>
      <c r="H30" s="23">
        <v>0.5</v>
      </c>
      <c r="I30" s="23">
        <v>4</v>
      </c>
      <c r="J30" s="23">
        <v>5.1</v>
      </c>
      <c r="K30" s="23">
        <v>1</v>
      </c>
      <c r="L30" s="23">
        <v>0.495</v>
      </c>
      <c r="M30" s="23">
        <v>0</v>
      </c>
      <c r="N30" s="23">
        <v>0</v>
      </c>
      <c r="O30" s="23">
        <v>2</v>
      </c>
      <c r="P30" s="23">
        <v>6</v>
      </c>
      <c r="Q30" s="23">
        <v>1</v>
      </c>
      <c r="R30" s="23">
        <v>0.625</v>
      </c>
      <c r="S30" s="23">
        <v>0</v>
      </c>
      <c r="T30" s="23">
        <v>0</v>
      </c>
      <c r="U30" s="23">
        <v>1</v>
      </c>
      <c r="V30" s="23">
        <v>1</v>
      </c>
      <c r="W30" s="273" t="s">
        <v>238</v>
      </c>
      <c r="X30" s="274"/>
      <c r="Y30" s="23">
        <v>0</v>
      </c>
      <c r="Z30" s="23">
        <v>0</v>
      </c>
      <c r="AA30" s="23">
        <v>5</v>
      </c>
      <c r="AB30" s="23">
        <v>12.15</v>
      </c>
      <c r="AC30" s="23">
        <v>1</v>
      </c>
      <c r="AD30" s="23">
        <v>1</v>
      </c>
      <c r="AE30" s="23">
        <v>8</v>
      </c>
      <c r="AF30" s="23">
        <v>9.7</v>
      </c>
      <c r="AG30" s="23">
        <v>1</v>
      </c>
      <c r="AH30" s="23">
        <v>0.6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0.2</v>
      </c>
      <c r="AQ30" s="23">
        <v>1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271" t="s">
        <v>239</v>
      </c>
      <c r="B31" s="272"/>
      <c r="C31" s="23">
        <v>8</v>
      </c>
      <c r="D31" s="23">
        <v>43.5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7.4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71" t="s">
        <v>239</v>
      </c>
      <c r="X31" s="272"/>
      <c r="Y31" s="23">
        <v>1</v>
      </c>
      <c r="Z31" s="23">
        <v>0.9</v>
      </c>
      <c r="AA31" s="23">
        <v>0</v>
      </c>
      <c r="AB31" s="23">
        <v>0</v>
      </c>
      <c r="AC31" s="23">
        <v>3</v>
      </c>
      <c r="AD31" s="23">
        <v>33</v>
      </c>
      <c r="AE31" s="23">
        <v>0</v>
      </c>
      <c r="AF31" s="23">
        <v>0</v>
      </c>
      <c r="AG31" s="23">
        <v>1</v>
      </c>
      <c r="AH31" s="23">
        <v>1.2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77" t="s">
        <v>34</v>
      </c>
      <c r="B32" s="278"/>
      <c r="C32" s="23">
        <v>7</v>
      </c>
      <c r="D32" s="23">
        <v>42.3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7.4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77" t="s">
        <v>34</v>
      </c>
      <c r="X32" s="278"/>
      <c r="Y32" s="23">
        <v>1</v>
      </c>
      <c r="Z32" s="23">
        <v>0.9</v>
      </c>
      <c r="AA32" s="23">
        <v>0</v>
      </c>
      <c r="AB32" s="23">
        <v>0</v>
      </c>
      <c r="AC32" s="23">
        <v>3</v>
      </c>
      <c r="AD32" s="23">
        <v>33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79" t="s">
        <v>35</v>
      </c>
      <c r="B33" s="280"/>
      <c r="C33" s="23">
        <v>1</v>
      </c>
      <c r="D33" s="23">
        <v>1.2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79" t="s">
        <v>35</v>
      </c>
      <c r="X33" s="280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1.2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296</v>
      </c>
    </row>
    <row r="41" spans="1:46" s="138" customFormat="1" ht="19.5" customHeight="1">
      <c r="A41" s="412" t="s">
        <v>254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 t="s">
        <v>255</v>
      </c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</row>
  </sheetData>
  <sheetProtection/>
  <mergeCells count="88">
    <mergeCell ref="W30:X30"/>
    <mergeCell ref="A31:B31"/>
    <mergeCell ref="A32:B32"/>
    <mergeCell ref="W32:X32"/>
    <mergeCell ref="A41:V41"/>
    <mergeCell ref="W41:AT41"/>
    <mergeCell ref="A33:B33"/>
    <mergeCell ref="W33:X33"/>
    <mergeCell ref="W31:X31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2024-05-15T03:04:19Z</dcterms:modified>
  <cp:category/>
  <cp:version/>
  <cp:contentType/>
  <cp:contentStatus/>
</cp:coreProperties>
</file>